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281169\Documents\EnergyScope\EnergyScopeFR_Biomass_supply_curves\"/>
    </mc:Choice>
  </mc:AlternateContent>
  <xr:revisionPtr revIDLastSave="0" documentId="13_ncr:1_{212AC9E1-8CED-45C6-868D-170027A1CA9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ase studies assumptions" sheetId="1" r:id="rId1"/>
    <sheet name="Scenarios" sheetId="2" r:id="rId2"/>
    <sheet name="Sustainable fuel regulations" sheetId="3" r:id="rId3"/>
    <sheet name="SNBC-3 update" sheetId="4" r:id="rId4"/>
    <sheet name="Geological sequestration" sheetId="5" r:id="rId5"/>
    <sheet name="Energy crops GHG impacts" sheetId="6" r:id="rId6"/>
    <sheet name="Aviation non-CO2 effec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0" i="6" l="1"/>
  <c r="E79" i="6"/>
  <c r="E78" i="6"/>
  <c r="E77" i="6"/>
  <c r="F77" i="6" s="1"/>
  <c r="C14" i="6" s="1"/>
  <c r="E74" i="6"/>
  <c r="E73" i="6"/>
  <c r="E72" i="6"/>
  <c r="E71" i="6"/>
  <c r="F71" i="6" s="1"/>
  <c r="C15" i="6"/>
  <c r="B15" i="6"/>
  <c r="B6" i="5"/>
  <c r="B5" i="5"/>
  <c r="G2" i="4"/>
  <c r="F2" i="4"/>
  <c r="E10" i="1"/>
  <c r="D14" i="6" l="1"/>
  <c r="B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 CHAMBOST DE LEPIN Etienne</author>
  </authors>
  <commentList>
    <comment ref="C1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DE CHAMBOST DE LEPIN Etienne:
Pour la cohérence des scénarios, on choisit une valeur un peu plus basse de 55 kgCO2/MWh pour rester en dessous du scénario haut</t>
        </r>
      </text>
    </comment>
  </commentList>
</comments>
</file>

<file path=xl/sharedStrings.xml><?xml version="1.0" encoding="utf-8"?>
<sst xmlns="http://schemas.openxmlformats.org/spreadsheetml/2006/main" count="2966" uniqueCount="351">
  <si>
    <t>Main parameters</t>
  </si>
  <si>
    <t>Assumptions</t>
  </si>
  <si>
    <t># Scenarios</t>
  </si>
  <si>
    <t>E-biofuel techno</t>
  </si>
  <si>
    <t>Yes</t>
  </si>
  <si>
    <t>No</t>
  </si>
  <si>
    <t>ReFuel EU + Fuel EU blinding mandates</t>
  </si>
  <si>
    <t>ReFuel EU + Fuel EU sustainability constraints</t>
  </si>
  <si>
    <t>Biomass scenario availability (ENSPRESO supply curves)</t>
  </si>
  <si>
    <t>LOW</t>
  </si>
  <si>
    <t>MED</t>
  </si>
  <si>
    <t>HIGH</t>
  </si>
  <si>
    <t>Energy crops emissions factors (miscanthus, switchgrass, willow, poplar)</t>
  </si>
  <si>
    <t>JRC (HIGH)</t>
  </si>
  <si>
    <t>Jeswani (MED)</t>
  </si>
  <si>
    <t>El Akkari (LOW)</t>
  </si>
  <si>
    <t>SNBC assumptions (Agriculture emissions, Natural sequestration, Jet fuel demand)</t>
  </si>
  <si>
    <t>SNBC-3 (New)</t>
  </si>
  <si>
    <t>OK</t>
  </si>
  <si>
    <t>Aviation non-CO2 effects</t>
  </si>
  <si>
    <t>Lee (New)</t>
  </si>
  <si>
    <t xml:space="preserve">Geological sequestration </t>
  </si>
  <si>
    <t>ADEME 2025_LOW</t>
  </si>
  <si>
    <t>ADEME 2021_MED</t>
  </si>
  <si>
    <t>ADEME 2025_HIGH</t>
  </si>
  <si>
    <t>run_id</t>
  </si>
  <si>
    <t>Name</t>
  </si>
  <si>
    <t>test unicité</t>
  </si>
  <si>
    <t>E-biofuel_option</t>
  </si>
  <si>
    <t>ReFuel_blinding_mandates</t>
  </si>
  <si>
    <t>ReFuel_sustainability_criteria</t>
  </si>
  <si>
    <t>ENSPRESO_scenario</t>
  </si>
  <si>
    <t>Energy_crops_impacts</t>
  </si>
  <si>
    <t>Geological_sequestration</t>
  </si>
  <si>
    <t>SNBC_version</t>
  </si>
  <si>
    <t>Aviation_non_CO2_effects</t>
  </si>
  <si>
    <t>Scenario_name_for_outputs</t>
  </si>
  <si>
    <t>CO2_CAPTURED total (MtCO2eq)</t>
  </si>
  <si>
    <t>CO2 ATMOSPHERE (MtCO2eq)</t>
  </si>
  <si>
    <t>Extraction status</t>
  </si>
  <si>
    <t>Extraction error</t>
  </si>
  <si>
    <t>Total cost (M€)</t>
  </si>
  <si>
    <t>WOOD_TO_FT (TWh)</t>
  </si>
  <si>
    <t>E_WOOD_TO_FT (TWh)</t>
  </si>
  <si>
    <t>CO2_TO_FT (TWh)</t>
  </si>
  <si>
    <t>WOOD_TO_METHANOL (TWh)</t>
  </si>
  <si>
    <t>E_WOOD_TO_METHANOL (TWh)</t>
  </si>
  <si>
    <t>CO2_TO_METHANOL (TWh)</t>
  </si>
  <si>
    <t>WOOD_TO_SNG (TWh)</t>
  </si>
  <si>
    <t>E_WOOD_TO_SNG (TWh)</t>
  </si>
  <si>
    <t>CO2_TO_SNG (TWh)</t>
  </si>
  <si>
    <t>HVC Biomass needs (TWh)</t>
  </si>
  <si>
    <t>Total electricity production (TWh)</t>
  </si>
  <si>
    <t>CCU CO2_TO_FT (MtCO2eq)</t>
  </si>
  <si>
    <t>CCU CO2_TO_METHANE (MtCO2eq)</t>
  </si>
  <si>
    <t>CCU CO2_TO_METHANOL (MtCO2eq)</t>
  </si>
  <si>
    <t>CCS SEQUESTRATION (MtCO2eq)</t>
  </si>
  <si>
    <t>DAC (MtCO2eq)</t>
  </si>
  <si>
    <t>POINT SOURCE CAPTURE (MtCO2eq)</t>
  </si>
  <si>
    <t>CO2_DECENTRALISED ATMOSPHERE (MtCO2eq)</t>
  </si>
  <si>
    <t>CO2_CENTRALISED ATMOSPHERE (MtCO2eq)</t>
  </si>
  <si>
    <t>OTHER GHG ATMOSPHERE (MtCO2eq)</t>
  </si>
  <si>
    <t>CO2 POINT SOURCE CAPTURE (MtCO2eq)</t>
  </si>
  <si>
    <t>Agri residues used (TWh)</t>
  </si>
  <si>
    <t>Forest residues used (TWh)</t>
  </si>
  <si>
    <t>MSW used (TWh)</t>
  </si>
  <si>
    <t>Grassy energy crops used (TWh)</t>
  </si>
  <si>
    <t>Woody energy crops used (TWh)</t>
  </si>
  <si>
    <t>Biomethane (TWh)</t>
  </si>
  <si>
    <t>BIOMASS_SEQUESTRATION needs (MtCO2)</t>
  </si>
  <si>
    <t>Carbon dual global (€/tCO2)</t>
  </si>
  <si>
    <t>Shadow price agri residues (€/MWh)</t>
  </si>
  <si>
    <t>Shadow price forest residues (€/MWh)</t>
  </si>
  <si>
    <t>Shadow price MSW (€/MWh)</t>
  </si>
  <si>
    <t>Shadow price grassy crops (€/MWh)</t>
  </si>
  <si>
    <t>Shadow price woody crops (€/MWh)</t>
  </si>
  <si>
    <t>SNBC_3</t>
  </si>
  <si>
    <t>Updated</t>
  </si>
  <si>
    <t>E-biofuelYes_ReFuel_blindingYes_ReFuel_sustainabilityYes_ENSPRESOHIGH_Energy_cropsHIGH_GeologicalHIGH_SNBC_3_Updated_1</t>
  </si>
  <si>
    <t>ok</t>
  </si>
  <si>
    <t>E-biofuelYes_ReFuel_blindingYes_ReFuel_sustainabilityYes_ENSPRESOHIGH_Energy_cropsHIGH_GeologicalMED_SNBC_3_Updated_2</t>
  </si>
  <si>
    <t>E-biofuelYes_ReFuel_blindingYes_ReFuel_sustainabilityYes_ENSPRESOHIGH_Energy_cropsHIGH_GeologicalLOW_SNBC_3_Updated_3</t>
  </si>
  <si>
    <t>E-biofuelYes_ReFuel_blindingYes_ReFuel_sustainabilityYes_ENSPRESOHIGH_Energy_cropsMED_GeologicalHIGH_SNBC_3_Updated_4</t>
  </si>
  <si>
    <t>E-biofuelYes_ReFuel_blindingYes_ReFuel_sustainabilityYes_ENSPRESOHIGH_Energy_cropsMED_GeologicalMED_SNBC_3_Updated_5</t>
  </si>
  <si>
    <t>E-biofuelYes_ReFuel_blindingYes_ReFuel_sustainabilityYes_ENSPRESOHIGH_Energy_cropsMED_GeologicalLOW_SNBC_3_Updated_6</t>
  </si>
  <si>
    <t>E-biofuelYes_ReFuel_blindingYes_ReFuel_sustainabilityYes_ENSPRESOHIGH_Energy_cropsLOW_GeologicalHIGH_SNBC_3_Updated_7</t>
  </si>
  <si>
    <t>E-biofuelYes_ReFuel_blindingYes_ReFuel_sustainabilityYes_ENSPRESOHIGH_Energy_cropsLOW_GeologicalMED_SNBC_3_Updated_8</t>
  </si>
  <si>
    <t>E-biofuelYes_ReFuel_blindingYes_ReFuel_sustainabilityYes_ENSPRESOHIGH_Energy_cropsLOW_GeologicalLOW_SNBC_3_Updated_9</t>
  </si>
  <si>
    <t>E-biofuelYes_ReFuel_blindingYes_ReFuel_sustainabilityYes_ENSPRESOMED_Energy_cropsHIGH_GeologicalHIGH_SNBC_3_Updated_10</t>
  </si>
  <si>
    <t>E-biofuelYes_ReFuel_blindingYes_ReFuel_sustainabilityYes_ENSPRESOMED_Energy_cropsHIGH_GeologicalMED_SNBC_3_Updated_11</t>
  </si>
  <si>
    <t>E-biofuelYes_ReFuel_blindingYes_ReFuel_sustainabilityYes_ENSPRESOMED_Energy_cropsHIGH_GeologicalLOW_SNBC_3_Updated_12</t>
  </si>
  <si>
    <t>E-biofuelYes_ReFuel_blindingYes_ReFuel_sustainabilityYes_ENSPRESOMED_Energy_cropsMED_GeologicalHIGH_SNBC_3_Updated_13</t>
  </si>
  <si>
    <t>E-biofuelYes_ReFuel_blindingYes_ReFuel_sustainabilityYes_ENSPRESOMED_Energy_cropsMED_GeologicalMED_SNBC_3_Updated_14</t>
  </si>
  <si>
    <t>E-biofuelYes_ReFuel_blindingYes_ReFuel_sustainabilityYes_ENSPRESOMED_Energy_cropsMED_GeologicalLOW_SNBC_3_Updated_15</t>
  </si>
  <si>
    <t>E-biofuelYes_ReFuel_blindingYes_ReFuel_sustainabilityYes_ENSPRESOMED_Energy_cropsLOW_GeologicalHIGH_SNBC_3_Updated_16</t>
  </si>
  <si>
    <t>E-biofuelYes_ReFuel_blindingYes_ReFuel_sustainabilityYes_ENSPRESOMED_Energy_cropsLOW_GeologicalMED_SNBC_3_Updated_17</t>
  </si>
  <si>
    <t>E-biofuelYes_ReFuel_blindingYes_ReFuel_sustainabilityYes_ENSPRESOMED_Energy_cropsLOW_GeologicalLOW_SNBC_3_Updated_18</t>
  </si>
  <si>
    <t>E-biofuelYes_ReFuel_blindingYes_ReFuel_sustainabilityYes_ENSPRESOLOW_Energy_cropsHIGH_GeologicalHIGH_SNBC_3_Updated_19</t>
  </si>
  <si>
    <t>E-biofuelYes_ReFuel_blindingYes_ReFuel_sustainabilityYes_ENSPRESOLOW_Energy_cropsHIGH_GeologicalMED_SNBC_3_Updated_20</t>
  </si>
  <si>
    <t>E-biofuelYes_ReFuel_blindingYes_ReFuel_sustainabilityYes_ENSPRESOLOW_Energy_cropsHIGH_GeologicalLOW_SNBC_3_Updated_21</t>
  </si>
  <si>
    <t>E-biofuelYes_ReFuel_blindingYes_ReFuel_sustainabilityYes_ENSPRESOLOW_Energy_cropsMED_GeologicalHIGH_SNBC_3_Updated_22</t>
  </si>
  <si>
    <t>E-biofuelYes_ReFuel_blindingYes_ReFuel_sustainabilityYes_ENSPRESOLOW_Energy_cropsMED_GeologicalMED_SNBC_3_Updated_23</t>
  </si>
  <si>
    <t>E-biofuelYes_ReFuel_blindingYes_ReFuel_sustainabilityYes_ENSPRESOLOW_Energy_cropsMED_GeologicalLOW_SNBC_3_Updated_24</t>
  </si>
  <si>
    <t>E-biofuelYes_ReFuel_blindingYes_ReFuel_sustainabilityYes_ENSPRESOLOW_Energy_cropsLOW_GeologicalHIGH_SNBC_3_Updated_25</t>
  </si>
  <si>
    <t>E-biofuelYes_ReFuel_blindingYes_ReFuel_sustainabilityYes_ENSPRESOLOW_Energy_cropsLOW_GeologicalMED_SNBC_3_Updated_26</t>
  </si>
  <si>
    <t>E-biofuelYes_ReFuel_blindingYes_ReFuel_sustainabilityYes_ENSPRESOLOW_Energy_cropsLOW_GeologicalLOW_SNBC_3_Updated_27</t>
  </si>
  <si>
    <t>E-biofuelYes_ReFuel_blindingYes_ReFuel_sustainabilityNo_ENSPRESOHIGH_Energy_cropsHIGH_GeologicalHIGH_SNBC_3_Updated_28</t>
  </si>
  <si>
    <t>E-biofuelYes_ReFuel_blindingYes_ReFuel_sustainabilityNo_ENSPRESOHIGH_Energy_cropsHIGH_GeologicalMED_SNBC_3_Updated_29</t>
  </si>
  <si>
    <t>E-biofuelYes_ReFuel_blindingYes_ReFuel_sustainabilityNo_ENSPRESOHIGH_Energy_cropsHIGH_GeologicalLOW_SNBC_3_Updated_30</t>
  </si>
  <si>
    <t>E-biofuelYes_ReFuel_blindingYes_ReFuel_sustainabilityNo_ENSPRESOHIGH_Energy_cropsMED_GeologicalHIGH_SNBC_3_Updated_31</t>
  </si>
  <si>
    <t>E-biofuelYes_ReFuel_blindingYes_ReFuel_sustainabilityNo_ENSPRESOHIGH_Energy_cropsMED_GeologicalMED_SNBC_3_Updated_32</t>
  </si>
  <si>
    <t>E-biofuelYes_ReFuel_blindingYes_ReFuel_sustainabilityNo_ENSPRESOHIGH_Energy_cropsMED_GeologicalLOW_SNBC_3_Updated_33</t>
  </si>
  <si>
    <t>E-biofuelYes_ReFuel_blindingYes_ReFuel_sustainabilityNo_ENSPRESOHIGH_Energy_cropsLOW_GeologicalHIGH_SNBC_3_Updated_34</t>
  </si>
  <si>
    <t>E-biofuelYes_ReFuel_blindingYes_ReFuel_sustainabilityNo_ENSPRESOHIGH_Energy_cropsLOW_GeologicalMED_SNBC_3_Updated_35</t>
  </si>
  <si>
    <t>E-biofuelYes_ReFuel_blindingYes_ReFuel_sustainabilityNo_ENSPRESOHIGH_Energy_cropsLOW_GeologicalLOW_SNBC_3_Updated_36</t>
  </si>
  <si>
    <t>E-biofuelYes_ReFuel_blindingYes_ReFuel_sustainabilityNo_ENSPRESOMED_Energy_cropsHIGH_GeologicalHIGH_SNBC_3_Updated_37</t>
  </si>
  <si>
    <t>E-biofuelYes_ReFuel_blindingYes_ReFuel_sustainabilityNo_ENSPRESOMED_Energy_cropsHIGH_GeologicalMED_SNBC_3_Updated_38</t>
  </si>
  <si>
    <t>E-biofuelYes_ReFuel_blindingYes_ReFuel_sustainabilityNo_ENSPRESOMED_Energy_cropsHIGH_GeologicalLOW_SNBC_3_Updated_39</t>
  </si>
  <si>
    <t>E-biofuelYes_ReFuel_blindingYes_ReFuel_sustainabilityNo_ENSPRESOMED_Energy_cropsMED_GeologicalHIGH_SNBC_3_Updated_40</t>
  </si>
  <si>
    <t>E-biofuelYes_ReFuel_blindingYes_ReFuel_sustainabilityNo_ENSPRESOMED_Energy_cropsMED_GeologicalMED_SNBC_3_Updated_41</t>
  </si>
  <si>
    <t>E-biofuelYes_ReFuel_blindingYes_ReFuel_sustainabilityNo_ENSPRESOMED_Energy_cropsMED_GeologicalLOW_SNBC_3_Updated_42</t>
  </si>
  <si>
    <t>E-biofuelYes_ReFuel_blindingYes_ReFuel_sustainabilityNo_ENSPRESOMED_Energy_cropsLOW_GeologicalHIGH_SNBC_3_Updated_43</t>
  </si>
  <si>
    <t>E-biofuelYes_ReFuel_blindingYes_ReFuel_sustainabilityNo_ENSPRESOMED_Energy_cropsLOW_GeologicalMED_SNBC_3_Updated_44</t>
  </si>
  <si>
    <t>E-biofuelYes_ReFuel_blindingYes_ReFuel_sustainabilityNo_ENSPRESOMED_Energy_cropsLOW_GeologicalLOW_SNBC_3_Updated_45</t>
  </si>
  <si>
    <t>E-biofuelYes_ReFuel_blindingYes_ReFuel_sustainabilityNo_ENSPRESOLOW_Energy_cropsHIGH_GeologicalHIGH_SNBC_3_Updated_46</t>
  </si>
  <si>
    <t>E-biofuelYes_ReFuel_blindingYes_ReFuel_sustainabilityNo_ENSPRESOLOW_Energy_cropsHIGH_GeologicalMED_SNBC_3_Updated_47</t>
  </si>
  <si>
    <t>E-biofuelYes_ReFuel_blindingYes_ReFuel_sustainabilityNo_ENSPRESOLOW_Energy_cropsHIGH_GeologicalLOW_SNBC_3_Updated_48</t>
  </si>
  <si>
    <t>E-biofuelYes_ReFuel_blindingYes_ReFuel_sustainabilityNo_ENSPRESOLOW_Energy_cropsMED_GeologicalHIGH_SNBC_3_Updated_49</t>
  </si>
  <si>
    <t>E-biofuelYes_ReFuel_blindingYes_ReFuel_sustainabilityNo_ENSPRESOLOW_Energy_cropsMED_GeologicalMED_SNBC_3_Updated_50</t>
  </si>
  <si>
    <t>E-biofuelYes_ReFuel_blindingYes_ReFuel_sustainabilityNo_ENSPRESOLOW_Energy_cropsMED_GeologicalLOW_SNBC_3_Updated_51</t>
  </si>
  <si>
    <t>E-biofuelYes_ReFuel_blindingYes_ReFuel_sustainabilityNo_ENSPRESOLOW_Energy_cropsLOW_GeologicalHIGH_SNBC_3_Updated_52</t>
  </si>
  <si>
    <t>E-biofuelYes_ReFuel_blindingYes_ReFuel_sustainabilityNo_ENSPRESOLOW_Energy_cropsLOW_GeologicalMED_SNBC_3_Updated_53</t>
  </si>
  <si>
    <t>E-biofuelYes_ReFuel_blindingYes_ReFuel_sustainabilityNo_ENSPRESOLOW_Energy_cropsLOW_GeologicalLOW_SNBC_3_Updated_54</t>
  </si>
  <si>
    <t>E-biofuelYes_ReFuel_blindingNo_ReFuel_sustainabilityYes_ENSPRESOHIGH_Energy_cropsHIGH_GeologicalHIGH_SNBC_3_Updated_55</t>
  </si>
  <si>
    <t>E-biofuelYes_ReFuel_blindingNo_ReFuel_sustainabilityYes_ENSPRESOHIGH_Energy_cropsHIGH_GeologicalMED_SNBC_3_Updated_56</t>
  </si>
  <si>
    <t>E-biofuelYes_ReFuel_blindingNo_ReFuel_sustainabilityYes_ENSPRESOHIGH_Energy_cropsHIGH_GeologicalLOW_SNBC_3_Updated_57</t>
  </si>
  <si>
    <t>E-biofuelYes_ReFuel_blindingNo_ReFuel_sustainabilityYes_ENSPRESOHIGH_Energy_cropsMED_GeologicalHIGH_SNBC_3_Updated_58</t>
  </si>
  <si>
    <t>E-biofuelYes_ReFuel_blindingNo_ReFuel_sustainabilityYes_ENSPRESOHIGH_Energy_cropsMED_GeologicalMED_SNBC_3_Updated_59</t>
  </si>
  <si>
    <t>E-biofuelYes_ReFuel_blindingNo_ReFuel_sustainabilityYes_ENSPRESOHIGH_Energy_cropsMED_GeologicalLOW_SNBC_3_Updated_60</t>
  </si>
  <si>
    <t>E-biofuelYes_ReFuel_blindingNo_ReFuel_sustainabilityYes_ENSPRESOHIGH_Energy_cropsLOW_GeologicalHIGH_SNBC_3_Updated_61</t>
  </si>
  <si>
    <t>E-biofuelYes_ReFuel_blindingNo_ReFuel_sustainabilityYes_ENSPRESOHIGH_Energy_cropsLOW_GeologicalMED_SNBC_3_Updated_62</t>
  </si>
  <si>
    <t>E-biofuelYes_ReFuel_blindingNo_ReFuel_sustainabilityYes_ENSPRESOHIGH_Energy_cropsLOW_GeologicalLOW_SNBC_3_Updated_63</t>
  </si>
  <si>
    <t>E-biofuelYes_ReFuel_blindingNo_ReFuel_sustainabilityYes_ENSPRESOMED_Energy_cropsHIGH_GeologicalHIGH_SNBC_3_Updated_64</t>
  </si>
  <si>
    <t>E-biofuelYes_ReFuel_blindingNo_ReFuel_sustainabilityYes_ENSPRESOMED_Energy_cropsHIGH_GeologicalMED_SNBC_3_Updated_65</t>
  </si>
  <si>
    <t>E-biofuelYes_ReFuel_blindingNo_ReFuel_sustainabilityYes_ENSPRESOMED_Energy_cropsHIGH_GeologicalLOW_SNBC_3_Updated_66</t>
  </si>
  <si>
    <t>E-biofuelYes_ReFuel_blindingNo_ReFuel_sustainabilityYes_ENSPRESOMED_Energy_cropsMED_GeologicalHIGH_SNBC_3_Updated_67</t>
  </si>
  <si>
    <t>E-biofuelYes_ReFuel_blindingNo_ReFuel_sustainabilityYes_ENSPRESOMED_Energy_cropsMED_GeologicalMED_SNBC_3_Updated_68</t>
  </si>
  <si>
    <t>E-biofuelYes_ReFuel_blindingNo_ReFuel_sustainabilityYes_ENSPRESOMED_Energy_cropsMED_GeologicalLOW_SNBC_3_Updated_69</t>
  </si>
  <si>
    <t>E-biofuelYes_ReFuel_blindingNo_ReFuel_sustainabilityYes_ENSPRESOMED_Energy_cropsLOW_GeologicalHIGH_SNBC_3_Updated_70</t>
  </si>
  <si>
    <t>E-biofuelYes_ReFuel_blindingNo_ReFuel_sustainabilityYes_ENSPRESOMED_Energy_cropsLOW_GeologicalMED_SNBC_3_Updated_71</t>
  </si>
  <si>
    <t>E-biofuelYes_ReFuel_blindingNo_ReFuel_sustainabilityYes_ENSPRESOMED_Energy_cropsLOW_GeologicalLOW_SNBC_3_Updated_72</t>
  </si>
  <si>
    <t>E-biofuelYes_ReFuel_blindingNo_ReFuel_sustainabilityYes_ENSPRESOLOW_Energy_cropsHIGH_GeologicalHIGH_SNBC_3_Updated_73</t>
  </si>
  <si>
    <t>E-biofuelYes_ReFuel_blindingNo_ReFuel_sustainabilityYes_ENSPRESOLOW_Energy_cropsHIGH_GeologicalMED_SNBC_3_Updated_74</t>
  </si>
  <si>
    <t>E-biofuelYes_ReFuel_blindingNo_ReFuel_sustainabilityYes_ENSPRESOLOW_Energy_cropsHIGH_GeologicalLOW_SNBC_3_Updated_75</t>
  </si>
  <si>
    <t>E-biofuelYes_ReFuel_blindingNo_ReFuel_sustainabilityYes_ENSPRESOLOW_Energy_cropsMED_GeologicalHIGH_SNBC_3_Updated_76</t>
  </si>
  <si>
    <t>E-biofuelYes_ReFuel_blindingNo_ReFuel_sustainabilityYes_ENSPRESOLOW_Energy_cropsMED_GeologicalMED_SNBC_3_Updated_77</t>
  </si>
  <si>
    <t>E-biofuelYes_ReFuel_blindingNo_ReFuel_sustainabilityYes_ENSPRESOLOW_Energy_cropsMED_GeologicalLOW_SNBC_3_Updated_78</t>
  </si>
  <si>
    <t>E-biofuelYes_ReFuel_blindingNo_ReFuel_sustainabilityYes_ENSPRESOLOW_Energy_cropsLOW_GeologicalHIGH_SNBC_3_Updated_79</t>
  </si>
  <si>
    <t>E-biofuelYes_ReFuel_blindingNo_ReFuel_sustainabilityYes_ENSPRESOLOW_Energy_cropsLOW_GeologicalMED_SNBC_3_Updated_80</t>
  </si>
  <si>
    <t>E-biofuelYes_ReFuel_blindingNo_ReFuel_sustainabilityYes_ENSPRESOLOW_Energy_cropsLOW_GeologicalLOW_SNBC_3_Updated_81</t>
  </si>
  <si>
    <t>E-biofuelYes_ReFuel_blindingNo_ReFuel_sustainabilityNo_ENSPRESOHIGH_Energy_cropsHIGH_GeologicalHIGH_SNBC_3_Updated_82</t>
  </si>
  <si>
    <t>E-biofuelYes_ReFuel_blindingNo_ReFuel_sustainabilityNo_ENSPRESOHIGH_Energy_cropsHIGH_GeologicalMED_SNBC_3_Updated_83</t>
  </si>
  <si>
    <t>E-biofuelYes_ReFuel_blindingNo_ReFuel_sustainabilityNo_ENSPRESOHIGH_Energy_cropsHIGH_GeologicalLOW_SNBC_3_Updated_84</t>
  </si>
  <si>
    <t>E-biofuelYes_ReFuel_blindingNo_ReFuel_sustainabilityNo_ENSPRESOHIGH_Energy_cropsMED_GeologicalHIGH_SNBC_3_Updated_85</t>
  </si>
  <si>
    <t>E-biofuelYes_ReFuel_blindingNo_ReFuel_sustainabilityNo_ENSPRESOHIGH_Energy_cropsMED_GeologicalMED_SNBC_3_Updated_86</t>
  </si>
  <si>
    <t>E-biofuelYes_ReFuel_blindingNo_ReFuel_sustainabilityNo_ENSPRESOHIGH_Energy_cropsMED_GeologicalLOW_SNBC_3_Updated_87</t>
  </si>
  <si>
    <t>E-biofuelYes_ReFuel_blindingNo_ReFuel_sustainabilityNo_ENSPRESOHIGH_Energy_cropsLOW_GeologicalHIGH_SNBC_3_Updated_88</t>
  </si>
  <si>
    <t>E-biofuelYes_ReFuel_blindingNo_ReFuel_sustainabilityNo_ENSPRESOHIGH_Energy_cropsLOW_GeologicalMED_SNBC_3_Updated_89</t>
  </si>
  <si>
    <t>E-biofuelYes_ReFuel_blindingNo_ReFuel_sustainabilityNo_ENSPRESOHIGH_Energy_cropsLOW_GeologicalLOW_SNBC_3_Updated_90</t>
  </si>
  <si>
    <t>E-biofuelYes_ReFuel_blindingNo_ReFuel_sustainabilityNo_ENSPRESOMED_Energy_cropsHIGH_GeologicalHIGH_SNBC_3_Updated_91</t>
  </si>
  <si>
    <t>E-biofuelYes_ReFuel_blindingNo_ReFuel_sustainabilityNo_ENSPRESOMED_Energy_cropsHIGH_GeologicalMED_SNBC_3_Updated_92</t>
  </si>
  <si>
    <t>E-biofuelYes_ReFuel_blindingNo_ReFuel_sustainabilityNo_ENSPRESOMED_Energy_cropsHIGH_GeologicalLOW_SNBC_3_Updated_93</t>
  </si>
  <si>
    <t>E-biofuelYes_ReFuel_blindingNo_ReFuel_sustainabilityNo_ENSPRESOMED_Energy_cropsMED_GeologicalHIGH_SNBC_3_Updated_94</t>
  </si>
  <si>
    <t>E-biofuelYes_ReFuel_blindingNo_ReFuel_sustainabilityNo_ENSPRESOMED_Energy_cropsMED_GeologicalMED_SNBC_3_Updated_95</t>
  </si>
  <si>
    <t>E-biofuelYes_ReFuel_blindingNo_ReFuel_sustainabilityNo_ENSPRESOMED_Energy_cropsMED_GeologicalLOW_SNBC_3_Updated_96</t>
  </si>
  <si>
    <t>E-biofuelYes_ReFuel_blindingNo_ReFuel_sustainabilityNo_ENSPRESOMED_Energy_cropsLOW_GeologicalHIGH_SNBC_3_Updated_97</t>
  </si>
  <si>
    <t>E-biofuelYes_ReFuel_blindingNo_ReFuel_sustainabilityNo_ENSPRESOMED_Energy_cropsLOW_GeologicalMED_SNBC_3_Updated_98</t>
  </si>
  <si>
    <t>E-biofuelYes_ReFuel_blindingNo_ReFuel_sustainabilityNo_ENSPRESOMED_Energy_cropsLOW_GeologicalLOW_SNBC_3_Updated_99</t>
  </si>
  <si>
    <t>E-biofuelYes_ReFuel_blindingNo_ReFuel_sustainabilityNo_ENSPRESOLOW_Energy_cropsHIGH_GeologicalHIGH_SNBC_3_Updated_100</t>
  </si>
  <si>
    <t>E-biofuelYes_ReFuel_blindingNo_ReFuel_sustainabilityNo_ENSPRESOLOW_Energy_cropsHIGH_GeologicalMED_SNBC_3_Updated_101</t>
  </si>
  <si>
    <t>E-biofuelYes_ReFuel_blindingNo_ReFuel_sustainabilityNo_ENSPRESOLOW_Energy_cropsHIGH_GeologicalLOW_SNBC_3_Updated_102</t>
  </si>
  <si>
    <t>E-biofuelYes_ReFuel_blindingNo_ReFuel_sustainabilityNo_ENSPRESOLOW_Energy_cropsMED_GeologicalHIGH_SNBC_3_Updated_103</t>
  </si>
  <si>
    <t>E-biofuelYes_ReFuel_blindingNo_ReFuel_sustainabilityNo_ENSPRESOLOW_Energy_cropsMED_GeologicalMED_SNBC_3_Updated_104</t>
  </si>
  <si>
    <t>E-biofuelYes_ReFuel_blindingNo_ReFuel_sustainabilityNo_ENSPRESOLOW_Energy_cropsMED_GeologicalLOW_SNBC_3_Updated_105</t>
  </si>
  <si>
    <t>E-biofuelYes_ReFuel_blindingNo_ReFuel_sustainabilityNo_ENSPRESOLOW_Energy_cropsLOW_GeologicalHIGH_SNBC_3_Updated_106</t>
  </si>
  <si>
    <t>E-biofuelYes_ReFuel_blindingNo_ReFuel_sustainabilityNo_ENSPRESOLOW_Energy_cropsLOW_GeologicalMED_SNBC_3_Updated_107</t>
  </si>
  <si>
    <t>E-biofuelYes_ReFuel_blindingNo_ReFuel_sustainabilityNo_ENSPRESOLOW_Energy_cropsLOW_GeologicalLOW_SNBC_3_Updated_108</t>
  </si>
  <si>
    <t>E-biofuelNo_ReFuel_blindingYes_ReFuel_sustainabilityYes_ENSPRESOHIGH_Energy_cropsHIGH_GeologicalHIGH_SNBC_3_Updated_109</t>
  </si>
  <si>
    <t>E-biofuelNo_ReFuel_blindingYes_ReFuel_sustainabilityYes_ENSPRESOHIGH_Energy_cropsHIGH_GeologicalMED_SNBC_3_Updated_110</t>
  </si>
  <si>
    <t>E-biofuelNo_ReFuel_blindingYes_ReFuel_sustainabilityYes_ENSPRESOHIGH_Energy_cropsHIGH_GeologicalLOW_SNBC_3_Updated_111</t>
  </si>
  <si>
    <t>E-biofuelNo_ReFuel_blindingYes_ReFuel_sustainabilityYes_ENSPRESOHIGH_Energy_cropsMED_GeologicalHIGH_SNBC_3_Updated_112</t>
  </si>
  <si>
    <t>E-biofuelNo_ReFuel_blindingYes_ReFuel_sustainabilityYes_ENSPRESOHIGH_Energy_cropsMED_GeologicalMED_SNBC_3_Updated_113</t>
  </si>
  <si>
    <t>E-biofuelNo_ReFuel_blindingYes_ReFuel_sustainabilityYes_ENSPRESOHIGH_Energy_cropsMED_GeologicalLOW_SNBC_3_Updated_114</t>
  </si>
  <si>
    <t>E-biofuelNo_ReFuel_blindingYes_ReFuel_sustainabilityYes_ENSPRESOHIGH_Energy_cropsLOW_GeologicalHIGH_SNBC_3_Updated_115</t>
  </si>
  <si>
    <t>E-biofuelNo_ReFuel_blindingYes_ReFuel_sustainabilityYes_ENSPRESOHIGH_Energy_cropsLOW_GeologicalMED_SNBC_3_Updated_116</t>
  </si>
  <si>
    <t>E-biofuelNo_ReFuel_blindingYes_ReFuel_sustainabilityYes_ENSPRESOHIGH_Energy_cropsLOW_GeologicalLOW_SNBC_3_Updated_117</t>
  </si>
  <si>
    <t>E-biofuelNo_ReFuel_blindingYes_ReFuel_sustainabilityYes_ENSPRESOMED_Energy_cropsHIGH_GeologicalHIGH_SNBC_3_Updated_118</t>
  </si>
  <si>
    <t>E-biofuelNo_ReFuel_blindingYes_ReFuel_sustainabilityYes_ENSPRESOMED_Energy_cropsHIGH_GeologicalMED_SNBC_3_Updated_119</t>
  </si>
  <si>
    <t>E-biofuelNo_ReFuel_blindingYes_ReFuel_sustainabilityYes_ENSPRESOMED_Energy_cropsHIGH_GeologicalLOW_SNBC_3_Updated_120</t>
  </si>
  <si>
    <t>E-biofuelNo_ReFuel_blindingYes_ReFuel_sustainabilityYes_ENSPRESOMED_Energy_cropsMED_GeologicalHIGH_SNBC_3_Updated_121</t>
  </si>
  <si>
    <t>E-biofuelNo_ReFuel_blindingYes_ReFuel_sustainabilityYes_ENSPRESOMED_Energy_cropsMED_GeologicalMED_SNBC_3_Updated_122</t>
  </si>
  <si>
    <t>E-biofuelNo_ReFuel_blindingYes_ReFuel_sustainabilityYes_ENSPRESOMED_Energy_cropsMED_GeologicalLOW_SNBC_3_Updated_123</t>
  </si>
  <si>
    <t>E-biofuelNo_ReFuel_blindingYes_ReFuel_sustainabilityYes_ENSPRESOMED_Energy_cropsLOW_GeologicalHIGH_SNBC_3_Updated_124</t>
  </si>
  <si>
    <t>E-biofuelNo_ReFuel_blindingYes_ReFuel_sustainabilityYes_ENSPRESOMED_Energy_cropsLOW_GeologicalMED_SNBC_3_Updated_125</t>
  </si>
  <si>
    <t>E-biofuelNo_ReFuel_blindingYes_ReFuel_sustainabilityYes_ENSPRESOMED_Energy_cropsLOW_GeologicalLOW_SNBC_3_Updated_126</t>
  </si>
  <si>
    <t>E-biofuelNo_ReFuel_blindingYes_ReFuel_sustainabilityYes_ENSPRESOLOW_Energy_cropsHIGH_GeologicalHIGH_SNBC_3_Updated_127</t>
  </si>
  <si>
    <t>E-biofuelNo_ReFuel_blindingYes_ReFuel_sustainabilityYes_ENSPRESOLOW_Energy_cropsHIGH_GeologicalMED_SNBC_3_Updated_128</t>
  </si>
  <si>
    <t>E-biofuelNo_ReFuel_blindingYes_ReFuel_sustainabilityYes_ENSPRESOLOW_Energy_cropsHIGH_GeologicalLOW_SNBC_3_Updated_129</t>
  </si>
  <si>
    <t>E-biofuelNo_ReFuel_blindingYes_ReFuel_sustainabilityYes_ENSPRESOLOW_Energy_cropsMED_GeologicalHIGH_SNBC_3_Updated_130</t>
  </si>
  <si>
    <t>E-biofuelNo_ReFuel_blindingYes_ReFuel_sustainabilityYes_ENSPRESOLOW_Energy_cropsMED_GeologicalMED_SNBC_3_Updated_131</t>
  </si>
  <si>
    <t>E-biofuelNo_ReFuel_blindingYes_ReFuel_sustainabilityYes_ENSPRESOLOW_Energy_cropsMED_GeologicalLOW_SNBC_3_Updated_132</t>
  </si>
  <si>
    <t>E-biofuelNo_ReFuel_blindingYes_ReFuel_sustainabilityYes_ENSPRESOLOW_Energy_cropsLOW_GeologicalHIGH_SNBC_3_Updated_133</t>
  </si>
  <si>
    <t>E-biofuelNo_ReFuel_blindingYes_ReFuel_sustainabilityYes_ENSPRESOLOW_Energy_cropsLOW_GeologicalMED_SNBC_3_Updated_134</t>
  </si>
  <si>
    <t>E-biofuelNo_ReFuel_blindingYes_ReFuel_sustainabilityYes_ENSPRESOLOW_Energy_cropsLOW_GeologicalLOW_SNBC_3_Updated_135</t>
  </si>
  <si>
    <t>E-biofuelNo_ReFuel_blindingYes_ReFuel_sustainabilityNo_ENSPRESOHIGH_Energy_cropsHIGH_GeologicalHIGH_SNBC_3_Updated_136</t>
  </si>
  <si>
    <t>E-biofuelNo_ReFuel_blindingYes_ReFuel_sustainabilityNo_ENSPRESOHIGH_Energy_cropsHIGH_GeologicalMED_SNBC_3_Updated_137</t>
  </si>
  <si>
    <t>E-biofuelNo_ReFuel_blindingYes_ReFuel_sustainabilityNo_ENSPRESOHIGH_Energy_cropsHIGH_GeologicalLOW_SNBC_3_Updated_138</t>
  </si>
  <si>
    <t>E-biofuelNo_ReFuel_blindingYes_ReFuel_sustainabilityNo_ENSPRESOHIGH_Energy_cropsMED_GeologicalHIGH_SNBC_3_Updated_139</t>
  </si>
  <si>
    <t>E-biofuelNo_ReFuel_blindingYes_ReFuel_sustainabilityNo_ENSPRESOHIGH_Energy_cropsMED_GeologicalMED_SNBC_3_Updated_140</t>
  </si>
  <si>
    <t>E-biofuelNo_ReFuel_blindingYes_ReFuel_sustainabilityNo_ENSPRESOHIGH_Energy_cropsMED_GeologicalLOW_SNBC_3_Updated_141</t>
  </si>
  <si>
    <t>E-biofuelNo_ReFuel_blindingYes_ReFuel_sustainabilityNo_ENSPRESOHIGH_Energy_cropsLOW_GeologicalHIGH_SNBC_3_Updated_142</t>
  </si>
  <si>
    <t>E-biofuelNo_ReFuel_blindingYes_ReFuel_sustainabilityNo_ENSPRESOHIGH_Energy_cropsLOW_GeologicalMED_SNBC_3_Updated_143</t>
  </si>
  <si>
    <t>E-biofuelNo_ReFuel_blindingYes_ReFuel_sustainabilityNo_ENSPRESOHIGH_Energy_cropsLOW_GeologicalLOW_SNBC_3_Updated_144</t>
  </si>
  <si>
    <t>E-biofuelNo_ReFuel_blindingYes_ReFuel_sustainabilityNo_ENSPRESOMED_Energy_cropsHIGH_GeologicalHIGH_SNBC_3_Updated_145</t>
  </si>
  <si>
    <t>E-biofuelNo_ReFuel_blindingYes_ReFuel_sustainabilityNo_ENSPRESOMED_Energy_cropsHIGH_GeologicalMED_SNBC_3_Updated_146</t>
  </si>
  <si>
    <t>E-biofuelNo_ReFuel_blindingYes_ReFuel_sustainabilityNo_ENSPRESOMED_Energy_cropsHIGH_GeologicalLOW_SNBC_3_Updated_147</t>
  </si>
  <si>
    <t>E-biofuelNo_ReFuel_blindingYes_ReFuel_sustainabilityNo_ENSPRESOMED_Energy_cropsMED_GeologicalHIGH_SNBC_3_Updated_148</t>
  </si>
  <si>
    <t>E-biofuelNo_ReFuel_blindingYes_ReFuel_sustainabilityNo_ENSPRESOMED_Energy_cropsMED_GeologicalMED_SNBC_3_Updated_149</t>
  </si>
  <si>
    <t>E-biofuelNo_ReFuel_blindingYes_ReFuel_sustainabilityNo_ENSPRESOMED_Energy_cropsMED_GeologicalLOW_SNBC_3_Updated_150</t>
  </si>
  <si>
    <t>E-biofuelNo_ReFuel_blindingYes_ReFuel_sustainabilityNo_ENSPRESOMED_Energy_cropsLOW_GeologicalHIGH_SNBC_3_Updated_151</t>
  </si>
  <si>
    <t>E-biofuelNo_ReFuel_blindingYes_ReFuel_sustainabilityNo_ENSPRESOMED_Energy_cropsLOW_GeologicalMED_SNBC_3_Updated_152</t>
  </si>
  <si>
    <t>E-biofuelNo_ReFuel_blindingYes_ReFuel_sustainabilityNo_ENSPRESOMED_Energy_cropsLOW_GeologicalLOW_SNBC_3_Updated_153</t>
  </si>
  <si>
    <t>E-biofuelNo_ReFuel_blindingYes_ReFuel_sustainabilityNo_ENSPRESOLOW_Energy_cropsHIGH_GeologicalHIGH_SNBC_3_Updated_154</t>
  </si>
  <si>
    <t>E-biofuelNo_ReFuel_blindingYes_ReFuel_sustainabilityNo_ENSPRESOLOW_Energy_cropsHIGH_GeologicalMED_SNBC_3_Updated_155</t>
  </si>
  <si>
    <t>E-biofuelNo_ReFuel_blindingYes_ReFuel_sustainabilityNo_ENSPRESOLOW_Energy_cropsHIGH_GeologicalLOW_SNBC_3_Updated_156</t>
  </si>
  <si>
    <t>E-biofuelNo_ReFuel_blindingYes_ReFuel_sustainabilityNo_ENSPRESOLOW_Energy_cropsMED_GeologicalHIGH_SNBC_3_Updated_157</t>
  </si>
  <si>
    <t>E-biofuelNo_ReFuel_blindingYes_ReFuel_sustainabilityNo_ENSPRESOLOW_Energy_cropsMED_GeologicalMED_SNBC_3_Updated_158</t>
  </si>
  <si>
    <t>E-biofuelNo_ReFuel_blindingYes_ReFuel_sustainabilityNo_ENSPRESOLOW_Energy_cropsMED_GeologicalLOW_SNBC_3_Updated_159</t>
  </si>
  <si>
    <t>E-biofuelNo_ReFuel_blindingYes_ReFuel_sustainabilityNo_ENSPRESOLOW_Energy_cropsLOW_GeologicalHIGH_SNBC_3_Updated_160</t>
  </si>
  <si>
    <t>E-biofuelNo_ReFuel_blindingYes_ReFuel_sustainabilityNo_ENSPRESOLOW_Energy_cropsLOW_GeologicalMED_SNBC_3_Updated_161</t>
  </si>
  <si>
    <t>E-biofuelNo_ReFuel_blindingYes_ReFuel_sustainabilityNo_ENSPRESOLOW_Energy_cropsLOW_GeologicalLOW_SNBC_3_Updated_162</t>
  </si>
  <si>
    <t>E-biofuelNo_ReFuel_blindingNo_ReFuel_sustainabilityYes_ENSPRESOHIGH_Energy_cropsHIGH_GeologicalHIGH_SNBC_3_Updated_163</t>
  </si>
  <si>
    <t>E-biofuelNo_ReFuel_blindingNo_ReFuel_sustainabilityYes_ENSPRESOHIGH_Energy_cropsHIGH_GeologicalMED_SNBC_3_Updated_164</t>
  </si>
  <si>
    <t>E-biofuelNo_ReFuel_blindingNo_ReFuel_sustainabilityYes_ENSPRESOHIGH_Energy_cropsHIGH_GeologicalLOW_SNBC_3_Updated_165</t>
  </si>
  <si>
    <t>E-biofuelNo_ReFuel_blindingNo_ReFuel_sustainabilityYes_ENSPRESOHIGH_Energy_cropsMED_GeologicalHIGH_SNBC_3_Updated_166</t>
  </si>
  <si>
    <t>E-biofuelNo_ReFuel_blindingNo_ReFuel_sustainabilityYes_ENSPRESOHIGH_Energy_cropsMED_GeologicalMED_SNBC_3_Updated_167</t>
  </si>
  <si>
    <t>E-biofuelNo_ReFuel_blindingNo_ReFuel_sustainabilityYes_ENSPRESOHIGH_Energy_cropsMED_GeologicalLOW_SNBC_3_Updated_168</t>
  </si>
  <si>
    <t>E-biofuelNo_ReFuel_blindingNo_ReFuel_sustainabilityYes_ENSPRESOHIGH_Energy_cropsLOW_GeologicalHIGH_SNBC_3_Updated_169</t>
  </si>
  <si>
    <t>E-biofuelNo_ReFuel_blindingNo_ReFuel_sustainabilityYes_ENSPRESOHIGH_Energy_cropsLOW_GeologicalMED_SNBC_3_Updated_170</t>
  </si>
  <si>
    <t>E-biofuelNo_ReFuel_blindingNo_ReFuel_sustainabilityYes_ENSPRESOHIGH_Energy_cropsLOW_GeologicalLOW_SNBC_3_Updated_171</t>
  </si>
  <si>
    <t>E-biofuelNo_ReFuel_blindingNo_ReFuel_sustainabilityYes_ENSPRESOMED_Energy_cropsHIGH_GeologicalHIGH_SNBC_3_Updated_172</t>
  </si>
  <si>
    <t>E-biofuelNo_ReFuel_blindingNo_ReFuel_sustainabilityYes_ENSPRESOMED_Energy_cropsHIGH_GeologicalMED_SNBC_3_Updated_173</t>
  </si>
  <si>
    <t>E-biofuelNo_ReFuel_blindingNo_ReFuel_sustainabilityYes_ENSPRESOMED_Energy_cropsHIGH_GeologicalLOW_SNBC_3_Updated_174</t>
  </si>
  <si>
    <t>E-biofuelNo_ReFuel_blindingNo_ReFuel_sustainabilityYes_ENSPRESOMED_Energy_cropsMED_GeologicalHIGH_SNBC_3_Updated_175</t>
  </si>
  <si>
    <t>E-biofuelNo_ReFuel_blindingNo_ReFuel_sustainabilityYes_ENSPRESOMED_Energy_cropsMED_GeologicalMED_SNBC_3_Updated_176</t>
  </si>
  <si>
    <t>E-biofuelNo_ReFuel_blindingNo_ReFuel_sustainabilityYes_ENSPRESOMED_Energy_cropsMED_GeologicalLOW_SNBC_3_Updated_177</t>
  </si>
  <si>
    <t>E-biofuelNo_ReFuel_blindingNo_ReFuel_sustainabilityYes_ENSPRESOMED_Energy_cropsLOW_GeologicalHIGH_SNBC_3_Updated_178</t>
  </si>
  <si>
    <t>E-biofuelNo_ReFuel_blindingNo_ReFuel_sustainabilityYes_ENSPRESOMED_Energy_cropsLOW_GeologicalMED_SNBC_3_Updated_179</t>
  </si>
  <si>
    <t>E-biofuelNo_ReFuel_blindingNo_ReFuel_sustainabilityYes_ENSPRESOMED_Energy_cropsLOW_GeologicalLOW_SNBC_3_Updated_180</t>
  </si>
  <si>
    <t>E-biofuelNo_ReFuel_blindingNo_ReFuel_sustainabilityYes_ENSPRESOLOW_Energy_cropsHIGH_GeologicalHIGH_SNBC_3_Updated_181</t>
  </si>
  <si>
    <t>E-biofuelNo_ReFuel_blindingNo_ReFuel_sustainabilityYes_ENSPRESOLOW_Energy_cropsHIGH_GeologicalMED_SNBC_3_Updated_182</t>
  </si>
  <si>
    <t>E-biofuelNo_ReFuel_blindingNo_ReFuel_sustainabilityYes_ENSPRESOLOW_Energy_cropsHIGH_GeologicalLOW_SNBC_3_Updated_183</t>
  </si>
  <si>
    <t>E-biofuelNo_ReFuel_blindingNo_ReFuel_sustainabilityYes_ENSPRESOLOW_Energy_cropsMED_GeologicalHIGH_SNBC_3_Updated_184</t>
  </si>
  <si>
    <t>E-biofuelNo_ReFuel_blindingNo_ReFuel_sustainabilityYes_ENSPRESOLOW_Energy_cropsMED_GeologicalMED_SNBC_3_Updated_185</t>
  </si>
  <si>
    <t>E-biofuelNo_ReFuel_blindingNo_ReFuel_sustainabilityYes_ENSPRESOLOW_Energy_cropsMED_GeologicalLOW_SNBC_3_Updated_186</t>
  </si>
  <si>
    <t>E-biofuelNo_ReFuel_blindingNo_ReFuel_sustainabilityYes_ENSPRESOLOW_Energy_cropsLOW_GeologicalHIGH_SNBC_3_Updated_187</t>
  </si>
  <si>
    <t>E-biofuelNo_ReFuel_blindingNo_ReFuel_sustainabilityYes_ENSPRESOLOW_Energy_cropsLOW_GeologicalMED_SNBC_3_Updated_188</t>
  </si>
  <si>
    <t>E-biofuelNo_ReFuel_blindingNo_ReFuel_sustainabilityYes_ENSPRESOLOW_Energy_cropsLOW_GeologicalLOW_SNBC_3_Updated_189</t>
  </si>
  <si>
    <t>E-biofuelNo_ReFuel_blindingNo_ReFuel_sustainabilityNo_ENSPRESOHIGH_Energy_cropsHIGH_GeologicalHIGH_SNBC_3_Updated_190</t>
  </si>
  <si>
    <t>E-biofuelNo_ReFuel_blindingNo_ReFuel_sustainabilityNo_ENSPRESOHIGH_Energy_cropsHIGH_GeologicalMED_SNBC_3_Updated_191</t>
  </si>
  <si>
    <t>E-biofuelNo_ReFuel_blindingNo_ReFuel_sustainabilityNo_ENSPRESOHIGH_Energy_cropsHIGH_GeologicalLOW_SNBC_3_Updated_192</t>
  </si>
  <si>
    <t>E-biofuelNo_ReFuel_blindingNo_ReFuel_sustainabilityNo_ENSPRESOHIGH_Energy_cropsMED_GeologicalHIGH_SNBC_3_Updated_193</t>
  </si>
  <si>
    <t>E-biofuelNo_ReFuel_blindingNo_ReFuel_sustainabilityNo_ENSPRESOHIGH_Energy_cropsMED_GeologicalMED_SNBC_3_Updated_194</t>
  </si>
  <si>
    <t>E-biofuelNo_ReFuel_blindingNo_ReFuel_sustainabilityNo_ENSPRESOHIGH_Energy_cropsMED_GeologicalLOW_SNBC_3_Updated_195</t>
  </si>
  <si>
    <t>E-biofuelNo_ReFuel_blindingNo_ReFuel_sustainabilityNo_ENSPRESOHIGH_Energy_cropsLOW_GeologicalHIGH_SNBC_3_Updated_196</t>
  </si>
  <si>
    <t>E-biofuelNo_ReFuel_blindingNo_ReFuel_sustainabilityNo_ENSPRESOHIGH_Energy_cropsLOW_GeologicalMED_SNBC_3_Updated_197</t>
  </si>
  <si>
    <t>E-biofuelNo_ReFuel_blindingNo_ReFuel_sustainabilityNo_ENSPRESOHIGH_Energy_cropsLOW_GeologicalLOW_SNBC_3_Updated_198</t>
  </si>
  <si>
    <t>E-biofuelNo_ReFuel_blindingNo_ReFuel_sustainabilityNo_ENSPRESOMED_Energy_cropsHIGH_GeologicalHIGH_SNBC_3_Updated_199</t>
  </si>
  <si>
    <t>E-biofuelNo_ReFuel_blindingNo_ReFuel_sustainabilityNo_ENSPRESOMED_Energy_cropsHIGH_GeologicalMED_SNBC_3_Updated_200</t>
  </si>
  <si>
    <t>E-biofuelNo_ReFuel_blindingNo_ReFuel_sustainabilityNo_ENSPRESOMED_Energy_cropsHIGH_GeologicalLOW_SNBC_3_Updated_201</t>
  </si>
  <si>
    <t>E-biofuelNo_ReFuel_blindingNo_ReFuel_sustainabilityNo_ENSPRESOMED_Energy_cropsMED_GeologicalHIGH_SNBC_3_Updated_202</t>
  </si>
  <si>
    <t>E-biofuelNo_ReFuel_blindingNo_ReFuel_sustainabilityNo_ENSPRESOMED_Energy_cropsMED_GeologicalMED_SNBC_3_Updated_203</t>
  </si>
  <si>
    <t>E-biofuelNo_ReFuel_blindingNo_ReFuel_sustainabilityNo_ENSPRESOMED_Energy_cropsMED_GeologicalLOW_SNBC_3_Updated_204</t>
  </si>
  <si>
    <t>E-biofuelNo_ReFuel_blindingNo_ReFuel_sustainabilityNo_ENSPRESOMED_Energy_cropsLOW_GeologicalHIGH_SNBC_3_Updated_205</t>
  </si>
  <si>
    <t>E-biofuelNo_ReFuel_blindingNo_ReFuel_sustainabilityNo_ENSPRESOMED_Energy_cropsLOW_GeologicalMED_SNBC_3_Updated_206</t>
  </si>
  <si>
    <t>E-biofuelNo_ReFuel_blindingNo_ReFuel_sustainabilityNo_ENSPRESOMED_Energy_cropsLOW_GeologicalLOW_SNBC_3_Updated_207</t>
  </si>
  <si>
    <t>E-biofuelNo_ReFuel_blindingNo_ReFuel_sustainabilityNo_ENSPRESOLOW_Energy_cropsHIGH_GeologicalHIGH_SNBC_3_Updated_208</t>
  </si>
  <si>
    <t>E-biofuelNo_ReFuel_blindingNo_ReFuel_sustainabilityNo_ENSPRESOLOW_Energy_cropsHIGH_GeologicalMED_SNBC_3_Updated_209</t>
  </si>
  <si>
    <t>E-biofuelNo_ReFuel_blindingNo_ReFuel_sustainabilityNo_ENSPRESOLOW_Energy_cropsHIGH_GeologicalLOW_SNBC_3_Updated_210</t>
  </si>
  <si>
    <t>E-biofuelNo_ReFuel_blindingNo_ReFuel_sustainabilityNo_ENSPRESOLOW_Energy_cropsMED_GeologicalHIGH_SNBC_3_Updated_211</t>
  </si>
  <si>
    <t>E-biofuelNo_ReFuel_blindingNo_ReFuel_sustainabilityNo_ENSPRESOLOW_Energy_cropsMED_GeologicalMED_SNBC_3_Updated_212</t>
  </si>
  <si>
    <t>E-biofuelNo_ReFuel_blindingNo_ReFuel_sustainabilityNo_ENSPRESOLOW_Energy_cropsMED_GeologicalLOW_SNBC_3_Updated_213</t>
  </si>
  <si>
    <t>E-biofuelNo_ReFuel_blindingNo_ReFuel_sustainabilityNo_ENSPRESOLOW_Energy_cropsLOW_GeologicalHIGH_SNBC_3_Updated_214</t>
  </si>
  <si>
    <t>E-biofuelNo_ReFuel_blindingNo_ReFuel_sustainabilityNo_ENSPRESOLOW_Energy_cropsLOW_GeologicalMED_SNBC_3_Updated_215</t>
  </si>
  <si>
    <t>E-biofuelNo_ReFuel_blindingNo_ReFuel_sustainabilityNo_ENSPRESOLOW_Energy_cropsLOW_GeologicalLOW_SNBC_3_Updated_216</t>
  </si>
  <si>
    <t>Comments</t>
  </si>
  <si>
    <t>Allow or not the hybrid e-biofuel pathway</t>
  </si>
  <si>
    <t>Minimum 70% of SAF in the kerosene mix in 2050, including a minimum share of 35 % of RFNBO (e-fuel)</t>
  </si>
  <si>
    <t>Maximum emission threshold of -65 % for biofuels and -70% for e-fuels, compared to a fossil reference of 94 gCO2/MJ
Compte-tenu du rendement BtL, ça veut dire exclure du potentiel biomasse tous les segments ENSPRESO dont l'impact GES est &gt;50 kgCO2/MWh</t>
  </si>
  <si>
    <t>Parameter</t>
  </si>
  <si>
    <t>Assumption SNBC 2</t>
  </si>
  <si>
    <t>Comments on evolution</t>
  </si>
  <si>
    <t>Assumption SNBC 3</t>
  </si>
  <si>
    <t>EnergyScope parameter</t>
  </si>
  <si>
    <t>Merceron et al., 2024</t>
  </si>
  <si>
    <t>de Chambost et al., 2026</t>
  </si>
  <si>
    <t>Agriculture emissions (MtCO2eq/y)</t>
  </si>
  <si>
    <t>AGRICULTURE_EMISSIONS</t>
  </si>
  <si>
    <t>Natural carbon sinks (MtCO2eq/y)</t>
  </si>
  <si>
    <t>Effects of climate change (drought, bark beetle crisis, fires) on tree mortality, based on IGN-FCBA (2024)</t>
  </si>
  <si>
    <t>NATURAL_CO2_SEQUESTRATION</t>
  </si>
  <si>
    <t>Forestry soil organic carbon sink (MtCO2eq/y)</t>
  </si>
  <si>
    <t>New consideration, from IGN-FCBA (2024)</t>
  </si>
  <si>
    <t>/</t>
  </si>
  <si>
    <t>CO2 Aviation emissions (incl. International bunkers)</t>
  </si>
  <si>
    <t>Out of scope in SNBC 2 assumptions</t>
  </si>
  <si>
    <t>PLANE</t>
  </si>
  <si>
    <t>CO2 maritime emissions (incl. International bunkers)</t>
  </si>
  <si>
    <t>BOAT_FREIGHT_NG</t>
  </si>
  <si>
    <t>Geological carbon sequestration (MtCO2/y)</t>
  </si>
  <si>
    <t>Assumption</t>
  </si>
  <si>
    <t>Reference</t>
  </si>
  <si>
    <t>Old value_ MED</t>
  </si>
  <si>
    <t>From ADEME, 2021</t>
  </si>
  <si>
    <t>Flux annuel capturable en France, pas une capacité de séquestration géologique directe</t>
  </si>
  <si>
    <t>Updated value 100_HIGH</t>
  </si>
  <si>
    <t>Gidden et al., 2025</t>
  </si>
  <si>
    <t>Capacité de 3,6 Gt estimée pour la France, linéarisée sur 100 ans</t>
  </si>
  <si>
    <t>Updated value 200_HIGH</t>
  </si>
  <si>
    <t>Capacité de 3,6 Gt estimée pour la France, linéarisée sur 200 ans</t>
  </si>
  <si>
    <t>Alternative value 100_LOW</t>
  </si>
  <si>
    <t>ADEME, 2025</t>
  </si>
  <si>
    <t>Capacité de 1,1 Gt CO2 en piège linéarisée sur 100 ans</t>
  </si>
  <si>
    <t>Alternative value 100_HIGH</t>
  </si>
  <si>
    <t>Capacité de 4,8 GtCO2 en piège + aquifères salins hors structures géologiques linéarisée sur 100 ans</t>
  </si>
  <si>
    <t>Energy crops emissions factors (kgCO2eq/MWh)</t>
  </si>
  <si>
    <t>Miscanthus</t>
  </si>
  <si>
    <t>Switchgrass</t>
  </si>
  <si>
    <t>Willow</t>
  </si>
  <si>
    <t>Poplar</t>
  </si>
  <si>
    <t>JRC, 2015</t>
  </si>
  <si>
    <t>Jeswani et al., 2020</t>
  </si>
  <si>
    <t>Willow, poplar = SRC (short rotation coppice) / Les rendements de conversion des feedstocks sont considérés égaux à ceux de El Akkari  et al., 2023</t>
  </si>
  <si>
    <t>El Akkari et al., 2023, Logist'EC review, 2012</t>
  </si>
  <si>
    <t>Highly site-specific so we computed averages both from locations and N-fertilizer inputs, LHV from Morales et al., 2021, Average value selected for each different energy crop</t>
  </si>
  <si>
    <t>Other value</t>
  </si>
  <si>
    <t>feedstock</t>
  </si>
  <si>
    <t>ethanol</t>
  </si>
  <si>
    <t>Value CO2 emissions (GWP_100)</t>
  </si>
  <si>
    <t>Value Non-CO2 emissions (GWP_100)</t>
  </si>
  <si>
    <t>Lee et al.,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</si>
</sst>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3" borderId="1" xfId="0" applyFont="1" applyFill="1" applyBorder="1"/>
    <xf numFmtId="0" fontId="0" fillId="3" borderId="1" xfId="0" applyFill="1" applyBorder="1"/>
    <xf numFmtId="0" fontId="2" fillId="4" borderId="1" xfId="0" applyFont="1" applyFill="1" applyBorder="1"/>
    <xf numFmtId="0" fontId="0" fillId="4" borderId="1" xfId="0" applyFill="1" applyBorder="1"/>
    <xf numFmtId="0" fontId="2" fillId="5" borderId="1" xfId="0" applyFont="1" applyFill="1" applyBorder="1"/>
    <xf numFmtId="0" fontId="0" fillId="5" borderId="1" xfId="0" applyFill="1" applyBorder="1"/>
    <xf numFmtId="0" fontId="2" fillId="6" borderId="1" xfId="0" applyFont="1" applyFill="1" applyBorder="1"/>
    <xf numFmtId="0" fontId="0" fillId="6" borderId="1" xfId="0" applyFill="1" applyBorder="1"/>
    <xf numFmtId="0" fontId="2" fillId="7" borderId="1" xfId="0" applyFont="1" applyFill="1" applyBorder="1"/>
    <xf numFmtId="0" fontId="0" fillId="7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2" fillId="4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1" fillId="0" borderId="1" xfId="1" applyNumberFormat="1" applyFont="1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7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6" xfId="0" applyBorder="1"/>
    <xf numFmtId="0" fontId="0" fillId="0" borderId="3" xfId="0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114300</xdr:rowOff>
    </xdr:from>
    <xdr:to>
      <xdr:col>2</xdr:col>
      <xdr:colOff>676933</xdr:colOff>
      <xdr:row>32</xdr:row>
      <xdr:rowOff>62865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4550"/>
          <a:ext cx="6010933" cy="429196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1143001</xdr:colOff>
      <xdr:row>9</xdr:row>
      <xdr:rowOff>140970</xdr:rowOff>
    </xdr:from>
    <xdr:to>
      <xdr:col>3</xdr:col>
      <xdr:colOff>3810064</xdr:colOff>
      <xdr:row>29</xdr:row>
      <xdr:rowOff>85725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2276" y="2131695"/>
          <a:ext cx="2667063" cy="3562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1083945</xdr:colOff>
      <xdr:row>32</xdr:row>
      <xdr:rowOff>7620</xdr:rowOff>
    </xdr:from>
    <xdr:to>
      <xdr:col>2</xdr:col>
      <xdr:colOff>853440</xdr:colOff>
      <xdr:row>42</xdr:row>
      <xdr:rowOff>57528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945" y="6160770"/>
          <a:ext cx="3964305" cy="185965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1739265</xdr:colOff>
      <xdr:row>9</xdr:row>
      <xdr:rowOff>104775</xdr:rowOff>
    </xdr:from>
    <xdr:to>
      <xdr:col>2</xdr:col>
      <xdr:colOff>245745</xdr:colOff>
      <xdr:row>30</xdr:row>
      <xdr:rowOff>172736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9265" y="2095500"/>
          <a:ext cx="2718435" cy="386843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495300</xdr:colOff>
      <xdr:row>43</xdr:row>
      <xdr:rowOff>57150</xdr:rowOff>
    </xdr:from>
    <xdr:to>
      <xdr:col>3</xdr:col>
      <xdr:colOff>36643</xdr:colOff>
      <xdr:row>45</xdr:row>
      <xdr:rowOff>110526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" y="8201025"/>
          <a:ext cx="5170618" cy="41532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284480</xdr:colOff>
      <xdr:row>18</xdr:row>
      <xdr:rowOff>16979</xdr:rowOff>
    </xdr:from>
    <xdr:to>
      <xdr:col>3</xdr:col>
      <xdr:colOff>1277056</xdr:colOff>
      <xdr:row>38</xdr:row>
      <xdr:rowOff>131128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480" y="3303104"/>
          <a:ext cx="8068699" cy="376920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1443306</xdr:colOff>
      <xdr:row>18</xdr:row>
      <xdr:rowOff>70603</xdr:rowOff>
    </xdr:from>
    <xdr:to>
      <xdr:col>6</xdr:col>
      <xdr:colOff>2565925</xdr:colOff>
      <xdr:row>43</xdr:row>
      <xdr:rowOff>95733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56" y="3385303"/>
          <a:ext cx="7553284" cy="46250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3296761</xdr:colOff>
      <xdr:row>18</xdr:row>
      <xdr:rowOff>6509</xdr:rowOff>
    </xdr:from>
    <xdr:to>
      <xdr:col>7</xdr:col>
      <xdr:colOff>25235</xdr:colOff>
      <xdr:row>25</xdr:row>
      <xdr:rowOff>19113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07911" y="3321209"/>
          <a:ext cx="6051120" cy="128106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1684114</xdr:colOff>
      <xdr:row>78</xdr:row>
      <xdr:rowOff>14767</xdr:rowOff>
    </xdr:from>
    <xdr:to>
      <xdr:col>6</xdr:col>
      <xdr:colOff>2377439</xdr:colOff>
      <xdr:row>108</xdr:row>
      <xdr:rowOff>17396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86543" y="14449224"/>
          <a:ext cx="11089182" cy="555434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1022226</xdr:colOff>
      <xdr:row>44</xdr:row>
      <xdr:rowOff>18043</xdr:rowOff>
    </xdr:from>
    <xdr:to>
      <xdr:col>6</xdr:col>
      <xdr:colOff>7355168</xdr:colOff>
      <xdr:row>51</xdr:row>
      <xdr:rowOff>166769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56359" y="8213776"/>
          <a:ext cx="9194676" cy="14525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5973154</xdr:colOff>
      <xdr:row>65</xdr:row>
      <xdr:rowOff>4020</xdr:rowOff>
    </xdr:from>
    <xdr:to>
      <xdr:col>15</xdr:col>
      <xdr:colOff>707993</xdr:colOff>
      <xdr:row>98</xdr:row>
      <xdr:rowOff>82736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471440" y="12032734"/>
          <a:ext cx="10399382" cy="618560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440265</xdr:colOff>
      <xdr:row>17</xdr:row>
      <xdr:rowOff>33867</xdr:rowOff>
    </xdr:from>
    <xdr:to>
      <xdr:col>5</xdr:col>
      <xdr:colOff>2099733</xdr:colOff>
      <xdr:row>64</xdr:row>
      <xdr:rowOff>157437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0265" y="3200400"/>
          <a:ext cx="12293601" cy="887810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104775</xdr:rowOff>
    </xdr:from>
    <xdr:to>
      <xdr:col>7</xdr:col>
      <xdr:colOff>437189</xdr:colOff>
      <xdr:row>37</xdr:row>
      <xdr:rowOff>168147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9650"/>
          <a:ext cx="10895639" cy="584885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F10"/>
  <sheetViews>
    <sheetView workbookViewId="0">
      <selection activeCell="F9" sqref="F9"/>
    </sheetView>
  </sheetViews>
  <sheetFormatPr baseColWidth="10" defaultRowHeight="14.4" x14ac:dyDescent="0.3"/>
  <cols>
    <col min="1" max="1" width="75.6640625" customWidth="1"/>
    <col min="2" max="2" width="18.21875" customWidth="1"/>
    <col min="3" max="3" width="19" customWidth="1"/>
    <col min="4" max="4" width="17.109375" customWidth="1"/>
  </cols>
  <sheetData>
    <row r="1" spans="1:6" x14ac:dyDescent="0.3">
      <c r="A1" s="6" t="s">
        <v>0</v>
      </c>
      <c r="B1" s="36" t="s">
        <v>1</v>
      </c>
      <c r="C1" s="37"/>
      <c r="D1" s="38"/>
      <c r="E1" s="6" t="s">
        <v>2</v>
      </c>
    </row>
    <row r="2" spans="1:6" x14ac:dyDescent="0.3">
      <c r="A2" s="7" t="s">
        <v>3</v>
      </c>
      <c r="B2" s="8" t="s">
        <v>4</v>
      </c>
      <c r="C2" s="8" t="s">
        <v>5</v>
      </c>
      <c r="D2" s="8"/>
      <c r="E2" s="8">
        <v>2</v>
      </c>
    </row>
    <row r="3" spans="1:6" x14ac:dyDescent="0.3">
      <c r="A3" s="7" t="s">
        <v>6</v>
      </c>
      <c r="B3" s="8" t="s">
        <v>4</v>
      </c>
      <c r="C3" s="8" t="s">
        <v>5</v>
      </c>
      <c r="D3" s="8"/>
      <c r="E3" s="8">
        <v>2</v>
      </c>
    </row>
    <row r="4" spans="1:6" x14ac:dyDescent="0.3">
      <c r="A4" s="7" t="s">
        <v>7</v>
      </c>
      <c r="B4" s="8" t="s">
        <v>4</v>
      </c>
      <c r="C4" s="8" t="s">
        <v>5</v>
      </c>
      <c r="D4" s="8"/>
      <c r="E4" s="8">
        <v>2</v>
      </c>
    </row>
    <row r="5" spans="1:6" x14ac:dyDescent="0.3">
      <c r="A5" s="11" t="s">
        <v>8</v>
      </c>
      <c r="B5" s="12" t="s">
        <v>9</v>
      </c>
      <c r="C5" s="12" t="s">
        <v>10</v>
      </c>
      <c r="D5" s="12" t="s">
        <v>11</v>
      </c>
      <c r="E5" s="12">
        <v>3</v>
      </c>
    </row>
    <row r="6" spans="1:6" x14ac:dyDescent="0.3">
      <c r="A6" s="11" t="s">
        <v>12</v>
      </c>
      <c r="B6" s="12" t="s">
        <v>13</v>
      </c>
      <c r="C6" s="12" t="s">
        <v>14</v>
      </c>
      <c r="D6" s="12" t="s">
        <v>15</v>
      </c>
      <c r="E6" s="12">
        <v>3</v>
      </c>
    </row>
    <row r="7" spans="1:6" x14ac:dyDescent="0.3">
      <c r="A7" s="9" t="s">
        <v>16</v>
      </c>
      <c r="B7" s="10" t="s">
        <v>17</v>
      </c>
      <c r="C7" s="10"/>
      <c r="D7" s="10"/>
      <c r="E7" s="10">
        <v>1</v>
      </c>
      <c r="F7" t="s">
        <v>18</v>
      </c>
    </row>
    <row r="8" spans="1:6" x14ac:dyDescent="0.3">
      <c r="A8" s="15" t="s">
        <v>19</v>
      </c>
      <c r="B8" s="16" t="s">
        <v>20</v>
      </c>
      <c r="C8" s="16"/>
      <c r="D8" s="16"/>
      <c r="E8" s="16">
        <v>1</v>
      </c>
      <c r="F8" t="s">
        <v>18</v>
      </c>
    </row>
    <row r="9" spans="1:6" x14ac:dyDescent="0.3">
      <c r="A9" s="13" t="s">
        <v>21</v>
      </c>
      <c r="B9" s="14" t="s">
        <v>22</v>
      </c>
      <c r="C9" s="14" t="s">
        <v>23</v>
      </c>
      <c r="D9" s="14" t="s">
        <v>24</v>
      </c>
      <c r="E9" s="14">
        <v>3</v>
      </c>
    </row>
    <row r="10" spans="1:6" x14ac:dyDescent="0.3">
      <c r="E10" s="4">
        <f>PRODUCT(E2:E9)</f>
        <v>216</v>
      </c>
    </row>
  </sheetData>
  <mergeCells count="1">
    <mergeCell ref="B1:D1"/>
  </mergeCells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433"/>
  <sheetViews>
    <sheetView tabSelected="1" workbookViewId="0">
      <selection activeCell="AM218" sqref="AM218:AY433"/>
    </sheetView>
  </sheetViews>
  <sheetFormatPr baseColWidth="10" defaultColWidth="8.88671875" defaultRowHeight="14.4" x14ac:dyDescent="0.3"/>
  <cols>
    <col min="12" max="12" width="13.77734375" customWidth="1"/>
    <col min="14" max="14" width="20.6640625" customWidth="1"/>
    <col min="18" max="20" width="21.21875" customWidth="1"/>
    <col min="29" max="29" width="22" customWidth="1"/>
  </cols>
  <sheetData>
    <row r="1" spans="1:51" x14ac:dyDescent="0.3">
      <c r="A1" s="35" t="s">
        <v>25</v>
      </c>
      <c r="B1" s="35" t="s">
        <v>26</v>
      </c>
      <c r="C1" s="35" t="s">
        <v>27</v>
      </c>
      <c r="D1" s="35" t="s">
        <v>28</v>
      </c>
      <c r="E1" s="35" t="s">
        <v>29</v>
      </c>
      <c r="F1" s="35" t="s">
        <v>30</v>
      </c>
      <c r="G1" s="35" t="s">
        <v>31</v>
      </c>
      <c r="H1" s="35" t="s">
        <v>32</v>
      </c>
      <c r="I1" s="35" t="s">
        <v>33</v>
      </c>
      <c r="J1" s="35" t="s">
        <v>34</v>
      </c>
      <c r="K1" s="35" t="s">
        <v>35</v>
      </c>
      <c r="L1" s="35" t="s">
        <v>36</v>
      </c>
      <c r="M1" s="35" t="s">
        <v>37</v>
      </c>
      <c r="N1" s="35" t="s">
        <v>38</v>
      </c>
      <c r="O1" s="35" t="s">
        <v>39</v>
      </c>
      <c r="P1" s="35" t="s">
        <v>40</v>
      </c>
      <c r="Q1" s="35" t="s">
        <v>41</v>
      </c>
      <c r="R1" s="35" t="s">
        <v>42</v>
      </c>
      <c r="S1" s="35" t="s">
        <v>43</v>
      </c>
      <c r="T1" s="35" t="s">
        <v>44</v>
      </c>
      <c r="U1" s="35" t="s">
        <v>45</v>
      </c>
      <c r="V1" s="35" t="s">
        <v>46</v>
      </c>
      <c r="W1" s="35" t="s">
        <v>47</v>
      </c>
      <c r="X1" s="35" t="s">
        <v>48</v>
      </c>
      <c r="Y1" s="35" t="s">
        <v>49</v>
      </c>
      <c r="Z1" s="35" t="s">
        <v>50</v>
      </c>
      <c r="AA1" s="35" t="s">
        <v>51</v>
      </c>
      <c r="AB1" s="35" t="s">
        <v>52</v>
      </c>
      <c r="AC1" s="35" t="s">
        <v>53</v>
      </c>
      <c r="AD1" s="35" t="s">
        <v>54</v>
      </c>
      <c r="AE1" s="35" t="s">
        <v>55</v>
      </c>
      <c r="AF1" s="35" t="s">
        <v>56</v>
      </c>
      <c r="AG1" s="35" t="s">
        <v>57</v>
      </c>
      <c r="AH1" s="35" t="s">
        <v>58</v>
      </c>
      <c r="AI1" s="35" t="s">
        <v>59</v>
      </c>
      <c r="AJ1" s="35" t="s">
        <v>60</v>
      </c>
      <c r="AK1" s="35" t="s">
        <v>61</v>
      </c>
      <c r="AL1" s="35" t="s">
        <v>62</v>
      </c>
      <c r="AM1" s="35" t="s">
        <v>63</v>
      </c>
      <c r="AN1" s="35" t="s">
        <v>64</v>
      </c>
      <c r="AO1" s="35" t="s">
        <v>65</v>
      </c>
      <c r="AP1" s="35" t="s">
        <v>66</v>
      </c>
      <c r="AQ1" s="35" t="s">
        <v>67</v>
      </c>
      <c r="AR1" s="35" t="s">
        <v>68</v>
      </c>
      <c r="AS1" s="35" t="s">
        <v>69</v>
      </c>
      <c r="AT1" s="35" t="s">
        <v>70</v>
      </c>
      <c r="AU1" s="35" t="s">
        <v>71</v>
      </c>
      <c r="AV1" s="35" t="s">
        <v>72</v>
      </c>
      <c r="AW1" s="35" t="s">
        <v>73</v>
      </c>
      <c r="AX1" s="35" t="s">
        <v>74</v>
      </c>
      <c r="AY1" s="35" t="s">
        <v>75</v>
      </c>
    </row>
    <row r="2" spans="1:51" x14ac:dyDescent="0.3">
      <c r="A2">
        <v>1</v>
      </c>
      <c r="D2" t="s">
        <v>4</v>
      </c>
      <c r="E2" t="s">
        <v>4</v>
      </c>
      <c r="F2" t="s">
        <v>4</v>
      </c>
      <c r="G2" t="s">
        <v>11</v>
      </c>
      <c r="H2" t="s">
        <v>11</v>
      </c>
      <c r="I2" t="s">
        <v>11</v>
      </c>
      <c r="J2" t="s">
        <v>76</v>
      </c>
      <c r="K2" t="s">
        <v>77</v>
      </c>
      <c r="L2" t="s">
        <v>78</v>
      </c>
      <c r="M2">
        <v>0</v>
      </c>
      <c r="N2">
        <v>205.590968675</v>
      </c>
      <c r="O2" t="s">
        <v>79</v>
      </c>
      <c r="Q2">
        <v>228871.16803199999</v>
      </c>
      <c r="R2">
        <v>7.1732999999999999E-5</v>
      </c>
      <c r="S2">
        <v>63.709911607000002</v>
      </c>
      <c r="T2">
        <v>63.710101321000003</v>
      </c>
      <c r="U2">
        <v>1.0318E-5</v>
      </c>
      <c r="V2">
        <v>8.696571037</v>
      </c>
      <c r="W2">
        <v>3.8206E-5</v>
      </c>
      <c r="X2">
        <v>4.5892E-5</v>
      </c>
      <c r="Y2">
        <v>32.53804702</v>
      </c>
      <c r="Z2">
        <v>4.5234000000000001E-5</v>
      </c>
      <c r="AA2">
        <v>106.41762430199999</v>
      </c>
      <c r="AB2">
        <v>942.48935164600016</v>
      </c>
      <c r="AC2">
        <v>16.730272607</v>
      </c>
      <c r="AD2">
        <v>9.1369999999999991E-6</v>
      </c>
      <c r="AE2">
        <v>9.6469999999999993E-6</v>
      </c>
      <c r="AF2">
        <v>45.393469405999987</v>
      </c>
      <c r="AG2">
        <v>2.1372000000000001E-5</v>
      </c>
      <c r="AH2">
        <v>62.123723586899999</v>
      </c>
      <c r="AI2">
        <v>136.08268155499999</v>
      </c>
      <c r="AJ2">
        <v>33.627346727999999</v>
      </c>
      <c r="AK2">
        <v>69.508287119999991</v>
      </c>
      <c r="AL2">
        <v>69.026359541000005</v>
      </c>
      <c r="AM2">
        <v>77.952958010000003</v>
      </c>
      <c r="AN2">
        <v>347.41041071299998</v>
      </c>
      <c r="AO2">
        <v>40.333000693000002</v>
      </c>
      <c r="AP2">
        <v>0</v>
      </c>
      <c r="AQ2">
        <v>0</v>
      </c>
      <c r="AR2">
        <v>65.963702881999993</v>
      </c>
      <c r="AS2">
        <v>50.534622411999997</v>
      </c>
      <c r="AT2">
        <v>104.1676161456966</v>
      </c>
      <c r="AU2">
        <v>26.78857142857143</v>
      </c>
      <c r="AV2">
        <v>28.45371428571428</v>
      </c>
      <c r="AW2">
        <v>35.002000000000002</v>
      </c>
      <c r="AX2">
        <v>32.609000000000002</v>
      </c>
      <c r="AY2">
        <v>33.884</v>
      </c>
    </row>
    <row r="3" spans="1:51" x14ac:dyDescent="0.3">
      <c r="A3">
        <v>2</v>
      </c>
      <c r="D3" t="s">
        <v>4</v>
      </c>
      <c r="E3" t="s">
        <v>4</v>
      </c>
      <c r="F3" t="s">
        <v>4</v>
      </c>
      <c r="G3" t="s">
        <v>11</v>
      </c>
      <c r="H3" t="s">
        <v>11</v>
      </c>
      <c r="I3" t="s">
        <v>10</v>
      </c>
      <c r="J3" t="s">
        <v>76</v>
      </c>
      <c r="K3" t="s">
        <v>77</v>
      </c>
      <c r="L3" t="s">
        <v>80</v>
      </c>
      <c r="M3">
        <v>0</v>
      </c>
      <c r="N3">
        <v>180.88315432600001</v>
      </c>
      <c r="O3" t="s">
        <v>79</v>
      </c>
      <c r="Q3">
        <v>229541.984554</v>
      </c>
      <c r="R3">
        <v>9.2026999999999992E-5</v>
      </c>
      <c r="S3">
        <v>63.709920818000001</v>
      </c>
      <c r="T3">
        <v>63.710100132999997</v>
      </c>
      <c r="U3">
        <v>1.4139E-5</v>
      </c>
      <c r="V3">
        <v>8.6968036159999986</v>
      </c>
      <c r="W3">
        <v>5.5049000000000001E-5</v>
      </c>
      <c r="X3">
        <v>6.0136000000000002E-5</v>
      </c>
      <c r="Y3">
        <v>41.051281838000001</v>
      </c>
      <c r="Z3">
        <v>5.8638000000000003E-5</v>
      </c>
      <c r="AA3">
        <v>106.417328502</v>
      </c>
      <c r="AB3">
        <v>960.12900294999986</v>
      </c>
      <c r="AC3">
        <v>16.730272294999999</v>
      </c>
      <c r="AD3">
        <v>1.1844999999999999E-5</v>
      </c>
      <c r="AE3">
        <v>1.3900000000000001E-5</v>
      </c>
      <c r="AF3">
        <v>22.700837114999999</v>
      </c>
      <c r="AG3">
        <v>2.923E-5</v>
      </c>
      <c r="AH3">
        <v>39.431084048099997</v>
      </c>
      <c r="AI3">
        <v>111.37486801999999</v>
      </c>
      <c r="AJ3">
        <v>60.647485176000004</v>
      </c>
      <c r="AK3">
        <v>69.508286305999988</v>
      </c>
      <c r="AL3">
        <v>43.812315609000002</v>
      </c>
      <c r="AM3">
        <v>77.952958084000002</v>
      </c>
      <c r="AN3">
        <v>347.41041028900003</v>
      </c>
      <c r="AO3">
        <v>40.333000042999998</v>
      </c>
      <c r="AP3">
        <v>0</v>
      </c>
      <c r="AQ3">
        <v>0</v>
      </c>
      <c r="AR3">
        <v>65.963640493</v>
      </c>
      <c r="AS3">
        <v>110.765084552</v>
      </c>
      <c r="AT3">
        <v>105.7796437248156</v>
      </c>
      <c r="AU3">
        <v>27.356857142857141</v>
      </c>
      <c r="AV3">
        <v>29.045999999999999</v>
      </c>
      <c r="AW3">
        <v>35.546999999999997</v>
      </c>
      <c r="AX3">
        <v>33.113</v>
      </c>
      <c r="AY3">
        <v>34.408000000000001</v>
      </c>
    </row>
    <row r="4" spans="1:51" x14ac:dyDescent="0.3">
      <c r="A4">
        <v>3</v>
      </c>
      <c r="D4" t="s">
        <v>4</v>
      </c>
      <c r="E4" t="s">
        <v>4</v>
      </c>
      <c r="F4" t="s">
        <v>4</v>
      </c>
      <c r="G4" t="s">
        <v>11</v>
      </c>
      <c r="H4" t="s">
        <v>11</v>
      </c>
      <c r="I4" t="s">
        <v>9</v>
      </c>
      <c r="J4" t="s">
        <v>76</v>
      </c>
      <c r="K4" t="s">
        <v>77</v>
      </c>
      <c r="L4" t="s">
        <v>81</v>
      </c>
      <c r="M4">
        <v>0</v>
      </c>
      <c r="N4">
        <v>167.595873923</v>
      </c>
      <c r="O4" t="s">
        <v>79</v>
      </c>
      <c r="Q4">
        <v>229853.679726</v>
      </c>
      <c r="R4">
        <v>1.09991E-4</v>
      </c>
      <c r="S4">
        <v>63.709876562999987</v>
      </c>
      <c r="T4">
        <v>63.710138211999997</v>
      </c>
      <c r="U4">
        <v>1.6674E-5</v>
      </c>
      <c r="V4">
        <v>8.6966519029999994</v>
      </c>
      <c r="W4">
        <v>6.4528000000000003E-5</v>
      </c>
      <c r="X4">
        <v>7.1185000000000004E-5</v>
      </c>
      <c r="Y4">
        <v>45.978223251000003</v>
      </c>
      <c r="Z4">
        <v>7.7752999999999999E-5</v>
      </c>
      <c r="AA4">
        <v>106.417201519</v>
      </c>
      <c r="AB4">
        <v>971.77598379200015</v>
      </c>
      <c r="AC4">
        <v>16.730282293999998</v>
      </c>
      <c r="AD4">
        <v>1.5705999999999998E-5</v>
      </c>
      <c r="AE4">
        <v>1.6293000000000001E-5</v>
      </c>
      <c r="AF4">
        <v>10.405894452</v>
      </c>
      <c r="AG4">
        <v>3.5021000000000002E-5</v>
      </c>
      <c r="AH4">
        <v>27.136147851</v>
      </c>
      <c r="AI4">
        <v>98.087596751000007</v>
      </c>
      <c r="AJ4">
        <v>75.189236665999999</v>
      </c>
      <c r="AK4">
        <v>69.508277172000007</v>
      </c>
      <c r="AL4">
        <v>30.151275389999999</v>
      </c>
      <c r="AM4">
        <v>77.952969265000007</v>
      </c>
      <c r="AN4">
        <v>347.41042184899999</v>
      </c>
      <c r="AO4">
        <v>40.333000691000002</v>
      </c>
      <c r="AP4">
        <v>0</v>
      </c>
      <c r="AQ4">
        <v>0</v>
      </c>
      <c r="AR4">
        <v>65.963570368000006</v>
      </c>
      <c r="AS4">
        <v>143.387345719</v>
      </c>
      <c r="AT4">
        <v>106.4375655232419</v>
      </c>
      <c r="AU4">
        <v>27.59242857142857</v>
      </c>
      <c r="AV4">
        <v>29.287857142857138</v>
      </c>
      <c r="AW4">
        <v>35.769000000000013</v>
      </c>
      <c r="AX4">
        <v>33.319000000000003</v>
      </c>
      <c r="AY4">
        <v>34.622</v>
      </c>
    </row>
    <row r="5" spans="1:51" x14ac:dyDescent="0.3">
      <c r="A5">
        <v>4</v>
      </c>
      <c r="D5" t="s">
        <v>4</v>
      </c>
      <c r="E5" t="s">
        <v>4</v>
      </c>
      <c r="F5" t="s">
        <v>4</v>
      </c>
      <c r="G5" t="s">
        <v>11</v>
      </c>
      <c r="H5" t="s">
        <v>10</v>
      </c>
      <c r="I5" t="s">
        <v>11</v>
      </c>
      <c r="J5" t="s">
        <v>76</v>
      </c>
      <c r="K5" t="s">
        <v>77</v>
      </c>
      <c r="L5" t="s">
        <v>82</v>
      </c>
      <c r="M5">
        <v>0</v>
      </c>
      <c r="N5">
        <v>228.01935822199999</v>
      </c>
      <c r="O5" t="s">
        <v>79</v>
      </c>
      <c r="Q5">
        <v>227985.447495</v>
      </c>
      <c r="R5">
        <v>1.13859E-4</v>
      </c>
      <c r="S5">
        <v>63.709958082999997</v>
      </c>
      <c r="T5">
        <v>63.710293811</v>
      </c>
      <c r="U5">
        <v>1.4168000000000001E-5</v>
      </c>
      <c r="V5">
        <v>8.6968488080000004</v>
      </c>
      <c r="W5">
        <v>5.4156000000000001E-5</v>
      </c>
      <c r="X5">
        <v>6.6933999999999993E-5</v>
      </c>
      <c r="Y5">
        <v>25.365405197000001</v>
      </c>
      <c r="Z5">
        <v>6.492399999999999E-5</v>
      </c>
      <c r="AA5">
        <v>106.417298481</v>
      </c>
      <c r="AB5">
        <v>918.56634208499997</v>
      </c>
      <c r="AC5">
        <v>16.730323155000001</v>
      </c>
      <c r="AD5">
        <v>1.3115000000000001E-5</v>
      </c>
      <c r="AE5">
        <v>1.3674E-5</v>
      </c>
      <c r="AF5">
        <v>45.393408805</v>
      </c>
      <c r="AG5">
        <v>3.2425999999999998E-5</v>
      </c>
      <c r="AH5">
        <v>62.123702200199993</v>
      </c>
      <c r="AI5">
        <v>156.638686103</v>
      </c>
      <c r="AJ5">
        <v>32.057287408999997</v>
      </c>
      <c r="AK5">
        <v>71.380672118999996</v>
      </c>
      <c r="AL5">
        <v>69.026335777999989</v>
      </c>
      <c r="AM5">
        <v>77.952959269000004</v>
      </c>
      <c r="AN5">
        <v>347.41041149900002</v>
      </c>
      <c r="AO5">
        <v>40.333001265999997</v>
      </c>
      <c r="AP5">
        <v>43.694444746000002</v>
      </c>
      <c r="AQ5">
        <v>10.612508257</v>
      </c>
      <c r="AR5">
        <v>65.963564238000004</v>
      </c>
      <c r="AS5">
        <v>54.910291094000002</v>
      </c>
      <c r="AT5">
        <v>102.5597374609878</v>
      </c>
      <c r="AU5">
        <v>26.197142857142861</v>
      </c>
      <c r="AV5">
        <v>27.862285714285719</v>
      </c>
      <c r="AW5">
        <v>34.459000000000003</v>
      </c>
      <c r="AX5">
        <v>26.19</v>
      </c>
      <c r="AY5">
        <v>2.9975000000000001</v>
      </c>
    </row>
    <row r="6" spans="1:51" x14ac:dyDescent="0.3">
      <c r="A6">
        <v>5</v>
      </c>
      <c r="D6" t="s">
        <v>4</v>
      </c>
      <c r="E6" t="s">
        <v>4</v>
      </c>
      <c r="F6" t="s">
        <v>4</v>
      </c>
      <c r="G6" t="s">
        <v>11</v>
      </c>
      <c r="H6" t="s">
        <v>10</v>
      </c>
      <c r="I6" t="s">
        <v>10</v>
      </c>
      <c r="J6" t="s">
        <v>76</v>
      </c>
      <c r="K6" t="s">
        <v>77</v>
      </c>
      <c r="L6" t="s">
        <v>83</v>
      </c>
      <c r="M6">
        <v>0</v>
      </c>
      <c r="N6">
        <v>203.234737483</v>
      </c>
      <c r="O6" t="s">
        <v>79</v>
      </c>
      <c r="Q6">
        <v>228557.865104</v>
      </c>
      <c r="R6">
        <v>6.9008000000000001E-5</v>
      </c>
      <c r="S6">
        <v>63.709871486999987</v>
      </c>
      <c r="T6">
        <v>63.710123824</v>
      </c>
      <c r="U6">
        <v>1.025E-5</v>
      </c>
      <c r="V6">
        <v>8.6965785770000004</v>
      </c>
      <c r="W6">
        <v>3.4508999999999998E-5</v>
      </c>
      <c r="X6">
        <v>4.4530000000000002E-5</v>
      </c>
      <c r="Y6">
        <v>34.036647085999988</v>
      </c>
      <c r="Z6">
        <v>2.7506000000000001E-5</v>
      </c>
      <c r="AA6">
        <v>106.41762061199999</v>
      </c>
      <c r="AB6">
        <v>936.51957127700018</v>
      </c>
      <c r="AC6">
        <v>16.730278515999998</v>
      </c>
      <c r="AD6">
        <v>5.5559999999999998E-6</v>
      </c>
      <c r="AE6">
        <v>8.7139999999999999E-6</v>
      </c>
      <c r="AF6">
        <v>22.700854586999998</v>
      </c>
      <c r="AG6">
        <v>2.0207000000000002E-5</v>
      </c>
      <c r="AH6">
        <v>39.431112584399997</v>
      </c>
      <c r="AI6">
        <v>131.854054902</v>
      </c>
      <c r="AJ6">
        <v>59.160197942000003</v>
      </c>
      <c r="AK6">
        <v>71.380682581000002</v>
      </c>
      <c r="AL6">
        <v>43.812347316</v>
      </c>
      <c r="AM6">
        <v>77.952953221000001</v>
      </c>
      <c r="AN6">
        <v>347.410406051</v>
      </c>
      <c r="AO6">
        <v>40.333000671999997</v>
      </c>
      <c r="AP6">
        <v>43.694444808999997</v>
      </c>
      <c r="AQ6">
        <v>10.612616474999999</v>
      </c>
      <c r="AR6">
        <v>65.963730318999993</v>
      </c>
      <c r="AS6">
        <v>115.122764297</v>
      </c>
      <c r="AT6">
        <v>104.0382648145337</v>
      </c>
      <c r="AU6">
        <v>26.73742857142857</v>
      </c>
      <c r="AV6">
        <v>28.406142857142861</v>
      </c>
      <c r="AW6">
        <v>34.959000000000003</v>
      </c>
      <c r="AX6">
        <v>26.6845</v>
      </c>
      <c r="AY6">
        <v>3.258</v>
      </c>
    </row>
    <row r="7" spans="1:51" x14ac:dyDescent="0.3">
      <c r="A7">
        <v>6</v>
      </c>
      <c r="D7" t="s">
        <v>4</v>
      </c>
      <c r="E7" t="s">
        <v>4</v>
      </c>
      <c r="F7" t="s">
        <v>4</v>
      </c>
      <c r="G7" t="s">
        <v>11</v>
      </c>
      <c r="H7" t="s">
        <v>10</v>
      </c>
      <c r="I7" t="s">
        <v>9</v>
      </c>
      <c r="J7" t="s">
        <v>76</v>
      </c>
      <c r="K7" t="s">
        <v>77</v>
      </c>
      <c r="L7" t="s">
        <v>84</v>
      </c>
      <c r="M7">
        <v>0</v>
      </c>
      <c r="N7">
        <v>190.03110692600001</v>
      </c>
      <c r="O7" t="s">
        <v>79</v>
      </c>
      <c r="Q7">
        <v>228909.33362300001</v>
      </c>
      <c r="R7">
        <v>7.9517000000000005E-5</v>
      </c>
      <c r="S7">
        <v>63.709644580000003</v>
      </c>
      <c r="T7">
        <v>63.710354107000001</v>
      </c>
      <c r="U7">
        <v>1.0981E-5</v>
      </c>
      <c r="V7">
        <v>8.6966884379999989</v>
      </c>
      <c r="W7">
        <v>3.8191000000000001E-5</v>
      </c>
      <c r="X7">
        <v>4.8795000000000003E-5</v>
      </c>
      <c r="Y7">
        <v>38.437876275999997</v>
      </c>
      <c r="Z7">
        <v>3.8216999999999997E-5</v>
      </c>
      <c r="AA7">
        <v>106.417536306</v>
      </c>
      <c r="AB7">
        <v>946.4898557250001</v>
      </c>
      <c r="AC7">
        <v>16.730338989</v>
      </c>
      <c r="AD7">
        <v>7.7200000000000006E-6</v>
      </c>
      <c r="AE7">
        <v>9.6430000000000007E-6</v>
      </c>
      <c r="AF7">
        <v>10.405905256</v>
      </c>
      <c r="AG7">
        <v>2.2663999999999998E-5</v>
      </c>
      <c r="AH7">
        <v>27.136221741</v>
      </c>
      <c r="AI7">
        <v>118.65040206499999</v>
      </c>
      <c r="AJ7">
        <v>73.617107571000005</v>
      </c>
      <c r="AK7">
        <v>71.380704861000012</v>
      </c>
      <c r="AL7">
        <v>30.151357489999999</v>
      </c>
      <c r="AM7">
        <v>77.952964065000003</v>
      </c>
      <c r="AN7">
        <v>347.410416817</v>
      </c>
      <c r="AO7">
        <v>40.333002202000003</v>
      </c>
      <c r="AP7">
        <v>43.694446193999987</v>
      </c>
      <c r="AQ7">
        <v>10.613511398</v>
      </c>
      <c r="AR7">
        <v>65.963683426999992</v>
      </c>
      <c r="AS7">
        <v>147.75535483900001</v>
      </c>
      <c r="AT7">
        <v>105.0751186324311</v>
      </c>
      <c r="AU7">
        <v>27.107857142857149</v>
      </c>
      <c r="AV7">
        <v>28.786999999999999</v>
      </c>
      <c r="AW7">
        <v>35.308999999999997</v>
      </c>
      <c r="AX7">
        <v>27.030999999999999</v>
      </c>
      <c r="AY7">
        <v>3.4405000000000001</v>
      </c>
    </row>
    <row r="8" spans="1:51" x14ac:dyDescent="0.3">
      <c r="A8">
        <v>7</v>
      </c>
      <c r="D8" t="s">
        <v>4</v>
      </c>
      <c r="E8" t="s">
        <v>4</v>
      </c>
      <c r="F8" t="s">
        <v>4</v>
      </c>
      <c r="G8" t="s">
        <v>11</v>
      </c>
      <c r="H8" t="s">
        <v>9</v>
      </c>
      <c r="I8" t="s">
        <v>11</v>
      </c>
      <c r="J8" t="s">
        <v>76</v>
      </c>
      <c r="K8" t="s">
        <v>77</v>
      </c>
      <c r="L8" t="s">
        <v>85</v>
      </c>
      <c r="M8">
        <v>0</v>
      </c>
      <c r="N8">
        <v>246.33278519000001</v>
      </c>
      <c r="O8" t="s">
        <v>79</v>
      </c>
      <c r="Q8">
        <v>226851.25119499999</v>
      </c>
      <c r="R8">
        <v>7.3313000000000008E-5</v>
      </c>
      <c r="S8">
        <v>63.709908261999999</v>
      </c>
      <c r="T8">
        <v>63.710094855000001</v>
      </c>
      <c r="U8">
        <v>9.6780000000000012E-6</v>
      </c>
      <c r="V8">
        <v>8.6964750800000008</v>
      </c>
      <c r="W8">
        <v>3.4953000000000002E-5</v>
      </c>
      <c r="X8">
        <v>4.4575999999999988E-5</v>
      </c>
      <c r="Y8">
        <v>19.419088504000001</v>
      </c>
      <c r="Z8">
        <v>3.9614999999999999E-5</v>
      </c>
      <c r="AA8">
        <v>106.417641323</v>
      </c>
      <c r="AB8">
        <v>898.60515220699995</v>
      </c>
      <c r="AC8">
        <v>16.730270909000001</v>
      </c>
      <c r="AD8">
        <v>8.0020000000000006E-6</v>
      </c>
      <c r="AE8">
        <v>8.8259999999999999E-6</v>
      </c>
      <c r="AF8">
        <v>45.393442286999999</v>
      </c>
      <c r="AG8">
        <v>1.9547000000000001E-5</v>
      </c>
      <c r="AH8">
        <v>62.123695761599997</v>
      </c>
      <c r="AI8">
        <v>175.32052556100001</v>
      </c>
      <c r="AJ8">
        <v>30.695777304</v>
      </c>
      <c r="AK8">
        <v>71.012259628999999</v>
      </c>
      <c r="AL8">
        <v>69.026328624000001</v>
      </c>
      <c r="AM8">
        <v>77.952951044000002</v>
      </c>
      <c r="AN8">
        <v>347.41040380599998</v>
      </c>
      <c r="AO8">
        <v>40.333000220999999</v>
      </c>
      <c r="AP8">
        <v>87.750000954000001</v>
      </c>
      <c r="AQ8">
        <v>10.615401037</v>
      </c>
      <c r="AR8">
        <v>65.963723385999998</v>
      </c>
      <c r="AS8">
        <v>53.402421263999997</v>
      </c>
      <c r="AT8">
        <v>101.0990047498524</v>
      </c>
      <c r="AU8">
        <v>25.67071428571429</v>
      </c>
      <c r="AV8">
        <v>27.325428571428571</v>
      </c>
      <c r="AW8">
        <v>33.966000000000001</v>
      </c>
      <c r="AX8">
        <v>21.073499999999999</v>
      </c>
      <c r="AY8">
        <v>3.2789999999999999</v>
      </c>
    </row>
    <row r="9" spans="1:51" x14ac:dyDescent="0.3">
      <c r="A9">
        <v>8</v>
      </c>
      <c r="D9" t="s">
        <v>4</v>
      </c>
      <c r="E9" t="s">
        <v>4</v>
      </c>
      <c r="F9" t="s">
        <v>4</v>
      </c>
      <c r="G9" t="s">
        <v>11</v>
      </c>
      <c r="H9" t="s">
        <v>9</v>
      </c>
      <c r="I9" t="s">
        <v>10</v>
      </c>
      <c r="J9" t="s">
        <v>76</v>
      </c>
      <c r="K9" t="s">
        <v>77</v>
      </c>
      <c r="L9" t="s">
        <v>86</v>
      </c>
      <c r="M9">
        <v>0</v>
      </c>
      <c r="N9">
        <v>222.50130588600001</v>
      </c>
      <c r="O9" t="s">
        <v>79</v>
      </c>
      <c r="Q9">
        <v>227457.86147500001</v>
      </c>
      <c r="R9">
        <v>7.8096999999999994E-5</v>
      </c>
      <c r="S9">
        <v>63.709850750999998</v>
      </c>
      <c r="T9">
        <v>63.710142457000003</v>
      </c>
      <c r="U9">
        <v>8.8980000000000002E-6</v>
      </c>
      <c r="V9">
        <v>8.6965024250000003</v>
      </c>
      <c r="W9">
        <v>3.0867000000000001E-5</v>
      </c>
      <c r="X9">
        <v>4.1716000000000012E-5</v>
      </c>
      <c r="Y9">
        <v>26.898420127000001</v>
      </c>
      <c r="Z9">
        <v>2.5494E-5</v>
      </c>
      <c r="AA9">
        <v>106.41757246100001</v>
      </c>
      <c r="AB9">
        <v>913.58638700200015</v>
      </c>
      <c r="AC9">
        <v>16.730283408999998</v>
      </c>
      <c r="AD9">
        <v>5.1499999999999998E-6</v>
      </c>
      <c r="AE9">
        <v>7.7940000000000003E-6</v>
      </c>
      <c r="AF9">
        <v>22.700837764999999</v>
      </c>
      <c r="AG9">
        <v>1.5891000000000001E-5</v>
      </c>
      <c r="AH9">
        <v>39.431105275499988</v>
      </c>
      <c r="AI9">
        <v>151.47399525399999</v>
      </c>
      <c r="AJ9">
        <v>57.507217457000003</v>
      </c>
      <c r="AK9">
        <v>71.027310631999995</v>
      </c>
      <c r="AL9">
        <v>43.812339195</v>
      </c>
      <c r="AM9">
        <v>77.952949762999992</v>
      </c>
      <c r="AN9">
        <v>347.41040231300002</v>
      </c>
      <c r="AO9">
        <v>40.333000067999997</v>
      </c>
      <c r="AP9">
        <v>87.75000052</v>
      </c>
      <c r="AQ9">
        <v>12.361086945</v>
      </c>
      <c r="AR9">
        <v>65.963720237000004</v>
      </c>
      <c r="AS9">
        <v>113.67628311</v>
      </c>
      <c r="AT9">
        <v>102.6648563133292</v>
      </c>
      <c r="AU9">
        <v>26.235428571428571</v>
      </c>
      <c r="AV9">
        <v>27.900857142857149</v>
      </c>
      <c r="AW9">
        <v>34.494999999999997</v>
      </c>
      <c r="AX9">
        <v>21.645</v>
      </c>
      <c r="AY9">
        <v>3.6755</v>
      </c>
    </row>
    <row r="10" spans="1:51" x14ac:dyDescent="0.3">
      <c r="A10">
        <v>9</v>
      </c>
      <c r="D10" t="s">
        <v>4</v>
      </c>
      <c r="E10" t="s">
        <v>4</v>
      </c>
      <c r="F10" t="s">
        <v>4</v>
      </c>
      <c r="G10" t="s">
        <v>11</v>
      </c>
      <c r="H10" t="s">
        <v>9</v>
      </c>
      <c r="I10" t="s">
        <v>9</v>
      </c>
      <c r="J10" t="s">
        <v>76</v>
      </c>
      <c r="K10" t="s">
        <v>77</v>
      </c>
      <c r="L10" t="s">
        <v>87</v>
      </c>
      <c r="M10">
        <v>0</v>
      </c>
      <c r="N10">
        <v>208.81417663100001</v>
      </c>
      <c r="O10" t="s">
        <v>79</v>
      </c>
      <c r="Q10">
        <v>227793.08159700001</v>
      </c>
      <c r="R10">
        <v>1.3245499999999999E-4</v>
      </c>
      <c r="S10">
        <v>63.709628868999999</v>
      </c>
      <c r="T10">
        <v>63.710368009</v>
      </c>
      <c r="U10">
        <v>1.8082000000000001E-5</v>
      </c>
      <c r="V10">
        <v>8.6971125980000004</v>
      </c>
      <c r="W10">
        <v>6.3589000000000004E-5</v>
      </c>
      <c r="X10">
        <v>8.1354999999999996E-5</v>
      </c>
      <c r="Y10">
        <v>31.913648708</v>
      </c>
      <c r="Z10">
        <v>5.384E-5</v>
      </c>
      <c r="AA10">
        <v>106.417189956</v>
      </c>
      <c r="AB10">
        <v>923.90840249700011</v>
      </c>
      <c r="AC10">
        <v>16.730342639</v>
      </c>
      <c r="AD10">
        <v>1.0876000000000001E-5</v>
      </c>
      <c r="AE10">
        <v>1.6056E-5</v>
      </c>
      <c r="AF10">
        <v>10.405916975</v>
      </c>
      <c r="AG10">
        <v>3.4842999999999998E-5</v>
      </c>
      <c r="AH10">
        <v>27.1362246624</v>
      </c>
      <c r="AI10">
        <v>137.78685169299999</v>
      </c>
      <c r="AJ10">
        <v>72.450909073000005</v>
      </c>
      <c r="AK10">
        <v>71.027324938000007</v>
      </c>
      <c r="AL10">
        <v>30.151360736000001</v>
      </c>
      <c r="AM10">
        <v>77.952964977999997</v>
      </c>
      <c r="AN10">
        <v>347.410417768</v>
      </c>
      <c r="AO10">
        <v>40.333002047999997</v>
      </c>
      <c r="AP10">
        <v>87.750004860000004</v>
      </c>
      <c r="AQ10">
        <v>12.361095594</v>
      </c>
      <c r="AR10">
        <v>65.963529194000003</v>
      </c>
      <c r="AS10">
        <v>146.29882470000001</v>
      </c>
      <c r="AT10">
        <v>103.53649856691909</v>
      </c>
      <c r="AU10">
        <v>26.546285714285709</v>
      </c>
      <c r="AV10">
        <v>28.22128571428572</v>
      </c>
      <c r="AW10">
        <v>34.789000000000001</v>
      </c>
      <c r="AX10">
        <v>21.963000000000001</v>
      </c>
      <c r="AY10">
        <v>3.9954999999999998</v>
      </c>
    </row>
    <row r="11" spans="1:51" x14ac:dyDescent="0.3">
      <c r="A11">
        <v>10</v>
      </c>
      <c r="D11" t="s">
        <v>4</v>
      </c>
      <c r="E11" t="s">
        <v>4</v>
      </c>
      <c r="F11" t="s">
        <v>4</v>
      </c>
      <c r="G11" t="s">
        <v>10</v>
      </c>
      <c r="H11" t="s">
        <v>11</v>
      </c>
      <c r="I11" t="s">
        <v>11</v>
      </c>
      <c r="J11" t="s">
        <v>76</v>
      </c>
      <c r="K11" t="s">
        <v>77</v>
      </c>
      <c r="L11" t="s">
        <v>88</v>
      </c>
      <c r="M11">
        <v>0</v>
      </c>
      <c r="N11">
        <v>120.002499843</v>
      </c>
      <c r="O11" t="s">
        <v>79</v>
      </c>
      <c r="Q11">
        <v>237065.69177400001</v>
      </c>
      <c r="R11">
        <v>3.3921000000000003E-5</v>
      </c>
      <c r="S11">
        <v>63.709946283000001</v>
      </c>
      <c r="T11">
        <v>63.710083488000002</v>
      </c>
      <c r="U11">
        <v>6.0839999999999997E-6</v>
      </c>
      <c r="V11">
        <v>13.117193332999999</v>
      </c>
      <c r="W11">
        <v>2.3620000000000001E-5</v>
      </c>
      <c r="X11">
        <v>2.3227E-5</v>
      </c>
      <c r="Y11">
        <v>6.3710910609999996</v>
      </c>
      <c r="Z11">
        <v>2.7834000000000002E-5</v>
      </c>
      <c r="AA11">
        <v>97.888073598999995</v>
      </c>
      <c r="AB11">
        <v>1059.0945424429999</v>
      </c>
      <c r="AC11">
        <v>16.730267924</v>
      </c>
      <c r="AD11">
        <v>5.6230000000000002E-6</v>
      </c>
      <c r="AE11">
        <v>5.964E-6</v>
      </c>
      <c r="AF11">
        <v>47.996002693000001</v>
      </c>
      <c r="AG11">
        <v>1.3361E-5</v>
      </c>
      <c r="AH11">
        <v>64.726259403599997</v>
      </c>
      <c r="AI11">
        <v>54.254404256000001</v>
      </c>
      <c r="AJ11">
        <v>17.859459582</v>
      </c>
      <c r="AK11">
        <v>65.748095587000009</v>
      </c>
      <c r="AL11">
        <v>71.918066003999996</v>
      </c>
      <c r="AM11">
        <v>49.034949838000003</v>
      </c>
      <c r="AN11">
        <v>174.255474706</v>
      </c>
      <c r="AO11">
        <v>31.515360909999998</v>
      </c>
      <c r="AP11">
        <v>0</v>
      </c>
      <c r="AQ11">
        <v>0</v>
      </c>
      <c r="AR11">
        <v>37.070836305999997</v>
      </c>
      <c r="AS11">
        <v>36.107895417000002</v>
      </c>
      <c r="AT11">
        <v>153.3725322424728</v>
      </c>
      <c r="AU11">
        <v>45.350285714285718</v>
      </c>
      <c r="AV11">
        <v>45.107714285714287</v>
      </c>
      <c r="AW11">
        <v>51.6</v>
      </c>
      <c r="AX11">
        <v>48.012</v>
      </c>
      <c r="AY11">
        <v>49.889000000000003</v>
      </c>
    </row>
    <row r="12" spans="1:51" x14ac:dyDescent="0.3">
      <c r="A12">
        <v>11</v>
      </c>
      <c r="D12" t="s">
        <v>4</v>
      </c>
      <c r="E12" t="s">
        <v>4</v>
      </c>
      <c r="F12" t="s">
        <v>4</v>
      </c>
      <c r="G12" t="s">
        <v>10</v>
      </c>
      <c r="H12" t="s">
        <v>11</v>
      </c>
      <c r="I12" t="s">
        <v>10</v>
      </c>
      <c r="J12" t="s">
        <v>76</v>
      </c>
      <c r="K12" t="s">
        <v>77</v>
      </c>
      <c r="L12" t="s">
        <v>89</v>
      </c>
      <c r="M12">
        <v>0</v>
      </c>
      <c r="N12">
        <v>120.373282643</v>
      </c>
      <c r="O12" t="s">
        <v>79</v>
      </c>
      <c r="Q12">
        <v>238914.98371500001</v>
      </c>
      <c r="R12">
        <v>7.0334999999999997E-5</v>
      </c>
      <c r="S12">
        <v>63.710005219999999</v>
      </c>
      <c r="T12">
        <v>63.710247791</v>
      </c>
      <c r="U12">
        <v>1.4290999999999999E-5</v>
      </c>
      <c r="V12">
        <v>63.850719525999999</v>
      </c>
      <c r="W12">
        <v>5.9893999999999999E-5</v>
      </c>
      <c r="X12">
        <v>4.5400000000000013E-5</v>
      </c>
      <c r="Y12">
        <v>7.0229299999999999E-4</v>
      </c>
      <c r="Z12">
        <v>6.3931000000000008E-5</v>
      </c>
      <c r="AA12">
        <v>1.5914060000000001E-3</v>
      </c>
      <c r="AB12">
        <v>1081.480076475</v>
      </c>
      <c r="AC12">
        <v>16.730311069999999</v>
      </c>
      <c r="AD12">
        <v>1.2914E-5</v>
      </c>
      <c r="AE12">
        <v>1.5123000000000001E-5</v>
      </c>
      <c r="AF12">
        <v>24.002313431000001</v>
      </c>
      <c r="AG12">
        <v>3.2648000000000003E-5</v>
      </c>
      <c r="AH12">
        <v>40.732596976499998</v>
      </c>
      <c r="AI12">
        <v>54.625100899000003</v>
      </c>
      <c r="AJ12">
        <v>20.045936197</v>
      </c>
      <c r="AK12">
        <v>65.748181744000007</v>
      </c>
      <c r="AL12">
        <v>45.258441085000001</v>
      </c>
      <c r="AM12">
        <v>49.034959628000003</v>
      </c>
      <c r="AN12">
        <v>174.25548393700001</v>
      </c>
      <c r="AO12">
        <v>31.515360880999999</v>
      </c>
      <c r="AP12">
        <v>0</v>
      </c>
      <c r="AQ12">
        <v>0</v>
      </c>
      <c r="AR12">
        <v>37.070696407</v>
      </c>
      <c r="AS12">
        <v>99.574312187000004</v>
      </c>
      <c r="AT12">
        <v>185.83631466657999</v>
      </c>
      <c r="AU12">
        <v>57.075571428571443</v>
      </c>
      <c r="AV12">
        <v>57.043142857142861</v>
      </c>
      <c r="AW12">
        <v>62.563999999999993</v>
      </c>
      <c r="AX12">
        <v>58.173999999999999</v>
      </c>
      <c r="AY12">
        <v>60.449000000000012</v>
      </c>
    </row>
    <row r="13" spans="1:51" x14ac:dyDescent="0.3">
      <c r="A13">
        <v>12</v>
      </c>
      <c r="D13" t="s">
        <v>4</v>
      </c>
      <c r="E13" t="s">
        <v>4</v>
      </c>
      <c r="F13" t="s">
        <v>4</v>
      </c>
      <c r="G13" t="s">
        <v>10</v>
      </c>
      <c r="H13" t="s">
        <v>11</v>
      </c>
      <c r="I13" t="s">
        <v>9</v>
      </c>
      <c r="J13" t="s">
        <v>76</v>
      </c>
      <c r="K13" t="s">
        <v>77</v>
      </c>
      <c r="L13" t="s">
        <v>90</v>
      </c>
      <c r="M13">
        <v>0</v>
      </c>
      <c r="N13">
        <v>120.83763603600001</v>
      </c>
      <c r="O13" t="s">
        <v>79</v>
      </c>
      <c r="Q13">
        <v>240213.59440500001</v>
      </c>
      <c r="R13">
        <v>7.6533000000000007E-5</v>
      </c>
      <c r="S13">
        <v>63.709391627000002</v>
      </c>
      <c r="T13">
        <v>63.710688755</v>
      </c>
      <c r="U13">
        <v>1.6622000000000001E-5</v>
      </c>
      <c r="V13">
        <v>63.850688644000002</v>
      </c>
      <c r="W13">
        <v>1.4293800000000001E-4</v>
      </c>
      <c r="X13">
        <v>5.3316999999999998E-5</v>
      </c>
      <c r="Y13">
        <v>9.7619999999999998E-4</v>
      </c>
      <c r="Z13">
        <v>9.3461000000000005E-5</v>
      </c>
      <c r="AA13">
        <v>1.5099740000000001E-3</v>
      </c>
      <c r="AB13">
        <v>1100.633092473</v>
      </c>
      <c r="AC13">
        <v>16.730426866999998</v>
      </c>
      <c r="AD13">
        <v>1.8879E-5</v>
      </c>
      <c r="AE13">
        <v>3.6091999999999999E-5</v>
      </c>
      <c r="AF13">
        <v>11.002484462</v>
      </c>
      <c r="AG13">
        <v>4.0679000000000001E-5</v>
      </c>
      <c r="AH13">
        <v>27.732896952299999</v>
      </c>
      <c r="AI13">
        <v>55.089493214999997</v>
      </c>
      <c r="AJ13">
        <v>20.959849768000002</v>
      </c>
      <c r="AK13">
        <v>65.748142821000002</v>
      </c>
      <c r="AL13">
        <v>30.814329947000001</v>
      </c>
      <c r="AM13">
        <v>49.034961774000003</v>
      </c>
      <c r="AN13">
        <v>174.25548632300001</v>
      </c>
      <c r="AO13">
        <v>31.515361730999999</v>
      </c>
      <c r="AP13">
        <v>0</v>
      </c>
      <c r="AQ13">
        <v>0</v>
      </c>
      <c r="AR13">
        <v>37.070675467999997</v>
      </c>
      <c r="AS13">
        <v>133.971951163</v>
      </c>
      <c r="AT13">
        <v>188.80253651704959</v>
      </c>
      <c r="AU13">
        <v>58.133142857142857</v>
      </c>
      <c r="AV13">
        <v>58.133285714285712</v>
      </c>
      <c r="AW13">
        <v>63.566000000000003</v>
      </c>
      <c r="AX13">
        <v>59.103000000000002</v>
      </c>
      <c r="AY13">
        <v>61.414000000000001</v>
      </c>
    </row>
    <row r="14" spans="1:51" x14ac:dyDescent="0.3">
      <c r="A14">
        <v>13</v>
      </c>
      <c r="D14" t="s">
        <v>4</v>
      </c>
      <c r="E14" t="s">
        <v>4</v>
      </c>
      <c r="F14" t="s">
        <v>4</v>
      </c>
      <c r="G14" t="s">
        <v>10</v>
      </c>
      <c r="H14" t="s">
        <v>10</v>
      </c>
      <c r="I14" t="s">
        <v>11</v>
      </c>
      <c r="J14" t="s">
        <v>76</v>
      </c>
      <c r="K14" t="s">
        <v>77</v>
      </c>
      <c r="L14" t="s">
        <v>91</v>
      </c>
      <c r="M14">
        <v>0</v>
      </c>
      <c r="N14">
        <v>123.741036772</v>
      </c>
      <c r="O14" t="s">
        <v>79</v>
      </c>
      <c r="Q14">
        <v>235804.51151800001</v>
      </c>
      <c r="R14">
        <v>3.7274999999999998E-5</v>
      </c>
      <c r="S14">
        <v>63.709909623000001</v>
      </c>
      <c r="T14">
        <v>63.710187904000001</v>
      </c>
      <c r="U14">
        <v>6.5350000000000001E-6</v>
      </c>
      <c r="V14">
        <v>8.6966727929999994</v>
      </c>
      <c r="W14">
        <v>2.9411E-5</v>
      </c>
      <c r="X14">
        <v>2.6846E-5</v>
      </c>
      <c r="Y14">
        <v>23.006294411999999</v>
      </c>
      <c r="Z14">
        <v>3.1053000000000002E-5</v>
      </c>
      <c r="AA14">
        <v>106.41714895200001</v>
      </c>
      <c r="AB14">
        <v>1043.1539485650001</v>
      </c>
      <c r="AC14">
        <v>16.730295344000002</v>
      </c>
      <c r="AD14">
        <v>6.2729999999999999E-6</v>
      </c>
      <c r="AE14">
        <v>7.4260000000000014E-6</v>
      </c>
      <c r="AF14">
        <v>47.996005779000001</v>
      </c>
      <c r="AG14">
        <v>1.3953E-5</v>
      </c>
      <c r="AH14">
        <v>64.726290302400002</v>
      </c>
      <c r="AI14">
        <v>56.632060582999998</v>
      </c>
      <c r="AJ14">
        <v>29.318711164</v>
      </c>
      <c r="AK14">
        <v>67.108976188999989</v>
      </c>
      <c r="AL14">
        <v>71.918100336000009</v>
      </c>
      <c r="AM14">
        <v>49.034948969000013</v>
      </c>
      <c r="AN14">
        <v>174.255473881</v>
      </c>
      <c r="AO14">
        <v>31.515361307999999</v>
      </c>
      <c r="AP14">
        <v>30.638888965</v>
      </c>
      <c r="AQ14">
        <v>9.166666578000001</v>
      </c>
      <c r="AR14">
        <v>37.070826354999987</v>
      </c>
      <c r="AS14">
        <v>39.461789750999998</v>
      </c>
      <c r="AT14">
        <v>142.85326746041889</v>
      </c>
      <c r="AU14">
        <v>41.54457142857143</v>
      </c>
      <c r="AV14">
        <v>41.239857142857147</v>
      </c>
      <c r="AW14">
        <v>48.046999999999997</v>
      </c>
      <c r="AX14">
        <v>38.981999999999999</v>
      </c>
      <c r="AY14">
        <v>14.516</v>
      </c>
    </row>
    <row r="15" spans="1:51" x14ac:dyDescent="0.3">
      <c r="A15">
        <v>14</v>
      </c>
      <c r="D15" t="s">
        <v>4</v>
      </c>
      <c r="E15" t="s">
        <v>4</v>
      </c>
      <c r="F15" t="s">
        <v>4</v>
      </c>
      <c r="G15" t="s">
        <v>10</v>
      </c>
      <c r="H15" t="s">
        <v>10</v>
      </c>
      <c r="I15" t="s">
        <v>10</v>
      </c>
      <c r="J15" t="s">
        <v>76</v>
      </c>
      <c r="K15" t="s">
        <v>77</v>
      </c>
      <c r="L15" t="s">
        <v>92</v>
      </c>
      <c r="M15">
        <v>0</v>
      </c>
      <c r="N15">
        <v>120.705467098</v>
      </c>
      <c r="O15" t="s">
        <v>79</v>
      </c>
      <c r="Q15">
        <v>237448.75110000011</v>
      </c>
      <c r="R15">
        <v>5.4481000000000002E-5</v>
      </c>
      <c r="S15">
        <v>63.709704416999998</v>
      </c>
      <c r="T15">
        <v>63.710311464999997</v>
      </c>
      <c r="U15">
        <v>9.445999999999999E-6</v>
      </c>
      <c r="V15">
        <v>38.124396973000003</v>
      </c>
      <c r="W15">
        <v>3.5170999999999999E-5</v>
      </c>
      <c r="X15">
        <v>3.6244000000000001E-5</v>
      </c>
      <c r="Y15">
        <v>0.930115935</v>
      </c>
      <c r="Z15">
        <v>3.8235999999999998E-5</v>
      </c>
      <c r="AA15">
        <v>49.638808611000002</v>
      </c>
      <c r="AB15">
        <v>1055.8539045110001</v>
      </c>
      <c r="AC15">
        <v>16.730327791000001</v>
      </c>
      <c r="AD15">
        <v>7.7239999999999992E-6</v>
      </c>
      <c r="AE15">
        <v>8.8810000000000002E-6</v>
      </c>
      <c r="AF15">
        <v>24.002345708</v>
      </c>
      <c r="AG15">
        <v>2.0092E-5</v>
      </c>
      <c r="AH15">
        <v>40.732655221800002</v>
      </c>
      <c r="AI15">
        <v>53.596459922999998</v>
      </c>
      <c r="AJ15">
        <v>34.977724248999998</v>
      </c>
      <c r="AK15">
        <v>67.109007175000002</v>
      </c>
      <c r="AL15">
        <v>45.258505802000002</v>
      </c>
      <c r="AM15">
        <v>49.03495873</v>
      </c>
      <c r="AN15">
        <v>174.25548347500001</v>
      </c>
      <c r="AO15">
        <v>31.515362323000002</v>
      </c>
      <c r="AP15">
        <v>30.638889719000002</v>
      </c>
      <c r="AQ15">
        <v>9.1666694040000003</v>
      </c>
      <c r="AR15">
        <v>37.070779381999998</v>
      </c>
      <c r="AS15">
        <v>102.785029528</v>
      </c>
      <c r="AT15">
        <v>153.9568010670059</v>
      </c>
      <c r="AU15">
        <v>45.553428571428569</v>
      </c>
      <c r="AV15">
        <v>45.322285714285712</v>
      </c>
      <c r="AW15">
        <v>51.796999999999997</v>
      </c>
      <c r="AX15">
        <v>42.695500000000003</v>
      </c>
      <c r="AY15">
        <v>18.426500000000001</v>
      </c>
    </row>
    <row r="16" spans="1:51" x14ac:dyDescent="0.3">
      <c r="A16">
        <v>15</v>
      </c>
      <c r="D16" t="s">
        <v>4</v>
      </c>
      <c r="E16" t="s">
        <v>4</v>
      </c>
      <c r="F16" t="s">
        <v>4</v>
      </c>
      <c r="G16" t="s">
        <v>10</v>
      </c>
      <c r="H16" t="s">
        <v>10</v>
      </c>
      <c r="I16" t="s">
        <v>9</v>
      </c>
      <c r="J16" t="s">
        <v>76</v>
      </c>
      <c r="K16" t="s">
        <v>77</v>
      </c>
      <c r="L16" t="s">
        <v>93</v>
      </c>
      <c r="M16">
        <v>0</v>
      </c>
      <c r="N16">
        <v>121.618958666</v>
      </c>
      <c r="O16" t="s">
        <v>79</v>
      </c>
      <c r="Q16">
        <v>238458.32274800001</v>
      </c>
      <c r="R16">
        <v>8.8253999999999999E-5</v>
      </c>
      <c r="S16">
        <v>63.709895564</v>
      </c>
      <c r="T16">
        <v>63.710150477000013</v>
      </c>
      <c r="U16">
        <v>1.8355999999999998E-5</v>
      </c>
      <c r="V16">
        <v>63.850063145</v>
      </c>
      <c r="W16">
        <v>9.5366000000000008E-5</v>
      </c>
      <c r="X16">
        <v>6.0275999999999997E-5</v>
      </c>
      <c r="Y16">
        <v>1.072269E-3</v>
      </c>
      <c r="Z16">
        <v>9.0827000000000003E-5</v>
      </c>
      <c r="AA16">
        <v>2.8613309999999999E-3</v>
      </c>
      <c r="AB16">
        <v>1073.3105232790001</v>
      </c>
      <c r="AC16">
        <v>16.730285514999998</v>
      </c>
      <c r="AD16">
        <v>1.8346999999999999E-5</v>
      </c>
      <c r="AE16">
        <v>2.408E-5</v>
      </c>
      <c r="AF16">
        <v>11.002489693999999</v>
      </c>
      <c r="AG16">
        <v>4.1633000000000013E-5</v>
      </c>
      <c r="AH16">
        <v>27.7327460538</v>
      </c>
      <c r="AI16">
        <v>54.509913255000001</v>
      </c>
      <c r="AJ16">
        <v>35.430808363999986</v>
      </c>
      <c r="AK16">
        <v>67.109045410999997</v>
      </c>
      <c r="AL16">
        <v>30.814162282000002</v>
      </c>
      <c r="AM16">
        <v>49.034963842000003</v>
      </c>
      <c r="AN16">
        <v>174.255488404</v>
      </c>
      <c r="AO16">
        <v>31.515362152000002</v>
      </c>
      <c r="AP16">
        <v>30.638889289000002</v>
      </c>
      <c r="AQ16">
        <v>9.1666708799999999</v>
      </c>
      <c r="AR16">
        <v>37.070645499999998</v>
      </c>
      <c r="AS16">
        <v>137.20498936800001</v>
      </c>
      <c r="AT16">
        <v>181.5490102844899</v>
      </c>
      <c r="AU16">
        <v>55.508999999999993</v>
      </c>
      <c r="AV16">
        <v>55.466571428571427</v>
      </c>
      <c r="AW16">
        <v>61.116</v>
      </c>
      <c r="AX16">
        <v>51.921999999999997</v>
      </c>
      <c r="AY16">
        <v>28.144500000000001</v>
      </c>
    </row>
    <row r="17" spans="1:51" x14ac:dyDescent="0.3">
      <c r="A17">
        <v>16</v>
      </c>
      <c r="D17" t="s">
        <v>4</v>
      </c>
      <c r="E17" t="s">
        <v>4</v>
      </c>
      <c r="F17" t="s">
        <v>4</v>
      </c>
      <c r="G17" t="s">
        <v>10</v>
      </c>
      <c r="H17" t="s">
        <v>9</v>
      </c>
      <c r="I17" t="s">
        <v>11</v>
      </c>
      <c r="J17" t="s">
        <v>76</v>
      </c>
      <c r="K17" t="s">
        <v>77</v>
      </c>
      <c r="L17" t="s">
        <v>94</v>
      </c>
      <c r="M17">
        <v>0</v>
      </c>
      <c r="N17">
        <v>129.35750874799999</v>
      </c>
      <c r="O17" t="s">
        <v>79</v>
      </c>
      <c r="Q17">
        <v>234628.42585500001</v>
      </c>
      <c r="R17">
        <v>8.3640999999999994E-5</v>
      </c>
      <c r="S17">
        <v>63.709666259000002</v>
      </c>
      <c r="T17">
        <v>63.710374758</v>
      </c>
      <c r="U17">
        <v>1.4165000000000001E-5</v>
      </c>
      <c r="V17">
        <v>8.6969453730000001</v>
      </c>
      <c r="W17">
        <v>5.3856000000000001E-5</v>
      </c>
      <c r="X17">
        <v>5.6409000000000002E-5</v>
      </c>
      <c r="Y17">
        <v>56.219600370000002</v>
      </c>
      <c r="Z17">
        <v>6.5476000000000008E-5</v>
      </c>
      <c r="AA17">
        <v>106.417055744</v>
      </c>
      <c r="AB17">
        <v>1031.3402646120001</v>
      </c>
      <c r="AC17">
        <v>16.730344411000001</v>
      </c>
      <c r="AD17">
        <v>1.3226E-5</v>
      </c>
      <c r="AE17">
        <v>1.3599E-5</v>
      </c>
      <c r="AF17">
        <v>47.995939890999999</v>
      </c>
      <c r="AG17">
        <v>3.1294000000000002E-5</v>
      </c>
      <c r="AH17">
        <v>64.726257735899992</v>
      </c>
      <c r="AI17">
        <v>62.509791255000003</v>
      </c>
      <c r="AJ17">
        <v>35.954623538</v>
      </c>
      <c r="AK17">
        <v>66.847717493000005</v>
      </c>
      <c r="AL17">
        <v>71.918064150999996</v>
      </c>
      <c r="AM17">
        <v>49.034966341000001</v>
      </c>
      <c r="AN17">
        <v>174.255490877</v>
      </c>
      <c r="AO17">
        <v>31.515362501999999</v>
      </c>
      <c r="AP17">
        <v>62.750005204999987</v>
      </c>
      <c r="AQ17">
        <v>9.1666712010000015</v>
      </c>
      <c r="AR17">
        <v>37.070660298999996</v>
      </c>
      <c r="AS17">
        <v>38.573462685999999</v>
      </c>
      <c r="AT17">
        <v>135.11527114946489</v>
      </c>
      <c r="AU17">
        <v>38.769142857142853</v>
      </c>
      <c r="AV17">
        <v>38.395428571428567</v>
      </c>
      <c r="AW17">
        <v>45.433999999999997</v>
      </c>
      <c r="AX17">
        <v>32.191000000000003</v>
      </c>
      <c r="AY17">
        <v>13.807</v>
      </c>
    </row>
    <row r="18" spans="1:51" x14ac:dyDescent="0.3">
      <c r="A18">
        <v>17</v>
      </c>
      <c r="D18" t="s">
        <v>4</v>
      </c>
      <c r="E18" t="s">
        <v>4</v>
      </c>
      <c r="F18" t="s">
        <v>4</v>
      </c>
      <c r="G18" t="s">
        <v>10</v>
      </c>
      <c r="H18" t="s">
        <v>9</v>
      </c>
      <c r="I18" t="s">
        <v>10</v>
      </c>
      <c r="J18" t="s">
        <v>76</v>
      </c>
      <c r="K18" t="s">
        <v>77</v>
      </c>
      <c r="L18" t="s">
        <v>95</v>
      </c>
      <c r="M18">
        <v>0</v>
      </c>
      <c r="N18">
        <v>121.309697865</v>
      </c>
      <c r="O18" t="s">
        <v>79</v>
      </c>
      <c r="Q18">
        <v>236081.87530799999</v>
      </c>
      <c r="R18">
        <v>7.4302000000000008E-5</v>
      </c>
      <c r="S18">
        <v>63.709607449000003</v>
      </c>
      <c r="T18">
        <v>63.710423611000003</v>
      </c>
      <c r="U18">
        <v>1.3574000000000001E-5</v>
      </c>
      <c r="V18">
        <v>8.8304807029999992</v>
      </c>
      <c r="W18">
        <v>5.2315999999999999E-5</v>
      </c>
      <c r="X18">
        <v>5.1116000000000003E-5</v>
      </c>
      <c r="Y18">
        <v>8.6739248740000008</v>
      </c>
      <c r="Z18">
        <v>5.5036E-5</v>
      </c>
      <c r="AA18">
        <v>106.159325784</v>
      </c>
      <c r="AB18">
        <v>1044.3301328540001</v>
      </c>
      <c r="AC18">
        <v>16.73035724</v>
      </c>
      <c r="AD18">
        <v>1.1117E-5</v>
      </c>
      <c r="AE18">
        <v>1.3210000000000001E-5</v>
      </c>
      <c r="AF18">
        <v>24.002334326</v>
      </c>
      <c r="AG18">
        <v>2.9152000000000001E-5</v>
      </c>
      <c r="AH18">
        <v>40.732665915600002</v>
      </c>
      <c r="AI18">
        <v>54.461992529</v>
      </c>
      <c r="AJ18">
        <v>46.634507695000003</v>
      </c>
      <c r="AK18">
        <v>66.847705336000004</v>
      </c>
      <c r="AL18">
        <v>45.258517683999997</v>
      </c>
      <c r="AM18">
        <v>49.034959548000003</v>
      </c>
      <c r="AN18">
        <v>174.25548417600001</v>
      </c>
      <c r="AO18">
        <v>31.515362175</v>
      </c>
      <c r="AP18">
        <v>62.750003324999987</v>
      </c>
      <c r="AQ18">
        <v>9.1666696180000002</v>
      </c>
      <c r="AR18">
        <v>37.070699279000003</v>
      </c>
      <c r="AS18">
        <v>101.899525809</v>
      </c>
      <c r="AT18">
        <v>151.3627853109806</v>
      </c>
      <c r="AU18">
        <v>44.623857142857148</v>
      </c>
      <c r="AV18">
        <v>44.368571428571428</v>
      </c>
      <c r="AW18">
        <v>50.920999999999999</v>
      </c>
      <c r="AX18">
        <v>38.119999999999997</v>
      </c>
      <c r="AY18">
        <v>19.770499999999998</v>
      </c>
    </row>
    <row r="19" spans="1:51" x14ac:dyDescent="0.3">
      <c r="A19">
        <v>18</v>
      </c>
      <c r="D19" t="s">
        <v>4</v>
      </c>
      <c r="E19" t="s">
        <v>4</v>
      </c>
      <c r="F19" t="s">
        <v>4</v>
      </c>
      <c r="G19" t="s">
        <v>10</v>
      </c>
      <c r="H19" t="s">
        <v>9</v>
      </c>
      <c r="I19" t="s">
        <v>9</v>
      </c>
      <c r="J19" t="s">
        <v>76</v>
      </c>
      <c r="K19" t="s">
        <v>77</v>
      </c>
      <c r="L19" t="s">
        <v>96</v>
      </c>
      <c r="M19">
        <v>0</v>
      </c>
      <c r="N19">
        <v>120.436713293</v>
      </c>
      <c r="O19" t="s">
        <v>79</v>
      </c>
      <c r="Q19">
        <v>236996.27583599999</v>
      </c>
      <c r="R19">
        <v>8.9507000000000009E-5</v>
      </c>
      <c r="S19">
        <v>63.709682653999998</v>
      </c>
      <c r="T19">
        <v>63.710391903000001</v>
      </c>
      <c r="U19">
        <v>1.6595E-5</v>
      </c>
      <c r="V19">
        <v>40.619783378999998</v>
      </c>
      <c r="W19">
        <v>6.1404999999999999E-5</v>
      </c>
      <c r="X19">
        <v>6.1712999999999997E-5</v>
      </c>
      <c r="Y19">
        <v>0.69272837500000006</v>
      </c>
      <c r="Z19">
        <v>6.2365999999999992E-5</v>
      </c>
      <c r="AA19">
        <v>44.824585599999999</v>
      </c>
      <c r="AB19">
        <v>1051.715783952</v>
      </c>
      <c r="AC19">
        <v>16.730348914</v>
      </c>
      <c r="AD19">
        <v>1.2598E-5</v>
      </c>
      <c r="AE19">
        <v>1.5505000000000001E-5</v>
      </c>
      <c r="AF19">
        <v>11.002473373999999</v>
      </c>
      <c r="AG19">
        <v>3.6609000000000001E-5</v>
      </c>
      <c r="AH19">
        <v>27.732788101800001</v>
      </c>
      <c r="AI19">
        <v>53.589006644999998</v>
      </c>
      <c r="AJ19">
        <v>48.927966128999998</v>
      </c>
      <c r="AK19">
        <v>66.847706648000013</v>
      </c>
      <c r="AL19">
        <v>30.814209001999998</v>
      </c>
      <c r="AM19">
        <v>49.034975920999997</v>
      </c>
      <c r="AN19">
        <v>174.25550069900001</v>
      </c>
      <c r="AO19">
        <v>31.515364906999999</v>
      </c>
      <c r="AP19">
        <v>62.750008052000013</v>
      </c>
      <c r="AQ19">
        <v>9.1666741690000002</v>
      </c>
      <c r="AR19">
        <v>37.070667909999997</v>
      </c>
      <c r="AS19">
        <v>136.21693962000001</v>
      </c>
      <c r="AT19">
        <v>153.87668224214659</v>
      </c>
      <c r="AU19">
        <v>45.523714285714277</v>
      </c>
      <c r="AV19">
        <v>45.292857142857137</v>
      </c>
      <c r="AW19">
        <v>51.77</v>
      </c>
      <c r="AX19">
        <v>39.037999999999997</v>
      </c>
      <c r="AY19">
        <v>20.692499999999999</v>
      </c>
    </row>
    <row r="20" spans="1:51" x14ac:dyDescent="0.3">
      <c r="A20">
        <v>19</v>
      </c>
      <c r="D20" t="s">
        <v>4</v>
      </c>
      <c r="E20" t="s">
        <v>4</v>
      </c>
      <c r="F20" t="s">
        <v>4</v>
      </c>
      <c r="G20" t="s">
        <v>9</v>
      </c>
      <c r="H20" t="s">
        <v>11</v>
      </c>
      <c r="I20" t="s">
        <v>11</v>
      </c>
      <c r="J20" t="s">
        <v>76</v>
      </c>
      <c r="K20" t="s">
        <v>77</v>
      </c>
      <c r="L20" t="s">
        <v>97</v>
      </c>
      <c r="M20">
        <v>0</v>
      </c>
      <c r="N20">
        <v>101.502360489</v>
      </c>
      <c r="O20" t="s">
        <v>79</v>
      </c>
      <c r="Q20">
        <v>246552.74537399999</v>
      </c>
      <c r="R20">
        <v>7.3297E-5</v>
      </c>
      <c r="S20">
        <v>63.709567421999999</v>
      </c>
      <c r="T20">
        <v>63.710470004000001</v>
      </c>
      <c r="U20">
        <v>1.5373E-5</v>
      </c>
      <c r="V20">
        <v>63.851138549000012</v>
      </c>
      <c r="W20">
        <v>6.3117999999999988E-5</v>
      </c>
      <c r="X20">
        <v>5.2734E-5</v>
      </c>
      <c r="Y20">
        <v>10.814486948000001</v>
      </c>
      <c r="Z20">
        <v>5.5235000000000002E-5</v>
      </c>
      <c r="AA20">
        <v>8.81947E-4</v>
      </c>
      <c r="AB20">
        <v>1163.380498749</v>
      </c>
      <c r="AC20">
        <v>16.730369422999999</v>
      </c>
      <c r="AD20">
        <v>1.1157E-5</v>
      </c>
      <c r="AE20">
        <v>1.5937E-5</v>
      </c>
      <c r="AF20">
        <v>47.995958819999998</v>
      </c>
      <c r="AG20">
        <v>23.466425188999999</v>
      </c>
      <c r="AH20">
        <v>41.259839733</v>
      </c>
      <c r="AI20">
        <v>38.122068667000001</v>
      </c>
      <c r="AJ20">
        <v>3.1926577190000001</v>
      </c>
      <c r="AK20">
        <v>63.380291821999997</v>
      </c>
      <c r="AL20">
        <v>45.84426637</v>
      </c>
      <c r="AM20">
        <v>25.873464118000001</v>
      </c>
      <c r="AN20">
        <v>109.009952341</v>
      </c>
      <c r="AO20">
        <v>18.386154450999999</v>
      </c>
      <c r="AP20">
        <v>0</v>
      </c>
      <c r="AQ20">
        <v>0</v>
      </c>
      <c r="AR20">
        <v>8.0632174370000005</v>
      </c>
      <c r="AS20">
        <v>31.348429295999999</v>
      </c>
      <c r="AT20">
        <v>301.11305450969218</v>
      </c>
      <c r="AU20">
        <v>97.869428571428571</v>
      </c>
      <c r="AV20">
        <v>98.542285714285711</v>
      </c>
      <c r="AW20">
        <v>101.47</v>
      </c>
      <c r="AX20">
        <v>94.260999999999996</v>
      </c>
      <c r="AY20">
        <v>97.946000000000012</v>
      </c>
    </row>
    <row r="21" spans="1:51" x14ac:dyDescent="0.3">
      <c r="A21">
        <v>20</v>
      </c>
      <c r="D21" t="s">
        <v>4</v>
      </c>
      <c r="E21" t="s">
        <v>4</v>
      </c>
      <c r="F21" t="s">
        <v>4</v>
      </c>
      <c r="G21" t="s">
        <v>9</v>
      </c>
      <c r="H21" t="s">
        <v>11</v>
      </c>
      <c r="I21" t="s">
        <v>10</v>
      </c>
      <c r="J21" t="s">
        <v>76</v>
      </c>
      <c r="K21" t="s">
        <v>77</v>
      </c>
      <c r="L21" t="s">
        <v>98</v>
      </c>
      <c r="M21">
        <v>0</v>
      </c>
      <c r="N21">
        <v>101.50184962100001</v>
      </c>
      <c r="O21" t="s">
        <v>79</v>
      </c>
      <c r="Q21">
        <v>249921.32216800001</v>
      </c>
      <c r="R21">
        <v>3.2502000000000002E-5</v>
      </c>
      <c r="S21">
        <v>8.1843140059999993</v>
      </c>
      <c r="T21">
        <v>119.235718369</v>
      </c>
      <c r="U21">
        <v>8.4149999999999999E-6</v>
      </c>
      <c r="V21">
        <v>63.851301368000001</v>
      </c>
      <c r="W21">
        <v>1.04502E-4</v>
      </c>
      <c r="X21">
        <v>2.3045999999999999E-5</v>
      </c>
      <c r="Y21">
        <v>5.6033658480000001</v>
      </c>
      <c r="Z21">
        <v>6.6867999999999997E-5</v>
      </c>
      <c r="AA21">
        <v>1.5038200000000001E-4</v>
      </c>
      <c r="AB21">
        <v>1233.5337634909999</v>
      </c>
      <c r="AC21">
        <v>31.311299644000002</v>
      </c>
      <c r="AD21">
        <v>1.3507E-5</v>
      </c>
      <c r="AE21">
        <v>2.6387E-5</v>
      </c>
      <c r="AF21">
        <v>24.002379463</v>
      </c>
      <c r="AG21">
        <v>22.070949255999999</v>
      </c>
      <c r="AH21">
        <v>33.242719838399999</v>
      </c>
      <c r="AI21">
        <v>38.121468260999997</v>
      </c>
      <c r="AJ21">
        <v>2.4486355049999999</v>
      </c>
      <c r="AK21">
        <v>63.380381360000001</v>
      </c>
      <c r="AL21">
        <v>36.936355376000002</v>
      </c>
      <c r="AM21">
        <v>25.873462362000001</v>
      </c>
      <c r="AN21">
        <v>109.009951212</v>
      </c>
      <c r="AO21">
        <v>18.386155388999999</v>
      </c>
      <c r="AP21">
        <v>0</v>
      </c>
      <c r="AQ21">
        <v>0</v>
      </c>
      <c r="AR21">
        <v>8.0634808749999998</v>
      </c>
      <c r="AS21">
        <v>95.161744009000003</v>
      </c>
      <c r="AT21">
        <v>343.85273611222101</v>
      </c>
      <c r="AU21">
        <v>113.2102857142857</v>
      </c>
      <c r="AV21">
        <v>114.2534285714286</v>
      </c>
      <c r="AW21">
        <v>115.904</v>
      </c>
      <c r="AX21">
        <v>107.64</v>
      </c>
      <c r="AY21">
        <v>111.848</v>
      </c>
    </row>
    <row r="22" spans="1:51" x14ac:dyDescent="0.3">
      <c r="A22">
        <v>21</v>
      </c>
      <c r="D22" t="s">
        <v>4</v>
      </c>
      <c r="E22" t="s">
        <v>4</v>
      </c>
      <c r="F22" t="s">
        <v>4</v>
      </c>
      <c r="G22" t="s">
        <v>9</v>
      </c>
      <c r="H22" t="s">
        <v>11</v>
      </c>
      <c r="I22" t="s">
        <v>9</v>
      </c>
      <c r="J22" t="s">
        <v>76</v>
      </c>
      <c r="K22" t="s">
        <v>77</v>
      </c>
      <c r="L22" t="s">
        <v>99</v>
      </c>
      <c r="M22">
        <v>0</v>
      </c>
      <c r="N22">
        <v>100.56611304899999</v>
      </c>
      <c r="O22" t="s">
        <v>79</v>
      </c>
      <c r="Q22">
        <v>254524.005806</v>
      </c>
      <c r="R22">
        <v>1.5784999999999999E-5</v>
      </c>
      <c r="S22">
        <v>8.7808999999999999E-5</v>
      </c>
      <c r="T22">
        <v>127.420022538</v>
      </c>
      <c r="U22">
        <v>8.3979999999999999E-6</v>
      </c>
      <c r="V22">
        <v>31.490861681999998</v>
      </c>
      <c r="W22">
        <v>32.360591814999999</v>
      </c>
      <c r="X22">
        <v>1.5603999999999998E-5</v>
      </c>
      <c r="Y22">
        <v>4.191368E-3</v>
      </c>
      <c r="Z22">
        <v>0.67738421800000004</v>
      </c>
      <c r="AA22">
        <v>5.0086999999999997E-5</v>
      </c>
      <c r="AB22">
        <v>1248.5157742050001</v>
      </c>
      <c r="AC22">
        <v>33.460497918999998</v>
      </c>
      <c r="AD22">
        <v>0.13683161199999999</v>
      </c>
      <c r="AE22">
        <v>8.1710494330000003</v>
      </c>
      <c r="AF22">
        <v>11.002550962000001</v>
      </c>
      <c r="AG22">
        <v>21.730647735000002</v>
      </c>
      <c r="AH22">
        <v>31.040236781099999</v>
      </c>
      <c r="AI22">
        <v>37.185820686</v>
      </c>
      <c r="AJ22">
        <v>3.2549538459999998</v>
      </c>
      <c r="AK22">
        <v>63.380292363000002</v>
      </c>
      <c r="AL22">
        <v>34.489151978999999</v>
      </c>
      <c r="AM22">
        <v>25.873474943000002</v>
      </c>
      <c r="AN22">
        <v>109.009963824</v>
      </c>
      <c r="AO22">
        <v>18.386157596</v>
      </c>
      <c r="AP22">
        <v>0</v>
      </c>
      <c r="AQ22">
        <v>0</v>
      </c>
      <c r="AR22">
        <v>8.0635399740000011</v>
      </c>
      <c r="AS22">
        <v>129.459470977</v>
      </c>
      <c r="AT22">
        <v>756.56290838023131</v>
      </c>
      <c r="AU22">
        <v>262.18771428571432</v>
      </c>
      <c r="AV22">
        <v>265.98657142857138</v>
      </c>
      <c r="AW22">
        <v>255.292</v>
      </c>
      <c r="AX22">
        <v>236.834</v>
      </c>
      <c r="AY22">
        <v>246.095</v>
      </c>
    </row>
    <row r="23" spans="1:51" x14ac:dyDescent="0.3">
      <c r="A23">
        <v>22</v>
      </c>
      <c r="D23" t="s">
        <v>4</v>
      </c>
      <c r="E23" t="s">
        <v>4</v>
      </c>
      <c r="F23" t="s">
        <v>4</v>
      </c>
      <c r="G23" t="s">
        <v>9</v>
      </c>
      <c r="H23" t="s">
        <v>10</v>
      </c>
      <c r="I23" t="s">
        <v>11</v>
      </c>
      <c r="J23" t="s">
        <v>76</v>
      </c>
      <c r="K23" t="s">
        <v>77</v>
      </c>
      <c r="L23" t="s">
        <v>100</v>
      </c>
      <c r="M23">
        <v>0</v>
      </c>
      <c r="N23">
        <v>102.799168941</v>
      </c>
      <c r="O23" t="s">
        <v>79</v>
      </c>
      <c r="Q23">
        <v>243409.39401300001</v>
      </c>
      <c r="R23">
        <v>9.6842999999999994E-5</v>
      </c>
      <c r="S23">
        <v>63.709548329999997</v>
      </c>
      <c r="T23">
        <v>63.710479219</v>
      </c>
      <c r="U23">
        <v>2.0400000000000001E-5</v>
      </c>
      <c r="V23">
        <v>63.850829769999997</v>
      </c>
      <c r="W23">
        <v>1.03937E-4</v>
      </c>
      <c r="X23">
        <v>7.0549000000000005E-5</v>
      </c>
      <c r="Y23">
        <v>13.356249593999999</v>
      </c>
      <c r="Z23">
        <v>9.6514000000000005E-5</v>
      </c>
      <c r="AA23">
        <v>1.418966E-3</v>
      </c>
      <c r="AB23">
        <v>1130.0017261089999</v>
      </c>
      <c r="AC23">
        <v>16.730371843</v>
      </c>
      <c r="AD23">
        <v>1.9496000000000001E-5</v>
      </c>
      <c r="AE23">
        <v>2.6244000000000001E-5</v>
      </c>
      <c r="AF23">
        <v>47.995971472000001</v>
      </c>
      <c r="AG23">
        <v>10.149988204</v>
      </c>
      <c r="AH23">
        <v>54.576278383499996</v>
      </c>
      <c r="AI23">
        <v>38.122090077000003</v>
      </c>
      <c r="AJ23">
        <v>2.5414009339999999</v>
      </c>
      <c r="AK23">
        <v>64.677078864000009</v>
      </c>
      <c r="AL23">
        <v>60.640309315000003</v>
      </c>
      <c r="AM23">
        <v>25.873473679</v>
      </c>
      <c r="AN23">
        <v>109.00996238</v>
      </c>
      <c r="AO23">
        <v>18.386156507999999</v>
      </c>
      <c r="AP23">
        <v>21.500000490000001</v>
      </c>
      <c r="AQ23">
        <v>18.722226366000001</v>
      </c>
      <c r="AR23">
        <v>8.0631798900000007</v>
      </c>
      <c r="AS23">
        <v>34.327977826000001</v>
      </c>
      <c r="AT23">
        <v>288.9631861465989</v>
      </c>
      <c r="AU23">
        <v>93.468571428571423</v>
      </c>
      <c r="AV23">
        <v>94.074571428571431</v>
      </c>
      <c r="AW23">
        <v>97.36699999999999</v>
      </c>
      <c r="AX23">
        <v>87.428000000000011</v>
      </c>
      <c r="AY23">
        <v>68.748499999999993</v>
      </c>
    </row>
    <row r="24" spans="1:51" x14ac:dyDescent="0.3">
      <c r="A24">
        <v>23</v>
      </c>
      <c r="D24" t="s">
        <v>4</v>
      </c>
      <c r="E24" t="s">
        <v>4</v>
      </c>
      <c r="F24" t="s">
        <v>4</v>
      </c>
      <c r="G24" t="s">
        <v>9</v>
      </c>
      <c r="H24" t="s">
        <v>10</v>
      </c>
      <c r="I24" t="s">
        <v>10</v>
      </c>
      <c r="J24" t="s">
        <v>76</v>
      </c>
      <c r="K24" t="s">
        <v>77</v>
      </c>
      <c r="L24" t="s">
        <v>101</v>
      </c>
      <c r="M24">
        <v>0</v>
      </c>
      <c r="N24">
        <v>102.79931800599999</v>
      </c>
      <c r="O24" t="s">
        <v>79</v>
      </c>
      <c r="Q24">
        <v>246133.433425</v>
      </c>
      <c r="R24">
        <v>1.20961E-4</v>
      </c>
      <c r="S24">
        <v>52.898357579000013</v>
      </c>
      <c r="T24">
        <v>74.521754614999992</v>
      </c>
      <c r="U24">
        <v>2.9484000000000001E-5</v>
      </c>
      <c r="V24">
        <v>63.851244006000002</v>
      </c>
      <c r="W24">
        <v>2.4719500000000002E-4</v>
      </c>
      <c r="X24">
        <v>8.6638999999999995E-5</v>
      </c>
      <c r="Y24">
        <v>9.8273428809999999</v>
      </c>
      <c r="Z24">
        <v>2.36925E-4</v>
      </c>
      <c r="AA24">
        <v>6.3220099999999999E-4</v>
      </c>
      <c r="AB24">
        <v>1176.9976396279999</v>
      </c>
      <c r="AC24">
        <v>19.569412761999999</v>
      </c>
      <c r="AD24">
        <v>4.7858999999999997E-5</v>
      </c>
      <c r="AE24">
        <v>6.2416999999999995E-5</v>
      </c>
      <c r="AF24">
        <v>24.002314333000001</v>
      </c>
      <c r="AG24">
        <v>8.8460889279999986</v>
      </c>
      <c r="AH24">
        <v>34.725551348700002</v>
      </c>
      <c r="AI24">
        <v>38.122120373999998</v>
      </c>
      <c r="AJ24">
        <v>3.2888423840000001</v>
      </c>
      <c r="AK24">
        <v>64.677197632000002</v>
      </c>
      <c r="AL24">
        <v>38.583945943000003</v>
      </c>
      <c r="AM24">
        <v>25.873477998999999</v>
      </c>
      <c r="AN24">
        <v>109.009966385</v>
      </c>
      <c r="AO24">
        <v>18.38615605</v>
      </c>
      <c r="AP24">
        <v>21.499999808999998</v>
      </c>
      <c r="AQ24">
        <v>18.722227429</v>
      </c>
      <c r="AR24">
        <v>8.0629976630000009</v>
      </c>
      <c r="AS24">
        <v>97.90266346300001</v>
      </c>
      <c r="AT24">
        <v>339.21605327062377</v>
      </c>
      <c r="AU24">
        <v>111.55242857142861</v>
      </c>
      <c r="AV24">
        <v>112.5487142857143</v>
      </c>
      <c r="AW24">
        <v>114.339</v>
      </c>
      <c r="AX24">
        <v>104.2325</v>
      </c>
      <c r="AY24">
        <v>86.447000000000003</v>
      </c>
    </row>
    <row r="25" spans="1:51" x14ac:dyDescent="0.3">
      <c r="A25">
        <v>24</v>
      </c>
      <c r="D25" t="s">
        <v>4</v>
      </c>
      <c r="E25" t="s">
        <v>4</v>
      </c>
      <c r="F25" t="s">
        <v>4</v>
      </c>
      <c r="G25" t="s">
        <v>9</v>
      </c>
      <c r="H25" t="s">
        <v>10</v>
      </c>
      <c r="I25" t="s">
        <v>9</v>
      </c>
      <c r="J25" t="s">
        <v>76</v>
      </c>
      <c r="K25" t="s">
        <v>77</v>
      </c>
      <c r="L25" t="s">
        <v>102</v>
      </c>
      <c r="M25">
        <v>0</v>
      </c>
      <c r="N25">
        <v>102.795086407</v>
      </c>
      <c r="O25" t="s">
        <v>79</v>
      </c>
      <c r="Q25">
        <v>248203.28760499999</v>
      </c>
      <c r="R25">
        <v>9.7728999999999999E-5</v>
      </c>
      <c r="S25">
        <v>11.064678582999999</v>
      </c>
      <c r="T25">
        <v>116.355399525</v>
      </c>
      <c r="U25">
        <v>2.2376000000000001E-5</v>
      </c>
      <c r="V25">
        <v>63.851275651000002</v>
      </c>
      <c r="W25">
        <v>1.7330700000000001E-4</v>
      </c>
      <c r="X25">
        <v>6.4436999999999993E-5</v>
      </c>
      <c r="Y25">
        <v>6.5297247409999999</v>
      </c>
      <c r="Z25">
        <v>7.8215000000000009E-5</v>
      </c>
      <c r="AA25">
        <v>4.5318600000000001E-4</v>
      </c>
      <c r="AB25">
        <v>1219.8817525689999</v>
      </c>
      <c r="AC25">
        <v>30.554927915</v>
      </c>
      <c r="AD25">
        <v>1.5798999999999999E-5</v>
      </c>
      <c r="AE25">
        <v>4.3760000000000001E-5</v>
      </c>
      <c r="AF25">
        <v>11.002507466999999</v>
      </c>
      <c r="AG25">
        <v>8.6134038840000002</v>
      </c>
      <c r="AH25">
        <v>32.943961128600002</v>
      </c>
      <c r="AI25">
        <v>38.117994256000003</v>
      </c>
      <c r="AJ25">
        <v>3.0960378679999998</v>
      </c>
      <c r="AK25">
        <v>64.677092150999997</v>
      </c>
      <c r="AL25">
        <v>36.604401254000003</v>
      </c>
      <c r="AM25">
        <v>25.873475725999999</v>
      </c>
      <c r="AN25">
        <v>109.00996454200001</v>
      </c>
      <c r="AO25">
        <v>18.386156687</v>
      </c>
      <c r="AP25">
        <v>21.500000802999999</v>
      </c>
      <c r="AQ25">
        <v>18.722227035</v>
      </c>
      <c r="AR25">
        <v>8.0632278310000007</v>
      </c>
      <c r="AS25">
        <v>132.56516201700001</v>
      </c>
      <c r="AT25">
        <v>343.85990707389061</v>
      </c>
      <c r="AU25">
        <v>113.2534285714286</v>
      </c>
      <c r="AV25">
        <v>114.2567142857143</v>
      </c>
      <c r="AW25">
        <v>115.907</v>
      </c>
      <c r="AX25">
        <v>105.7855</v>
      </c>
      <c r="AY25">
        <v>88.08250000000001</v>
      </c>
    </row>
    <row r="26" spans="1:51" x14ac:dyDescent="0.3">
      <c r="A26">
        <v>25</v>
      </c>
      <c r="D26" t="s">
        <v>4</v>
      </c>
      <c r="E26" t="s">
        <v>4</v>
      </c>
      <c r="F26" t="s">
        <v>4</v>
      </c>
      <c r="G26" t="s">
        <v>9</v>
      </c>
      <c r="H26" t="s">
        <v>9</v>
      </c>
      <c r="I26" t="s">
        <v>11</v>
      </c>
      <c r="J26" t="s">
        <v>76</v>
      </c>
      <c r="K26" t="s">
        <v>77</v>
      </c>
      <c r="L26" t="s">
        <v>103</v>
      </c>
      <c r="M26">
        <v>0</v>
      </c>
      <c r="N26">
        <v>102.44076821900001</v>
      </c>
      <c r="O26" t="s">
        <v>79</v>
      </c>
      <c r="Q26">
        <v>241427.28363799999</v>
      </c>
      <c r="R26">
        <v>7.5074000000000007E-5</v>
      </c>
      <c r="S26">
        <v>63.709938309999998</v>
      </c>
      <c r="T26">
        <v>63.710088866</v>
      </c>
      <c r="U26">
        <v>1.3439E-5</v>
      </c>
      <c r="V26">
        <v>63.847987388999996</v>
      </c>
      <c r="W26">
        <v>4.8149000000000003E-5</v>
      </c>
      <c r="X26">
        <v>5.3337000000000001E-5</v>
      </c>
      <c r="Y26">
        <v>15.179924694</v>
      </c>
      <c r="Z26">
        <v>5.4005000000000002E-5</v>
      </c>
      <c r="AA26">
        <v>7.030545E-3</v>
      </c>
      <c r="AB26">
        <v>1106.7085851090001</v>
      </c>
      <c r="AC26">
        <v>16.730269335999999</v>
      </c>
      <c r="AD26">
        <v>1.0909E-5</v>
      </c>
      <c r="AE26">
        <v>1.2157999999999999E-5</v>
      </c>
      <c r="AF26">
        <v>47.995962181000003</v>
      </c>
      <c r="AG26">
        <v>3.1041164669999999</v>
      </c>
      <c r="AH26">
        <v>61.622045035200003</v>
      </c>
      <c r="AI26">
        <v>38.122082223</v>
      </c>
      <c r="AJ26">
        <v>3.0480962790000001</v>
      </c>
      <c r="AK26">
        <v>64.318685995999999</v>
      </c>
      <c r="AL26">
        <v>68.468938928</v>
      </c>
      <c r="AM26">
        <v>25.873466406999999</v>
      </c>
      <c r="AN26">
        <v>109.00995514500001</v>
      </c>
      <c r="AO26">
        <v>18.386156276000001</v>
      </c>
      <c r="AP26">
        <v>42.166668885999997</v>
      </c>
      <c r="AQ26">
        <v>18.722224359999998</v>
      </c>
      <c r="AR26">
        <v>8.0632030910000001</v>
      </c>
      <c r="AS26">
        <v>33.044968126999997</v>
      </c>
      <c r="AT26">
        <v>266.82114762382889</v>
      </c>
      <c r="AU26">
        <v>85.434714285714279</v>
      </c>
      <c r="AV26">
        <v>85.933428571428578</v>
      </c>
      <c r="AW26">
        <v>89.887999999999991</v>
      </c>
      <c r="AX26">
        <v>79.577000000000012</v>
      </c>
      <c r="AY26">
        <v>64.927499999999995</v>
      </c>
    </row>
    <row r="27" spans="1:51" x14ac:dyDescent="0.3">
      <c r="A27">
        <v>26</v>
      </c>
      <c r="D27" t="s">
        <v>4</v>
      </c>
      <c r="E27" t="s">
        <v>4</v>
      </c>
      <c r="F27" t="s">
        <v>4</v>
      </c>
      <c r="G27" t="s">
        <v>9</v>
      </c>
      <c r="H27" t="s">
        <v>9</v>
      </c>
      <c r="I27" t="s">
        <v>10</v>
      </c>
      <c r="J27" t="s">
        <v>76</v>
      </c>
      <c r="K27" t="s">
        <v>77</v>
      </c>
      <c r="L27" t="s">
        <v>104</v>
      </c>
      <c r="M27">
        <v>0</v>
      </c>
      <c r="N27">
        <v>102.440710729</v>
      </c>
      <c r="O27" t="s">
        <v>79</v>
      </c>
      <c r="Q27">
        <v>243896.925533</v>
      </c>
      <c r="R27">
        <v>3.3306000000000003E-5</v>
      </c>
      <c r="S27">
        <v>63.709990640000001</v>
      </c>
      <c r="T27">
        <v>63.710056481999999</v>
      </c>
      <c r="U27">
        <v>6.776E-6</v>
      </c>
      <c r="V27">
        <v>63.851205769000003</v>
      </c>
      <c r="W27">
        <v>3.8272999999999998E-5</v>
      </c>
      <c r="X27">
        <v>2.4490000000000001E-5</v>
      </c>
      <c r="Y27">
        <v>11.773056675999999</v>
      </c>
      <c r="Z27">
        <v>3.8212000000000013E-5</v>
      </c>
      <c r="AA27">
        <v>4.70452E-4</v>
      </c>
      <c r="AB27">
        <v>1149.3026704839999</v>
      </c>
      <c r="AC27">
        <v>16.730260831999999</v>
      </c>
      <c r="AD27">
        <v>7.7190000000000001E-6</v>
      </c>
      <c r="AE27">
        <v>9.664000000000001E-6</v>
      </c>
      <c r="AF27">
        <v>24.002375713999999</v>
      </c>
      <c r="AG27">
        <v>1.14006528</v>
      </c>
      <c r="AH27">
        <v>39.592544880600002</v>
      </c>
      <c r="AI27">
        <v>38.122040298999998</v>
      </c>
      <c r="AJ27">
        <v>3.351379208</v>
      </c>
      <c r="AK27">
        <v>64.318670429999997</v>
      </c>
      <c r="AL27">
        <v>43.991716533999998</v>
      </c>
      <c r="AM27">
        <v>25.873461921000001</v>
      </c>
      <c r="AN27">
        <v>109.00995077100001</v>
      </c>
      <c r="AO27">
        <v>18.386155904999999</v>
      </c>
      <c r="AP27">
        <v>42.166667664000002</v>
      </c>
      <c r="AQ27">
        <v>18.722223191000001</v>
      </c>
      <c r="AR27">
        <v>8.0634605819999994</v>
      </c>
      <c r="AS27">
        <v>96.687052049000002</v>
      </c>
      <c r="AT27">
        <v>293.26512492436513</v>
      </c>
      <c r="AU27">
        <v>95.050428571428569</v>
      </c>
      <c r="AV27">
        <v>95.656857142857135</v>
      </c>
      <c r="AW27">
        <v>98.819000000000003</v>
      </c>
      <c r="AX27">
        <v>89.228000000000009</v>
      </c>
      <c r="AY27">
        <v>74.63600000000001</v>
      </c>
    </row>
    <row r="28" spans="1:51" x14ac:dyDescent="0.3">
      <c r="A28">
        <v>27</v>
      </c>
      <c r="D28" t="s">
        <v>4</v>
      </c>
      <c r="E28" t="s">
        <v>4</v>
      </c>
      <c r="F28" t="s">
        <v>4</v>
      </c>
      <c r="G28" t="s">
        <v>9</v>
      </c>
      <c r="H28" t="s">
        <v>9</v>
      </c>
      <c r="I28" t="s">
        <v>9</v>
      </c>
      <c r="J28" t="s">
        <v>76</v>
      </c>
      <c r="K28" t="s">
        <v>77</v>
      </c>
      <c r="L28" t="s">
        <v>105</v>
      </c>
      <c r="M28">
        <v>0</v>
      </c>
      <c r="N28">
        <v>102.4406639</v>
      </c>
      <c r="O28" t="s">
        <v>79</v>
      </c>
      <c r="Q28">
        <v>245714.30196899991</v>
      </c>
      <c r="R28">
        <v>2.7648999999999999E-5</v>
      </c>
      <c r="S28">
        <v>37.335707114999998</v>
      </c>
      <c r="T28">
        <v>90.084351483999995</v>
      </c>
      <c r="U28">
        <v>7.0079999999999996E-6</v>
      </c>
      <c r="V28">
        <v>63.851368831000002</v>
      </c>
      <c r="W28">
        <v>3.4564000000000003E-5</v>
      </c>
      <c r="X28">
        <v>2.0267000000000001E-5</v>
      </c>
      <c r="Y28">
        <v>8.9764904510000001</v>
      </c>
      <c r="Z28">
        <v>5.2151000000000003E-5</v>
      </c>
      <c r="AA28">
        <v>1.39529E-4</v>
      </c>
      <c r="AB28">
        <v>1185.1945190660001</v>
      </c>
      <c r="AC28">
        <v>23.656150700000001</v>
      </c>
      <c r="AD28">
        <v>1.0535E-5</v>
      </c>
      <c r="AE28">
        <v>8.7269999999999996E-6</v>
      </c>
      <c r="AF28">
        <v>11.002544039</v>
      </c>
      <c r="AG28">
        <v>0.80566492200000006</v>
      </c>
      <c r="AH28">
        <v>33.853002232500003</v>
      </c>
      <c r="AI28">
        <v>38.121992427000002</v>
      </c>
      <c r="AJ28">
        <v>3.5348347210000002</v>
      </c>
      <c r="AK28">
        <v>64.318671473000009</v>
      </c>
      <c r="AL28">
        <v>37.614446925000003</v>
      </c>
      <c r="AM28">
        <v>25.873461483</v>
      </c>
      <c r="AN28">
        <v>109.00995032900001</v>
      </c>
      <c r="AO28">
        <v>18.386155764000002</v>
      </c>
      <c r="AP28">
        <v>42.166667541000002</v>
      </c>
      <c r="AQ28">
        <v>18.722223071999998</v>
      </c>
      <c r="AR28">
        <v>8.0634843400000005</v>
      </c>
      <c r="AS28">
        <v>131.234727268</v>
      </c>
      <c r="AT28">
        <v>342.17185904297781</v>
      </c>
      <c r="AU28">
        <v>112.5951428571429</v>
      </c>
      <c r="AV28">
        <v>113.63500000000001</v>
      </c>
      <c r="AW28">
        <v>115.337</v>
      </c>
      <c r="AX28">
        <v>107.07599999999999</v>
      </c>
      <c r="AY28">
        <v>92.588999999999999</v>
      </c>
    </row>
    <row r="29" spans="1:51" x14ac:dyDescent="0.3">
      <c r="A29">
        <v>28</v>
      </c>
      <c r="D29" t="s">
        <v>4</v>
      </c>
      <c r="E29" t="s">
        <v>4</v>
      </c>
      <c r="F29" t="s">
        <v>5</v>
      </c>
      <c r="G29" t="s">
        <v>11</v>
      </c>
      <c r="H29" t="s">
        <v>11</v>
      </c>
      <c r="I29" t="s">
        <v>11</v>
      </c>
      <c r="J29" t="s">
        <v>76</v>
      </c>
      <c r="K29" t="s">
        <v>77</v>
      </c>
      <c r="L29" t="s">
        <v>106</v>
      </c>
      <c r="M29">
        <v>0</v>
      </c>
      <c r="N29">
        <v>251.24477884000001</v>
      </c>
      <c r="O29" t="s">
        <v>79</v>
      </c>
      <c r="Q29">
        <v>227266.31276900001</v>
      </c>
      <c r="R29">
        <v>1.6660999999999999E-5</v>
      </c>
      <c r="S29">
        <v>63.709987765999998</v>
      </c>
      <c r="T29">
        <v>63.710028328</v>
      </c>
      <c r="U29">
        <v>2.227E-6</v>
      </c>
      <c r="V29">
        <v>8.6961113170000015</v>
      </c>
      <c r="W29">
        <v>8.4039999999999995E-6</v>
      </c>
      <c r="X29">
        <v>9.8499999999999989E-6</v>
      </c>
      <c r="Y29">
        <v>14.839480160999999</v>
      </c>
      <c r="Z29">
        <v>8.1390000000000012E-6</v>
      </c>
      <c r="AA29">
        <v>106.418047172</v>
      </c>
      <c r="AB29">
        <v>906.18429706000006</v>
      </c>
      <c r="AC29">
        <v>16.730253438999998</v>
      </c>
      <c r="AD29">
        <v>1.6440000000000001E-6</v>
      </c>
      <c r="AE29">
        <v>2.1220000000000002E-6</v>
      </c>
      <c r="AF29">
        <v>45.393500426999999</v>
      </c>
      <c r="AG29">
        <v>5.1269999999999994E-6</v>
      </c>
      <c r="AH29">
        <v>62.12374874910001</v>
      </c>
      <c r="AI29">
        <v>174.316186921</v>
      </c>
      <c r="AJ29">
        <v>30.430110915</v>
      </c>
      <c r="AK29">
        <v>76.928591918999999</v>
      </c>
      <c r="AL29">
        <v>69.026387499000009</v>
      </c>
      <c r="AM29">
        <v>77.952949697999998</v>
      </c>
      <c r="AN29">
        <v>347.41040240199999</v>
      </c>
      <c r="AO29">
        <v>40.333000214999998</v>
      </c>
      <c r="AP29">
        <v>87.750000022999998</v>
      </c>
      <c r="AQ29">
        <v>10.611187897000001</v>
      </c>
      <c r="AR29">
        <v>72.731407546</v>
      </c>
      <c r="AS29">
        <v>69.036802041999991</v>
      </c>
      <c r="AT29">
        <v>101.7341063166177</v>
      </c>
      <c r="AU29">
        <v>25.895142857142861</v>
      </c>
      <c r="AV29">
        <v>27.55857142857143</v>
      </c>
      <c r="AW29">
        <v>34.18</v>
      </c>
      <c r="AX29">
        <v>16.024000000000001</v>
      </c>
      <c r="AY29">
        <v>1.4824999999999999</v>
      </c>
    </row>
    <row r="30" spans="1:51" x14ac:dyDescent="0.3">
      <c r="A30">
        <v>29</v>
      </c>
      <c r="D30" t="s">
        <v>4</v>
      </c>
      <c r="E30" t="s">
        <v>4</v>
      </c>
      <c r="F30" t="s">
        <v>5</v>
      </c>
      <c r="G30" t="s">
        <v>11</v>
      </c>
      <c r="H30" t="s">
        <v>11</v>
      </c>
      <c r="I30" t="s">
        <v>10</v>
      </c>
      <c r="J30" t="s">
        <v>76</v>
      </c>
      <c r="K30" t="s">
        <v>77</v>
      </c>
      <c r="L30" t="s">
        <v>107</v>
      </c>
      <c r="M30">
        <v>0</v>
      </c>
      <c r="N30">
        <v>226.33854180700001</v>
      </c>
      <c r="O30" t="s">
        <v>79</v>
      </c>
      <c r="Q30">
        <v>227927.16748999999</v>
      </c>
      <c r="R30">
        <v>4.9302000000000003E-5</v>
      </c>
      <c r="S30">
        <v>63.709965244000003</v>
      </c>
      <c r="T30">
        <v>63.710076738999987</v>
      </c>
      <c r="U30">
        <v>6.0340000000000002E-6</v>
      </c>
      <c r="V30">
        <v>8.6964212100000005</v>
      </c>
      <c r="W30">
        <v>2.6112999999999999E-5</v>
      </c>
      <c r="X30">
        <v>2.9051E-5</v>
      </c>
      <c r="Y30">
        <v>22.875988079999999</v>
      </c>
      <c r="Z30">
        <v>1.9650999999999999E-5</v>
      </c>
      <c r="AA30">
        <v>106.41776231</v>
      </c>
      <c r="AB30">
        <v>918.92912356999989</v>
      </c>
      <c r="AC30">
        <v>16.730266151999999</v>
      </c>
      <c r="AD30">
        <v>3.9689999999999996E-6</v>
      </c>
      <c r="AE30">
        <v>6.5930000000000002E-6</v>
      </c>
      <c r="AF30">
        <v>22.700845111</v>
      </c>
      <c r="AG30">
        <v>1.2599000000000001E-5</v>
      </c>
      <c r="AH30">
        <v>39.431098896300007</v>
      </c>
      <c r="AI30">
        <v>149.40993604400001</v>
      </c>
      <c r="AJ30">
        <v>57.64041933</v>
      </c>
      <c r="AK30">
        <v>76.928605762999993</v>
      </c>
      <c r="AL30">
        <v>43.812332107000003</v>
      </c>
      <c r="AM30">
        <v>77.952951407</v>
      </c>
      <c r="AN30">
        <v>347.41040406500002</v>
      </c>
      <c r="AO30">
        <v>40.333000407</v>
      </c>
      <c r="AP30">
        <v>87.749999690999999</v>
      </c>
      <c r="AQ30">
        <v>10.611460895</v>
      </c>
      <c r="AR30">
        <v>72.73128694799999</v>
      </c>
      <c r="AS30">
        <v>129.29946766399999</v>
      </c>
      <c r="AT30">
        <v>103.0973543296582</v>
      </c>
      <c r="AU30">
        <v>26.398571428571429</v>
      </c>
      <c r="AV30">
        <v>28.05985714285714</v>
      </c>
      <c r="AW30">
        <v>34.640999999999998</v>
      </c>
      <c r="AX30">
        <v>16.451000000000001</v>
      </c>
      <c r="AY30">
        <v>1.7050000000000001</v>
      </c>
    </row>
    <row r="31" spans="1:51" x14ac:dyDescent="0.3">
      <c r="A31">
        <v>30</v>
      </c>
      <c r="D31" t="s">
        <v>4</v>
      </c>
      <c r="E31" t="s">
        <v>4</v>
      </c>
      <c r="F31" t="s">
        <v>5</v>
      </c>
      <c r="G31" t="s">
        <v>11</v>
      </c>
      <c r="H31" t="s">
        <v>11</v>
      </c>
      <c r="I31" t="s">
        <v>9</v>
      </c>
      <c r="J31" t="s">
        <v>76</v>
      </c>
      <c r="K31" t="s">
        <v>77</v>
      </c>
      <c r="L31" t="s">
        <v>108</v>
      </c>
      <c r="M31">
        <v>0</v>
      </c>
      <c r="N31">
        <v>212.68154486700001</v>
      </c>
      <c r="O31" t="s">
        <v>79</v>
      </c>
      <c r="Q31">
        <v>228245.32771300001</v>
      </c>
      <c r="R31">
        <v>4.9292999999999997E-5</v>
      </c>
      <c r="S31">
        <v>63.709985658000001</v>
      </c>
      <c r="T31">
        <v>63.710086832000002</v>
      </c>
      <c r="U31">
        <v>6.6230000000000008E-6</v>
      </c>
      <c r="V31">
        <v>8.6964252210000001</v>
      </c>
      <c r="W31">
        <v>2.6563E-5</v>
      </c>
      <c r="X31">
        <v>3.0358999999999999E-5</v>
      </c>
      <c r="Y31">
        <v>27.947446798000001</v>
      </c>
      <c r="Z31">
        <v>2.3822E-5</v>
      </c>
      <c r="AA31">
        <v>106.417726978</v>
      </c>
      <c r="AB31">
        <v>930.63053813599993</v>
      </c>
      <c r="AC31">
        <v>16.730268802000001</v>
      </c>
      <c r="AD31">
        <v>4.8120000000000007E-6</v>
      </c>
      <c r="AE31">
        <v>6.7070000000000003E-6</v>
      </c>
      <c r="AF31">
        <v>10.405906133</v>
      </c>
      <c r="AG31">
        <v>1.4263E-5</v>
      </c>
      <c r="AH31">
        <v>27.1361610081</v>
      </c>
      <c r="AI31">
        <v>135.75294454499999</v>
      </c>
      <c r="AJ31">
        <v>72.553989684999991</v>
      </c>
      <c r="AK31">
        <v>76.928600321999994</v>
      </c>
      <c r="AL31">
        <v>30.151290009</v>
      </c>
      <c r="AM31">
        <v>77.952953395000009</v>
      </c>
      <c r="AN31">
        <v>347.41040575300002</v>
      </c>
      <c r="AO31">
        <v>40.333000192999997</v>
      </c>
      <c r="AP31">
        <v>87.749997586999996</v>
      </c>
      <c r="AQ31">
        <v>10.61139026</v>
      </c>
      <c r="AR31">
        <v>72.731270565000003</v>
      </c>
      <c r="AS31">
        <v>161.91922930699999</v>
      </c>
      <c r="AT31">
        <v>103.8623218411005</v>
      </c>
      <c r="AU31">
        <v>26.672999999999998</v>
      </c>
      <c r="AV31">
        <v>28.341285714285711</v>
      </c>
      <c r="AW31">
        <v>34.899000000000001</v>
      </c>
      <c r="AX31">
        <v>16.6905</v>
      </c>
      <c r="AY31">
        <v>1.829</v>
      </c>
    </row>
    <row r="32" spans="1:51" x14ac:dyDescent="0.3">
      <c r="A32">
        <v>31</v>
      </c>
      <c r="D32" t="s">
        <v>4</v>
      </c>
      <c r="E32" t="s">
        <v>4</v>
      </c>
      <c r="F32" t="s">
        <v>5</v>
      </c>
      <c r="G32" t="s">
        <v>11</v>
      </c>
      <c r="H32" t="s">
        <v>10</v>
      </c>
      <c r="I32" t="s">
        <v>11</v>
      </c>
      <c r="J32" t="s">
        <v>76</v>
      </c>
      <c r="K32" t="s">
        <v>77</v>
      </c>
      <c r="L32" t="s">
        <v>109</v>
      </c>
      <c r="M32">
        <v>0</v>
      </c>
      <c r="N32">
        <v>251.41047224900001</v>
      </c>
      <c r="O32" t="s">
        <v>79</v>
      </c>
      <c r="Q32">
        <v>227090.01882</v>
      </c>
      <c r="R32">
        <v>1.1694800000000001E-4</v>
      </c>
      <c r="S32">
        <v>63.709883300999998</v>
      </c>
      <c r="T32">
        <v>63.710127991</v>
      </c>
      <c r="U32">
        <v>1.5959000000000001E-5</v>
      </c>
      <c r="V32">
        <v>8.6969345869999994</v>
      </c>
      <c r="W32">
        <v>5.6075000000000001E-5</v>
      </c>
      <c r="X32">
        <v>7.1754000000000005E-5</v>
      </c>
      <c r="Y32">
        <v>13.509821670999999</v>
      </c>
      <c r="Z32">
        <v>6.6806999999999999E-5</v>
      </c>
      <c r="AA32">
        <v>106.417346436</v>
      </c>
      <c r="AB32">
        <v>898.5496710409999</v>
      </c>
      <c r="AC32">
        <v>16.73027961</v>
      </c>
      <c r="AD32">
        <v>1.3495E-5</v>
      </c>
      <c r="AE32">
        <v>1.4158999999999999E-5</v>
      </c>
      <c r="AF32">
        <v>45.393395699000003</v>
      </c>
      <c r="AG32">
        <v>3.4257000000000001E-5</v>
      </c>
      <c r="AH32">
        <v>62.123643555300013</v>
      </c>
      <c r="AI32">
        <v>176.63831988699999</v>
      </c>
      <c r="AJ32">
        <v>30.274526163000001</v>
      </c>
      <c r="AK32">
        <v>74.772152362</v>
      </c>
      <c r="AL32">
        <v>69.026270617000009</v>
      </c>
      <c r="AM32">
        <v>77.952980843999995</v>
      </c>
      <c r="AN32">
        <v>347.41043379500002</v>
      </c>
      <c r="AO32">
        <v>40.333003556999998</v>
      </c>
      <c r="AP32">
        <v>87.750003021999987</v>
      </c>
      <c r="AQ32">
        <v>10.613230085</v>
      </c>
      <c r="AR32">
        <v>72.731043345000003</v>
      </c>
      <c r="AS32">
        <v>63.339242153999997</v>
      </c>
      <c r="AT32">
        <v>101.4772157990045</v>
      </c>
      <c r="AU32">
        <v>25.81042857142857</v>
      </c>
      <c r="AV32">
        <v>27.46442857142857</v>
      </c>
      <c r="AW32">
        <v>34.094000000000001</v>
      </c>
      <c r="AX32">
        <v>18.111499999999999</v>
      </c>
      <c r="AY32">
        <v>2.8069999999999999</v>
      </c>
    </row>
    <row r="33" spans="1:51" x14ac:dyDescent="0.3">
      <c r="A33">
        <v>32</v>
      </c>
      <c r="D33" t="s">
        <v>4</v>
      </c>
      <c r="E33" t="s">
        <v>4</v>
      </c>
      <c r="F33" t="s">
        <v>5</v>
      </c>
      <c r="G33" t="s">
        <v>11</v>
      </c>
      <c r="H33" t="s">
        <v>10</v>
      </c>
      <c r="I33" t="s">
        <v>10</v>
      </c>
      <c r="J33" t="s">
        <v>76</v>
      </c>
      <c r="K33" t="s">
        <v>77</v>
      </c>
      <c r="L33" t="s">
        <v>110</v>
      </c>
      <c r="M33">
        <v>0</v>
      </c>
      <c r="N33">
        <v>226.57901155799999</v>
      </c>
      <c r="O33" t="s">
        <v>79</v>
      </c>
      <c r="Q33">
        <v>227684.22214500001</v>
      </c>
      <c r="R33">
        <v>3.8176000000000002E-5</v>
      </c>
      <c r="S33">
        <v>63.709967474000003</v>
      </c>
      <c r="T33">
        <v>63.710041773</v>
      </c>
      <c r="U33">
        <v>5.3129999999999998E-6</v>
      </c>
      <c r="V33">
        <v>8.6962919239999987</v>
      </c>
      <c r="W33">
        <v>1.8828E-5</v>
      </c>
      <c r="X33">
        <v>2.3210999999999999E-5</v>
      </c>
      <c r="Y33">
        <v>22.021242844</v>
      </c>
      <c r="Z33">
        <v>1.3497E-5</v>
      </c>
      <c r="AA33">
        <v>106.41790050100001</v>
      </c>
      <c r="AB33">
        <v>915.68060335899997</v>
      </c>
      <c r="AC33">
        <v>16.730256969999999</v>
      </c>
      <c r="AD33">
        <v>2.7259999999999998E-6</v>
      </c>
      <c r="AE33">
        <v>4.7540000000000014E-6</v>
      </c>
      <c r="AF33">
        <v>22.700865916000001</v>
      </c>
      <c r="AG33">
        <v>1.1464999999999999E-5</v>
      </c>
      <c r="AH33">
        <v>39.431110320000002</v>
      </c>
      <c r="AI33">
        <v>151.80695141000001</v>
      </c>
      <c r="AJ33">
        <v>57.425756758000013</v>
      </c>
      <c r="AK33">
        <v>74.772060148000008</v>
      </c>
      <c r="AL33">
        <v>43.812344799999998</v>
      </c>
      <c r="AM33">
        <v>77.952954409</v>
      </c>
      <c r="AN33">
        <v>347.41040730499998</v>
      </c>
      <c r="AO33">
        <v>40.333000828999999</v>
      </c>
      <c r="AP33">
        <v>87.750001072999993</v>
      </c>
      <c r="AQ33">
        <v>10.611797617000001</v>
      </c>
      <c r="AR33">
        <v>72.731331130000001</v>
      </c>
      <c r="AS33">
        <v>123.55998473</v>
      </c>
      <c r="AT33">
        <v>102.77725690172301</v>
      </c>
      <c r="AU33">
        <v>26.285714285714281</v>
      </c>
      <c r="AV33">
        <v>27.942428571428572</v>
      </c>
      <c r="AW33">
        <v>34.533000000000001</v>
      </c>
      <c r="AX33">
        <v>18.545999999999999</v>
      </c>
      <c r="AY33">
        <v>3.036</v>
      </c>
    </row>
    <row r="34" spans="1:51" x14ac:dyDescent="0.3">
      <c r="A34">
        <v>33</v>
      </c>
      <c r="D34" t="s">
        <v>4</v>
      </c>
      <c r="E34" t="s">
        <v>4</v>
      </c>
      <c r="F34" t="s">
        <v>5</v>
      </c>
      <c r="G34" t="s">
        <v>11</v>
      </c>
      <c r="H34" t="s">
        <v>10</v>
      </c>
      <c r="I34" t="s">
        <v>9</v>
      </c>
      <c r="J34" t="s">
        <v>76</v>
      </c>
      <c r="K34" t="s">
        <v>77</v>
      </c>
      <c r="L34" t="s">
        <v>111</v>
      </c>
      <c r="M34">
        <v>0</v>
      </c>
      <c r="N34">
        <v>212.85561181899999</v>
      </c>
      <c r="O34" t="s">
        <v>79</v>
      </c>
      <c r="Q34">
        <v>228036.07717400001</v>
      </c>
      <c r="R34">
        <v>1.7235E-5</v>
      </c>
      <c r="S34">
        <v>63.709974090000003</v>
      </c>
      <c r="T34">
        <v>63.710030516000003</v>
      </c>
      <c r="U34">
        <v>2.4480000000000001E-6</v>
      </c>
      <c r="V34">
        <v>8.696141291</v>
      </c>
      <c r="W34">
        <v>8.7180000000000002E-6</v>
      </c>
      <c r="X34">
        <v>1.0664E-5</v>
      </c>
      <c r="Y34">
        <v>27.011345512999998</v>
      </c>
      <c r="Z34">
        <v>8.6330000000000002E-6</v>
      </c>
      <c r="AA34">
        <v>106.41802613999999</v>
      </c>
      <c r="AB34">
        <v>924.64507250299994</v>
      </c>
      <c r="AC34">
        <v>16.730254014</v>
      </c>
      <c r="AD34">
        <v>1.7439999999999999E-6</v>
      </c>
      <c r="AE34">
        <v>2.2010000000000002E-6</v>
      </c>
      <c r="AF34">
        <v>10.405947450999999</v>
      </c>
      <c r="AG34">
        <v>4.9269999999999996E-6</v>
      </c>
      <c r="AH34">
        <v>27.136196731799998</v>
      </c>
      <c r="AI34">
        <v>138.08357547400001</v>
      </c>
      <c r="AJ34">
        <v>72.402687817</v>
      </c>
      <c r="AK34">
        <v>74.772036345000004</v>
      </c>
      <c r="AL34">
        <v>30.151329702000002</v>
      </c>
      <c r="AM34">
        <v>77.952949378</v>
      </c>
      <c r="AN34">
        <v>347.41040225600011</v>
      </c>
      <c r="AO34">
        <v>40.333000255999998</v>
      </c>
      <c r="AP34">
        <v>87.750000272999998</v>
      </c>
      <c r="AQ34">
        <v>10.611281877</v>
      </c>
      <c r="AR34">
        <v>72.731401625000004</v>
      </c>
      <c r="AS34">
        <v>156.18845059500001</v>
      </c>
      <c r="AT34">
        <v>103.7429466281275</v>
      </c>
      <c r="AU34">
        <v>26.632000000000001</v>
      </c>
      <c r="AV34">
        <v>28.297714285714289</v>
      </c>
      <c r="AW34">
        <v>34.859000000000002</v>
      </c>
      <c r="AX34">
        <v>18.869</v>
      </c>
      <c r="AY34">
        <v>3.2065000000000001</v>
      </c>
    </row>
    <row r="35" spans="1:51" x14ac:dyDescent="0.3">
      <c r="A35">
        <v>34</v>
      </c>
      <c r="D35" t="s">
        <v>4</v>
      </c>
      <c r="E35" t="s">
        <v>4</v>
      </c>
      <c r="F35" t="s">
        <v>5</v>
      </c>
      <c r="G35" t="s">
        <v>11</v>
      </c>
      <c r="H35" t="s">
        <v>9</v>
      </c>
      <c r="I35" t="s">
        <v>11</v>
      </c>
      <c r="J35" t="s">
        <v>76</v>
      </c>
      <c r="K35" t="s">
        <v>77</v>
      </c>
      <c r="L35" t="s">
        <v>112</v>
      </c>
      <c r="M35">
        <v>0</v>
      </c>
      <c r="N35">
        <v>251.52082762500001</v>
      </c>
      <c r="O35" t="s">
        <v>79</v>
      </c>
      <c r="Q35">
        <v>226790.86149400001</v>
      </c>
      <c r="R35">
        <v>4.6984999999999998E-5</v>
      </c>
      <c r="S35">
        <v>63.709969974000003</v>
      </c>
      <c r="T35">
        <v>63.710061060000001</v>
      </c>
      <c r="U35">
        <v>6.4590000000000003E-6</v>
      </c>
      <c r="V35">
        <v>8.6963285179999996</v>
      </c>
      <c r="W35">
        <v>2.1478E-5</v>
      </c>
      <c r="X35">
        <v>2.9371999999999999E-5</v>
      </c>
      <c r="Y35">
        <v>12.685988093000001</v>
      </c>
      <c r="Z35">
        <v>1.8848999999999999E-5</v>
      </c>
      <c r="AA35">
        <v>106.417833036</v>
      </c>
      <c r="AB35">
        <v>894.74209235600017</v>
      </c>
      <c r="AC35">
        <v>16.730262033999999</v>
      </c>
      <c r="AD35">
        <v>3.8070000000000001E-6</v>
      </c>
      <c r="AE35">
        <v>5.4229999999999996E-6</v>
      </c>
      <c r="AF35">
        <v>45.393474701000002</v>
      </c>
      <c r="AG35">
        <v>1.2779000000000001E-5</v>
      </c>
      <c r="AH35">
        <v>62.123723656200013</v>
      </c>
      <c r="AI35">
        <v>179.544685453</v>
      </c>
      <c r="AJ35">
        <v>30.198384438000001</v>
      </c>
      <c r="AK35">
        <v>71.97614217200001</v>
      </c>
      <c r="AL35">
        <v>69.026359618000001</v>
      </c>
      <c r="AM35">
        <v>77.952949825999994</v>
      </c>
      <c r="AN35">
        <v>347.41040265700002</v>
      </c>
      <c r="AO35">
        <v>40.333000182000013</v>
      </c>
      <c r="AP35">
        <v>87.750000674999995</v>
      </c>
      <c r="AQ35">
        <v>10.614842256999999</v>
      </c>
      <c r="AR35">
        <v>72.73132249999999</v>
      </c>
      <c r="AS35">
        <v>55.894625429000001</v>
      </c>
      <c r="AT35">
        <v>101.13988150981091</v>
      </c>
      <c r="AU35">
        <v>25.688857142857149</v>
      </c>
      <c r="AV35">
        <v>27.34057142857143</v>
      </c>
      <c r="AW35">
        <v>33.979999999999997</v>
      </c>
      <c r="AX35">
        <v>21.0885</v>
      </c>
      <c r="AY35">
        <v>3.2865000000000002</v>
      </c>
    </row>
    <row r="36" spans="1:51" x14ac:dyDescent="0.3">
      <c r="A36">
        <v>35</v>
      </c>
      <c r="D36" t="s">
        <v>4</v>
      </c>
      <c r="E36" t="s">
        <v>4</v>
      </c>
      <c r="F36" t="s">
        <v>5</v>
      </c>
      <c r="G36" t="s">
        <v>11</v>
      </c>
      <c r="H36" t="s">
        <v>9</v>
      </c>
      <c r="I36" t="s">
        <v>10</v>
      </c>
      <c r="J36" t="s">
        <v>76</v>
      </c>
      <c r="K36" t="s">
        <v>77</v>
      </c>
      <c r="L36" t="s">
        <v>113</v>
      </c>
      <c r="M36">
        <v>0</v>
      </c>
      <c r="N36">
        <v>227.411947414</v>
      </c>
      <c r="O36" t="s">
        <v>79</v>
      </c>
      <c r="Q36">
        <v>227400.67085600001</v>
      </c>
      <c r="R36">
        <v>4.9907999999999997E-5</v>
      </c>
      <c r="S36">
        <v>63.709951584000002</v>
      </c>
      <c r="T36">
        <v>63.710051393999997</v>
      </c>
      <c r="U36">
        <v>6.7460000000000003E-6</v>
      </c>
      <c r="V36">
        <v>8.6963822089999994</v>
      </c>
      <c r="W36">
        <v>2.3697999999999999E-5</v>
      </c>
      <c r="X36">
        <v>3.0953E-5</v>
      </c>
      <c r="Y36">
        <v>20.884282852999998</v>
      </c>
      <c r="Z36">
        <v>2.4545999999999998E-5</v>
      </c>
      <c r="AA36">
        <v>106.417799668</v>
      </c>
      <c r="AB36">
        <v>910.46071526900016</v>
      </c>
      <c r="AC36">
        <v>16.730259495999999</v>
      </c>
      <c r="AD36">
        <v>4.9579999999999998E-6</v>
      </c>
      <c r="AE36">
        <v>5.9839999999999998E-6</v>
      </c>
      <c r="AF36">
        <v>22.700855683</v>
      </c>
      <c r="AG36">
        <v>1.3896999999999999E-5</v>
      </c>
      <c r="AH36">
        <v>39.431101954500001</v>
      </c>
      <c r="AI36">
        <v>155.42071429000001</v>
      </c>
      <c r="AJ36">
        <v>57.297414299000003</v>
      </c>
      <c r="AK36">
        <v>71.991233124000004</v>
      </c>
      <c r="AL36">
        <v>43.812335505</v>
      </c>
      <c r="AM36">
        <v>77.952954075999997</v>
      </c>
      <c r="AN36">
        <v>347.41040678899998</v>
      </c>
      <c r="AO36">
        <v>40.333000235999997</v>
      </c>
      <c r="AP36">
        <v>87.750001847999997</v>
      </c>
      <c r="AQ36">
        <v>12.361093133000001</v>
      </c>
      <c r="AR36">
        <v>72.731300724999997</v>
      </c>
      <c r="AS36">
        <v>116.141124418</v>
      </c>
      <c r="AT36">
        <v>102.6491907733909</v>
      </c>
      <c r="AU36">
        <v>26.229428571428571</v>
      </c>
      <c r="AV36">
        <v>27.895285714285709</v>
      </c>
      <c r="AW36">
        <v>34.488999999999997</v>
      </c>
      <c r="AX36">
        <v>21.638999999999999</v>
      </c>
      <c r="AY36">
        <v>3.669999999999999</v>
      </c>
    </row>
    <row r="37" spans="1:51" x14ac:dyDescent="0.3">
      <c r="A37">
        <v>36</v>
      </c>
      <c r="D37" t="s">
        <v>4</v>
      </c>
      <c r="E37" t="s">
        <v>4</v>
      </c>
      <c r="F37" t="s">
        <v>5</v>
      </c>
      <c r="G37" t="s">
        <v>11</v>
      </c>
      <c r="H37" t="s">
        <v>9</v>
      </c>
      <c r="I37" t="s">
        <v>9</v>
      </c>
      <c r="J37" t="s">
        <v>76</v>
      </c>
      <c r="K37" t="s">
        <v>77</v>
      </c>
      <c r="L37" t="s">
        <v>114</v>
      </c>
      <c r="M37">
        <v>0</v>
      </c>
      <c r="N37">
        <v>213.99374621300001</v>
      </c>
      <c r="O37" t="s">
        <v>79</v>
      </c>
      <c r="Q37">
        <v>227699.14097099999</v>
      </c>
      <c r="R37">
        <v>1.02225E-4</v>
      </c>
      <c r="S37">
        <v>63.709843063999998</v>
      </c>
      <c r="T37">
        <v>63.710153261000002</v>
      </c>
      <c r="U37">
        <v>1.4008999999999999E-5</v>
      </c>
      <c r="V37">
        <v>8.6968228930000002</v>
      </c>
      <c r="W37">
        <v>5.5018000000000001E-5</v>
      </c>
      <c r="X37">
        <v>6.1292999999999997E-5</v>
      </c>
      <c r="Y37">
        <v>25.591462011000001</v>
      </c>
      <c r="Z37">
        <v>4.9839999999999997E-5</v>
      </c>
      <c r="AA37">
        <v>106.417374567</v>
      </c>
      <c r="AB37">
        <v>920.71016619599993</v>
      </c>
      <c r="AC37">
        <v>16.730286245999999</v>
      </c>
      <c r="AD37">
        <v>1.0068000000000001E-5</v>
      </c>
      <c r="AE37">
        <v>1.3892E-5</v>
      </c>
      <c r="AF37">
        <v>10.405890922999999</v>
      </c>
      <c r="AG37">
        <v>2.7963E-5</v>
      </c>
      <c r="AH37">
        <v>27.136151784900001</v>
      </c>
      <c r="AI37">
        <v>142.00251403799999</v>
      </c>
      <c r="AJ37">
        <v>71.972702439000003</v>
      </c>
      <c r="AK37">
        <v>71.991232174999993</v>
      </c>
      <c r="AL37">
        <v>30.151279761000001</v>
      </c>
      <c r="AM37">
        <v>77.952954771000009</v>
      </c>
      <c r="AN37">
        <v>347.41040748900002</v>
      </c>
      <c r="AO37">
        <v>40.332999915999999</v>
      </c>
      <c r="AP37">
        <v>87.750001951000016</v>
      </c>
      <c r="AQ37">
        <v>12.36109405</v>
      </c>
      <c r="AR37">
        <v>72.731120593</v>
      </c>
      <c r="AS37">
        <v>148.763460874</v>
      </c>
      <c r="AT37">
        <v>103.51958309389219</v>
      </c>
      <c r="AU37">
        <v>26.54485714285714</v>
      </c>
      <c r="AV37">
        <v>28.215285714285709</v>
      </c>
      <c r="AW37">
        <v>34.783000000000001</v>
      </c>
      <c r="AX37">
        <v>21.957000000000001</v>
      </c>
      <c r="AY37">
        <v>3.99</v>
      </c>
    </row>
    <row r="38" spans="1:51" x14ac:dyDescent="0.3">
      <c r="A38">
        <v>37</v>
      </c>
      <c r="D38" t="s">
        <v>4</v>
      </c>
      <c r="E38" t="s">
        <v>4</v>
      </c>
      <c r="F38" t="s">
        <v>5</v>
      </c>
      <c r="G38" t="s">
        <v>10</v>
      </c>
      <c r="H38" t="s">
        <v>11</v>
      </c>
      <c r="I38" t="s">
        <v>11</v>
      </c>
      <c r="J38" t="s">
        <v>76</v>
      </c>
      <c r="K38" t="s">
        <v>77</v>
      </c>
      <c r="L38" t="s">
        <v>115</v>
      </c>
      <c r="M38">
        <v>0</v>
      </c>
      <c r="N38">
        <v>133.15795535999999</v>
      </c>
      <c r="O38" t="s">
        <v>79</v>
      </c>
      <c r="Q38">
        <v>235030.40181099999</v>
      </c>
      <c r="R38">
        <v>1.65062E-4</v>
      </c>
      <c r="S38">
        <v>63.709790368</v>
      </c>
      <c r="T38">
        <v>63.710226713999987</v>
      </c>
      <c r="U38">
        <v>2.6061E-5</v>
      </c>
      <c r="V38">
        <v>8.6978713540000001</v>
      </c>
      <c r="W38">
        <v>9.0501999999999995E-5</v>
      </c>
      <c r="X38">
        <v>1.10326E-4</v>
      </c>
      <c r="Y38">
        <v>37.736460928</v>
      </c>
      <c r="Z38">
        <v>7.8506999999999999E-5</v>
      </c>
      <c r="AA38">
        <v>106.416156016</v>
      </c>
      <c r="AB38">
        <v>1038.582973537</v>
      </c>
      <c r="AC38">
        <v>16.730305534999999</v>
      </c>
      <c r="AD38">
        <v>1.5858E-5</v>
      </c>
      <c r="AE38">
        <v>2.2852000000000001E-5</v>
      </c>
      <c r="AF38">
        <v>47.995865354999999</v>
      </c>
      <c r="AG38">
        <v>5.3948999999999988E-5</v>
      </c>
      <c r="AH38">
        <v>64.726115886000002</v>
      </c>
      <c r="AI38">
        <v>62.081244613000003</v>
      </c>
      <c r="AJ38">
        <v>35.140020571999997</v>
      </c>
      <c r="AK38">
        <v>71.076710747000007</v>
      </c>
      <c r="AL38">
        <v>71.91790653999999</v>
      </c>
      <c r="AM38">
        <v>49.034981795999997</v>
      </c>
      <c r="AN38">
        <v>174.25550638600001</v>
      </c>
      <c r="AO38">
        <v>31.515364817999998</v>
      </c>
      <c r="AP38">
        <v>62.750003405999998</v>
      </c>
      <c r="AQ38">
        <v>9.1666448060000008</v>
      </c>
      <c r="AR38">
        <v>41.411591477000002</v>
      </c>
      <c r="AS38">
        <v>49.768068104000001</v>
      </c>
      <c r="AT38">
        <v>135.41278441206319</v>
      </c>
      <c r="AU38">
        <v>38.862428571428573</v>
      </c>
      <c r="AV38">
        <v>38.504571428571431</v>
      </c>
      <c r="AW38">
        <v>45.533999999999999</v>
      </c>
      <c r="AX38">
        <v>25.269500000000001</v>
      </c>
      <c r="AY38">
        <v>8.2505000000000006</v>
      </c>
    </row>
    <row r="39" spans="1:51" x14ac:dyDescent="0.3">
      <c r="A39">
        <v>38</v>
      </c>
      <c r="D39" t="s">
        <v>4</v>
      </c>
      <c r="E39" t="s">
        <v>4</v>
      </c>
      <c r="F39" t="s">
        <v>5</v>
      </c>
      <c r="G39" t="s">
        <v>10</v>
      </c>
      <c r="H39" t="s">
        <v>11</v>
      </c>
      <c r="I39" t="s">
        <v>10</v>
      </c>
      <c r="J39" t="s">
        <v>76</v>
      </c>
      <c r="K39" t="s">
        <v>77</v>
      </c>
      <c r="L39" t="s">
        <v>116</v>
      </c>
      <c r="M39">
        <v>0</v>
      </c>
      <c r="N39">
        <v>127.66930006699999</v>
      </c>
      <c r="O39" t="s">
        <v>79</v>
      </c>
      <c r="Q39">
        <v>236518.11171</v>
      </c>
      <c r="R39">
        <v>2.4176999999999999E-5</v>
      </c>
      <c r="S39">
        <v>63.710010775000001</v>
      </c>
      <c r="T39">
        <v>63.710115590000001</v>
      </c>
      <c r="U39">
        <v>4.6260000000000003E-6</v>
      </c>
      <c r="V39">
        <v>16.575970735999999</v>
      </c>
      <c r="W39">
        <v>1.9698E-5</v>
      </c>
      <c r="X39">
        <v>1.63E-5</v>
      </c>
      <c r="Y39">
        <v>3.3877731880000002</v>
      </c>
      <c r="Z39">
        <v>1.609E-5</v>
      </c>
      <c r="AA39">
        <v>91.214583203000004</v>
      </c>
      <c r="AB39">
        <v>1050.2835914780001</v>
      </c>
      <c r="AC39">
        <v>16.730276354000001</v>
      </c>
      <c r="AD39">
        <v>3.2499999999999998E-6</v>
      </c>
      <c r="AE39">
        <v>4.9740000000000001E-6</v>
      </c>
      <c r="AF39">
        <v>24.002385728</v>
      </c>
      <c r="AG39">
        <v>1.0402E-5</v>
      </c>
      <c r="AH39">
        <v>40.732652637900003</v>
      </c>
      <c r="AI39">
        <v>56.592586492000002</v>
      </c>
      <c r="AJ39">
        <v>43.264424044000002</v>
      </c>
      <c r="AK39">
        <v>71.076713574999999</v>
      </c>
      <c r="AL39">
        <v>45.258502931000002</v>
      </c>
      <c r="AM39">
        <v>49.034953633999997</v>
      </c>
      <c r="AN39">
        <v>174.255478665</v>
      </c>
      <c r="AO39">
        <v>31.515361936000001</v>
      </c>
      <c r="AP39">
        <v>62.750001314999999</v>
      </c>
      <c r="AQ39">
        <v>9.1666674449999999</v>
      </c>
      <c r="AR39">
        <v>41.412049293999999</v>
      </c>
      <c r="AS39">
        <v>113.054759011</v>
      </c>
      <c r="AT39">
        <v>152.50244582982461</v>
      </c>
      <c r="AU39">
        <v>45.032142857142851</v>
      </c>
      <c r="AV39">
        <v>44.787428571428578</v>
      </c>
      <c r="AW39">
        <v>51.305999999999997</v>
      </c>
      <c r="AX39">
        <v>30.619499999999999</v>
      </c>
      <c r="AY39">
        <v>13.8095</v>
      </c>
    </row>
    <row r="40" spans="1:51" x14ac:dyDescent="0.3">
      <c r="A40">
        <v>39</v>
      </c>
      <c r="D40" t="s">
        <v>4</v>
      </c>
      <c r="E40" t="s">
        <v>4</v>
      </c>
      <c r="F40" t="s">
        <v>5</v>
      </c>
      <c r="G40" t="s">
        <v>10</v>
      </c>
      <c r="H40" t="s">
        <v>11</v>
      </c>
      <c r="I40" t="s">
        <v>9</v>
      </c>
      <c r="J40" t="s">
        <v>76</v>
      </c>
      <c r="K40" t="s">
        <v>77</v>
      </c>
      <c r="L40" t="s">
        <v>117</v>
      </c>
      <c r="M40">
        <v>0</v>
      </c>
      <c r="N40">
        <v>127.63507125700001</v>
      </c>
      <c r="O40" t="s">
        <v>79</v>
      </c>
      <c r="Q40">
        <v>237389.468758</v>
      </c>
      <c r="R40">
        <v>1.2896899999999999E-4</v>
      </c>
      <c r="S40">
        <v>63.709851512999997</v>
      </c>
      <c r="T40">
        <v>63.710207726999997</v>
      </c>
      <c r="U40">
        <v>2.302E-5</v>
      </c>
      <c r="V40">
        <v>54.243522796000001</v>
      </c>
      <c r="W40">
        <v>1.06723E-4</v>
      </c>
      <c r="X40">
        <v>8.4071999999999991E-5</v>
      </c>
      <c r="Y40">
        <v>2.0035104000000001E-2</v>
      </c>
      <c r="Z40">
        <v>1.0679900000000001E-4</v>
      </c>
      <c r="AA40">
        <v>18.538842285000001</v>
      </c>
      <c r="AB40">
        <v>1053.9342826279999</v>
      </c>
      <c r="AC40">
        <v>16.730300548999999</v>
      </c>
      <c r="AD40">
        <v>2.1573000000000002E-5</v>
      </c>
      <c r="AE40">
        <v>2.6948E-5</v>
      </c>
      <c r="AF40">
        <v>11.002455647</v>
      </c>
      <c r="AG40">
        <v>5.0760000000000002E-5</v>
      </c>
      <c r="AH40">
        <v>27.732717196199999</v>
      </c>
      <c r="AI40">
        <v>56.558360567999998</v>
      </c>
      <c r="AJ40">
        <v>44.722172630000003</v>
      </c>
      <c r="AK40">
        <v>71.076710688999995</v>
      </c>
      <c r="AL40">
        <v>30.814130217999999</v>
      </c>
      <c r="AM40">
        <v>49.034993690999997</v>
      </c>
      <c r="AN40">
        <v>174.25551786299999</v>
      </c>
      <c r="AO40">
        <v>31.515364212000001</v>
      </c>
      <c r="AP40">
        <v>62.750000901</v>
      </c>
      <c r="AQ40">
        <v>9.1666565479999988</v>
      </c>
      <c r="AR40">
        <v>41.411674988999998</v>
      </c>
      <c r="AS40">
        <v>147.33833554399999</v>
      </c>
      <c r="AT40">
        <v>154.49754839204979</v>
      </c>
      <c r="AU40">
        <v>45.744857142857143</v>
      </c>
      <c r="AV40">
        <v>45.521000000000001</v>
      </c>
      <c r="AW40">
        <v>51.98</v>
      </c>
      <c r="AX40">
        <v>31.244499999999999</v>
      </c>
      <c r="AY40">
        <v>14.458</v>
      </c>
    </row>
    <row r="41" spans="1:51" x14ac:dyDescent="0.3">
      <c r="A41">
        <v>40</v>
      </c>
      <c r="D41" t="s">
        <v>4</v>
      </c>
      <c r="E41" t="s">
        <v>4</v>
      </c>
      <c r="F41" t="s">
        <v>5</v>
      </c>
      <c r="G41" t="s">
        <v>10</v>
      </c>
      <c r="H41" t="s">
        <v>10</v>
      </c>
      <c r="I41" t="s">
        <v>11</v>
      </c>
      <c r="J41" t="s">
        <v>76</v>
      </c>
      <c r="K41" t="s">
        <v>77</v>
      </c>
      <c r="L41" t="s">
        <v>118</v>
      </c>
      <c r="M41">
        <v>0</v>
      </c>
      <c r="N41">
        <v>132.82066180000001</v>
      </c>
      <c r="O41" t="s">
        <v>79</v>
      </c>
      <c r="Q41">
        <v>234811.612647</v>
      </c>
      <c r="R41">
        <v>5.0151000000000001E-5</v>
      </c>
      <c r="S41">
        <v>63.709909103999998</v>
      </c>
      <c r="T41">
        <v>63.710232181999999</v>
      </c>
      <c r="U41">
        <v>8.2789999999999998E-6</v>
      </c>
      <c r="V41">
        <v>8.6965209489999999</v>
      </c>
      <c r="W41">
        <v>3.1121999999999998E-5</v>
      </c>
      <c r="X41">
        <v>3.3369000000000012E-5</v>
      </c>
      <c r="Y41">
        <v>44.966983190000001</v>
      </c>
      <c r="Z41">
        <v>3.0241999999999999E-5</v>
      </c>
      <c r="AA41">
        <v>106.417473198</v>
      </c>
      <c r="AB41">
        <v>1032.7185066930001</v>
      </c>
      <c r="AC41">
        <v>16.730306971000001</v>
      </c>
      <c r="AD41">
        <v>6.1089999999999986E-6</v>
      </c>
      <c r="AE41">
        <v>7.858E-6</v>
      </c>
      <c r="AF41">
        <v>47.995958221000002</v>
      </c>
      <c r="AG41">
        <v>1.7606000000000001E-5</v>
      </c>
      <c r="AH41">
        <v>64.726248867300001</v>
      </c>
      <c r="AI41">
        <v>63.317057851999998</v>
      </c>
      <c r="AJ41">
        <v>35.491477336999999</v>
      </c>
      <c r="AK41">
        <v>69.503603948000006</v>
      </c>
      <c r="AL41">
        <v>71.918054296999998</v>
      </c>
      <c r="AM41">
        <v>49.034954526999996</v>
      </c>
      <c r="AN41">
        <v>174.255479119</v>
      </c>
      <c r="AO41">
        <v>31.515361038999998</v>
      </c>
      <c r="AP41">
        <v>62.749997983999997</v>
      </c>
      <c r="AQ41">
        <v>9.1666677110000006</v>
      </c>
      <c r="AR41">
        <v>41.411967199999999</v>
      </c>
      <c r="AS41">
        <v>45.573891045000003</v>
      </c>
      <c r="AT41">
        <v>135.13880162950119</v>
      </c>
      <c r="AU41">
        <v>38.780142857142863</v>
      </c>
      <c r="AV41">
        <v>38.40428571428572</v>
      </c>
      <c r="AW41">
        <v>45.442</v>
      </c>
      <c r="AX41">
        <v>28.071000000000002</v>
      </c>
      <c r="AY41">
        <v>11.801</v>
      </c>
    </row>
    <row r="42" spans="1:51" x14ac:dyDescent="0.3">
      <c r="A42">
        <v>41</v>
      </c>
      <c r="D42" t="s">
        <v>4</v>
      </c>
      <c r="E42" t="s">
        <v>4</v>
      </c>
      <c r="F42" t="s">
        <v>5</v>
      </c>
      <c r="G42" t="s">
        <v>10</v>
      </c>
      <c r="H42" t="s">
        <v>10</v>
      </c>
      <c r="I42" t="s">
        <v>10</v>
      </c>
      <c r="J42" t="s">
        <v>76</v>
      </c>
      <c r="K42" t="s">
        <v>77</v>
      </c>
      <c r="L42" t="s">
        <v>119</v>
      </c>
      <c r="M42">
        <v>0</v>
      </c>
      <c r="N42">
        <v>126.096828262</v>
      </c>
      <c r="O42" t="s">
        <v>79</v>
      </c>
      <c r="Q42">
        <v>236250.810791</v>
      </c>
      <c r="R42">
        <v>6.8418000000000008E-5</v>
      </c>
      <c r="S42">
        <v>63.709894091999999</v>
      </c>
      <c r="T42">
        <v>63.710130474000003</v>
      </c>
      <c r="U42">
        <v>1.234E-5</v>
      </c>
      <c r="V42">
        <v>11.821675173999999</v>
      </c>
      <c r="W42">
        <v>5.3130999999999997E-5</v>
      </c>
      <c r="X42">
        <v>4.5419E-5</v>
      </c>
      <c r="Y42">
        <v>4.1133414430000004</v>
      </c>
      <c r="Z42">
        <v>5.8846000000000012E-5</v>
      </c>
      <c r="AA42">
        <v>100.388005178</v>
      </c>
      <c r="AB42">
        <v>1048.0381449189999</v>
      </c>
      <c r="AC42">
        <v>16.730280262000001</v>
      </c>
      <c r="AD42">
        <v>1.1887E-5</v>
      </c>
      <c r="AE42">
        <v>1.3416E-5</v>
      </c>
      <c r="AF42">
        <v>24.002322173</v>
      </c>
      <c r="AG42">
        <v>2.7407E-5</v>
      </c>
      <c r="AH42">
        <v>40.732580383200002</v>
      </c>
      <c r="AI42">
        <v>56.593218423000003</v>
      </c>
      <c r="AJ42">
        <v>44.847961496000003</v>
      </c>
      <c r="AK42">
        <v>69.503609838999992</v>
      </c>
      <c r="AL42">
        <v>45.258422648</v>
      </c>
      <c r="AM42">
        <v>49.034970784000002</v>
      </c>
      <c r="AN42">
        <v>174.25549506999999</v>
      </c>
      <c r="AO42">
        <v>31.515362798000002</v>
      </c>
      <c r="AP42">
        <v>62.750001066000003</v>
      </c>
      <c r="AQ42">
        <v>9.1666725670000009</v>
      </c>
      <c r="AR42">
        <v>41.411891151000013</v>
      </c>
      <c r="AS42">
        <v>108.883410617</v>
      </c>
      <c r="AT42">
        <v>151.483771472809</v>
      </c>
      <c r="AU42">
        <v>44.671999999999997</v>
      </c>
      <c r="AV42">
        <v>44.413285714285713</v>
      </c>
      <c r="AW42">
        <v>50.962000000000003</v>
      </c>
      <c r="AX42">
        <v>33.536499999999997</v>
      </c>
      <c r="AY42">
        <v>17.5565</v>
      </c>
    </row>
    <row r="43" spans="1:51" x14ac:dyDescent="0.3">
      <c r="A43">
        <v>42</v>
      </c>
      <c r="D43" t="s">
        <v>4</v>
      </c>
      <c r="E43" t="s">
        <v>4</v>
      </c>
      <c r="F43" t="s">
        <v>5</v>
      </c>
      <c r="G43" t="s">
        <v>10</v>
      </c>
      <c r="H43" t="s">
        <v>10</v>
      </c>
      <c r="I43" t="s">
        <v>9</v>
      </c>
      <c r="J43" t="s">
        <v>76</v>
      </c>
      <c r="K43" t="s">
        <v>77</v>
      </c>
      <c r="L43" t="s">
        <v>120</v>
      </c>
      <c r="M43">
        <v>0</v>
      </c>
      <c r="N43">
        <v>125.90997201</v>
      </c>
      <c r="O43" t="s">
        <v>79</v>
      </c>
      <c r="Q43">
        <v>237178.06507499999</v>
      </c>
      <c r="R43">
        <v>1.03164E-4</v>
      </c>
      <c r="S43">
        <v>63.709963776000002</v>
      </c>
      <c r="T43">
        <v>63.710232587999997</v>
      </c>
      <c r="U43">
        <v>1.8558000000000001E-5</v>
      </c>
      <c r="V43">
        <v>48.915858203000013</v>
      </c>
      <c r="W43">
        <v>6.9809999999999997E-5</v>
      </c>
      <c r="X43">
        <v>6.8579999999999997E-5</v>
      </c>
      <c r="Y43">
        <v>1.5781334000000001E-2</v>
      </c>
      <c r="Z43">
        <v>8.0268000000000011E-5</v>
      </c>
      <c r="AA43">
        <v>28.817911425999998</v>
      </c>
      <c r="AB43">
        <v>1053.0786185259999</v>
      </c>
      <c r="AC43">
        <v>16.730307077999999</v>
      </c>
      <c r="AD43">
        <v>1.6214000000000001E-5</v>
      </c>
      <c r="AE43">
        <v>1.7626999999999999E-5</v>
      </c>
      <c r="AF43">
        <v>11.002483519</v>
      </c>
      <c r="AG43">
        <v>4.0827000000000001E-5</v>
      </c>
      <c r="AH43">
        <v>27.732754215899998</v>
      </c>
      <c r="AI43">
        <v>56.406359461000001</v>
      </c>
      <c r="AJ43">
        <v>46.458869483999997</v>
      </c>
      <c r="AK43">
        <v>69.503612548999996</v>
      </c>
      <c r="AL43">
        <v>30.814171350999999</v>
      </c>
      <c r="AM43">
        <v>49.034981453</v>
      </c>
      <c r="AN43">
        <v>174.255506153</v>
      </c>
      <c r="AO43">
        <v>31.515363662999999</v>
      </c>
      <c r="AP43">
        <v>62.750002125000002</v>
      </c>
      <c r="AQ43">
        <v>9.1666752670000005</v>
      </c>
      <c r="AR43">
        <v>41.411786134000003</v>
      </c>
      <c r="AS43">
        <v>143.171067943</v>
      </c>
      <c r="AT43">
        <v>153.9535317945178</v>
      </c>
      <c r="AU43">
        <v>45.548142857142857</v>
      </c>
      <c r="AV43">
        <v>45.321142857142853</v>
      </c>
      <c r="AW43">
        <v>51.795999999999999</v>
      </c>
      <c r="AX43">
        <v>34.361999999999988</v>
      </c>
      <c r="AY43">
        <v>18.4255</v>
      </c>
    </row>
    <row r="44" spans="1:51" x14ac:dyDescent="0.3">
      <c r="A44">
        <v>43</v>
      </c>
      <c r="D44" t="s">
        <v>4</v>
      </c>
      <c r="E44" t="s">
        <v>4</v>
      </c>
      <c r="F44" t="s">
        <v>5</v>
      </c>
      <c r="G44" t="s">
        <v>10</v>
      </c>
      <c r="H44" t="s">
        <v>9</v>
      </c>
      <c r="I44" t="s">
        <v>11</v>
      </c>
      <c r="J44" t="s">
        <v>76</v>
      </c>
      <c r="K44" t="s">
        <v>77</v>
      </c>
      <c r="L44" t="s">
        <v>121</v>
      </c>
      <c r="M44">
        <v>0</v>
      </c>
      <c r="N44">
        <v>132.42581955200001</v>
      </c>
      <c r="O44" t="s">
        <v>79</v>
      </c>
      <c r="Q44">
        <v>234499.68284200001</v>
      </c>
      <c r="R44">
        <v>3.5673999999999998E-5</v>
      </c>
      <c r="S44">
        <v>63.709969799</v>
      </c>
      <c r="T44">
        <v>63.710039246000001</v>
      </c>
      <c r="U44">
        <v>5.6330000000000001E-6</v>
      </c>
      <c r="V44">
        <v>8.6964373529999985</v>
      </c>
      <c r="W44">
        <v>2.4647999999999998E-5</v>
      </c>
      <c r="X44">
        <v>2.2977E-5</v>
      </c>
      <c r="Y44">
        <v>54.458994267999998</v>
      </c>
      <c r="Z44">
        <v>1.8090000000000001E-5</v>
      </c>
      <c r="AA44">
        <v>106.41769356</v>
      </c>
      <c r="AB44">
        <v>1029.888324793</v>
      </c>
      <c r="AC44">
        <v>16.730256306000001</v>
      </c>
      <c r="AD44">
        <v>3.6540000000000001E-6</v>
      </c>
      <c r="AE44">
        <v>6.224E-6</v>
      </c>
      <c r="AF44">
        <v>47.996001401999997</v>
      </c>
      <c r="AG44">
        <v>1.1651000000000001E-5</v>
      </c>
      <c r="AH44">
        <v>64.726247663999999</v>
      </c>
      <c r="AI44">
        <v>64.952816178000006</v>
      </c>
      <c r="AJ44">
        <v>35.903769245000007</v>
      </c>
      <c r="AK44">
        <v>67.473003374000001</v>
      </c>
      <c r="AL44">
        <v>71.918052959999997</v>
      </c>
      <c r="AM44">
        <v>49.034949502999993</v>
      </c>
      <c r="AN44">
        <v>174.255474505</v>
      </c>
      <c r="AO44">
        <v>31.515361403</v>
      </c>
      <c r="AP44">
        <v>62.750000606999997</v>
      </c>
      <c r="AQ44">
        <v>9.1666667159999999</v>
      </c>
      <c r="AR44">
        <v>41.412028208999999</v>
      </c>
      <c r="AS44">
        <v>40.163515087999997</v>
      </c>
      <c r="AT44">
        <v>134.46753839832979</v>
      </c>
      <c r="AU44">
        <v>38.529571428571437</v>
      </c>
      <c r="AV44">
        <v>38.157142857142851</v>
      </c>
      <c r="AW44">
        <v>45.215000000000003</v>
      </c>
      <c r="AX44">
        <v>31.954499999999999</v>
      </c>
      <c r="AY44">
        <v>13.5685</v>
      </c>
    </row>
    <row r="45" spans="1:51" x14ac:dyDescent="0.3">
      <c r="A45">
        <v>44</v>
      </c>
      <c r="D45" t="s">
        <v>4</v>
      </c>
      <c r="E45" t="s">
        <v>4</v>
      </c>
      <c r="F45" t="s">
        <v>5</v>
      </c>
      <c r="G45" t="s">
        <v>10</v>
      </c>
      <c r="H45" t="s">
        <v>9</v>
      </c>
      <c r="I45" t="s">
        <v>10</v>
      </c>
      <c r="J45" t="s">
        <v>76</v>
      </c>
      <c r="K45" t="s">
        <v>77</v>
      </c>
      <c r="L45" t="s">
        <v>122</v>
      </c>
      <c r="M45">
        <v>0</v>
      </c>
      <c r="N45">
        <v>124.06603799600001</v>
      </c>
      <c r="O45" t="s">
        <v>79</v>
      </c>
      <c r="Q45">
        <v>235905.02533400001</v>
      </c>
      <c r="R45">
        <v>2.9745999999999999E-5</v>
      </c>
      <c r="S45">
        <v>63.709832368999997</v>
      </c>
      <c r="T45">
        <v>63.710233670000001</v>
      </c>
      <c r="U45">
        <v>5.1850000000000003E-6</v>
      </c>
      <c r="V45">
        <v>8.7191385869999998</v>
      </c>
      <c r="W45">
        <v>1.8732E-5</v>
      </c>
      <c r="X45">
        <v>2.0131000000000001E-5</v>
      </c>
      <c r="Y45">
        <v>5.3434379319999996</v>
      </c>
      <c r="Z45">
        <v>1.7008999999999999E-5</v>
      </c>
      <c r="AA45">
        <v>106.373803076</v>
      </c>
      <c r="AB45">
        <v>1042.7091954790001</v>
      </c>
      <c r="AC45">
        <v>16.730307362000001</v>
      </c>
      <c r="AD45">
        <v>3.4359999999999998E-6</v>
      </c>
      <c r="AE45">
        <v>4.7299999999999996E-6</v>
      </c>
      <c r="AF45">
        <v>24.002374805999999</v>
      </c>
      <c r="AG45">
        <v>1.1066999999999999E-5</v>
      </c>
      <c r="AH45">
        <v>40.732671140100003</v>
      </c>
      <c r="AI45">
        <v>56.593044801999987</v>
      </c>
      <c r="AJ45">
        <v>46.894272647000001</v>
      </c>
      <c r="AK45">
        <v>67.472993193999997</v>
      </c>
      <c r="AL45">
        <v>45.258523488999998</v>
      </c>
      <c r="AM45">
        <v>49.034949629000003</v>
      </c>
      <c r="AN45">
        <v>174.25547461400001</v>
      </c>
      <c r="AO45">
        <v>31.515361402</v>
      </c>
      <c r="AP45">
        <v>62.750000653999997</v>
      </c>
      <c r="AQ45">
        <v>9.1666670809999999</v>
      </c>
      <c r="AR45">
        <v>41.412033997999998</v>
      </c>
      <c r="AS45">
        <v>103.492895433</v>
      </c>
      <c r="AT45">
        <v>150.64355626135281</v>
      </c>
      <c r="AU45">
        <v>44.372999999999998</v>
      </c>
      <c r="AV45">
        <v>44.104571428571433</v>
      </c>
      <c r="AW45">
        <v>50.677999999999997</v>
      </c>
      <c r="AX45">
        <v>37.857500000000002</v>
      </c>
      <c r="AY45">
        <v>19.5075</v>
      </c>
    </row>
    <row r="46" spans="1:51" x14ac:dyDescent="0.3">
      <c r="A46">
        <v>45</v>
      </c>
      <c r="D46" t="s">
        <v>4</v>
      </c>
      <c r="E46" t="s">
        <v>4</v>
      </c>
      <c r="F46" t="s">
        <v>5</v>
      </c>
      <c r="G46" t="s">
        <v>10</v>
      </c>
      <c r="H46" t="s">
        <v>9</v>
      </c>
      <c r="I46" t="s">
        <v>9</v>
      </c>
      <c r="J46" t="s">
        <v>76</v>
      </c>
      <c r="K46" t="s">
        <v>77</v>
      </c>
      <c r="L46" t="s">
        <v>123</v>
      </c>
      <c r="M46">
        <v>0</v>
      </c>
      <c r="N46">
        <v>123.822768389</v>
      </c>
      <c r="O46" t="s">
        <v>79</v>
      </c>
      <c r="Q46">
        <v>236810.46608099999</v>
      </c>
      <c r="R46">
        <v>4.5404000000000001E-5</v>
      </c>
      <c r="S46">
        <v>63.709937183000001</v>
      </c>
      <c r="T46">
        <v>63.710097722</v>
      </c>
      <c r="U46">
        <v>7.8619999999999986E-6</v>
      </c>
      <c r="V46">
        <v>43.453308014999998</v>
      </c>
      <c r="W46">
        <v>3.0608999999999998E-5</v>
      </c>
      <c r="X46">
        <v>2.9848E-5</v>
      </c>
      <c r="Y46">
        <v>7.1380280000000003E-3</v>
      </c>
      <c r="Z46">
        <v>2.4609000000000001E-5</v>
      </c>
      <c r="AA46">
        <v>39.356910431000003</v>
      </c>
      <c r="AB46">
        <v>1050.9189832940001</v>
      </c>
      <c r="AC46">
        <v>16.730271662</v>
      </c>
      <c r="AD46">
        <v>4.9710000000000003E-6</v>
      </c>
      <c r="AE46">
        <v>7.729E-6</v>
      </c>
      <c r="AF46">
        <v>11.002528646</v>
      </c>
      <c r="AG46">
        <v>1.5401E-5</v>
      </c>
      <c r="AH46">
        <v>27.732785958899999</v>
      </c>
      <c r="AI46">
        <v>56.349773999999996</v>
      </c>
      <c r="AJ46">
        <v>48.552483787</v>
      </c>
      <c r="AK46">
        <v>67.472994388999993</v>
      </c>
      <c r="AL46">
        <v>30.814206621</v>
      </c>
      <c r="AM46">
        <v>49.034950043000002</v>
      </c>
      <c r="AN46">
        <v>174.255474961</v>
      </c>
      <c r="AO46">
        <v>31.515361235</v>
      </c>
      <c r="AP46">
        <v>62.750000741999997</v>
      </c>
      <c r="AQ46">
        <v>9.1666671069999985</v>
      </c>
      <c r="AR46">
        <v>41.411993989999999</v>
      </c>
      <c r="AS46">
        <v>137.810288542</v>
      </c>
      <c r="AT46">
        <v>153.86833263326059</v>
      </c>
      <c r="AU46">
        <v>45.52542857142857</v>
      </c>
      <c r="AV46">
        <v>45.289857142857137</v>
      </c>
      <c r="AW46">
        <v>51.767000000000003</v>
      </c>
      <c r="AX46">
        <v>39.034999999999997</v>
      </c>
      <c r="AY46">
        <v>20.6905</v>
      </c>
    </row>
    <row r="47" spans="1:51" x14ac:dyDescent="0.3">
      <c r="A47">
        <v>46</v>
      </c>
      <c r="D47" t="s">
        <v>4</v>
      </c>
      <c r="E47" t="s">
        <v>4</v>
      </c>
      <c r="F47" t="s">
        <v>5</v>
      </c>
      <c r="G47" t="s">
        <v>9</v>
      </c>
      <c r="H47" t="s">
        <v>11</v>
      </c>
      <c r="I47" t="s">
        <v>11</v>
      </c>
      <c r="J47" t="s">
        <v>76</v>
      </c>
      <c r="K47" t="s">
        <v>77</v>
      </c>
      <c r="L47" t="s">
        <v>124</v>
      </c>
      <c r="M47">
        <v>0</v>
      </c>
      <c r="N47">
        <v>106.628014291</v>
      </c>
      <c r="O47" t="s">
        <v>79</v>
      </c>
      <c r="Q47">
        <v>242168.43955000001</v>
      </c>
      <c r="R47">
        <v>6.7739999999999999E-5</v>
      </c>
      <c r="S47">
        <v>63.710017787999988</v>
      </c>
      <c r="T47">
        <v>63.710180852000001</v>
      </c>
      <c r="U47">
        <v>1.3750999999999999E-5</v>
      </c>
      <c r="V47">
        <v>63.849989606999998</v>
      </c>
      <c r="W47">
        <v>5.8517999999999998E-5</v>
      </c>
      <c r="X47">
        <v>5.0056000000000003E-5</v>
      </c>
      <c r="Y47">
        <v>12.573274142000001</v>
      </c>
      <c r="Z47">
        <v>5.3381000000000003E-5</v>
      </c>
      <c r="AA47">
        <v>2.883526E-3</v>
      </c>
      <c r="AB47">
        <v>1114.616020014</v>
      </c>
      <c r="AC47">
        <v>16.730293492000001</v>
      </c>
      <c r="AD47">
        <v>1.0783E-5</v>
      </c>
      <c r="AE47">
        <v>1.4776E-5</v>
      </c>
      <c r="AF47">
        <v>47.995984198999999</v>
      </c>
      <c r="AG47">
        <v>5.7366157209999997</v>
      </c>
      <c r="AH47">
        <v>58.989607627499993</v>
      </c>
      <c r="AI47">
        <v>39.102406902000013</v>
      </c>
      <c r="AJ47">
        <v>3.1209028220000001</v>
      </c>
      <c r="AK47">
        <v>67.525607389000001</v>
      </c>
      <c r="AL47">
        <v>65.544008474999998</v>
      </c>
      <c r="AM47">
        <v>25.873471015</v>
      </c>
      <c r="AN47">
        <v>109.00995998099999</v>
      </c>
      <c r="AO47">
        <v>18.386156619000001</v>
      </c>
      <c r="AP47">
        <v>42.166667924000002</v>
      </c>
      <c r="AQ47">
        <v>18.722222743</v>
      </c>
      <c r="AR47">
        <v>10.060264848999999</v>
      </c>
      <c r="AS47">
        <v>41.607504780000014</v>
      </c>
      <c r="AT47">
        <v>272.9981467095605</v>
      </c>
      <c r="AU47">
        <v>87.667857142857144</v>
      </c>
      <c r="AV47">
        <v>88.204142857142855</v>
      </c>
      <c r="AW47">
        <v>91.974000000000004</v>
      </c>
      <c r="AX47">
        <v>67.66</v>
      </c>
      <c r="AY47">
        <v>55.776000000000003</v>
      </c>
    </row>
    <row r="48" spans="1:51" x14ac:dyDescent="0.3">
      <c r="A48">
        <v>47</v>
      </c>
      <c r="D48" t="s">
        <v>4</v>
      </c>
      <c r="E48" t="s">
        <v>4</v>
      </c>
      <c r="F48" t="s">
        <v>5</v>
      </c>
      <c r="G48" t="s">
        <v>9</v>
      </c>
      <c r="H48" t="s">
        <v>11</v>
      </c>
      <c r="I48" t="s">
        <v>10</v>
      </c>
      <c r="J48" t="s">
        <v>76</v>
      </c>
      <c r="K48" t="s">
        <v>77</v>
      </c>
      <c r="L48" t="s">
        <v>125</v>
      </c>
      <c r="M48">
        <v>0</v>
      </c>
      <c r="N48">
        <v>106.62801104099999</v>
      </c>
      <c r="O48" t="s">
        <v>79</v>
      </c>
      <c r="Q48">
        <v>244759.89827199999</v>
      </c>
      <c r="R48">
        <v>9.3703999999999996E-5</v>
      </c>
      <c r="S48">
        <v>63.709451478000013</v>
      </c>
      <c r="T48">
        <v>63.710594358000002</v>
      </c>
      <c r="U48">
        <v>1.8535000000000001E-5</v>
      </c>
      <c r="V48">
        <v>63.850882245000001</v>
      </c>
      <c r="W48">
        <v>5.2633999999999998E-5</v>
      </c>
      <c r="X48">
        <v>6.9029999999999995E-5</v>
      </c>
      <c r="Y48">
        <v>9.3943025099999993</v>
      </c>
      <c r="Z48">
        <v>6.0739999999999998E-5</v>
      </c>
      <c r="AA48">
        <v>1.4395860000000001E-3</v>
      </c>
      <c r="AB48">
        <v>1157.4644021030001</v>
      </c>
      <c r="AC48">
        <v>16.730402078000001</v>
      </c>
      <c r="AD48">
        <v>1.2269999999999999E-5</v>
      </c>
      <c r="AE48">
        <v>1.329E-5</v>
      </c>
      <c r="AF48">
        <v>24.002329592999999</v>
      </c>
      <c r="AG48">
        <v>3.7921475309999999</v>
      </c>
      <c r="AH48">
        <v>36.940509180900001</v>
      </c>
      <c r="AI48">
        <v>39.102399600999988</v>
      </c>
      <c r="AJ48">
        <v>3.4709748060000001</v>
      </c>
      <c r="AK48">
        <v>67.525611439999992</v>
      </c>
      <c r="AL48">
        <v>41.045010200999997</v>
      </c>
      <c r="AM48">
        <v>25.873469017000001</v>
      </c>
      <c r="AN48">
        <v>109.00995782299999</v>
      </c>
      <c r="AO48">
        <v>18.386156391</v>
      </c>
      <c r="AP48">
        <v>42.166667486000001</v>
      </c>
      <c r="AQ48">
        <v>18.722222239000001</v>
      </c>
      <c r="AR48">
        <v>10.060086104</v>
      </c>
      <c r="AS48">
        <v>105.18209754999999</v>
      </c>
      <c r="AT48">
        <v>294.34315747628</v>
      </c>
      <c r="AU48">
        <v>95.410428571428568</v>
      </c>
      <c r="AV48">
        <v>96.052285714285716</v>
      </c>
      <c r="AW48">
        <v>99.182999999999993</v>
      </c>
      <c r="AX48">
        <v>74.341999999999985</v>
      </c>
      <c r="AY48">
        <v>62.719499999999996</v>
      </c>
    </row>
    <row r="49" spans="1:51" x14ac:dyDescent="0.3">
      <c r="A49">
        <v>48</v>
      </c>
      <c r="D49" t="s">
        <v>4</v>
      </c>
      <c r="E49" t="s">
        <v>4</v>
      </c>
      <c r="F49" t="s">
        <v>5</v>
      </c>
      <c r="G49" t="s">
        <v>9</v>
      </c>
      <c r="H49" t="s">
        <v>11</v>
      </c>
      <c r="I49" t="s">
        <v>9</v>
      </c>
      <c r="J49" t="s">
        <v>76</v>
      </c>
      <c r="K49" t="s">
        <v>77</v>
      </c>
      <c r="L49" t="s">
        <v>126</v>
      </c>
      <c r="M49">
        <v>0</v>
      </c>
      <c r="N49">
        <v>106.627266191</v>
      </c>
      <c r="O49" t="s">
        <v>79</v>
      </c>
      <c r="Q49">
        <v>246682.86560100011</v>
      </c>
      <c r="R49">
        <v>8.6666000000000014E-5</v>
      </c>
      <c r="S49">
        <v>28.525874728000002</v>
      </c>
      <c r="T49">
        <v>98.89427229399999</v>
      </c>
      <c r="U49">
        <v>2.2064000000000001E-5</v>
      </c>
      <c r="V49">
        <v>63.851372238000003</v>
      </c>
      <c r="W49">
        <v>1.7243E-4</v>
      </c>
      <c r="X49">
        <v>5.9891E-5</v>
      </c>
      <c r="Y49">
        <v>6.2418565189999997</v>
      </c>
      <c r="Z49">
        <v>1.5979699999999999E-4</v>
      </c>
      <c r="AA49">
        <v>3.8511900000000001E-4</v>
      </c>
      <c r="AB49">
        <v>1197.3701016380001</v>
      </c>
      <c r="AC49">
        <v>25.969635904</v>
      </c>
      <c r="AD49">
        <v>3.2279E-5</v>
      </c>
      <c r="AE49">
        <v>4.3538999999999998E-5</v>
      </c>
      <c r="AF49">
        <v>11.002505791000001</v>
      </c>
      <c r="AG49">
        <v>3.477337618</v>
      </c>
      <c r="AH49">
        <v>33.494744218500003</v>
      </c>
      <c r="AI49">
        <v>39.101659050000002</v>
      </c>
      <c r="AJ49">
        <v>3.3981779539999999</v>
      </c>
      <c r="AK49">
        <v>67.525607140999995</v>
      </c>
      <c r="AL49">
        <v>37.216382465000002</v>
      </c>
      <c r="AM49">
        <v>25.873514909000001</v>
      </c>
      <c r="AN49">
        <v>109.010003438</v>
      </c>
      <c r="AO49">
        <v>18.386161767000001</v>
      </c>
      <c r="AP49">
        <v>42.166677741000001</v>
      </c>
      <c r="AQ49">
        <v>18.722232460000001</v>
      </c>
      <c r="AR49">
        <v>10.06016453</v>
      </c>
      <c r="AS49">
        <v>139.78969166799999</v>
      </c>
      <c r="AT49">
        <v>342.85728307895579</v>
      </c>
      <c r="AU49">
        <v>112.8497142857143</v>
      </c>
      <c r="AV49">
        <v>113.887</v>
      </c>
      <c r="AW49">
        <v>115.568</v>
      </c>
      <c r="AX49">
        <v>89.528999999999996</v>
      </c>
      <c r="AY49">
        <v>78.498999999999995</v>
      </c>
    </row>
    <row r="50" spans="1:51" x14ac:dyDescent="0.3">
      <c r="A50">
        <v>49</v>
      </c>
      <c r="D50" t="s">
        <v>4</v>
      </c>
      <c r="E50" t="s">
        <v>4</v>
      </c>
      <c r="F50" t="s">
        <v>5</v>
      </c>
      <c r="G50" t="s">
        <v>9</v>
      </c>
      <c r="H50" t="s">
        <v>10</v>
      </c>
      <c r="I50" t="s">
        <v>11</v>
      </c>
      <c r="J50" t="s">
        <v>76</v>
      </c>
      <c r="K50" t="s">
        <v>77</v>
      </c>
      <c r="L50" t="s">
        <v>127</v>
      </c>
      <c r="M50">
        <v>0</v>
      </c>
      <c r="N50">
        <v>105.215716919</v>
      </c>
      <c r="O50" t="s">
        <v>79</v>
      </c>
      <c r="Q50">
        <v>241772.42264400001</v>
      </c>
      <c r="R50">
        <v>1.02327E-4</v>
      </c>
      <c r="S50">
        <v>63.709613761</v>
      </c>
      <c r="T50">
        <v>63.710466998000001</v>
      </c>
      <c r="U50">
        <v>2.101E-5</v>
      </c>
      <c r="V50">
        <v>63.850072569999988</v>
      </c>
      <c r="W50">
        <v>8.0296999999999994E-5</v>
      </c>
      <c r="X50">
        <v>7.4927999999999998E-5</v>
      </c>
      <c r="Y50">
        <v>12.934571972000001</v>
      </c>
      <c r="Z50">
        <v>9.0912999999999988E-5</v>
      </c>
      <c r="AA50">
        <v>3.0426619999999998E-3</v>
      </c>
      <c r="AB50">
        <v>1109.262130865</v>
      </c>
      <c r="AC50">
        <v>16.730368634000001</v>
      </c>
      <c r="AD50">
        <v>1.8363999999999999E-5</v>
      </c>
      <c r="AE50">
        <v>2.0275000000000002E-5</v>
      </c>
      <c r="AF50">
        <v>47.995943922999999</v>
      </c>
      <c r="AG50">
        <v>4.4571154330000002</v>
      </c>
      <c r="AH50">
        <v>60.269110799400003</v>
      </c>
      <c r="AI50">
        <v>39.102693547999998</v>
      </c>
      <c r="AJ50">
        <v>3.1347405820000001</v>
      </c>
      <c r="AK50">
        <v>66.113023370999997</v>
      </c>
      <c r="AL50">
        <v>66.965678666000002</v>
      </c>
      <c r="AM50">
        <v>25.873477857000001</v>
      </c>
      <c r="AN50">
        <v>109.00996651600001</v>
      </c>
      <c r="AO50">
        <v>18.386157093000001</v>
      </c>
      <c r="AP50">
        <v>42.166668653000002</v>
      </c>
      <c r="AQ50">
        <v>18.722227555</v>
      </c>
      <c r="AR50">
        <v>10.060081676999999</v>
      </c>
      <c r="AS50">
        <v>37.826643888</v>
      </c>
      <c r="AT50">
        <v>270.92542673534632</v>
      </c>
      <c r="AU50">
        <v>86.918142857142854</v>
      </c>
      <c r="AV50">
        <v>87.442142857142869</v>
      </c>
      <c r="AW50">
        <v>91.274000000000001</v>
      </c>
      <c r="AX50">
        <v>72.798500000000004</v>
      </c>
      <c r="AY50">
        <v>62.395000000000003</v>
      </c>
    </row>
    <row r="51" spans="1:51" x14ac:dyDescent="0.3">
      <c r="A51">
        <v>50</v>
      </c>
      <c r="D51" t="s">
        <v>4</v>
      </c>
      <c r="E51" t="s">
        <v>4</v>
      </c>
      <c r="F51" t="s">
        <v>5</v>
      </c>
      <c r="G51" t="s">
        <v>9</v>
      </c>
      <c r="H51" t="s">
        <v>10</v>
      </c>
      <c r="I51" t="s">
        <v>10</v>
      </c>
      <c r="J51" t="s">
        <v>76</v>
      </c>
      <c r="K51" t="s">
        <v>77</v>
      </c>
      <c r="L51" t="s">
        <v>128</v>
      </c>
      <c r="M51">
        <v>0</v>
      </c>
      <c r="N51">
        <v>105.21536541499999</v>
      </c>
      <c r="O51" t="s">
        <v>79</v>
      </c>
      <c r="Q51">
        <v>244295.31896500001</v>
      </c>
      <c r="R51">
        <v>1.9809999999999998E-5</v>
      </c>
      <c r="S51">
        <v>63.709839686000002</v>
      </c>
      <c r="T51">
        <v>63.710183962000002</v>
      </c>
      <c r="U51">
        <v>4.2010000000000001E-6</v>
      </c>
      <c r="V51">
        <v>63.851286956000003</v>
      </c>
      <c r="W51">
        <v>1.6864999999999999E-5</v>
      </c>
      <c r="X51">
        <v>1.4284000000000001E-5</v>
      </c>
      <c r="Y51">
        <v>9.6061852089999995</v>
      </c>
      <c r="Z51">
        <v>1.7422E-5</v>
      </c>
      <c r="AA51">
        <v>2.8600400000000002E-4</v>
      </c>
      <c r="AB51">
        <v>1153.0335816270001</v>
      </c>
      <c r="AC51">
        <v>16.730294309000001</v>
      </c>
      <c r="AD51">
        <v>3.5190000000000001E-6</v>
      </c>
      <c r="AE51">
        <v>4.2579999999999997E-6</v>
      </c>
      <c r="AF51">
        <v>24.002385514</v>
      </c>
      <c r="AG51">
        <v>2.4614569180000001</v>
      </c>
      <c r="AH51">
        <v>38.271206864699998</v>
      </c>
      <c r="AI51">
        <v>39.102357372</v>
      </c>
      <c r="AJ51">
        <v>3.4167962510000001</v>
      </c>
      <c r="AK51">
        <v>66.113008042999994</v>
      </c>
      <c r="AL51">
        <v>42.523563183</v>
      </c>
      <c r="AM51">
        <v>25.873461082999999</v>
      </c>
      <c r="AN51">
        <v>109.00994993099999</v>
      </c>
      <c r="AO51">
        <v>18.386155737999999</v>
      </c>
      <c r="AP51">
        <v>42.166666851999992</v>
      </c>
      <c r="AQ51">
        <v>18.72222296</v>
      </c>
      <c r="AR51">
        <v>10.060471112</v>
      </c>
      <c r="AS51">
        <v>101.43195334000001</v>
      </c>
      <c r="AT51">
        <v>293.46440005934022</v>
      </c>
      <c r="AU51">
        <v>95.097428571428566</v>
      </c>
      <c r="AV51">
        <v>95.729571428571433</v>
      </c>
      <c r="AW51">
        <v>98.887</v>
      </c>
      <c r="AX51">
        <v>80.33550000000001</v>
      </c>
      <c r="AY51">
        <v>70.333499999999987</v>
      </c>
    </row>
    <row r="52" spans="1:51" x14ac:dyDescent="0.3">
      <c r="A52">
        <v>51</v>
      </c>
      <c r="D52" t="s">
        <v>4</v>
      </c>
      <c r="E52" t="s">
        <v>4</v>
      </c>
      <c r="F52" t="s">
        <v>5</v>
      </c>
      <c r="G52" t="s">
        <v>9</v>
      </c>
      <c r="H52" t="s">
        <v>10</v>
      </c>
      <c r="I52" t="s">
        <v>9</v>
      </c>
      <c r="J52" t="s">
        <v>76</v>
      </c>
      <c r="K52" t="s">
        <v>77</v>
      </c>
      <c r="L52" t="s">
        <v>129</v>
      </c>
      <c r="M52">
        <v>0</v>
      </c>
      <c r="N52">
        <v>105.21513403500001</v>
      </c>
      <c r="O52" t="s">
        <v>79</v>
      </c>
      <c r="Q52">
        <v>246167.11856</v>
      </c>
      <c r="R52">
        <v>3.3974999999999999E-5</v>
      </c>
      <c r="S52">
        <v>33.040084233999998</v>
      </c>
      <c r="T52">
        <v>94.380068797000007</v>
      </c>
      <c r="U52">
        <v>8.2819999999999996E-6</v>
      </c>
      <c r="V52">
        <v>63.851397818999999</v>
      </c>
      <c r="W52">
        <v>5.0972000000000013E-5</v>
      </c>
      <c r="X52">
        <v>2.3302000000000002E-5</v>
      </c>
      <c r="Y52">
        <v>6.6727499369999999</v>
      </c>
      <c r="Z52">
        <v>6.1142000000000005E-5</v>
      </c>
      <c r="AA52">
        <v>1.57808E-4</v>
      </c>
      <c r="AB52">
        <v>1190.0805252059999</v>
      </c>
      <c r="AC52">
        <v>24.784206065999999</v>
      </c>
      <c r="AD52">
        <v>1.2351000000000001E-5</v>
      </c>
      <c r="AE52">
        <v>1.287E-5</v>
      </c>
      <c r="AF52">
        <v>11.00253577</v>
      </c>
      <c r="AG52">
        <v>2.1326712419999998</v>
      </c>
      <c r="AH52">
        <v>33.6540403359</v>
      </c>
      <c r="AI52">
        <v>39.102125282000003</v>
      </c>
      <c r="AJ52">
        <v>3.4724522109999998</v>
      </c>
      <c r="AK52">
        <v>66.113008753000003</v>
      </c>
      <c r="AL52">
        <v>37.393378151</v>
      </c>
      <c r="AM52">
        <v>25.873472387</v>
      </c>
      <c r="AN52">
        <v>109.009961242</v>
      </c>
      <c r="AO52">
        <v>18.386157223000001</v>
      </c>
      <c r="AP52">
        <v>42.166669720999998</v>
      </c>
      <c r="AQ52">
        <v>18.722226179</v>
      </c>
      <c r="AR52">
        <v>10.060404499000001</v>
      </c>
      <c r="AS52">
        <v>136.00430288999999</v>
      </c>
      <c r="AT52">
        <v>342.8133569699134</v>
      </c>
      <c r="AU52">
        <v>112.8301428571429</v>
      </c>
      <c r="AV52">
        <v>113.871</v>
      </c>
      <c r="AW52">
        <v>115.553</v>
      </c>
      <c r="AX52">
        <v>96.837499999999991</v>
      </c>
      <c r="AY52">
        <v>87.712999999999994</v>
      </c>
    </row>
    <row r="53" spans="1:51" x14ac:dyDescent="0.3">
      <c r="A53">
        <v>52</v>
      </c>
      <c r="D53" t="s">
        <v>4</v>
      </c>
      <c r="E53" t="s">
        <v>4</v>
      </c>
      <c r="F53" t="s">
        <v>5</v>
      </c>
      <c r="G53" t="s">
        <v>9</v>
      </c>
      <c r="H53" t="s">
        <v>9</v>
      </c>
      <c r="I53" t="s">
        <v>11</v>
      </c>
      <c r="J53" t="s">
        <v>76</v>
      </c>
      <c r="K53" t="s">
        <v>77</v>
      </c>
      <c r="L53" t="s">
        <v>130</v>
      </c>
      <c r="M53">
        <v>0</v>
      </c>
      <c r="N53">
        <v>103.718356543</v>
      </c>
      <c r="O53" t="s">
        <v>79</v>
      </c>
      <c r="Q53">
        <v>241442.55889399999</v>
      </c>
      <c r="R53">
        <v>3.2559999999999998E-6</v>
      </c>
      <c r="S53">
        <v>63.709986467</v>
      </c>
      <c r="T53">
        <v>63.710015802000001</v>
      </c>
      <c r="U53">
        <v>6.5700000000000002E-7</v>
      </c>
      <c r="V53">
        <v>63.851283819999999</v>
      </c>
      <c r="W53">
        <v>2.745E-6</v>
      </c>
      <c r="X53">
        <v>2.4250000000000001E-6</v>
      </c>
      <c r="Y53">
        <v>13.331663293</v>
      </c>
      <c r="Z53">
        <v>3.174E-6</v>
      </c>
      <c r="AA53">
        <v>2.2835100000000001E-4</v>
      </c>
      <c r="AB53">
        <v>1104.8285923240001</v>
      </c>
      <c r="AC53">
        <v>16.73025015</v>
      </c>
      <c r="AD53">
        <v>6.4099999999999998E-7</v>
      </c>
      <c r="AE53">
        <v>6.9300000000000008E-7</v>
      </c>
      <c r="AF53">
        <v>47.996037434999998</v>
      </c>
      <c r="AG53">
        <v>3.0143181999999999</v>
      </c>
      <c r="AH53">
        <v>61.711966740599998</v>
      </c>
      <c r="AI53">
        <v>39.102342365999988</v>
      </c>
      <c r="AJ53">
        <v>3.059507124</v>
      </c>
      <c r="AK53">
        <v>64.616014176999997</v>
      </c>
      <c r="AL53">
        <v>68.568851934000008</v>
      </c>
      <c r="AM53">
        <v>25.873458697</v>
      </c>
      <c r="AN53">
        <v>109.009947584</v>
      </c>
      <c r="AO53">
        <v>18.386155589000001</v>
      </c>
      <c r="AP53">
        <v>42.166666767999999</v>
      </c>
      <c r="AQ53">
        <v>18.722222321</v>
      </c>
      <c r="AR53">
        <v>10.060552205</v>
      </c>
      <c r="AS53">
        <v>33.802991138000003</v>
      </c>
      <c r="AT53">
        <v>266.6187952754924</v>
      </c>
      <c r="AU53">
        <v>85.378</v>
      </c>
      <c r="AV53">
        <v>85.859142857142842</v>
      </c>
      <c r="AW53">
        <v>89.82</v>
      </c>
      <c r="AX53">
        <v>79.503500000000003</v>
      </c>
      <c r="AY53">
        <v>64.853500000000011</v>
      </c>
    </row>
    <row r="54" spans="1:51" x14ac:dyDescent="0.3">
      <c r="A54">
        <v>53</v>
      </c>
      <c r="D54" t="s">
        <v>4</v>
      </c>
      <c r="E54" t="s">
        <v>4</v>
      </c>
      <c r="F54" t="s">
        <v>5</v>
      </c>
      <c r="G54" t="s">
        <v>9</v>
      </c>
      <c r="H54" t="s">
        <v>9</v>
      </c>
      <c r="I54" t="s">
        <v>10</v>
      </c>
      <c r="J54" t="s">
        <v>76</v>
      </c>
      <c r="K54" t="s">
        <v>77</v>
      </c>
      <c r="L54" t="s">
        <v>131</v>
      </c>
      <c r="M54">
        <v>0</v>
      </c>
      <c r="N54">
        <v>103.718411545</v>
      </c>
      <c r="O54" t="s">
        <v>79</v>
      </c>
      <c r="Q54">
        <v>243851.76091700001</v>
      </c>
      <c r="R54">
        <v>5.3872000000000002E-5</v>
      </c>
      <c r="S54">
        <v>63.709958669999999</v>
      </c>
      <c r="T54">
        <v>63.710082649999997</v>
      </c>
      <c r="U54">
        <v>1.1943999999999999E-5</v>
      </c>
      <c r="V54">
        <v>63.851157301000001</v>
      </c>
      <c r="W54">
        <v>6.1143999999999996E-5</v>
      </c>
      <c r="X54">
        <v>3.9041000000000001E-5</v>
      </c>
      <c r="Y54">
        <v>9.9005222610000008</v>
      </c>
      <c r="Z54">
        <v>6.3058000000000005E-5</v>
      </c>
      <c r="AA54">
        <v>6.4759300000000002E-4</v>
      </c>
      <c r="AB54">
        <v>1147.400291661</v>
      </c>
      <c r="AC54">
        <v>16.730267703999999</v>
      </c>
      <c r="AD54">
        <v>1.2738000000000001E-5</v>
      </c>
      <c r="AE54">
        <v>1.5438999999999999E-5</v>
      </c>
      <c r="AF54">
        <v>24.002363594999998</v>
      </c>
      <c r="AG54">
        <v>1.0605768849999999</v>
      </c>
      <c r="AH54">
        <v>39.672017629200013</v>
      </c>
      <c r="AI54">
        <v>39.102373850000014</v>
      </c>
      <c r="AJ54">
        <v>3.373919195</v>
      </c>
      <c r="AK54">
        <v>64.616037695000003</v>
      </c>
      <c r="AL54">
        <v>44.080019588000013</v>
      </c>
      <c r="AM54">
        <v>25.873473063999999</v>
      </c>
      <c r="AN54">
        <v>109.009961792</v>
      </c>
      <c r="AO54">
        <v>18.386156703000001</v>
      </c>
      <c r="AP54">
        <v>42.166670796000012</v>
      </c>
      <c r="AQ54">
        <v>18.722226311</v>
      </c>
      <c r="AR54">
        <v>10.060321828999999</v>
      </c>
      <c r="AS54">
        <v>97.446395401999993</v>
      </c>
      <c r="AT54">
        <v>293.26295280529018</v>
      </c>
      <c r="AU54">
        <v>94.96642857142858</v>
      </c>
      <c r="AV54">
        <v>95.654285714285706</v>
      </c>
      <c r="AW54">
        <v>98.817999999999998</v>
      </c>
      <c r="AX54">
        <v>89.227000000000004</v>
      </c>
      <c r="AY54">
        <v>74.634499999999989</v>
      </c>
    </row>
    <row r="55" spans="1:51" x14ac:dyDescent="0.3">
      <c r="A55">
        <v>54</v>
      </c>
      <c r="D55" t="s">
        <v>4</v>
      </c>
      <c r="E55" t="s">
        <v>4</v>
      </c>
      <c r="F55" t="s">
        <v>5</v>
      </c>
      <c r="G55" t="s">
        <v>9</v>
      </c>
      <c r="H55" t="s">
        <v>9</v>
      </c>
      <c r="I55" t="s">
        <v>9</v>
      </c>
      <c r="J55" t="s">
        <v>76</v>
      </c>
      <c r="K55" t="s">
        <v>77</v>
      </c>
      <c r="L55" t="s">
        <v>132</v>
      </c>
      <c r="M55">
        <v>0</v>
      </c>
      <c r="N55">
        <v>103.71831496599999</v>
      </c>
      <c r="O55" t="s">
        <v>79</v>
      </c>
      <c r="Q55">
        <v>245687.090157</v>
      </c>
      <c r="R55">
        <v>1.2831E-4</v>
      </c>
      <c r="S55">
        <v>37.824471309000003</v>
      </c>
      <c r="T55">
        <v>89.595594488999993</v>
      </c>
      <c r="U55">
        <v>2.8229999999999999E-5</v>
      </c>
      <c r="V55">
        <v>63.851285488000002</v>
      </c>
      <c r="W55">
        <v>2.0513500000000001E-4</v>
      </c>
      <c r="X55">
        <v>8.5214000000000001E-5</v>
      </c>
      <c r="Y55">
        <v>7.1287206149999998</v>
      </c>
      <c r="Z55">
        <v>1.4415000000000001E-4</v>
      </c>
      <c r="AA55">
        <v>6.4127900000000002E-4</v>
      </c>
      <c r="AB55">
        <v>1183.420078547</v>
      </c>
      <c r="AC55">
        <v>23.527803113000001</v>
      </c>
      <c r="AD55">
        <v>2.9118000000000001E-5</v>
      </c>
      <c r="AE55">
        <v>5.1797000000000012E-5</v>
      </c>
      <c r="AF55">
        <v>11.002472902999999</v>
      </c>
      <c r="AG55">
        <v>0.73404630999999998</v>
      </c>
      <c r="AH55">
        <v>33.796155966299999</v>
      </c>
      <c r="AI55">
        <v>39.102297778000001</v>
      </c>
      <c r="AJ55">
        <v>3.5823717469999998</v>
      </c>
      <c r="AK55">
        <v>64.616017188000001</v>
      </c>
      <c r="AL55">
        <v>37.551284406999997</v>
      </c>
      <c r="AM55">
        <v>25.873477091000002</v>
      </c>
      <c r="AN55">
        <v>109.00996545300001</v>
      </c>
      <c r="AO55">
        <v>18.386155864999999</v>
      </c>
      <c r="AP55">
        <v>42.166671780000001</v>
      </c>
      <c r="AQ55">
        <v>18.722227243999999</v>
      </c>
      <c r="AR55">
        <v>10.059998768</v>
      </c>
      <c r="AS55">
        <v>131.98933534899999</v>
      </c>
      <c r="AT55">
        <v>342.08541967929949</v>
      </c>
      <c r="AU55">
        <v>112.5667142857143</v>
      </c>
      <c r="AV55">
        <v>113.6035714285714</v>
      </c>
      <c r="AW55">
        <v>115.30800000000001</v>
      </c>
      <c r="AX55">
        <v>107.045</v>
      </c>
      <c r="AY55">
        <v>92.557500000000005</v>
      </c>
    </row>
    <row r="56" spans="1:51" x14ac:dyDescent="0.3">
      <c r="A56">
        <v>55</v>
      </c>
      <c r="D56" t="s">
        <v>4</v>
      </c>
      <c r="E56" t="s">
        <v>5</v>
      </c>
      <c r="F56" t="s">
        <v>4</v>
      </c>
      <c r="G56" t="s">
        <v>11</v>
      </c>
      <c r="H56" t="s">
        <v>11</v>
      </c>
      <c r="I56" t="s">
        <v>11</v>
      </c>
      <c r="J56" t="s">
        <v>76</v>
      </c>
      <c r="K56" t="s">
        <v>77</v>
      </c>
      <c r="L56" t="s">
        <v>133</v>
      </c>
      <c r="M56">
        <v>0</v>
      </c>
      <c r="N56">
        <v>186.011171563</v>
      </c>
      <c r="O56" t="s">
        <v>79</v>
      </c>
      <c r="Q56">
        <v>227885.40357200001</v>
      </c>
      <c r="R56">
        <v>9.4640000000000002E-5</v>
      </c>
      <c r="S56">
        <v>127.419757467</v>
      </c>
      <c r="T56">
        <v>2.29817E-4</v>
      </c>
      <c r="U56">
        <v>1.1253999999999999E-5</v>
      </c>
      <c r="V56">
        <v>8.6966565990000007</v>
      </c>
      <c r="W56">
        <v>4.5763999999999998E-5</v>
      </c>
      <c r="X56">
        <v>5.0311E-5</v>
      </c>
      <c r="Y56">
        <v>53.200804173999998</v>
      </c>
      <c r="Z56">
        <v>3.7699999999999988E-5</v>
      </c>
      <c r="AA56">
        <v>106.417613854</v>
      </c>
      <c r="AB56">
        <v>910.89378180799986</v>
      </c>
      <c r="AC56">
        <v>6.0350000000000003E-5</v>
      </c>
      <c r="AD56">
        <v>7.6149999999999999E-6</v>
      </c>
      <c r="AE56">
        <v>1.1555E-5</v>
      </c>
      <c r="AF56">
        <v>45.393451421999998</v>
      </c>
      <c r="AG56">
        <v>2.351E-5</v>
      </c>
      <c r="AH56">
        <v>45.393489868499998</v>
      </c>
      <c r="AI56">
        <v>116.502887626</v>
      </c>
      <c r="AJ56">
        <v>55.048943674</v>
      </c>
      <c r="AK56">
        <v>69.508283937000002</v>
      </c>
      <c r="AL56">
        <v>50.437210964999998</v>
      </c>
      <c r="AM56">
        <v>77.952954694999988</v>
      </c>
      <c r="AN56">
        <v>347.41040751899999</v>
      </c>
      <c r="AO56">
        <v>40.333001113000002</v>
      </c>
      <c r="AP56">
        <v>0</v>
      </c>
      <c r="AQ56">
        <v>0</v>
      </c>
      <c r="AR56">
        <v>65.96365995699999</v>
      </c>
      <c r="AS56">
        <v>50.474743523000001</v>
      </c>
      <c r="AT56">
        <v>105.1459679702657</v>
      </c>
      <c r="AU56">
        <v>27.13185714285715</v>
      </c>
      <c r="AV56">
        <v>28.812999999999999</v>
      </c>
      <c r="AW56">
        <v>35.333000000000013</v>
      </c>
      <c r="AX56">
        <v>32.914999999999999</v>
      </c>
      <c r="AY56">
        <v>34.202000000000012</v>
      </c>
    </row>
    <row r="57" spans="1:51" x14ac:dyDescent="0.3">
      <c r="A57">
        <v>56</v>
      </c>
      <c r="D57" t="s">
        <v>4</v>
      </c>
      <c r="E57" t="s">
        <v>5</v>
      </c>
      <c r="F57" t="s">
        <v>4</v>
      </c>
      <c r="G57" t="s">
        <v>11</v>
      </c>
      <c r="H57" t="s">
        <v>11</v>
      </c>
      <c r="I57" t="s">
        <v>10</v>
      </c>
      <c r="J57" t="s">
        <v>76</v>
      </c>
      <c r="K57" t="s">
        <v>77</v>
      </c>
      <c r="L57" t="s">
        <v>134</v>
      </c>
      <c r="M57">
        <v>0</v>
      </c>
      <c r="N57">
        <v>160.62653278299999</v>
      </c>
      <c r="O57" t="s">
        <v>79</v>
      </c>
      <c r="Q57">
        <v>228532.94045200001</v>
      </c>
      <c r="R57">
        <v>9.6846000000000001E-5</v>
      </c>
      <c r="S57">
        <v>127.419794611</v>
      </c>
      <c r="T57">
        <v>2.0348600000000001E-4</v>
      </c>
      <c r="U57">
        <v>9.5219999999999996E-6</v>
      </c>
      <c r="V57">
        <v>8.6966313419999999</v>
      </c>
      <c r="W57">
        <v>3.7214E-5</v>
      </c>
      <c r="X57">
        <v>4.6958E-5</v>
      </c>
      <c r="Y57">
        <v>63.519584190000003</v>
      </c>
      <c r="Z57">
        <v>2.5500999999999999E-5</v>
      </c>
      <c r="AA57">
        <v>106.417535242</v>
      </c>
      <c r="AB57">
        <v>930.89636003299984</v>
      </c>
      <c r="AC57">
        <v>5.3435000000000013E-5</v>
      </c>
      <c r="AD57">
        <v>5.1510000000000003E-6</v>
      </c>
      <c r="AE57">
        <v>9.3959999999999995E-6</v>
      </c>
      <c r="AF57">
        <v>22.700844731</v>
      </c>
      <c r="AG57">
        <v>1.7748E-5</v>
      </c>
      <c r="AH57">
        <v>22.7008807542</v>
      </c>
      <c r="AI57">
        <v>91.118249513000009</v>
      </c>
      <c r="AJ57">
        <v>82.756857851999996</v>
      </c>
      <c r="AK57">
        <v>69.508283270000007</v>
      </c>
      <c r="AL57">
        <v>25.223200838</v>
      </c>
      <c r="AM57">
        <v>77.952949024000006</v>
      </c>
      <c r="AN57">
        <v>347.41040190899997</v>
      </c>
      <c r="AO57">
        <v>40.333000237999997</v>
      </c>
      <c r="AP57">
        <v>0</v>
      </c>
      <c r="AQ57">
        <v>0</v>
      </c>
      <c r="AR57">
        <v>65.963687496000006</v>
      </c>
      <c r="AS57">
        <v>110.65504562300001</v>
      </c>
      <c r="AT57">
        <v>107.1698624177838</v>
      </c>
      <c r="AU57">
        <v>27.85857142857143</v>
      </c>
      <c r="AV57">
        <v>29.55714285714286</v>
      </c>
      <c r="AW57">
        <v>36.015999999999998</v>
      </c>
      <c r="AX57">
        <v>33.548000000000002</v>
      </c>
      <c r="AY57">
        <v>34.86</v>
      </c>
    </row>
    <row r="58" spans="1:51" x14ac:dyDescent="0.3">
      <c r="A58">
        <v>57</v>
      </c>
      <c r="D58" t="s">
        <v>4</v>
      </c>
      <c r="E58" t="s">
        <v>5</v>
      </c>
      <c r="F58" t="s">
        <v>4</v>
      </c>
      <c r="G58" t="s">
        <v>11</v>
      </c>
      <c r="H58" t="s">
        <v>11</v>
      </c>
      <c r="I58" t="s">
        <v>9</v>
      </c>
      <c r="J58" t="s">
        <v>76</v>
      </c>
      <c r="K58" t="s">
        <v>77</v>
      </c>
      <c r="L58" t="s">
        <v>135</v>
      </c>
      <c r="M58">
        <v>0</v>
      </c>
      <c r="N58">
        <v>148.16874118199999</v>
      </c>
      <c r="O58" t="s">
        <v>79</v>
      </c>
      <c r="Q58">
        <v>228907.65099699999</v>
      </c>
      <c r="R58">
        <v>8.3721000000000007E-5</v>
      </c>
      <c r="S58">
        <v>127.419821724</v>
      </c>
      <c r="T58">
        <v>1.53523E-4</v>
      </c>
      <c r="U58">
        <v>7.8439999999999998E-6</v>
      </c>
      <c r="V58">
        <v>8.6966012020000001</v>
      </c>
      <c r="W58">
        <v>3.1362999999999998E-5</v>
      </c>
      <c r="X58">
        <v>3.7303000000000012E-5</v>
      </c>
      <c r="Y58">
        <v>58.129236302999999</v>
      </c>
      <c r="Z58">
        <v>2.0628E-5</v>
      </c>
      <c r="AA58">
        <v>106.417566548</v>
      </c>
      <c r="AB58">
        <v>943.69540353600007</v>
      </c>
      <c r="AC58">
        <v>4.0315000000000003E-5</v>
      </c>
      <c r="AD58">
        <v>4.1670000000000001E-6</v>
      </c>
      <c r="AE58">
        <v>7.9189999999999999E-6</v>
      </c>
      <c r="AF58">
        <v>10.406047649</v>
      </c>
      <c r="AG58">
        <v>1.4337E-5</v>
      </c>
      <c r="AH58">
        <v>10.4060750859</v>
      </c>
      <c r="AI58">
        <v>78.660460495000009</v>
      </c>
      <c r="AJ58">
        <v>96.488129197999996</v>
      </c>
      <c r="AK58">
        <v>69.50828068700001</v>
      </c>
      <c r="AL58">
        <v>11.562305651000001</v>
      </c>
      <c r="AM58">
        <v>77.952948517999999</v>
      </c>
      <c r="AN58">
        <v>347.41040151800001</v>
      </c>
      <c r="AO58">
        <v>40.333000253000002</v>
      </c>
      <c r="AP58">
        <v>0</v>
      </c>
      <c r="AQ58">
        <v>0</v>
      </c>
      <c r="AR58">
        <v>65.963753542000006</v>
      </c>
      <c r="AS58">
        <v>143.24685028499999</v>
      </c>
      <c r="AT58">
        <v>109.8522724364433</v>
      </c>
      <c r="AU58">
        <v>28.83</v>
      </c>
      <c r="AV58">
        <v>30.543285714285709</v>
      </c>
      <c r="AW58">
        <v>36.921999999999997</v>
      </c>
      <c r="AX58">
        <v>34.388000000000012</v>
      </c>
      <c r="AY58">
        <v>35.732999999999997</v>
      </c>
    </row>
    <row r="59" spans="1:51" x14ac:dyDescent="0.3">
      <c r="A59">
        <v>58</v>
      </c>
      <c r="D59" t="s">
        <v>4</v>
      </c>
      <c r="E59" t="s">
        <v>5</v>
      </c>
      <c r="F59" t="s">
        <v>4</v>
      </c>
      <c r="G59" t="s">
        <v>11</v>
      </c>
      <c r="H59" t="s">
        <v>10</v>
      </c>
      <c r="I59" t="s">
        <v>11</v>
      </c>
      <c r="J59" t="s">
        <v>76</v>
      </c>
      <c r="K59" t="s">
        <v>77</v>
      </c>
      <c r="L59" t="s">
        <v>136</v>
      </c>
      <c r="M59">
        <v>0</v>
      </c>
      <c r="N59">
        <v>210.75058052700001</v>
      </c>
      <c r="O59" t="s">
        <v>79</v>
      </c>
      <c r="Q59">
        <v>227037.57071100001</v>
      </c>
      <c r="R59">
        <v>1.2577000000000001E-4</v>
      </c>
      <c r="S59">
        <v>127.419951643</v>
      </c>
      <c r="T59">
        <v>3.45707E-4</v>
      </c>
      <c r="U59">
        <v>1.5909E-5</v>
      </c>
      <c r="V59">
        <v>8.6969128849999997</v>
      </c>
      <c r="W59">
        <v>6.4572000000000005E-5</v>
      </c>
      <c r="X59">
        <v>6.5542000000000004E-5</v>
      </c>
      <c r="Y59">
        <v>42.947270344000003</v>
      </c>
      <c r="Z59">
        <v>6.1150000000000009E-5</v>
      </c>
      <c r="AA59">
        <v>106.41709834</v>
      </c>
      <c r="AB59">
        <v>884.42892012600009</v>
      </c>
      <c r="AC59">
        <v>9.0783000000000001E-5</v>
      </c>
      <c r="AD59">
        <v>1.2352E-5</v>
      </c>
      <c r="AE59">
        <v>1.6305000000000001E-5</v>
      </c>
      <c r="AF59">
        <v>45.393407467000003</v>
      </c>
      <c r="AG59">
        <v>3.3664999999999997E-5</v>
      </c>
      <c r="AH59">
        <v>45.393467090400001</v>
      </c>
      <c r="AI59">
        <v>139.369929738</v>
      </c>
      <c r="AJ59">
        <v>51.850599261000013</v>
      </c>
      <c r="AK59">
        <v>71.380650789000001</v>
      </c>
      <c r="AL59">
        <v>50.437185655999997</v>
      </c>
      <c r="AM59">
        <v>77.952964999000002</v>
      </c>
      <c r="AN59">
        <v>347.41041708699998</v>
      </c>
      <c r="AO59">
        <v>40.333000503999997</v>
      </c>
      <c r="AP59">
        <v>43.694443204000002</v>
      </c>
      <c r="AQ59">
        <v>10.611923474999999</v>
      </c>
      <c r="AR59">
        <v>65.963512069000004</v>
      </c>
      <c r="AS59">
        <v>53.079566164000013</v>
      </c>
      <c r="AT59">
        <v>100.0767205094576</v>
      </c>
      <c r="AU59">
        <v>25.300428571428579</v>
      </c>
      <c r="AV59">
        <v>26.94942857142857</v>
      </c>
      <c r="AW59">
        <v>33.621000000000002</v>
      </c>
      <c r="AX59">
        <v>25.359500000000001</v>
      </c>
      <c r="AY59">
        <v>2.56</v>
      </c>
    </row>
    <row r="60" spans="1:51" x14ac:dyDescent="0.3">
      <c r="A60">
        <v>59</v>
      </c>
      <c r="D60" t="s">
        <v>4</v>
      </c>
      <c r="E60" t="s">
        <v>5</v>
      </c>
      <c r="F60" t="s">
        <v>4</v>
      </c>
      <c r="G60" t="s">
        <v>11</v>
      </c>
      <c r="H60" t="s">
        <v>10</v>
      </c>
      <c r="I60" t="s">
        <v>10</v>
      </c>
      <c r="J60" t="s">
        <v>76</v>
      </c>
      <c r="K60" t="s">
        <v>77</v>
      </c>
      <c r="L60" t="s">
        <v>137</v>
      </c>
      <c r="M60">
        <v>0</v>
      </c>
      <c r="N60">
        <v>184.941044729</v>
      </c>
      <c r="O60" t="s">
        <v>79</v>
      </c>
      <c r="Q60">
        <v>227700.895246</v>
      </c>
      <c r="R60">
        <v>7.7361999999999996E-5</v>
      </c>
      <c r="S60">
        <v>127.419802084</v>
      </c>
      <c r="T60">
        <v>2.16095E-4</v>
      </c>
      <c r="U60">
        <v>8.7899999999999989E-6</v>
      </c>
      <c r="V60">
        <v>8.6965941519999994</v>
      </c>
      <c r="W60">
        <v>3.6604999999999999E-5</v>
      </c>
      <c r="X60">
        <v>3.8219000000000001E-5</v>
      </c>
      <c r="Y60">
        <v>54.171327097000002</v>
      </c>
      <c r="Z60">
        <v>3.2223E-5</v>
      </c>
      <c r="AA60">
        <v>106.417522803</v>
      </c>
      <c r="AB60">
        <v>904.52241931999993</v>
      </c>
      <c r="AC60">
        <v>5.6746000000000002E-5</v>
      </c>
      <c r="AD60">
        <v>6.5089999999999999E-6</v>
      </c>
      <c r="AE60">
        <v>9.2429999999999994E-6</v>
      </c>
      <c r="AF60">
        <v>22.700765204</v>
      </c>
      <c r="AG60">
        <v>1.8093000000000001E-5</v>
      </c>
      <c r="AH60">
        <v>22.700805002999999</v>
      </c>
      <c r="AI60">
        <v>113.560390977</v>
      </c>
      <c r="AJ60">
        <v>79.433306897999998</v>
      </c>
      <c r="AK60">
        <v>71.380653752000001</v>
      </c>
      <c r="AL60">
        <v>25.22311667</v>
      </c>
      <c r="AM60">
        <v>77.95295615500001</v>
      </c>
      <c r="AN60">
        <v>347.41040757100001</v>
      </c>
      <c r="AO60">
        <v>40.332999354999998</v>
      </c>
      <c r="AP60">
        <v>43.694441181000002</v>
      </c>
      <c r="AQ60">
        <v>10.611791856</v>
      </c>
      <c r="AR60">
        <v>65.963690073000009</v>
      </c>
      <c r="AS60">
        <v>114.70249751</v>
      </c>
      <c r="AT60">
        <v>100.5835020026849</v>
      </c>
      <c r="AU60">
        <v>25.480428571428568</v>
      </c>
      <c r="AV60">
        <v>27.13571428571429</v>
      </c>
      <c r="AW60">
        <v>33.792000000000002</v>
      </c>
      <c r="AX60">
        <v>25.529499999999999</v>
      </c>
      <c r="AY60">
        <v>2.6495000000000002</v>
      </c>
    </row>
    <row r="61" spans="1:51" x14ac:dyDescent="0.3">
      <c r="A61">
        <v>60</v>
      </c>
      <c r="D61" t="s">
        <v>4</v>
      </c>
      <c r="E61" t="s">
        <v>5</v>
      </c>
      <c r="F61" t="s">
        <v>4</v>
      </c>
      <c r="G61" t="s">
        <v>11</v>
      </c>
      <c r="H61" t="s">
        <v>10</v>
      </c>
      <c r="I61" t="s">
        <v>9</v>
      </c>
      <c r="J61" t="s">
        <v>76</v>
      </c>
      <c r="K61" t="s">
        <v>77</v>
      </c>
      <c r="L61" t="s">
        <v>138</v>
      </c>
      <c r="M61">
        <v>0</v>
      </c>
      <c r="N61">
        <v>169.62285021599999</v>
      </c>
      <c r="O61" t="s">
        <v>79</v>
      </c>
      <c r="Q61">
        <v>228028.05374</v>
      </c>
      <c r="R61">
        <v>1.07359E-4</v>
      </c>
      <c r="S61">
        <v>127.419800689</v>
      </c>
      <c r="T61">
        <v>2.3985400000000001E-4</v>
      </c>
      <c r="U61">
        <v>1.1956999999999999E-5</v>
      </c>
      <c r="V61">
        <v>8.696693938000001</v>
      </c>
      <c r="W61">
        <v>4.7367999999999998E-5</v>
      </c>
      <c r="X61">
        <v>5.3372000000000003E-5</v>
      </c>
      <c r="Y61">
        <v>60.881502529000002</v>
      </c>
      <c r="Z61">
        <v>4.5828000000000002E-5</v>
      </c>
      <c r="AA61">
        <v>106.41741416000001</v>
      </c>
      <c r="AB61">
        <v>913.39702031400009</v>
      </c>
      <c r="AC61">
        <v>6.2985999999999996E-5</v>
      </c>
      <c r="AD61">
        <v>9.2569999999999996E-6</v>
      </c>
      <c r="AE61">
        <v>1.1960000000000001E-5</v>
      </c>
      <c r="AF61">
        <v>10.405856046</v>
      </c>
      <c r="AG61">
        <v>2.4668000000000002E-5</v>
      </c>
      <c r="AH61">
        <v>10.4058961236</v>
      </c>
      <c r="AI61">
        <v>98.242114092999998</v>
      </c>
      <c r="AJ61">
        <v>95.879408666000003</v>
      </c>
      <c r="AK61">
        <v>71.380736122999991</v>
      </c>
      <c r="AL61">
        <v>11.562106804000001</v>
      </c>
      <c r="AM61">
        <v>77.952953364999999</v>
      </c>
      <c r="AN61">
        <v>347.410405105</v>
      </c>
      <c r="AO61">
        <v>40.332998799999999</v>
      </c>
      <c r="AP61">
        <v>43.694441189999999</v>
      </c>
      <c r="AQ61">
        <v>10.614785292000001</v>
      </c>
      <c r="AR61">
        <v>65.963626245</v>
      </c>
      <c r="AS61">
        <v>147.64941723600001</v>
      </c>
      <c r="AT61">
        <v>106.12267023073591</v>
      </c>
      <c r="AU61">
        <v>27.484857142857141</v>
      </c>
      <c r="AV61">
        <v>29.172428571428568</v>
      </c>
      <c r="AW61">
        <v>35.662999999999997</v>
      </c>
      <c r="AX61">
        <v>27.381499999999999</v>
      </c>
      <c r="AY61">
        <v>3.625</v>
      </c>
    </row>
    <row r="62" spans="1:51" x14ac:dyDescent="0.3">
      <c r="A62">
        <v>61</v>
      </c>
      <c r="D62" t="s">
        <v>4</v>
      </c>
      <c r="E62" t="s">
        <v>5</v>
      </c>
      <c r="F62" t="s">
        <v>4</v>
      </c>
      <c r="G62" t="s">
        <v>11</v>
      </c>
      <c r="H62" t="s">
        <v>9</v>
      </c>
      <c r="I62" t="s">
        <v>11</v>
      </c>
      <c r="J62" t="s">
        <v>76</v>
      </c>
      <c r="K62" t="s">
        <v>77</v>
      </c>
      <c r="L62" t="s">
        <v>139</v>
      </c>
      <c r="M62">
        <v>0</v>
      </c>
      <c r="N62">
        <v>230.75367485500001</v>
      </c>
      <c r="O62" t="s">
        <v>79</v>
      </c>
      <c r="Q62">
        <v>226045.09370699999</v>
      </c>
      <c r="R62">
        <v>2.17412E-4</v>
      </c>
      <c r="S62">
        <v>127.419627264</v>
      </c>
      <c r="T62">
        <v>7.7369699999999995E-4</v>
      </c>
      <c r="U62">
        <v>2.7795000000000001E-5</v>
      </c>
      <c r="V62">
        <v>8.697610718</v>
      </c>
      <c r="W62">
        <v>1.18921E-4</v>
      </c>
      <c r="X62">
        <v>1.16329E-4</v>
      </c>
      <c r="Y62">
        <v>32.667743663000003</v>
      </c>
      <c r="Z62">
        <v>8.3176000000000005E-5</v>
      </c>
      <c r="AA62">
        <v>106.41633117000001</v>
      </c>
      <c r="AB62">
        <v>857.14702179300002</v>
      </c>
      <c r="AC62">
        <v>2.0317299999999999E-4</v>
      </c>
      <c r="AD62">
        <v>1.6801000000000001E-5</v>
      </c>
      <c r="AE62">
        <v>3.0028000000000001E-5</v>
      </c>
      <c r="AF62">
        <v>45.393194575000003</v>
      </c>
      <c r="AG62">
        <v>5.9256999999999999E-5</v>
      </c>
      <c r="AH62">
        <v>45.393338262599997</v>
      </c>
      <c r="AI62">
        <v>159.741469005</v>
      </c>
      <c r="AJ62">
        <v>49.590266878999998</v>
      </c>
      <c r="AK62">
        <v>71.012205850000001</v>
      </c>
      <c r="AL62">
        <v>50.437042513999998</v>
      </c>
      <c r="AM62">
        <v>77.952969765000006</v>
      </c>
      <c r="AN62">
        <v>347.41042143099997</v>
      </c>
      <c r="AO62">
        <v>40.333000981999987</v>
      </c>
      <c r="AP62">
        <v>87.750005598000001</v>
      </c>
      <c r="AQ62">
        <v>10.615089647</v>
      </c>
      <c r="AR62">
        <v>65.963173965999999</v>
      </c>
      <c r="AS62">
        <v>49.526036832999999</v>
      </c>
      <c r="AT62">
        <v>99.289633750200011</v>
      </c>
      <c r="AU62">
        <v>25.01828571428571</v>
      </c>
      <c r="AV62">
        <v>26.66</v>
      </c>
      <c r="AW62">
        <v>33.354999999999997</v>
      </c>
      <c r="AX62">
        <v>20.413</v>
      </c>
      <c r="AY62">
        <v>2.9510000000000001</v>
      </c>
    </row>
    <row r="63" spans="1:51" x14ac:dyDescent="0.3">
      <c r="A63">
        <v>62</v>
      </c>
      <c r="D63" t="s">
        <v>4</v>
      </c>
      <c r="E63" t="s">
        <v>5</v>
      </c>
      <c r="F63" t="s">
        <v>4</v>
      </c>
      <c r="G63" t="s">
        <v>11</v>
      </c>
      <c r="H63" t="s">
        <v>9</v>
      </c>
      <c r="I63" t="s">
        <v>10</v>
      </c>
      <c r="J63" t="s">
        <v>76</v>
      </c>
      <c r="K63" t="s">
        <v>77</v>
      </c>
      <c r="L63" t="s">
        <v>140</v>
      </c>
      <c r="M63">
        <v>0</v>
      </c>
      <c r="N63">
        <v>205.153584714</v>
      </c>
      <c r="O63" t="s">
        <v>79</v>
      </c>
      <c r="Q63">
        <v>226608.207475</v>
      </c>
      <c r="R63">
        <v>1.51538E-4</v>
      </c>
      <c r="S63">
        <v>127.41956906999999</v>
      </c>
      <c r="T63">
        <v>4.0843999999999999E-4</v>
      </c>
      <c r="U63">
        <v>1.6388999999999998E-5</v>
      </c>
      <c r="V63">
        <v>8.6970033309999994</v>
      </c>
      <c r="W63">
        <v>6.4183000000000005E-5</v>
      </c>
      <c r="X63">
        <v>7.3922000000000001E-5</v>
      </c>
      <c r="Y63">
        <v>43.803402073000001</v>
      </c>
      <c r="Z63">
        <v>3.6344000000000003E-5</v>
      </c>
      <c r="AA63">
        <v>106.417032084</v>
      </c>
      <c r="AB63">
        <v>878.250390692</v>
      </c>
      <c r="AC63">
        <v>1.07256E-4</v>
      </c>
      <c r="AD63">
        <v>7.3419999999999993E-6</v>
      </c>
      <c r="AE63">
        <v>1.6206E-5</v>
      </c>
      <c r="AF63">
        <v>22.700730092000001</v>
      </c>
      <c r="AG63">
        <v>3.3936999999999997E-5</v>
      </c>
      <c r="AH63">
        <v>22.7008001556</v>
      </c>
      <c r="AI63">
        <v>134.14137814</v>
      </c>
      <c r="AJ63">
        <v>76.939805038999992</v>
      </c>
      <c r="AK63">
        <v>71.01220657399999</v>
      </c>
      <c r="AL63">
        <v>25.223111284000002</v>
      </c>
      <c r="AM63">
        <v>77.952952499999995</v>
      </c>
      <c r="AN63">
        <v>347.410403895</v>
      </c>
      <c r="AO63">
        <v>40.332998412999999</v>
      </c>
      <c r="AP63">
        <v>87.750000710999998</v>
      </c>
      <c r="AQ63">
        <v>10.614422209000001</v>
      </c>
      <c r="AR63">
        <v>65.963479707999994</v>
      </c>
      <c r="AS63">
        <v>111.22115829000001</v>
      </c>
      <c r="AT63">
        <v>100.0470860456967</v>
      </c>
      <c r="AU63">
        <v>25.292999999999999</v>
      </c>
      <c r="AV63">
        <v>26.938857142857142</v>
      </c>
      <c r="AW63">
        <v>33.610999999999997</v>
      </c>
      <c r="AX63">
        <v>20.69</v>
      </c>
      <c r="AY63">
        <v>3.0884999999999998</v>
      </c>
    </row>
    <row r="64" spans="1:51" x14ac:dyDescent="0.3">
      <c r="A64">
        <v>63</v>
      </c>
      <c r="D64" t="s">
        <v>4</v>
      </c>
      <c r="E64" t="s">
        <v>5</v>
      </c>
      <c r="F64" t="s">
        <v>4</v>
      </c>
      <c r="G64" t="s">
        <v>11</v>
      </c>
      <c r="H64" t="s">
        <v>9</v>
      </c>
      <c r="I64" t="s">
        <v>9</v>
      </c>
      <c r="J64" t="s">
        <v>76</v>
      </c>
      <c r="K64" t="s">
        <v>77</v>
      </c>
      <c r="L64" t="s">
        <v>141</v>
      </c>
      <c r="M64">
        <v>0</v>
      </c>
      <c r="N64">
        <v>191.116108887</v>
      </c>
      <c r="O64" t="s">
        <v>79</v>
      </c>
      <c r="Q64">
        <v>226926.64623700001</v>
      </c>
      <c r="R64">
        <v>9.3030000000000005E-6</v>
      </c>
      <c r="S64">
        <v>127.419977665</v>
      </c>
      <c r="T64">
        <v>2.3810000000000001E-5</v>
      </c>
      <c r="U64">
        <v>1.091E-6</v>
      </c>
      <c r="V64">
        <v>8.696072461</v>
      </c>
      <c r="W64">
        <v>4.3059999999999999E-6</v>
      </c>
      <c r="X64">
        <v>4.6859999999999997E-6</v>
      </c>
      <c r="Y64">
        <v>49.926762660000001</v>
      </c>
      <c r="Z64">
        <v>4.7430000000000002E-6</v>
      </c>
      <c r="AA64">
        <v>106.418087399</v>
      </c>
      <c r="AB64">
        <v>889.41499915800011</v>
      </c>
      <c r="AC64">
        <v>6.2519999999999996E-6</v>
      </c>
      <c r="AD64">
        <v>9.5799999999999998E-7</v>
      </c>
      <c r="AE64">
        <v>1.0869999999999999E-6</v>
      </c>
      <c r="AF64">
        <v>10.405950662</v>
      </c>
      <c r="AG64">
        <v>2.2740000000000002E-6</v>
      </c>
      <c r="AH64">
        <v>10.4059549557</v>
      </c>
      <c r="AI64">
        <v>120.103926126</v>
      </c>
      <c r="AJ64">
        <v>91.937229283999997</v>
      </c>
      <c r="AK64">
        <v>71.012182761000005</v>
      </c>
      <c r="AL64">
        <v>11.562172173</v>
      </c>
      <c r="AM64">
        <v>77.952947285000008</v>
      </c>
      <c r="AN64">
        <v>347.41040002699998</v>
      </c>
      <c r="AO64">
        <v>40.332999909999998</v>
      </c>
      <c r="AP64">
        <v>87.749999983999999</v>
      </c>
      <c r="AQ64">
        <v>10.611428604</v>
      </c>
      <c r="AR64">
        <v>65.963915854999996</v>
      </c>
      <c r="AS64">
        <v>144.60741912</v>
      </c>
      <c r="AT64">
        <v>100.37011080130451</v>
      </c>
      <c r="AU64">
        <v>25.404142857142851</v>
      </c>
      <c r="AV64">
        <v>27.057285714285712</v>
      </c>
      <c r="AW64">
        <v>33.72</v>
      </c>
      <c r="AX64">
        <v>20.807500000000001</v>
      </c>
      <c r="AY64">
        <v>3.1469999999999998</v>
      </c>
    </row>
    <row r="65" spans="1:51" x14ac:dyDescent="0.3">
      <c r="A65">
        <v>64</v>
      </c>
      <c r="D65" t="s">
        <v>4</v>
      </c>
      <c r="E65" t="s">
        <v>5</v>
      </c>
      <c r="F65" t="s">
        <v>4</v>
      </c>
      <c r="G65" t="s">
        <v>10</v>
      </c>
      <c r="H65" t="s">
        <v>11</v>
      </c>
      <c r="I65" t="s">
        <v>11</v>
      </c>
      <c r="J65" t="s">
        <v>76</v>
      </c>
      <c r="K65" t="s">
        <v>77</v>
      </c>
      <c r="L65" t="s">
        <v>142</v>
      </c>
      <c r="M65">
        <v>0</v>
      </c>
      <c r="N65">
        <v>120.21010797</v>
      </c>
      <c r="O65" t="s">
        <v>79</v>
      </c>
      <c r="Q65">
        <v>236187.097239</v>
      </c>
      <c r="R65">
        <v>7.2789000000000011E-5</v>
      </c>
      <c r="S65">
        <v>127.41983668500001</v>
      </c>
      <c r="T65">
        <v>2.7602099999999999E-4</v>
      </c>
      <c r="U65">
        <v>1.0406E-5</v>
      </c>
      <c r="V65">
        <v>62.713701059000002</v>
      </c>
      <c r="W65">
        <v>3.9939000000000012E-5</v>
      </c>
      <c r="X65">
        <v>4.1757E-5</v>
      </c>
      <c r="Y65">
        <v>14.325483903</v>
      </c>
      <c r="Z65">
        <v>3.9218000000000003E-5</v>
      </c>
      <c r="AA65">
        <v>2.1956281089999998</v>
      </c>
      <c r="AB65">
        <v>1037.441164137</v>
      </c>
      <c r="AC65">
        <v>7.2483000000000004E-5</v>
      </c>
      <c r="AD65">
        <v>7.9219999999999997E-6</v>
      </c>
      <c r="AE65">
        <v>1.0084E-5</v>
      </c>
      <c r="AF65">
        <v>47.995974726</v>
      </c>
      <c r="AG65">
        <v>2.0098E-5</v>
      </c>
      <c r="AH65">
        <v>47.996028305099998</v>
      </c>
      <c r="AI65">
        <v>54.462031906</v>
      </c>
      <c r="AJ65">
        <v>19.627664785</v>
      </c>
      <c r="AK65">
        <v>65.748076063999989</v>
      </c>
      <c r="AL65">
        <v>53.328920339</v>
      </c>
      <c r="AM65">
        <v>49.034952154999999</v>
      </c>
      <c r="AN65">
        <v>174.25547699399999</v>
      </c>
      <c r="AO65">
        <v>31.515361612</v>
      </c>
      <c r="AP65">
        <v>0</v>
      </c>
      <c r="AQ65">
        <v>0</v>
      </c>
      <c r="AR65">
        <v>37.070742715000002</v>
      </c>
      <c r="AS65">
        <v>35.754738416999999</v>
      </c>
      <c r="AT65">
        <v>150.8572722550731</v>
      </c>
      <c r="AU65">
        <v>44.430999999999997</v>
      </c>
      <c r="AV65">
        <v>44.182428571428566</v>
      </c>
      <c r="AW65">
        <v>50.75</v>
      </c>
      <c r="AX65">
        <v>47.223999999999997</v>
      </c>
      <c r="AY65">
        <v>49.070999999999998</v>
      </c>
    </row>
    <row r="66" spans="1:51" x14ac:dyDescent="0.3">
      <c r="A66">
        <v>65</v>
      </c>
      <c r="D66" t="s">
        <v>4</v>
      </c>
      <c r="E66" t="s">
        <v>5</v>
      </c>
      <c r="F66" t="s">
        <v>4</v>
      </c>
      <c r="G66" t="s">
        <v>10</v>
      </c>
      <c r="H66" t="s">
        <v>11</v>
      </c>
      <c r="I66" t="s">
        <v>10</v>
      </c>
      <c r="J66" t="s">
        <v>76</v>
      </c>
      <c r="K66" t="s">
        <v>77</v>
      </c>
      <c r="L66" t="s">
        <v>143</v>
      </c>
      <c r="M66">
        <v>0</v>
      </c>
      <c r="N66">
        <v>119.166595982</v>
      </c>
      <c r="O66" t="s">
        <v>79</v>
      </c>
      <c r="Q66">
        <v>238138.66206599999</v>
      </c>
      <c r="R66">
        <v>9.0296000000000004E-5</v>
      </c>
      <c r="S66">
        <v>127.419898915</v>
      </c>
      <c r="T66">
        <v>3.69587E-4</v>
      </c>
      <c r="U66">
        <v>1.4483E-5</v>
      </c>
      <c r="V66">
        <v>63.850837882999997</v>
      </c>
      <c r="W66">
        <v>6.123399999999999E-5</v>
      </c>
      <c r="X66">
        <v>5.1476E-5</v>
      </c>
      <c r="Y66">
        <v>1.5558659999999999E-3</v>
      </c>
      <c r="Z66">
        <v>4.5408999999999998E-5</v>
      </c>
      <c r="AA66">
        <v>1.529996E-3</v>
      </c>
      <c r="AB66">
        <v>1055.843424059</v>
      </c>
      <c r="AC66">
        <v>9.7053999999999996E-5</v>
      </c>
      <c r="AD66">
        <v>9.1730000000000001E-6</v>
      </c>
      <c r="AE66">
        <v>1.5461999999999999E-5</v>
      </c>
      <c r="AF66">
        <v>24.002346035999999</v>
      </c>
      <c r="AG66">
        <v>2.8407000000000001E-5</v>
      </c>
      <c r="AH66">
        <v>24.0024156912</v>
      </c>
      <c r="AI66">
        <v>53.418527724999997</v>
      </c>
      <c r="AJ66">
        <v>23.263252600000001</v>
      </c>
      <c r="AK66">
        <v>65.748068257</v>
      </c>
      <c r="AL66">
        <v>26.669350768000001</v>
      </c>
      <c r="AM66">
        <v>49.034954716999998</v>
      </c>
      <c r="AN66">
        <v>174.255479619</v>
      </c>
      <c r="AO66">
        <v>31.515362035999999</v>
      </c>
      <c r="AP66">
        <v>0</v>
      </c>
      <c r="AQ66">
        <v>0</v>
      </c>
      <c r="AR66">
        <v>37.070664791000013</v>
      </c>
      <c r="AS66">
        <v>99.162950030000005</v>
      </c>
      <c r="AT66">
        <v>169.76990450620559</v>
      </c>
      <c r="AU66">
        <v>51.268142857142863</v>
      </c>
      <c r="AV66">
        <v>51.13614285714285</v>
      </c>
      <c r="AW66">
        <v>57.137999999999998</v>
      </c>
      <c r="AX66">
        <v>53.145000000000003</v>
      </c>
      <c r="AY66">
        <v>55.222999999999999</v>
      </c>
    </row>
    <row r="67" spans="1:51" x14ac:dyDescent="0.3">
      <c r="A67">
        <v>66</v>
      </c>
      <c r="D67" t="s">
        <v>4</v>
      </c>
      <c r="E67" t="s">
        <v>5</v>
      </c>
      <c r="F67" t="s">
        <v>4</v>
      </c>
      <c r="G67" t="s">
        <v>10</v>
      </c>
      <c r="H67" t="s">
        <v>11</v>
      </c>
      <c r="I67" t="s">
        <v>9</v>
      </c>
      <c r="J67" t="s">
        <v>76</v>
      </c>
      <c r="K67" t="s">
        <v>77</v>
      </c>
      <c r="L67" t="s">
        <v>144</v>
      </c>
      <c r="M67">
        <v>0</v>
      </c>
      <c r="N67">
        <v>120.559252058</v>
      </c>
      <c r="O67" t="s">
        <v>79</v>
      </c>
      <c r="Q67">
        <v>239778.995704</v>
      </c>
      <c r="R67">
        <v>1.0692E-5</v>
      </c>
      <c r="S67">
        <v>93.555396208000005</v>
      </c>
      <c r="T67">
        <v>33.864631856000003</v>
      </c>
      <c r="U67">
        <v>2.2639999999999998E-6</v>
      </c>
      <c r="V67">
        <v>63.851357896000003</v>
      </c>
      <c r="W67">
        <v>1.4929000000000001E-5</v>
      </c>
      <c r="X67">
        <v>6.2210000000000002E-6</v>
      </c>
      <c r="Y67">
        <v>5.4075E-5</v>
      </c>
      <c r="Z67">
        <v>8.9130000000000009E-6</v>
      </c>
      <c r="AA67">
        <v>6.5732E-5</v>
      </c>
      <c r="AB67">
        <v>1087.316425712</v>
      </c>
      <c r="AC67">
        <v>8.8928523249999998</v>
      </c>
      <c r="AD67">
        <v>1.7999999999999999E-6</v>
      </c>
      <c r="AE67">
        <v>3.7699999999999999E-6</v>
      </c>
      <c r="AF67">
        <v>11.002554253</v>
      </c>
      <c r="AG67">
        <v>5.3070000000000002E-6</v>
      </c>
      <c r="AH67">
        <v>19.8954030411</v>
      </c>
      <c r="AI67">
        <v>54.811184162000004</v>
      </c>
      <c r="AJ67">
        <v>22.166857398000001</v>
      </c>
      <c r="AK67">
        <v>65.748067895999995</v>
      </c>
      <c r="AL67">
        <v>22.106003379000001</v>
      </c>
      <c r="AM67">
        <v>49.034948000999997</v>
      </c>
      <c r="AN67">
        <v>174.255473005</v>
      </c>
      <c r="AO67">
        <v>31.515361217999999</v>
      </c>
      <c r="AP67">
        <v>0</v>
      </c>
      <c r="AQ67">
        <v>0</v>
      </c>
      <c r="AR67">
        <v>37.070904681999998</v>
      </c>
      <c r="AS67">
        <v>133.81059051899999</v>
      </c>
      <c r="AT67">
        <v>233.24918883595731</v>
      </c>
      <c r="AU67">
        <v>74.177000000000007</v>
      </c>
      <c r="AV67">
        <v>74.474000000000004</v>
      </c>
      <c r="AW67">
        <v>78.576999999999998</v>
      </c>
      <c r="AX67">
        <v>73.015999999999991</v>
      </c>
      <c r="AY67">
        <v>75.870999999999995</v>
      </c>
    </row>
    <row r="68" spans="1:51" x14ac:dyDescent="0.3">
      <c r="A68">
        <v>67</v>
      </c>
      <c r="D68" t="s">
        <v>4</v>
      </c>
      <c r="E68" t="s">
        <v>5</v>
      </c>
      <c r="F68" t="s">
        <v>4</v>
      </c>
      <c r="G68" t="s">
        <v>10</v>
      </c>
      <c r="H68" t="s">
        <v>10</v>
      </c>
      <c r="I68" t="s">
        <v>11</v>
      </c>
      <c r="J68" t="s">
        <v>76</v>
      </c>
      <c r="K68" t="s">
        <v>77</v>
      </c>
      <c r="L68" t="s">
        <v>145</v>
      </c>
      <c r="M68">
        <v>0</v>
      </c>
      <c r="N68">
        <v>121.57160628600001</v>
      </c>
      <c r="O68" t="s">
        <v>79</v>
      </c>
      <c r="Q68">
        <v>235186.199127</v>
      </c>
      <c r="R68">
        <v>1.18712E-4</v>
      </c>
      <c r="S68">
        <v>127.41992732</v>
      </c>
      <c r="T68">
        <v>4.6280200000000001E-4</v>
      </c>
      <c r="U68">
        <v>1.7910999999999998E-5</v>
      </c>
      <c r="V68">
        <v>26.914431370999999</v>
      </c>
      <c r="W68">
        <v>7.5462000000000004E-5</v>
      </c>
      <c r="X68">
        <v>6.6963999999999991E-5</v>
      </c>
      <c r="Y68">
        <v>22.224537191</v>
      </c>
      <c r="Z68">
        <v>6.7754999999999991E-5</v>
      </c>
      <c r="AA68">
        <v>71.267997109999996</v>
      </c>
      <c r="AB68">
        <v>1014.029414398</v>
      </c>
      <c r="AC68">
        <v>1.21532E-4</v>
      </c>
      <c r="AD68">
        <v>1.3687E-5</v>
      </c>
      <c r="AE68">
        <v>1.9054000000000001E-5</v>
      </c>
      <c r="AF68">
        <v>47.995855804000001</v>
      </c>
      <c r="AG68">
        <v>3.8075999999999999E-5</v>
      </c>
      <c r="AH68">
        <v>47.9959432785</v>
      </c>
      <c r="AI68">
        <v>54.462642531999997</v>
      </c>
      <c r="AJ68">
        <v>33.494112287</v>
      </c>
      <c r="AK68">
        <v>67.108963754000001</v>
      </c>
      <c r="AL68">
        <v>53.328825864999999</v>
      </c>
      <c r="AM68">
        <v>49.034967106000003</v>
      </c>
      <c r="AN68">
        <v>174.25549040300001</v>
      </c>
      <c r="AO68">
        <v>31.515360514000001</v>
      </c>
      <c r="AP68">
        <v>30.638886097</v>
      </c>
      <c r="AQ68">
        <v>9.1666708270000008</v>
      </c>
      <c r="AR68">
        <v>37.070594685000003</v>
      </c>
      <c r="AS68">
        <v>39.019667282</v>
      </c>
      <c r="AT68">
        <v>148.3018065631525</v>
      </c>
      <c r="AU68">
        <v>43.525285714285708</v>
      </c>
      <c r="AV68">
        <v>43.243571428571428</v>
      </c>
      <c r="AW68">
        <v>49.887</v>
      </c>
      <c r="AX68">
        <v>40.804000000000002</v>
      </c>
      <c r="AY68">
        <v>16.436499999999999</v>
      </c>
    </row>
    <row r="69" spans="1:51" x14ac:dyDescent="0.3">
      <c r="A69">
        <v>68</v>
      </c>
      <c r="D69" t="s">
        <v>4</v>
      </c>
      <c r="E69" t="s">
        <v>5</v>
      </c>
      <c r="F69" t="s">
        <v>4</v>
      </c>
      <c r="G69" t="s">
        <v>10</v>
      </c>
      <c r="H69" t="s">
        <v>10</v>
      </c>
      <c r="I69" t="s">
        <v>10</v>
      </c>
      <c r="J69" t="s">
        <v>76</v>
      </c>
      <c r="K69" t="s">
        <v>77</v>
      </c>
      <c r="L69" t="s">
        <v>146</v>
      </c>
      <c r="M69">
        <v>0</v>
      </c>
      <c r="N69">
        <v>119.47255274299999</v>
      </c>
      <c r="O69" t="s">
        <v>79</v>
      </c>
      <c r="Q69">
        <v>236823.78181700001</v>
      </c>
      <c r="R69">
        <v>1.53086E-4</v>
      </c>
      <c r="S69">
        <v>127.419186891</v>
      </c>
      <c r="T69">
        <v>9.3687600000000001E-4</v>
      </c>
      <c r="U69">
        <v>2.4739000000000001E-5</v>
      </c>
      <c r="V69">
        <v>63.850440296000002</v>
      </c>
      <c r="W69">
        <v>1.1642900000000001E-4</v>
      </c>
      <c r="X69">
        <v>9.0409000000000008E-5</v>
      </c>
      <c r="Y69">
        <v>1.479167227</v>
      </c>
      <c r="Z69">
        <v>1.05917E-4</v>
      </c>
      <c r="AA69">
        <v>2.7451860000000002E-3</v>
      </c>
      <c r="AB69">
        <v>1031.3823426649999</v>
      </c>
      <c r="AC69">
        <v>2.4602400000000001E-4</v>
      </c>
      <c r="AD69">
        <v>2.1395000000000001E-5</v>
      </c>
      <c r="AE69">
        <v>2.9397999999999999E-5</v>
      </c>
      <c r="AF69">
        <v>24.002287625000001</v>
      </c>
      <c r="AG69">
        <v>4.9484000000000003E-5</v>
      </c>
      <c r="AH69">
        <v>24.002495561700002</v>
      </c>
      <c r="AI69">
        <v>52.363583222999999</v>
      </c>
      <c r="AJ69">
        <v>38.184867838999999</v>
      </c>
      <c r="AK69">
        <v>67.108969520000002</v>
      </c>
      <c r="AL69">
        <v>26.669439513</v>
      </c>
      <c r="AM69">
        <v>49.034958293000003</v>
      </c>
      <c r="AN69">
        <v>174.255480549</v>
      </c>
      <c r="AO69">
        <v>31.515359255</v>
      </c>
      <c r="AP69">
        <v>30.638884748999999</v>
      </c>
      <c r="AQ69">
        <v>9.1666672170000005</v>
      </c>
      <c r="AR69">
        <v>37.070458618000004</v>
      </c>
      <c r="AS69">
        <v>102.435565739</v>
      </c>
      <c r="AT69">
        <v>164.67606517098201</v>
      </c>
      <c r="AU69">
        <v>49.427285714285723</v>
      </c>
      <c r="AV69">
        <v>49.263142857142853</v>
      </c>
      <c r="AW69">
        <v>55.417999999999999</v>
      </c>
      <c r="AX69">
        <v>46.279499999999999</v>
      </c>
      <c r="AY69">
        <v>22.202999999999999</v>
      </c>
    </row>
    <row r="70" spans="1:51" x14ac:dyDescent="0.3">
      <c r="A70">
        <v>69</v>
      </c>
      <c r="D70" t="s">
        <v>4</v>
      </c>
      <c r="E70" t="s">
        <v>5</v>
      </c>
      <c r="F70" t="s">
        <v>4</v>
      </c>
      <c r="G70" t="s">
        <v>10</v>
      </c>
      <c r="H70" t="s">
        <v>10</v>
      </c>
      <c r="I70" t="s">
        <v>9</v>
      </c>
      <c r="J70" t="s">
        <v>76</v>
      </c>
      <c r="K70" t="s">
        <v>77</v>
      </c>
      <c r="L70" t="s">
        <v>147</v>
      </c>
      <c r="M70">
        <v>0</v>
      </c>
      <c r="N70">
        <v>120.38986674900001</v>
      </c>
      <c r="O70" t="s">
        <v>79</v>
      </c>
      <c r="Q70">
        <v>237903.51168200001</v>
      </c>
      <c r="R70">
        <v>5.8325999999999997E-5</v>
      </c>
      <c r="S70">
        <v>127.419707492</v>
      </c>
      <c r="T70">
        <v>3.6537100000000002E-4</v>
      </c>
      <c r="U70">
        <v>1.0417999999999999E-5</v>
      </c>
      <c r="V70">
        <v>63.851123205999997</v>
      </c>
      <c r="W70">
        <v>4.9539000000000001E-5</v>
      </c>
      <c r="X70">
        <v>3.5113000000000001E-5</v>
      </c>
      <c r="Y70">
        <v>1.1227019999999999E-3</v>
      </c>
      <c r="Z70">
        <v>5.2966000000000001E-5</v>
      </c>
      <c r="AA70">
        <v>8.3951299999999996E-4</v>
      </c>
      <c r="AB70">
        <v>1047.2979486730001</v>
      </c>
      <c r="AC70">
        <v>9.5946000000000006E-5</v>
      </c>
      <c r="AD70">
        <v>1.0699E-5</v>
      </c>
      <c r="AE70">
        <v>1.2509E-5</v>
      </c>
      <c r="AF70">
        <v>11.002510592</v>
      </c>
      <c r="AG70">
        <v>2.2331999999999999E-5</v>
      </c>
      <c r="AH70">
        <v>11.0025894492</v>
      </c>
      <c r="AI70">
        <v>53.280899920000003</v>
      </c>
      <c r="AJ70">
        <v>38.656305429</v>
      </c>
      <c r="AK70">
        <v>67.108966828999996</v>
      </c>
      <c r="AL70">
        <v>12.225099388</v>
      </c>
      <c r="AM70">
        <v>49.034956993000002</v>
      </c>
      <c r="AN70">
        <v>174.255481538</v>
      </c>
      <c r="AO70">
        <v>31.515361508000002</v>
      </c>
      <c r="AP70">
        <v>30.638888757</v>
      </c>
      <c r="AQ70">
        <v>9.1666689210000012</v>
      </c>
      <c r="AR70">
        <v>37.070746980000003</v>
      </c>
      <c r="AS70">
        <v>136.830978311</v>
      </c>
      <c r="AT70">
        <v>169.67265846112139</v>
      </c>
      <c r="AU70">
        <v>51.225285714285711</v>
      </c>
      <c r="AV70">
        <v>51.1</v>
      </c>
      <c r="AW70">
        <v>57.104999999999997</v>
      </c>
      <c r="AX70">
        <v>47.950499999999998</v>
      </c>
      <c r="AY70">
        <v>23.962499999999999</v>
      </c>
    </row>
    <row r="71" spans="1:51" x14ac:dyDescent="0.3">
      <c r="A71">
        <v>70</v>
      </c>
      <c r="D71" t="s">
        <v>4</v>
      </c>
      <c r="E71" t="s">
        <v>5</v>
      </c>
      <c r="F71" t="s">
        <v>4</v>
      </c>
      <c r="G71" t="s">
        <v>10</v>
      </c>
      <c r="H71" t="s">
        <v>9</v>
      </c>
      <c r="I71" t="s">
        <v>11</v>
      </c>
      <c r="J71" t="s">
        <v>76</v>
      </c>
      <c r="K71" t="s">
        <v>77</v>
      </c>
      <c r="L71" t="s">
        <v>148</v>
      </c>
      <c r="M71">
        <v>0</v>
      </c>
      <c r="N71">
        <v>124.19230330400001</v>
      </c>
      <c r="O71" t="s">
        <v>79</v>
      </c>
      <c r="Q71">
        <v>233716.14084099999</v>
      </c>
      <c r="R71">
        <v>9.4612999999999997E-5</v>
      </c>
      <c r="S71">
        <v>127.419805242</v>
      </c>
      <c r="T71">
        <v>3.0648900000000001E-4</v>
      </c>
      <c r="U71">
        <v>1.3354E-5</v>
      </c>
      <c r="V71">
        <v>8.7008162209999984</v>
      </c>
      <c r="W71">
        <v>5.2000999999999999E-5</v>
      </c>
      <c r="X71">
        <v>5.1748E-5</v>
      </c>
      <c r="Y71">
        <v>39.707369452999998</v>
      </c>
      <c r="Z71">
        <v>2.3584E-5</v>
      </c>
      <c r="AA71">
        <v>106.409381649</v>
      </c>
      <c r="AB71">
        <v>1003.625563242</v>
      </c>
      <c r="AC71">
        <v>8.0483999999999997E-5</v>
      </c>
      <c r="AD71">
        <v>4.7639999999999996E-6</v>
      </c>
      <c r="AE71">
        <v>1.313E-5</v>
      </c>
      <c r="AF71">
        <v>47.995956251000003</v>
      </c>
      <c r="AG71">
        <v>2.5536000000000001E-5</v>
      </c>
      <c r="AH71">
        <v>47.996009768699999</v>
      </c>
      <c r="AI71">
        <v>57.344620685999999</v>
      </c>
      <c r="AJ71">
        <v>43.124006308999988</v>
      </c>
      <c r="AK71">
        <v>66.847682618000007</v>
      </c>
      <c r="AL71">
        <v>53.328899743000001</v>
      </c>
      <c r="AM71">
        <v>49.034950479999999</v>
      </c>
      <c r="AN71">
        <v>174.255474007</v>
      </c>
      <c r="AO71">
        <v>31.515359376999999</v>
      </c>
      <c r="AP71">
        <v>62.750000235000002</v>
      </c>
      <c r="AQ71">
        <v>9.1666663619999991</v>
      </c>
      <c r="AR71">
        <v>37.070700782999999</v>
      </c>
      <c r="AS71">
        <v>38.174190780000004</v>
      </c>
      <c r="AT71">
        <v>146.28551783577529</v>
      </c>
      <c r="AU71">
        <v>42.784999999999997</v>
      </c>
      <c r="AV71">
        <v>42.502000000000002</v>
      </c>
      <c r="AW71">
        <v>49.206000000000003</v>
      </c>
      <c r="AX71">
        <v>36.267499999999991</v>
      </c>
      <c r="AY71">
        <v>17.905999999999999</v>
      </c>
    </row>
    <row r="72" spans="1:51" x14ac:dyDescent="0.3">
      <c r="A72">
        <v>71</v>
      </c>
      <c r="D72" t="s">
        <v>4</v>
      </c>
      <c r="E72" t="s">
        <v>5</v>
      </c>
      <c r="F72" t="s">
        <v>4</v>
      </c>
      <c r="G72" t="s">
        <v>10</v>
      </c>
      <c r="H72" t="s">
        <v>9</v>
      </c>
      <c r="I72" t="s">
        <v>10</v>
      </c>
      <c r="J72" t="s">
        <v>76</v>
      </c>
      <c r="K72" t="s">
        <v>77</v>
      </c>
      <c r="L72" t="s">
        <v>149</v>
      </c>
      <c r="M72">
        <v>0</v>
      </c>
      <c r="N72">
        <v>121.309906852</v>
      </c>
      <c r="O72" t="s">
        <v>79</v>
      </c>
      <c r="Q72">
        <v>235308.24297200001</v>
      </c>
      <c r="R72">
        <v>1.17247E-4</v>
      </c>
      <c r="S72">
        <v>127.419641035</v>
      </c>
      <c r="T72">
        <v>4.1233799999999999E-4</v>
      </c>
      <c r="U72">
        <v>1.8051999999999999E-5</v>
      </c>
      <c r="V72">
        <v>56.708396618000002</v>
      </c>
      <c r="W72">
        <v>7.6814999999999989E-5</v>
      </c>
      <c r="X72">
        <v>6.6228999999999992E-5</v>
      </c>
      <c r="Y72">
        <v>16.136092807000001</v>
      </c>
      <c r="Z72">
        <v>6.457E-5</v>
      </c>
      <c r="AA72">
        <v>13.782557838000001</v>
      </c>
      <c r="AB72">
        <v>1019.682317201</v>
      </c>
      <c r="AC72">
        <v>1.0828E-4</v>
      </c>
      <c r="AD72">
        <v>1.3043E-5</v>
      </c>
      <c r="AE72">
        <v>1.9395999999999999E-5</v>
      </c>
      <c r="AF72">
        <v>24.002293045999998</v>
      </c>
      <c r="AG72">
        <v>3.5908999999999998E-5</v>
      </c>
      <c r="AH72">
        <v>24.002370231299999</v>
      </c>
      <c r="AI72">
        <v>54.462223905999998</v>
      </c>
      <c r="AJ72">
        <v>48.611543333</v>
      </c>
      <c r="AK72">
        <v>66.847682946000006</v>
      </c>
      <c r="AL72">
        <v>26.669300257</v>
      </c>
      <c r="AM72">
        <v>49.034959389000001</v>
      </c>
      <c r="AN72">
        <v>174.25548304599999</v>
      </c>
      <c r="AO72">
        <v>31.515360271999999</v>
      </c>
      <c r="AP72">
        <v>62.750002856000002</v>
      </c>
      <c r="AQ72">
        <v>9.1666689389999991</v>
      </c>
      <c r="AR72">
        <v>37.070610361</v>
      </c>
      <c r="AS72">
        <v>101.544282642</v>
      </c>
      <c r="AT72">
        <v>150.2475977950476</v>
      </c>
      <c r="AU72">
        <v>44.214857142857149</v>
      </c>
      <c r="AV72">
        <v>43.958571428571418</v>
      </c>
      <c r="AW72">
        <v>50.545000000000002</v>
      </c>
      <c r="AX72">
        <v>37.712999999999987</v>
      </c>
      <c r="AY72">
        <v>19.361000000000001</v>
      </c>
    </row>
    <row r="73" spans="1:51" x14ac:dyDescent="0.3">
      <c r="A73">
        <v>72</v>
      </c>
      <c r="D73" t="s">
        <v>4</v>
      </c>
      <c r="E73" t="s">
        <v>5</v>
      </c>
      <c r="F73" t="s">
        <v>4</v>
      </c>
      <c r="G73" t="s">
        <v>10</v>
      </c>
      <c r="H73" t="s">
        <v>9</v>
      </c>
      <c r="I73" t="s">
        <v>9</v>
      </c>
      <c r="J73" t="s">
        <v>76</v>
      </c>
      <c r="K73" t="s">
        <v>77</v>
      </c>
      <c r="L73" t="s">
        <v>150</v>
      </c>
      <c r="M73">
        <v>0</v>
      </c>
      <c r="N73">
        <v>119.21136644000001</v>
      </c>
      <c r="O73" t="s">
        <v>79</v>
      </c>
      <c r="Q73">
        <v>236273.77926899999</v>
      </c>
      <c r="R73">
        <v>5.3193999999999999E-5</v>
      </c>
      <c r="S73">
        <v>127.419676552</v>
      </c>
      <c r="T73">
        <v>3.52314E-4</v>
      </c>
      <c r="U73">
        <v>9.0329999999999997E-6</v>
      </c>
      <c r="V73">
        <v>63.851209187000002</v>
      </c>
      <c r="W73">
        <v>4.2543000000000002E-5</v>
      </c>
      <c r="X73">
        <v>3.1699000000000003E-5</v>
      </c>
      <c r="Y73">
        <v>1.5843205309999999</v>
      </c>
      <c r="Z73">
        <v>5.2343999999999999E-5</v>
      </c>
      <c r="AA73">
        <v>8.4101999999999994E-4</v>
      </c>
      <c r="AB73">
        <v>1026.6857466880001</v>
      </c>
      <c r="AC73">
        <v>9.2517999999999997E-5</v>
      </c>
      <c r="AD73">
        <v>1.0573E-5</v>
      </c>
      <c r="AE73">
        <v>1.0742E-5</v>
      </c>
      <c r="AF73">
        <v>11.002511331999999</v>
      </c>
      <c r="AG73">
        <v>1.9918000000000001E-5</v>
      </c>
      <c r="AH73">
        <v>11.0025900441</v>
      </c>
      <c r="AI73">
        <v>52.363682908999998</v>
      </c>
      <c r="AJ73">
        <v>52.127952714999999</v>
      </c>
      <c r="AK73">
        <v>66.847683531000001</v>
      </c>
      <c r="AL73">
        <v>12.225100049</v>
      </c>
      <c r="AM73">
        <v>49.034957609999999</v>
      </c>
      <c r="AN73">
        <v>174.255482081</v>
      </c>
      <c r="AO73">
        <v>31.515361105</v>
      </c>
      <c r="AP73">
        <v>62.750002713999997</v>
      </c>
      <c r="AQ73">
        <v>9.1666691430000018</v>
      </c>
      <c r="AR73">
        <v>37.070766237999997</v>
      </c>
      <c r="AS73">
        <v>135.86332739299999</v>
      </c>
      <c r="AT73">
        <v>164.3012830437612</v>
      </c>
      <c r="AU73">
        <v>49.308000000000007</v>
      </c>
      <c r="AV73">
        <v>49.125857142857143</v>
      </c>
      <c r="AW73">
        <v>55.290999999999997</v>
      </c>
      <c r="AX73">
        <v>42.842000000000013</v>
      </c>
      <c r="AY73">
        <v>24.522500000000001</v>
      </c>
    </row>
    <row r="74" spans="1:51" x14ac:dyDescent="0.3">
      <c r="A74">
        <v>73</v>
      </c>
      <c r="D74" t="s">
        <v>4</v>
      </c>
      <c r="E74" t="s">
        <v>5</v>
      </c>
      <c r="F74" t="s">
        <v>4</v>
      </c>
      <c r="G74" t="s">
        <v>9</v>
      </c>
      <c r="H74" t="s">
        <v>11</v>
      </c>
      <c r="I74" t="s">
        <v>11</v>
      </c>
      <c r="J74" t="s">
        <v>76</v>
      </c>
      <c r="K74" t="s">
        <v>77</v>
      </c>
      <c r="L74" t="s">
        <v>151</v>
      </c>
      <c r="M74">
        <v>0</v>
      </c>
      <c r="N74">
        <v>101.502317553</v>
      </c>
      <c r="O74" t="s">
        <v>79</v>
      </c>
      <c r="Q74">
        <v>246366.75044999999</v>
      </c>
      <c r="R74">
        <v>2.8191000000000002E-5</v>
      </c>
      <c r="S74">
        <v>85.375738394999999</v>
      </c>
      <c r="T74">
        <v>42.044291821999998</v>
      </c>
      <c r="U74">
        <v>6.832E-6</v>
      </c>
      <c r="V74">
        <v>63.851394372000001</v>
      </c>
      <c r="W74">
        <v>4.4814000000000002E-5</v>
      </c>
      <c r="X74">
        <v>2.0047999999999998E-5</v>
      </c>
      <c r="Y74">
        <v>11.671977824000001</v>
      </c>
      <c r="Z74">
        <v>3.4279999999999997E-5</v>
      </c>
      <c r="AA74">
        <v>1.50147E-4</v>
      </c>
      <c r="AB74">
        <v>1156.4630957950001</v>
      </c>
      <c r="AC74">
        <v>11.040831032</v>
      </c>
      <c r="AD74">
        <v>6.9239999999999993E-6</v>
      </c>
      <c r="AE74">
        <v>1.1316E-5</v>
      </c>
      <c r="AF74">
        <v>47.996022527000001</v>
      </c>
      <c r="AG74">
        <v>23.411654252000002</v>
      </c>
      <c r="AH74">
        <v>35.625174928200003</v>
      </c>
      <c r="AI74">
        <v>38.122028301</v>
      </c>
      <c r="AJ74">
        <v>3.812380772</v>
      </c>
      <c r="AK74">
        <v>63.380289251999997</v>
      </c>
      <c r="AL74">
        <v>39.583527697999997</v>
      </c>
      <c r="AM74">
        <v>25.873462662000001</v>
      </c>
      <c r="AN74">
        <v>109.009951499</v>
      </c>
      <c r="AO74">
        <v>18.386155988999999</v>
      </c>
      <c r="AP74">
        <v>0</v>
      </c>
      <c r="AQ74">
        <v>0</v>
      </c>
      <c r="AR74">
        <v>8.0634835559999996</v>
      </c>
      <c r="AS74">
        <v>31.214137255000001</v>
      </c>
      <c r="AT74">
        <v>333.59070805715402</v>
      </c>
      <c r="AU74">
        <v>109.533</v>
      </c>
      <c r="AV74">
        <v>110.48099999999999</v>
      </c>
      <c r="AW74">
        <v>112.43899999999999</v>
      </c>
      <c r="AX74">
        <v>104.42700000000001</v>
      </c>
      <c r="AY74">
        <v>108.51</v>
      </c>
    </row>
    <row r="75" spans="1:51" x14ac:dyDescent="0.3">
      <c r="A75">
        <v>74</v>
      </c>
      <c r="D75" t="s">
        <v>4</v>
      </c>
      <c r="E75" t="s">
        <v>5</v>
      </c>
      <c r="F75" t="s">
        <v>4</v>
      </c>
      <c r="G75" t="s">
        <v>9</v>
      </c>
      <c r="H75" t="s">
        <v>11</v>
      </c>
      <c r="I75" t="s">
        <v>10</v>
      </c>
      <c r="J75" t="s">
        <v>76</v>
      </c>
      <c r="K75" t="s">
        <v>77</v>
      </c>
      <c r="L75" t="s">
        <v>152</v>
      </c>
      <c r="M75">
        <v>0</v>
      </c>
      <c r="N75">
        <v>101.487969925</v>
      </c>
      <c r="O75" t="s">
        <v>79</v>
      </c>
      <c r="Q75">
        <v>249957.906846</v>
      </c>
      <c r="R75">
        <v>6.0577E-5</v>
      </c>
      <c r="S75">
        <v>8.2328982209999992</v>
      </c>
      <c r="T75">
        <v>119.18716308899999</v>
      </c>
      <c r="U75">
        <v>1.4351E-5</v>
      </c>
      <c r="V75">
        <v>63.851442644000002</v>
      </c>
      <c r="W75">
        <v>7.8880000000000004E-5</v>
      </c>
      <c r="X75">
        <v>4.269E-5</v>
      </c>
      <c r="Y75">
        <v>5.5428433640000003</v>
      </c>
      <c r="Z75">
        <v>5.8637000000000001E-5</v>
      </c>
      <c r="AA75">
        <v>2.9101700000000002E-4</v>
      </c>
      <c r="AB75">
        <v>1235.044472154</v>
      </c>
      <c r="AC75">
        <v>31.298549027</v>
      </c>
      <c r="AD75">
        <v>1.1844999999999999E-5</v>
      </c>
      <c r="AE75">
        <v>1.9916999999999999E-5</v>
      </c>
      <c r="AF75">
        <v>24.002365275999999</v>
      </c>
      <c r="AG75">
        <v>22.058566658</v>
      </c>
      <c r="AH75">
        <v>33.242278533300009</v>
      </c>
      <c r="AI75">
        <v>38.107680406</v>
      </c>
      <c r="AJ75">
        <v>2.450704065</v>
      </c>
      <c r="AK75">
        <v>63.380289519000002</v>
      </c>
      <c r="AL75">
        <v>36.935865037000013</v>
      </c>
      <c r="AM75">
        <v>25.873471879</v>
      </c>
      <c r="AN75">
        <v>109.00996080500001</v>
      </c>
      <c r="AO75">
        <v>18.386157172000001</v>
      </c>
      <c r="AP75">
        <v>0</v>
      </c>
      <c r="AQ75">
        <v>0</v>
      </c>
      <c r="AR75">
        <v>8.0633229849999992</v>
      </c>
      <c r="AS75">
        <v>95.16029386400001</v>
      </c>
      <c r="AT75">
        <v>343.85386996860302</v>
      </c>
      <c r="AU75">
        <v>113.2248571428571</v>
      </c>
      <c r="AV75">
        <v>114.2538571428571</v>
      </c>
      <c r="AW75">
        <v>115.905</v>
      </c>
      <c r="AX75">
        <v>107.64</v>
      </c>
      <c r="AY75">
        <v>111.849</v>
      </c>
    </row>
    <row r="76" spans="1:51" x14ac:dyDescent="0.3">
      <c r="A76">
        <v>75</v>
      </c>
      <c r="D76" t="s">
        <v>4</v>
      </c>
      <c r="E76" t="s">
        <v>5</v>
      </c>
      <c r="F76" t="s">
        <v>4</v>
      </c>
      <c r="G76" t="s">
        <v>9</v>
      </c>
      <c r="H76" t="s">
        <v>11</v>
      </c>
      <c r="I76" t="s">
        <v>9</v>
      </c>
      <c r="J76" t="s">
        <v>76</v>
      </c>
      <c r="K76" t="s">
        <v>77</v>
      </c>
      <c r="L76" t="s">
        <v>153</v>
      </c>
      <c r="M76">
        <v>0</v>
      </c>
      <c r="N76">
        <v>100.566128951</v>
      </c>
      <c r="O76" t="s">
        <v>79</v>
      </c>
      <c r="Q76">
        <v>254587.13213700001</v>
      </c>
      <c r="R76">
        <v>3.0001E-5</v>
      </c>
      <c r="S76">
        <v>1.5695499999999999E-4</v>
      </c>
      <c r="T76">
        <v>127.42001931599999</v>
      </c>
      <c r="U76">
        <v>1.5485000000000002E-5</v>
      </c>
      <c r="V76">
        <v>31.485373772999999</v>
      </c>
      <c r="W76">
        <v>32.366173379999999</v>
      </c>
      <c r="X76">
        <v>2.9716000000000001E-5</v>
      </c>
      <c r="Y76">
        <v>9.9924100000000002E-3</v>
      </c>
      <c r="Z76">
        <v>0.6712172030000001</v>
      </c>
      <c r="AA76">
        <v>9.3023999999999996E-5</v>
      </c>
      <c r="AB76">
        <v>1249.1088415290001</v>
      </c>
      <c r="AC76">
        <v>33.460497072000003</v>
      </c>
      <c r="AD76">
        <v>0.13558587499999999</v>
      </c>
      <c r="AE76">
        <v>8.1724587789999994</v>
      </c>
      <c r="AF76">
        <v>11.002544769</v>
      </c>
      <c r="AG76">
        <v>21.730250216999998</v>
      </c>
      <c r="AH76">
        <v>31.040755247700002</v>
      </c>
      <c r="AI76">
        <v>37.185838670999999</v>
      </c>
      <c r="AJ76">
        <v>3.2544180030000001</v>
      </c>
      <c r="AK76">
        <v>63.380290279999997</v>
      </c>
      <c r="AL76">
        <v>34.489728053</v>
      </c>
      <c r="AM76">
        <v>25.873493172</v>
      </c>
      <c r="AN76">
        <v>109.00998205099999</v>
      </c>
      <c r="AO76">
        <v>18.386160244999999</v>
      </c>
      <c r="AP76">
        <v>0</v>
      </c>
      <c r="AQ76">
        <v>0</v>
      </c>
      <c r="AR76">
        <v>8.0634682929999997</v>
      </c>
      <c r="AS76">
        <v>129.459698446</v>
      </c>
      <c r="AT76">
        <v>756.55351540601521</v>
      </c>
      <c r="AU76">
        <v>262.13485714285719</v>
      </c>
      <c r="AV76">
        <v>265.98185714285722</v>
      </c>
      <c r="AW76">
        <v>255.28800000000001</v>
      </c>
      <c r="AX76">
        <v>236.83199999999999</v>
      </c>
      <c r="AY76">
        <v>246.09200000000001</v>
      </c>
    </row>
    <row r="77" spans="1:51" x14ac:dyDescent="0.3">
      <c r="A77">
        <v>76</v>
      </c>
      <c r="D77" t="s">
        <v>4</v>
      </c>
      <c r="E77" t="s">
        <v>5</v>
      </c>
      <c r="F77" t="s">
        <v>4</v>
      </c>
      <c r="G77" t="s">
        <v>9</v>
      </c>
      <c r="H77" t="s">
        <v>10</v>
      </c>
      <c r="I77" t="s">
        <v>11</v>
      </c>
      <c r="J77" t="s">
        <v>76</v>
      </c>
      <c r="K77" t="s">
        <v>77</v>
      </c>
      <c r="L77" t="s">
        <v>154</v>
      </c>
      <c r="M77">
        <v>0</v>
      </c>
      <c r="N77">
        <v>102.798853335</v>
      </c>
      <c r="O77" t="s">
        <v>79</v>
      </c>
      <c r="Q77">
        <v>242674.38200700001</v>
      </c>
      <c r="R77">
        <v>1.39367E-4</v>
      </c>
      <c r="S77">
        <v>127.41900692599999</v>
      </c>
      <c r="T77">
        <v>1.0611780000000001E-3</v>
      </c>
      <c r="U77">
        <v>2.6359999999999998E-5</v>
      </c>
      <c r="V77">
        <v>63.851024133999999</v>
      </c>
      <c r="W77">
        <v>1.1794E-4</v>
      </c>
      <c r="X77">
        <v>8.7385000000000004E-5</v>
      </c>
      <c r="Y77">
        <v>15.620892011</v>
      </c>
      <c r="Z77">
        <v>1.0131E-4</v>
      </c>
      <c r="AA77">
        <v>1.2592370000000001E-3</v>
      </c>
      <c r="AB77">
        <v>1100.170541013</v>
      </c>
      <c r="AC77">
        <v>2.7866499999999999E-4</v>
      </c>
      <c r="AD77">
        <v>2.0465000000000001E-5</v>
      </c>
      <c r="AE77">
        <v>2.9779999999999999E-5</v>
      </c>
      <c r="AF77">
        <v>47.995910277</v>
      </c>
      <c r="AG77">
        <v>10.989339052</v>
      </c>
      <c r="AH77">
        <v>37.006720594199997</v>
      </c>
      <c r="AI77">
        <v>38.12193302</v>
      </c>
      <c r="AJ77">
        <v>5.4858945439999998</v>
      </c>
      <c r="AK77">
        <v>64.676920315000004</v>
      </c>
      <c r="AL77">
        <v>41.118578438</v>
      </c>
      <c r="AM77">
        <v>25.873486581000002</v>
      </c>
      <c r="AN77">
        <v>109.009975191</v>
      </c>
      <c r="AO77">
        <v>18.386158452</v>
      </c>
      <c r="AP77">
        <v>21.500002541000001</v>
      </c>
      <c r="AQ77">
        <v>18.722229998</v>
      </c>
      <c r="AR77">
        <v>8.0628056069999996</v>
      </c>
      <c r="AS77">
        <v>33.912458600000001</v>
      </c>
      <c r="AT77">
        <v>296.71627313603472</v>
      </c>
      <c r="AU77">
        <v>96.231571428571428</v>
      </c>
      <c r="AV77">
        <v>96.924142857142868</v>
      </c>
      <c r="AW77">
        <v>99.984999999999999</v>
      </c>
      <c r="AX77">
        <v>90.020499999999998</v>
      </c>
      <c r="AY77">
        <v>71.478499999999997</v>
      </c>
    </row>
    <row r="78" spans="1:51" x14ac:dyDescent="0.3">
      <c r="A78">
        <v>77</v>
      </c>
      <c r="D78" t="s">
        <v>4</v>
      </c>
      <c r="E78" t="s">
        <v>5</v>
      </c>
      <c r="F78" t="s">
        <v>4</v>
      </c>
      <c r="G78" t="s">
        <v>9</v>
      </c>
      <c r="H78" t="s">
        <v>10</v>
      </c>
      <c r="I78" t="s">
        <v>10</v>
      </c>
      <c r="J78" t="s">
        <v>76</v>
      </c>
      <c r="K78" t="s">
        <v>77</v>
      </c>
      <c r="L78" t="s">
        <v>155</v>
      </c>
      <c r="M78">
        <v>0</v>
      </c>
      <c r="N78">
        <v>102.798938101</v>
      </c>
      <c r="O78" t="s">
        <v>79</v>
      </c>
      <c r="Q78">
        <v>246091.49005699999</v>
      </c>
      <c r="R78">
        <v>1.5269999999999999E-6</v>
      </c>
      <c r="S78">
        <v>52.904005421000001</v>
      </c>
      <c r="T78">
        <v>74.515995977000003</v>
      </c>
      <c r="U78">
        <v>3.7500000000000001E-7</v>
      </c>
      <c r="V78">
        <v>63.851391247999999</v>
      </c>
      <c r="W78">
        <v>2.599E-6</v>
      </c>
      <c r="X78">
        <v>1.0419999999999999E-6</v>
      </c>
      <c r="Y78">
        <v>9.8271214859999994</v>
      </c>
      <c r="Z78">
        <v>2.5610000000000001E-6</v>
      </c>
      <c r="AA78">
        <v>7.2830000000000004E-6</v>
      </c>
      <c r="AB78">
        <v>1178.0133706510001</v>
      </c>
      <c r="AC78">
        <v>19.567900543</v>
      </c>
      <c r="AD78">
        <v>5.1699999999999998E-7</v>
      </c>
      <c r="AE78">
        <v>6.5600000000000005E-7</v>
      </c>
      <c r="AF78">
        <v>24.002399232999998</v>
      </c>
      <c r="AG78">
        <v>8.8456251669999997</v>
      </c>
      <c r="AH78">
        <v>34.724673280799998</v>
      </c>
      <c r="AI78">
        <v>38.122021572999998</v>
      </c>
      <c r="AJ78">
        <v>3.288765121</v>
      </c>
      <c r="AK78">
        <v>64.676916528000007</v>
      </c>
      <c r="AL78">
        <v>38.582970312</v>
      </c>
      <c r="AM78">
        <v>25.873458463999999</v>
      </c>
      <c r="AN78">
        <v>109.00994735099999</v>
      </c>
      <c r="AO78">
        <v>18.386155565999999</v>
      </c>
      <c r="AP78">
        <v>21.500000008000001</v>
      </c>
      <c r="AQ78">
        <v>18.722222256999999</v>
      </c>
      <c r="AR78">
        <v>8.0636194379999999</v>
      </c>
      <c r="AS78">
        <v>97.901462615</v>
      </c>
      <c r="AT78">
        <v>339.21530777606853</v>
      </c>
      <c r="AU78">
        <v>111.5441428571429</v>
      </c>
      <c r="AV78">
        <v>112.5484285714286</v>
      </c>
      <c r="AW78">
        <v>114.33799999999999</v>
      </c>
      <c r="AX78">
        <v>104.2325</v>
      </c>
      <c r="AY78">
        <v>86.445999999999998</v>
      </c>
    </row>
    <row r="79" spans="1:51" x14ac:dyDescent="0.3">
      <c r="A79">
        <v>78</v>
      </c>
      <c r="D79" t="s">
        <v>4</v>
      </c>
      <c r="E79" t="s">
        <v>5</v>
      </c>
      <c r="F79" t="s">
        <v>4</v>
      </c>
      <c r="G79" t="s">
        <v>9</v>
      </c>
      <c r="H79" t="s">
        <v>10</v>
      </c>
      <c r="I79" t="s">
        <v>9</v>
      </c>
      <c r="J79" t="s">
        <v>76</v>
      </c>
      <c r="K79" t="s">
        <v>77</v>
      </c>
      <c r="L79" t="s">
        <v>156</v>
      </c>
      <c r="M79">
        <v>0</v>
      </c>
      <c r="N79">
        <v>102.798305605</v>
      </c>
      <c r="O79" t="s">
        <v>79</v>
      </c>
      <c r="Q79">
        <v>248177.03610299999</v>
      </c>
      <c r="R79">
        <v>5.2995000000000003E-5</v>
      </c>
      <c r="S79">
        <v>11.054315402</v>
      </c>
      <c r="T79">
        <v>116.365740438</v>
      </c>
      <c r="U79">
        <v>1.2788E-5</v>
      </c>
      <c r="V79">
        <v>63.851353044</v>
      </c>
      <c r="W79">
        <v>9.3271000000000009E-5</v>
      </c>
      <c r="X79">
        <v>3.5482999999999999E-5</v>
      </c>
      <c r="Y79">
        <v>6.5447013470000002</v>
      </c>
      <c r="Z79">
        <v>6.2382E-5</v>
      </c>
      <c r="AA79">
        <v>2.60146E-4</v>
      </c>
      <c r="AB79">
        <v>1220.405942418</v>
      </c>
      <c r="AC79">
        <v>30.557643439</v>
      </c>
      <c r="AD79">
        <v>1.2601E-5</v>
      </c>
      <c r="AE79">
        <v>2.3550999999999999E-5</v>
      </c>
      <c r="AF79">
        <v>11.002533409</v>
      </c>
      <c r="AG79">
        <v>8.6162618450000004</v>
      </c>
      <c r="AH79">
        <v>32.943867822000001</v>
      </c>
      <c r="AI79">
        <v>38.121380168999998</v>
      </c>
      <c r="AJ79">
        <v>3.0955560090000001</v>
      </c>
      <c r="AK79">
        <v>64.676925436000005</v>
      </c>
      <c r="AL79">
        <v>36.604297580000001</v>
      </c>
      <c r="AM79">
        <v>25.873468341999999</v>
      </c>
      <c r="AN79">
        <v>109.009957134</v>
      </c>
      <c r="AO79">
        <v>18.386156438</v>
      </c>
      <c r="AP79">
        <v>21.500000747000001</v>
      </c>
      <c r="AQ79">
        <v>18.722224967999999</v>
      </c>
      <c r="AR79">
        <v>8.0633928370000003</v>
      </c>
      <c r="AS79">
        <v>132.56497950900001</v>
      </c>
      <c r="AT79">
        <v>343.85833452355041</v>
      </c>
      <c r="AU79">
        <v>113.2045714285714</v>
      </c>
      <c r="AV79">
        <v>114.25528571428571</v>
      </c>
      <c r="AW79">
        <v>115.90600000000001</v>
      </c>
      <c r="AX79">
        <v>105.785</v>
      </c>
      <c r="AY79">
        <v>88.080999999999989</v>
      </c>
    </row>
    <row r="80" spans="1:51" x14ac:dyDescent="0.3">
      <c r="A80">
        <v>79</v>
      </c>
      <c r="D80" t="s">
        <v>4</v>
      </c>
      <c r="E80" t="s">
        <v>5</v>
      </c>
      <c r="F80" t="s">
        <v>4</v>
      </c>
      <c r="G80" t="s">
        <v>9</v>
      </c>
      <c r="H80" t="s">
        <v>9</v>
      </c>
      <c r="I80" t="s">
        <v>11</v>
      </c>
      <c r="J80" t="s">
        <v>76</v>
      </c>
      <c r="K80" t="s">
        <v>77</v>
      </c>
      <c r="L80" t="s">
        <v>157</v>
      </c>
      <c r="M80">
        <v>0</v>
      </c>
      <c r="N80">
        <v>102.44088180599999</v>
      </c>
      <c r="O80" t="s">
        <v>79</v>
      </c>
      <c r="Q80">
        <v>240622.08926299991</v>
      </c>
      <c r="R80">
        <v>1.7019E-4</v>
      </c>
      <c r="S80">
        <v>127.41855543600001</v>
      </c>
      <c r="T80">
        <v>1.532701E-3</v>
      </c>
      <c r="U80">
        <v>3.2657000000000003E-5</v>
      </c>
      <c r="V80">
        <v>63.850850585000003</v>
      </c>
      <c r="W80">
        <v>1.5972499999999999E-4</v>
      </c>
      <c r="X80">
        <v>1.06088E-4</v>
      </c>
      <c r="Y80">
        <v>17.142855471000001</v>
      </c>
      <c r="Z80">
        <v>1.7740200000000001E-4</v>
      </c>
      <c r="AA80">
        <v>1.555762E-3</v>
      </c>
      <c r="AB80">
        <v>1075.9861147070001</v>
      </c>
      <c r="AC80">
        <v>4.0248699999999998E-4</v>
      </c>
      <c r="AD80">
        <v>3.5834999999999998E-5</v>
      </c>
      <c r="AE80">
        <v>4.0330000000000002E-5</v>
      </c>
      <c r="AF80">
        <v>47.995844505999997</v>
      </c>
      <c r="AG80">
        <v>2.7365484279999999</v>
      </c>
      <c r="AH80">
        <v>45.259555412700003</v>
      </c>
      <c r="AI80">
        <v>38.122177037999997</v>
      </c>
      <c r="AJ80">
        <v>4.6143513220000001</v>
      </c>
      <c r="AK80">
        <v>64.318704768000003</v>
      </c>
      <c r="AL80">
        <v>50.288394902999997</v>
      </c>
      <c r="AM80">
        <v>25.873502689999999</v>
      </c>
      <c r="AN80">
        <v>109.009990789</v>
      </c>
      <c r="AO80">
        <v>18.386158987999998</v>
      </c>
      <c r="AP80">
        <v>42.166678874000013</v>
      </c>
      <c r="AQ80">
        <v>18.722234421</v>
      </c>
      <c r="AR80">
        <v>8.0625631359999996</v>
      </c>
      <c r="AS80">
        <v>32.729296044999998</v>
      </c>
      <c r="AT80">
        <v>289.07171519521222</v>
      </c>
      <c r="AU80">
        <v>93.43814285714285</v>
      </c>
      <c r="AV80">
        <v>94.112857142857138</v>
      </c>
      <c r="AW80">
        <v>97.403000000000006</v>
      </c>
      <c r="AX80">
        <v>87.697499999999991</v>
      </c>
      <c r="AY80">
        <v>73.095500000000001</v>
      </c>
    </row>
    <row r="81" spans="1:51" x14ac:dyDescent="0.3">
      <c r="A81">
        <v>80</v>
      </c>
      <c r="D81" t="s">
        <v>4</v>
      </c>
      <c r="E81" t="s">
        <v>5</v>
      </c>
      <c r="F81" t="s">
        <v>4</v>
      </c>
      <c r="G81" t="s">
        <v>9</v>
      </c>
      <c r="H81" t="s">
        <v>9</v>
      </c>
      <c r="I81" t="s">
        <v>10</v>
      </c>
      <c r="J81" t="s">
        <v>76</v>
      </c>
      <c r="K81" t="s">
        <v>77</v>
      </c>
      <c r="L81" t="s">
        <v>158</v>
      </c>
      <c r="M81">
        <v>0</v>
      </c>
      <c r="N81">
        <v>102.44074159500001</v>
      </c>
      <c r="O81" t="s">
        <v>79</v>
      </c>
      <c r="Q81">
        <v>243712.214125</v>
      </c>
      <c r="R81">
        <v>5.2105999999999999E-5</v>
      </c>
      <c r="S81">
        <v>79.356430949999989</v>
      </c>
      <c r="T81">
        <v>48.063678537000001</v>
      </c>
      <c r="U81">
        <v>1.2619000000000001E-5</v>
      </c>
      <c r="V81">
        <v>63.851392171000001</v>
      </c>
      <c r="W81">
        <v>8.9173000000000008E-5</v>
      </c>
      <c r="X81">
        <v>3.6304999999999999E-5</v>
      </c>
      <c r="Y81">
        <v>11.995177921</v>
      </c>
      <c r="Z81">
        <v>1.0901299999999999E-4</v>
      </c>
      <c r="AA81">
        <v>2.6228100000000001E-4</v>
      </c>
      <c r="AB81">
        <v>1140.916859662</v>
      </c>
      <c r="AC81">
        <v>12.621521983999999</v>
      </c>
      <c r="AD81">
        <v>2.2021000000000001E-5</v>
      </c>
      <c r="AE81">
        <v>2.2515999999999999E-5</v>
      </c>
      <c r="AF81">
        <v>24.002369731000002</v>
      </c>
      <c r="AG81">
        <v>1.67002344</v>
      </c>
      <c r="AH81">
        <v>34.953826137299998</v>
      </c>
      <c r="AI81">
        <v>38.122076403999998</v>
      </c>
      <c r="AJ81">
        <v>4.4297693540000003</v>
      </c>
      <c r="AK81">
        <v>64.318665190999994</v>
      </c>
      <c r="AL81">
        <v>38.837584597000003</v>
      </c>
      <c r="AM81">
        <v>25.873471789</v>
      </c>
      <c r="AN81">
        <v>109.00996048499999</v>
      </c>
      <c r="AO81">
        <v>18.386157101999999</v>
      </c>
      <c r="AP81">
        <v>42.166670414999999</v>
      </c>
      <c r="AQ81">
        <v>18.722225931000001</v>
      </c>
      <c r="AR81">
        <v>8.0633627099999998</v>
      </c>
      <c r="AS81">
        <v>96.598414608000013</v>
      </c>
      <c r="AT81">
        <v>333.22239161383379</v>
      </c>
      <c r="AU81">
        <v>109.4065714285714</v>
      </c>
      <c r="AV81">
        <v>110.3455714285714</v>
      </c>
      <c r="AW81">
        <v>112.31399999999999</v>
      </c>
      <c r="AX81">
        <v>103.8105</v>
      </c>
      <c r="AY81">
        <v>89.304500000000004</v>
      </c>
    </row>
    <row r="82" spans="1:51" x14ac:dyDescent="0.3">
      <c r="A82">
        <v>81</v>
      </c>
      <c r="D82" t="s">
        <v>4</v>
      </c>
      <c r="E82" t="s">
        <v>5</v>
      </c>
      <c r="F82" t="s">
        <v>4</v>
      </c>
      <c r="G82" t="s">
        <v>9</v>
      </c>
      <c r="H82" t="s">
        <v>9</v>
      </c>
      <c r="I82" t="s">
        <v>9</v>
      </c>
      <c r="J82" t="s">
        <v>76</v>
      </c>
      <c r="K82" t="s">
        <v>77</v>
      </c>
      <c r="L82" t="s">
        <v>159</v>
      </c>
      <c r="M82">
        <v>0</v>
      </c>
      <c r="N82">
        <v>102.440613567</v>
      </c>
      <c r="O82" t="s">
        <v>79</v>
      </c>
      <c r="Q82">
        <v>245753.00338899999</v>
      </c>
      <c r="R82">
        <v>5.2543999999999997E-5</v>
      </c>
      <c r="S82">
        <v>37.335211203999997</v>
      </c>
      <c r="T82">
        <v>90.084923034000013</v>
      </c>
      <c r="U82">
        <v>1.2369E-5</v>
      </c>
      <c r="V82">
        <v>63.851370175</v>
      </c>
      <c r="W82">
        <v>1.1591600000000001E-4</v>
      </c>
      <c r="X82">
        <v>3.5803000000000003E-5</v>
      </c>
      <c r="Y82">
        <v>8.9760447489999997</v>
      </c>
      <c r="Z82">
        <v>7.8672000000000008E-5</v>
      </c>
      <c r="AA82">
        <v>2.87404E-4</v>
      </c>
      <c r="AB82">
        <v>1184.529986667</v>
      </c>
      <c r="AC82">
        <v>23.656300788999999</v>
      </c>
      <c r="AD82">
        <v>1.5892E-5</v>
      </c>
      <c r="AE82">
        <v>2.9269E-5</v>
      </c>
      <c r="AF82">
        <v>11.002531326</v>
      </c>
      <c r="AG82">
        <v>0.80557540200000011</v>
      </c>
      <c r="AH82">
        <v>33.8532266745</v>
      </c>
      <c r="AI82">
        <v>38.121947321999997</v>
      </c>
      <c r="AJ82">
        <v>3.5347842360000001</v>
      </c>
      <c r="AK82">
        <v>64.318666245000003</v>
      </c>
      <c r="AL82">
        <v>37.614696305000002</v>
      </c>
      <c r="AM82">
        <v>25.873466573000002</v>
      </c>
      <c r="AN82">
        <v>109.00995512900001</v>
      </c>
      <c r="AO82">
        <v>18.386155989999999</v>
      </c>
      <c r="AP82">
        <v>42.166668850000001</v>
      </c>
      <c r="AQ82">
        <v>18.722224381</v>
      </c>
      <c r="AR82">
        <v>8.0633920749999994</v>
      </c>
      <c r="AS82">
        <v>131.234738644</v>
      </c>
      <c r="AT82">
        <v>342.17386841732628</v>
      </c>
      <c r="AU82">
        <v>112.6027142857143</v>
      </c>
      <c r="AV82">
        <v>113.636</v>
      </c>
      <c r="AW82">
        <v>115.337</v>
      </c>
      <c r="AX82">
        <v>107.077</v>
      </c>
      <c r="AY82">
        <v>92.59</v>
      </c>
    </row>
    <row r="83" spans="1:51" x14ac:dyDescent="0.3">
      <c r="A83">
        <v>82</v>
      </c>
      <c r="D83" t="s">
        <v>4</v>
      </c>
      <c r="E83" t="s">
        <v>5</v>
      </c>
      <c r="F83" t="s">
        <v>5</v>
      </c>
      <c r="G83" t="s">
        <v>11</v>
      </c>
      <c r="H83" t="s">
        <v>11</v>
      </c>
      <c r="I83" t="s">
        <v>11</v>
      </c>
      <c r="J83" t="s">
        <v>76</v>
      </c>
      <c r="K83" t="s">
        <v>77</v>
      </c>
      <c r="L83" t="s">
        <v>160</v>
      </c>
      <c r="M83">
        <v>0</v>
      </c>
      <c r="N83">
        <v>235.363381785</v>
      </c>
      <c r="O83" t="s">
        <v>79</v>
      </c>
      <c r="Q83">
        <v>226522.84398800001</v>
      </c>
      <c r="R83">
        <v>2.8180399999999997E-4</v>
      </c>
      <c r="S83">
        <v>127.419541047</v>
      </c>
      <c r="T83">
        <v>7.3209900000000005E-4</v>
      </c>
      <c r="U83">
        <v>2.7721000000000001E-5</v>
      </c>
      <c r="V83">
        <v>8.6977630520000009</v>
      </c>
      <c r="W83">
        <v>1.15111E-4</v>
      </c>
      <c r="X83">
        <v>1.2852999999999999E-4</v>
      </c>
      <c r="Y83">
        <v>28.399302027000001</v>
      </c>
      <c r="Z83">
        <v>7.7089000000000007E-5</v>
      </c>
      <c r="AA83">
        <v>106.415962142</v>
      </c>
      <c r="AB83">
        <v>860.83225235599991</v>
      </c>
      <c r="AC83">
        <v>1.92249E-4</v>
      </c>
      <c r="AD83">
        <v>1.5571999999999999E-5</v>
      </c>
      <c r="AE83">
        <v>2.9065999999999999E-5</v>
      </c>
      <c r="AF83">
        <v>45.393213013999997</v>
      </c>
      <c r="AG83">
        <v>4.9784000000000003E-5</v>
      </c>
      <c r="AH83">
        <v>45.393357359699998</v>
      </c>
      <c r="AI83">
        <v>158.43476697599999</v>
      </c>
      <c r="AJ83">
        <v>49.659018531999997</v>
      </c>
      <c r="AK83">
        <v>76.92861480900001</v>
      </c>
      <c r="AL83">
        <v>50.437063733000002</v>
      </c>
      <c r="AM83">
        <v>77.952955007</v>
      </c>
      <c r="AN83">
        <v>347.41040629000003</v>
      </c>
      <c r="AO83">
        <v>40.332999315999999</v>
      </c>
      <c r="AP83">
        <v>87.749992277000004</v>
      </c>
      <c r="AQ83">
        <v>10.611893153</v>
      </c>
      <c r="AR83">
        <v>72.730587905999997</v>
      </c>
      <c r="AS83">
        <v>65.072825604999991</v>
      </c>
      <c r="AT83">
        <v>99.488059706749837</v>
      </c>
      <c r="AU83">
        <v>25.088714285714289</v>
      </c>
      <c r="AV83">
        <v>26.733142857142859</v>
      </c>
      <c r="AW83">
        <v>33.421999999999997</v>
      </c>
      <c r="AX83">
        <v>15.321</v>
      </c>
      <c r="AY83">
        <v>1.1174999999999999</v>
      </c>
    </row>
    <row r="84" spans="1:51" x14ac:dyDescent="0.3">
      <c r="A84">
        <v>83</v>
      </c>
      <c r="D84" t="s">
        <v>4</v>
      </c>
      <c r="E84" t="s">
        <v>5</v>
      </c>
      <c r="F84" t="s">
        <v>5</v>
      </c>
      <c r="G84" t="s">
        <v>11</v>
      </c>
      <c r="H84" t="s">
        <v>11</v>
      </c>
      <c r="I84" t="s">
        <v>10</v>
      </c>
      <c r="J84" t="s">
        <v>76</v>
      </c>
      <c r="K84" t="s">
        <v>77</v>
      </c>
      <c r="L84" t="s">
        <v>161</v>
      </c>
      <c r="M84">
        <v>0</v>
      </c>
      <c r="N84">
        <v>209.775724666</v>
      </c>
      <c r="O84" t="s">
        <v>79</v>
      </c>
      <c r="Q84">
        <v>227081.9069929999</v>
      </c>
      <c r="R84">
        <v>2.7821999999999999E-5</v>
      </c>
      <c r="S84">
        <v>127.419962728</v>
      </c>
      <c r="T84">
        <v>9.4869999999999991E-5</v>
      </c>
      <c r="U84">
        <v>3.2339999999999999E-6</v>
      </c>
      <c r="V84">
        <v>8.6962008239999999</v>
      </c>
      <c r="W84">
        <v>1.3628000000000001E-5</v>
      </c>
      <c r="X84">
        <v>1.3896999999999999E-5</v>
      </c>
      <c r="Y84">
        <v>39.483050689999999</v>
      </c>
      <c r="Z84">
        <v>1.5739E-5</v>
      </c>
      <c r="AA84">
        <v>106.417923741</v>
      </c>
      <c r="AB84">
        <v>882.05129085199974</v>
      </c>
      <c r="AC84">
        <v>2.4913E-5</v>
      </c>
      <c r="AD84">
        <v>3.179E-6</v>
      </c>
      <c r="AE84">
        <v>3.4410000000000002E-6</v>
      </c>
      <c r="AF84">
        <v>22.700864096</v>
      </c>
      <c r="AG84">
        <v>6.9309999999999994E-6</v>
      </c>
      <c r="AH84">
        <v>22.7008833579</v>
      </c>
      <c r="AI84">
        <v>132.847133507</v>
      </c>
      <c r="AJ84">
        <v>77.002960896999994</v>
      </c>
      <c r="AK84">
        <v>76.928591159000007</v>
      </c>
      <c r="AL84">
        <v>25.223203731000002</v>
      </c>
      <c r="AM84">
        <v>77.95294855600001</v>
      </c>
      <c r="AN84">
        <v>347.41040110300003</v>
      </c>
      <c r="AO84">
        <v>40.33299993</v>
      </c>
      <c r="AP84">
        <v>87.749998951999999</v>
      </c>
      <c r="AQ84">
        <v>10.611205976000001</v>
      </c>
      <c r="AR84">
        <v>72.731359957999999</v>
      </c>
      <c r="AS84">
        <v>126.748458701</v>
      </c>
      <c r="AT84">
        <v>100.0670331065991</v>
      </c>
      <c r="AU84">
        <v>25.296857142857149</v>
      </c>
      <c r="AV84">
        <v>26.94585714285714</v>
      </c>
      <c r="AW84">
        <v>33.616999999999997</v>
      </c>
      <c r="AX84">
        <v>15.5025</v>
      </c>
      <c r="AY84">
        <v>1.2115</v>
      </c>
    </row>
    <row r="85" spans="1:51" x14ac:dyDescent="0.3">
      <c r="A85">
        <v>84</v>
      </c>
      <c r="D85" t="s">
        <v>4</v>
      </c>
      <c r="E85" t="s">
        <v>5</v>
      </c>
      <c r="F85" t="s">
        <v>5</v>
      </c>
      <c r="G85" t="s">
        <v>11</v>
      </c>
      <c r="H85" t="s">
        <v>11</v>
      </c>
      <c r="I85" t="s">
        <v>9</v>
      </c>
      <c r="J85" t="s">
        <v>76</v>
      </c>
      <c r="K85" t="s">
        <v>77</v>
      </c>
      <c r="L85" t="s">
        <v>162</v>
      </c>
      <c r="M85">
        <v>0</v>
      </c>
      <c r="N85">
        <v>195.78559186999999</v>
      </c>
      <c r="O85" t="s">
        <v>79</v>
      </c>
      <c r="Q85">
        <v>227419.06105300001</v>
      </c>
      <c r="R85">
        <v>1.22812E-4</v>
      </c>
      <c r="S85">
        <v>127.41975158299999</v>
      </c>
      <c r="T85">
        <v>3.8497999999999999E-4</v>
      </c>
      <c r="U85">
        <v>1.4558E-5</v>
      </c>
      <c r="V85">
        <v>8.6968760839999995</v>
      </c>
      <c r="W85">
        <v>6.3427000000000001E-5</v>
      </c>
      <c r="X85">
        <v>6.3335000000000003E-5</v>
      </c>
      <c r="Y85">
        <v>45.568177532999997</v>
      </c>
      <c r="Z85">
        <v>6.2305999999999996E-5</v>
      </c>
      <c r="AA85">
        <v>106.417037521</v>
      </c>
      <c r="AB85">
        <v>893.66866434600001</v>
      </c>
      <c r="AC85">
        <v>1.01096E-4</v>
      </c>
      <c r="AD85">
        <v>1.2585999999999999E-5</v>
      </c>
      <c r="AE85">
        <v>1.6015000000000002E-5</v>
      </c>
      <c r="AF85">
        <v>10.405776595000001</v>
      </c>
      <c r="AG85">
        <v>3.0645000000000002E-5</v>
      </c>
      <c r="AH85">
        <v>10.4058509526</v>
      </c>
      <c r="AI85">
        <v>118.856990088</v>
      </c>
      <c r="AJ85">
        <v>91.946508212999987</v>
      </c>
      <c r="AK85">
        <v>76.928601782000001</v>
      </c>
      <c r="AL85">
        <v>11.562056613999999</v>
      </c>
      <c r="AM85">
        <v>77.952953948000001</v>
      </c>
      <c r="AN85">
        <v>347.41040597400001</v>
      </c>
      <c r="AO85">
        <v>40.332999537000013</v>
      </c>
      <c r="AP85">
        <v>87.749993810000007</v>
      </c>
      <c r="AQ85">
        <v>10.611580537</v>
      </c>
      <c r="AR85">
        <v>72.730971902000007</v>
      </c>
      <c r="AS85">
        <v>160.15567968600001</v>
      </c>
      <c r="AT85">
        <v>100.3744753179023</v>
      </c>
      <c r="AU85">
        <v>25.405999999999999</v>
      </c>
      <c r="AV85">
        <v>27.058857142857139</v>
      </c>
      <c r="AW85">
        <v>33.720999999999997</v>
      </c>
      <c r="AX85">
        <v>15.5985</v>
      </c>
      <c r="AY85">
        <v>1.2615000000000001</v>
      </c>
    </row>
    <row r="86" spans="1:51" x14ac:dyDescent="0.3">
      <c r="A86">
        <v>85</v>
      </c>
      <c r="D86" t="s">
        <v>4</v>
      </c>
      <c r="E86" t="s">
        <v>5</v>
      </c>
      <c r="F86" t="s">
        <v>5</v>
      </c>
      <c r="G86" t="s">
        <v>11</v>
      </c>
      <c r="H86" t="s">
        <v>10</v>
      </c>
      <c r="I86" t="s">
        <v>11</v>
      </c>
      <c r="J86" t="s">
        <v>76</v>
      </c>
      <c r="K86" t="s">
        <v>77</v>
      </c>
      <c r="L86" t="s">
        <v>163</v>
      </c>
      <c r="M86">
        <v>0</v>
      </c>
      <c r="N86">
        <v>235.83582441999999</v>
      </c>
      <c r="O86" t="s">
        <v>79</v>
      </c>
      <c r="Q86">
        <v>226222.059186</v>
      </c>
      <c r="R86">
        <v>1.20116E-4</v>
      </c>
      <c r="S86">
        <v>127.41975566000001</v>
      </c>
      <c r="T86">
        <v>3.4810700000000001E-4</v>
      </c>
      <c r="U86">
        <v>1.3427E-5</v>
      </c>
      <c r="V86">
        <v>8.696818176999999</v>
      </c>
      <c r="W86">
        <v>4.6576999999999998E-5</v>
      </c>
      <c r="X86">
        <v>5.9280000000000002E-5</v>
      </c>
      <c r="Y86">
        <v>27.078090521</v>
      </c>
      <c r="Z86">
        <v>3.023E-5</v>
      </c>
      <c r="AA86">
        <v>106.41728611800001</v>
      </c>
      <c r="AB86">
        <v>857.25997788400002</v>
      </c>
      <c r="AC86">
        <v>9.1413E-5</v>
      </c>
      <c r="AD86">
        <v>6.1059999999999996E-6</v>
      </c>
      <c r="AE86">
        <v>1.1761E-5</v>
      </c>
      <c r="AF86">
        <v>45.393434689000003</v>
      </c>
      <c r="AG86">
        <v>2.6055E-5</v>
      </c>
      <c r="AH86">
        <v>45.3934961856</v>
      </c>
      <c r="AI86">
        <v>161.063778775</v>
      </c>
      <c r="AJ86">
        <v>49.308859712999997</v>
      </c>
      <c r="AK86">
        <v>74.772045645000006</v>
      </c>
      <c r="AL86">
        <v>50.437217984</v>
      </c>
      <c r="AM86">
        <v>77.952960912000009</v>
      </c>
      <c r="AN86">
        <v>347.41041451299998</v>
      </c>
      <c r="AO86">
        <v>40.333001005</v>
      </c>
      <c r="AP86">
        <v>87.749999814999995</v>
      </c>
      <c r="AQ86">
        <v>10.612016763</v>
      </c>
      <c r="AR86">
        <v>72.731073303000002</v>
      </c>
      <c r="AS86">
        <v>59.080151215999997</v>
      </c>
      <c r="AT86">
        <v>99.378303595068544</v>
      </c>
      <c r="AU86">
        <v>25.050428571428579</v>
      </c>
      <c r="AV86">
        <v>26.692714285714281</v>
      </c>
      <c r="AW86">
        <v>33.384999999999998</v>
      </c>
      <c r="AX86">
        <v>17.409500000000001</v>
      </c>
      <c r="AY86">
        <v>2.4369999999999998</v>
      </c>
    </row>
    <row r="87" spans="1:51" x14ac:dyDescent="0.3">
      <c r="A87">
        <v>86</v>
      </c>
      <c r="D87" t="s">
        <v>4</v>
      </c>
      <c r="E87" t="s">
        <v>5</v>
      </c>
      <c r="F87" t="s">
        <v>5</v>
      </c>
      <c r="G87" t="s">
        <v>11</v>
      </c>
      <c r="H87" t="s">
        <v>10</v>
      </c>
      <c r="I87" t="s">
        <v>10</v>
      </c>
      <c r="J87" t="s">
        <v>76</v>
      </c>
      <c r="K87" t="s">
        <v>77</v>
      </c>
      <c r="L87" t="s">
        <v>164</v>
      </c>
      <c r="M87">
        <v>0</v>
      </c>
      <c r="N87">
        <v>210.13039449199999</v>
      </c>
      <c r="O87" t="s">
        <v>79</v>
      </c>
      <c r="Q87">
        <v>226809.253837</v>
      </c>
      <c r="R87">
        <v>8.3901000000000009E-5</v>
      </c>
      <c r="S87">
        <v>127.419759165</v>
      </c>
      <c r="T87">
        <v>2.4347099999999999E-4</v>
      </c>
      <c r="U87">
        <v>1.0018E-5</v>
      </c>
      <c r="V87">
        <v>8.6966103669999999</v>
      </c>
      <c r="W87">
        <v>3.8708999999999998E-5</v>
      </c>
      <c r="X87">
        <v>4.3022999999999998E-5</v>
      </c>
      <c r="Y87">
        <v>38.230005489</v>
      </c>
      <c r="Z87">
        <v>2.7685E-5</v>
      </c>
      <c r="AA87">
        <v>106.417503428</v>
      </c>
      <c r="AB87">
        <v>878.47732381500032</v>
      </c>
      <c r="AC87">
        <v>6.3936000000000006E-5</v>
      </c>
      <c r="AD87">
        <v>5.592E-6</v>
      </c>
      <c r="AE87">
        <v>9.7739999999999999E-6</v>
      </c>
      <c r="AF87">
        <v>22.700814826999999</v>
      </c>
      <c r="AG87">
        <v>1.8128E-5</v>
      </c>
      <c r="AH87">
        <v>22.7008599975</v>
      </c>
      <c r="AI87">
        <v>135.35835061200001</v>
      </c>
      <c r="AJ87">
        <v>76.774501620999999</v>
      </c>
      <c r="AK87">
        <v>74.772043879999998</v>
      </c>
      <c r="AL87">
        <v>25.223177775</v>
      </c>
      <c r="AM87">
        <v>77.952953523999994</v>
      </c>
      <c r="AN87">
        <v>347.410407131</v>
      </c>
      <c r="AO87">
        <v>40.333000319999996</v>
      </c>
      <c r="AP87">
        <v>87.749998590000004</v>
      </c>
      <c r="AQ87">
        <v>10.611907260000001</v>
      </c>
      <c r="AR87">
        <v>72.731145996000009</v>
      </c>
      <c r="AS87">
        <v>120.748790384</v>
      </c>
      <c r="AT87">
        <v>100.0386878400937</v>
      </c>
      <c r="AU87">
        <v>25.29157142857143</v>
      </c>
      <c r="AV87">
        <v>26.935571428571428</v>
      </c>
      <c r="AW87">
        <v>33.607999999999997</v>
      </c>
      <c r="AX87">
        <v>17.63</v>
      </c>
      <c r="AY87">
        <v>2.5535000000000001</v>
      </c>
    </row>
    <row r="88" spans="1:51" x14ac:dyDescent="0.3">
      <c r="A88">
        <v>87</v>
      </c>
      <c r="D88" t="s">
        <v>4</v>
      </c>
      <c r="E88" t="s">
        <v>5</v>
      </c>
      <c r="F88" t="s">
        <v>5</v>
      </c>
      <c r="G88" t="s">
        <v>11</v>
      </c>
      <c r="H88" t="s">
        <v>10</v>
      </c>
      <c r="I88" t="s">
        <v>9</v>
      </c>
      <c r="J88" t="s">
        <v>76</v>
      </c>
      <c r="K88" t="s">
        <v>77</v>
      </c>
      <c r="L88" t="s">
        <v>165</v>
      </c>
      <c r="M88">
        <v>0</v>
      </c>
      <c r="N88">
        <v>196.19325212300001</v>
      </c>
      <c r="O88" t="s">
        <v>79</v>
      </c>
      <c r="Q88">
        <v>227150.76191599999</v>
      </c>
      <c r="R88">
        <v>5.1839999999999998E-5</v>
      </c>
      <c r="S88">
        <v>127.419895225</v>
      </c>
      <c r="T88">
        <v>1.36196E-4</v>
      </c>
      <c r="U88">
        <v>6.105E-6</v>
      </c>
      <c r="V88">
        <v>8.6964021690000006</v>
      </c>
      <c r="W88">
        <v>2.4032999999999998E-5</v>
      </c>
      <c r="X88">
        <v>2.6251E-5</v>
      </c>
      <c r="Y88">
        <v>44.345312879999987</v>
      </c>
      <c r="Z88">
        <v>2.4729E-5</v>
      </c>
      <c r="AA88">
        <v>106.417733979</v>
      </c>
      <c r="AB88">
        <v>890.37355935999983</v>
      </c>
      <c r="AC88">
        <v>3.5765000000000001E-5</v>
      </c>
      <c r="AD88">
        <v>4.9949999999999996E-6</v>
      </c>
      <c r="AE88">
        <v>6.0679999999999993E-6</v>
      </c>
      <c r="AF88">
        <v>10.40590602</v>
      </c>
      <c r="AG88">
        <v>1.2466999999999999E-5</v>
      </c>
      <c r="AH88">
        <v>10.4059305162</v>
      </c>
      <c r="AI88">
        <v>121.421214776</v>
      </c>
      <c r="AJ88">
        <v>91.664758437000003</v>
      </c>
      <c r="AK88">
        <v>74.772037347000008</v>
      </c>
      <c r="AL88">
        <v>11.562145018000001</v>
      </c>
      <c r="AM88">
        <v>77.952951138999993</v>
      </c>
      <c r="AN88">
        <v>347.41040395200002</v>
      </c>
      <c r="AO88">
        <v>40.332999884000003</v>
      </c>
      <c r="AP88">
        <v>87.749998160000004</v>
      </c>
      <c r="AQ88">
        <v>10.611587248999999</v>
      </c>
      <c r="AR88">
        <v>72.731279423999993</v>
      </c>
      <c r="AS88">
        <v>154.15611008499999</v>
      </c>
      <c r="AT88">
        <v>100.3498537061581</v>
      </c>
      <c r="AU88">
        <v>25.401428571428571</v>
      </c>
      <c r="AV88">
        <v>27.049857142857139</v>
      </c>
      <c r="AW88">
        <v>33.713000000000001</v>
      </c>
      <c r="AX88">
        <v>17.734000000000002</v>
      </c>
      <c r="AY88">
        <v>2.6084999999999998</v>
      </c>
    </row>
    <row r="89" spans="1:51" x14ac:dyDescent="0.3">
      <c r="A89">
        <v>88</v>
      </c>
      <c r="D89" t="s">
        <v>4</v>
      </c>
      <c r="E89" t="s">
        <v>5</v>
      </c>
      <c r="F89" t="s">
        <v>5</v>
      </c>
      <c r="G89" t="s">
        <v>11</v>
      </c>
      <c r="H89" t="s">
        <v>9</v>
      </c>
      <c r="I89" t="s">
        <v>11</v>
      </c>
      <c r="J89" t="s">
        <v>76</v>
      </c>
      <c r="K89" t="s">
        <v>77</v>
      </c>
      <c r="L89" t="s">
        <v>166</v>
      </c>
      <c r="M89">
        <v>0</v>
      </c>
      <c r="N89">
        <v>236.45945033300001</v>
      </c>
      <c r="O89" t="s">
        <v>79</v>
      </c>
      <c r="Q89">
        <v>226010.51029599999</v>
      </c>
      <c r="R89">
        <v>1.6741400000000001E-4</v>
      </c>
      <c r="S89">
        <v>127.419772884</v>
      </c>
      <c r="T89">
        <v>5.1431600000000001E-4</v>
      </c>
      <c r="U89">
        <v>1.8618999999999999E-5</v>
      </c>
      <c r="V89">
        <v>8.6969821370000009</v>
      </c>
      <c r="W89">
        <v>7.2376E-5</v>
      </c>
      <c r="X89">
        <v>8.0196000000000003E-5</v>
      </c>
      <c r="Y89">
        <v>25.330651185000001</v>
      </c>
      <c r="Z89">
        <v>3.3008E-5</v>
      </c>
      <c r="AA89">
        <v>106.416781763</v>
      </c>
      <c r="AB89">
        <v>851.65116813800012</v>
      </c>
      <c r="AC89">
        <v>1.3505900000000001E-4</v>
      </c>
      <c r="AD89">
        <v>6.6680000000000004E-6</v>
      </c>
      <c r="AE89">
        <v>1.8275E-5</v>
      </c>
      <c r="AF89">
        <v>45.393340612999999</v>
      </c>
      <c r="AG89">
        <v>3.1868E-5</v>
      </c>
      <c r="AH89">
        <v>45.393438906900002</v>
      </c>
      <c r="AI89">
        <v>164.48332352099999</v>
      </c>
      <c r="AJ89">
        <v>48.843299765999987</v>
      </c>
      <c r="AK89">
        <v>71.976126812000004</v>
      </c>
      <c r="AL89">
        <v>50.437154341000003</v>
      </c>
      <c r="AM89">
        <v>77.952956706999984</v>
      </c>
      <c r="AN89">
        <v>347.410406916</v>
      </c>
      <c r="AO89">
        <v>40.33299847</v>
      </c>
      <c r="AP89">
        <v>87.750001472000008</v>
      </c>
      <c r="AQ89">
        <v>10.612255382000001</v>
      </c>
      <c r="AR89">
        <v>72.730928343000002</v>
      </c>
      <c r="AS89">
        <v>51.315713793</v>
      </c>
      <c r="AT89">
        <v>99.29170790395419</v>
      </c>
      <c r="AU89">
        <v>25.02242857142857</v>
      </c>
      <c r="AV89">
        <v>26.66085714285715</v>
      </c>
      <c r="AW89">
        <v>33.355999999999987</v>
      </c>
      <c r="AX89">
        <v>20.414000000000001</v>
      </c>
      <c r="AY89">
        <v>2.952</v>
      </c>
    </row>
    <row r="90" spans="1:51" x14ac:dyDescent="0.3">
      <c r="A90">
        <v>89</v>
      </c>
      <c r="D90" t="s">
        <v>4</v>
      </c>
      <c r="E90" t="s">
        <v>5</v>
      </c>
      <c r="F90" t="s">
        <v>5</v>
      </c>
      <c r="G90" t="s">
        <v>11</v>
      </c>
      <c r="H90" t="s">
        <v>9</v>
      </c>
      <c r="I90" t="s">
        <v>10</v>
      </c>
      <c r="J90" t="s">
        <v>76</v>
      </c>
      <c r="K90" t="s">
        <v>77</v>
      </c>
      <c r="L90" t="s">
        <v>167</v>
      </c>
      <c r="M90">
        <v>0</v>
      </c>
      <c r="N90">
        <v>210.804227567</v>
      </c>
      <c r="O90" t="s">
        <v>79</v>
      </c>
      <c r="Q90">
        <v>226602.03050699999</v>
      </c>
      <c r="R90">
        <v>2.4129899999999999E-4</v>
      </c>
      <c r="S90">
        <v>127.419588205</v>
      </c>
      <c r="T90">
        <v>8.3139300000000004E-4</v>
      </c>
      <c r="U90">
        <v>2.864E-5</v>
      </c>
      <c r="V90">
        <v>8.697778379999999</v>
      </c>
      <c r="W90">
        <v>1.18485E-4</v>
      </c>
      <c r="X90">
        <v>1.22874E-4</v>
      </c>
      <c r="Y90">
        <v>36.463164720000002</v>
      </c>
      <c r="Z90">
        <v>7.155599999999999E-5</v>
      </c>
      <c r="AA90">
        <v>106.41611444199999</v>
      </c>
      <c r="AB90">
        <v>873.18700220500011</v>
      </c>
      <c r="AC90">
        <v>2.1832399999999999E-4</v>
      </c>
      <c r="AD90">
        <v>1.4453999999999999E-5</v>
      </c>
      <c r="AE90">
        <v>2.9916999999999998E-5</v>
      </c>
      <c r="AF90">
        <v>22.700573589000001</v>
      </c>
      <c r="AG90">
        <v>5.1530000000000003E-5</v>
      </c>
      <c r="AH90">
        <v>22.700737612800001</v>
      </c>
      <c r="AI90">
        <v>138.82808373</v>
      </c>
      <c r="AJ90">
        <v>76.255697341000001</v>
      </c>
      <c r="AK90">
        <v>71.976143836999995</v>
      </c>
      <c r="AL90">
        <v>25.223041792</v>
      </c>
      <c r="AM90">
        <v>77.952968561000006</v>
      </c>
      <c r="AN90">
        <v>347.41041765199998</v>
      </c>
      <c r="AO90">
        <v>40.332997726000002</v>
      </c>
      <c r="AP90">
        <v>87.750004153000006</v>
      </c>
      <c r="AQ90">
        <v>10.615882308</v>
      </c>
      <c r="AR90">
        <v>72.730545981999995</v>
      </c>
      <c r="AS90">
        <v>112.997518851</v>
      </c>
      <c r="AT90">
        <v>99.915650349055625</v>
      </c>
      <c r="AU90">
        <v>25.241714285714281</v>
      </c>
      <c r="AV90">
        <v>26.890285714285721</v>
      </c>
      <c r="AW90">
        <v>33.566000000000003</v>
      </c>
      <c r="AX90">
        <v>20.641500000000001</v>
      </c>
      <c r="AY90">
        <v>3.0644999999999998</v>
      </c>
    </row>
    <row r="91" spans="1:51" x14ac:dyDescent="0.3">
      <c r="A91">
        <v>90</v>
      </c>
      <c r="D91" t="s">
        <v>4</v>
      </c>
      <c r="E91" t="s">
        <v>5</v>
      </c>
      <c r="F91" t="s">
        <v>5</v>
      </c>
      <c r="G91" t="s">
        <v>11</v>
      </c>
      <c r="H91" t="s">
        <v>9</v>
      </c>
      <c r="I91" t="s">
        <v>9</v>
      </c>
      <c r="J91" t="s">
        <v>76</v>
      </c>
      <c r="K91" t="s">
        <v>77</v>
      </c>
      <c r="L91" t="s">
        <v>168</v>
      </c>
      <c r="M91">
        <v>0</v>
      </c>
      <c r="N91">
        <v>196.792153136</v>
      </c>
      <c r="O91" t="s">
        <v>79</v>
      </c>
      <c r="Q91">
        <v>226921.84271600001</v>
      </c>
      <c r="R91">
        <v>6.8121999999999996E-5</v>
      </c>
      <c r="S91">
        <v>127.419925733</v>
      </c>
      <c r="T91">
        <v>2.2564199999999999E-4</v>
      </c>
      <c r="U91">
        <v>8.1189999999999997E-6</v>
      </c>
      <c r="V91">
        <v>8.6965343350000008</v>
      </c>
      <c r="W91">
        <v>3.2428000000000002E-5</v>
      </c>
      <c r="X91">
        <v>3.4684000000000002E-5</v>
      </c>
      <c r="Y91">
        <v>42.630496112000003</v>
      </c>
      <c r="Z91">
        <v>2.6026000000000001E-5</v>
      </c>
      <c r="AA91">
        <v>106.41759156099999</v>
      </c>
      <c r="AB91">
        <v>884.81383979599991</v>
      </c>
      <c r="AC91">
        <v>5.9253999999999999E-5</v>
      </c>
      <c r="AD91">
        <v>5.2570000000000007E-6</v>
      </c>
      <c r="AE91">
        <v>8.1880000000000002E-6</v>
      </c>
      <c r="AF91">
        <v>10.405883812000001</v>
      </c>
      <c r="AG91">
        <v>1.5889999999999999E-5</v>
      </c>
      <c r="AH91">
        <v>10.405927182599999</v>
      </c>
      <c r="AI91">
        <v>124.81602632400001</v>
      </c>
      <c r="AJ91">
        <v>91.224797202999994</v>
      </c>
      <c r="AK91">
        <v>71.976126812000004</v>
      </c>
      <c r="AL91">
        <v>11.562141314</v>
      </c>
      <c r="AM91">
        <v>77.952962221999996</v>
      </c>
      <c r="AN91">
        <v>347.410414575</v>
      </c>
      <c r="AO91">
        <v>40.333000689000002</v>
      </c>
      <c r="AP91">
        <v>87.750004014000012</v>
      </c>
      <c r="AQ91">
        <v>10.61306952</v>
      </c>
      <c r="AR91">
        <v>72.731228866000009</v>
      </c>
      <c r="AS91">
        <v>146.391735866</v>
      </c>
      <c r="AT91">
        <v>100.29515332825579</v>
      </c>
      <c r="AU91">
        <v>25.37614285714286</v>
      </c>
      <c r="AV91">
        <v>27.02957142857143</v>
      </c>
      <c r="AW91">
        <v>33.694000000000003</v>
      </c>
      <c r="AX91">
        <v>20.78</v>
      </c>
      <c r="AY91">
        <v>3.133</v>
      </c>
    </row>
    <row r="92" spans="1:51" x14ac:dyDescent="0.3">
      <c r="A92">
        <v>91</v>
      </c>
      <c r="D92" t="s">
        <v>4</v>
      </c>
      <c r="E92" t="s">
        <v>5</v>
      </c>
      <c r="F92" t="s">
        <v>5</v>
      </c>
      <c r="G92" t="s">
        <v>10</v>
      </c>
      <c r="H92" t="s">
        <v>11</v>
      </c>
      <c r="I92" t="s">
        <v>11</v>
      </c>
      <c r="J92" t="s">
        <v>76</v>
      </c>
      <c r="K92" t="s">
        <v>77</v>
      </c>
      <c r="L92" t="s">
        <v>169</v>
      </c>
      <c r="M92">
        <v>0</v>
      </c>
      <c r="N92">
        <v>128.205456279</v>
      </c>
      <c r="O92" t="s">
        <v>79</v>
      </c>
      <c r="Q92">
        <v>234173.21914199999</v>
      </c>
      <c r="R92">
        <v>8.0584E-5</v>
      </c>
      <c r="S92">
        <v>127.419865285</v>
      </c>
      <c r="T92">
        <v>2.68609E-4</v>
      </c>
      <c r="U92">
        <v>1.1758E-5</v>
      </c>
      <c r="V92">
        <v>8.7049768920000012</v>
      </c>
      <c r="W92">
        <v>4.8680000000000001E-5</v>
      </c>
      <c r="X92">
        <v>4.5056999999999999E-5</v>
      </c>
      <c r="Y92">
        <v>26.254690918000001</v>
      </c>
      <c r="Z92">
        <v>4.0809000000000002E-5</v>
      </c>
      <c r="AA92">
        <v>106.401447952</v>
      </c>
      <c r="AB92">
        <v>1003.360907055</v>
      </c>
      <c r="AC92">
        <v>7.0537000000000006E-5</v>
      </c>
      <c r="AD92">
        <v>8.2430000000000005E-6</v>
      </c>
      <c r="AE92">
        <v>1.2292E-5</v>
      </c>
      <c r="AF92">
        <v>47.995965925999997</v>
      </c>
      <c r="AG92">
        <v>2.3583000000000001E-5</v>
      </c>
      <c r="AH92">
        <v>47.996015100299999</v>
      </c>
      <c r="AI92">
        <v>57.128744894</v>
      </c>
      <c r="AJ92">
        <v>42.138298984000002</v>
      </c>
      <c r="AK92">
        <v>71.076711384999996</v>
      </c>
      <c r="AL92">
        <v>53.328905667000001</v>
      </c>
      <c r="AM92">
        <v>49.034957206000001</v>
      </c>
      <c r="AN92">
        <v>174.25548160700001</v>
      </c>
      <c r="AO92">
        <v>31.515361411000001</v>
      </c>
      <c r="AP92">
        <v>62.749997931999999</v>
      </c>
      <c r="AQ92">
        <v>9.1666604100000004</v>
      </c>
      <c r="AR92">
        <v>41.411889279999997</v>
      </c>
      <c r="AS92">
        <v>49.221378659999999</v>
      </c>
      <c r="AT92">
        <v>147.09451954122841</v>
      </c>
      <c r="AU92">
        <v>43.088142857142863</v>
      </c>
      <c r="AV92">
        <v>42.799571428571433</v>
      </c>
      <c r="AW92">
        <v>49.48</v>
      </c>
      <c r="AX92">
        <v>28.926500000000001</v>
      </c>
      <c r="AY92">
        <v>12.051500000000001</v>
      </c>
    </row>
    <row r="93" spans="1:51" x14ac:dyDescent="0.3">
      <c r="A93">
        <v>92</v>
      </c>
      <c r="D93" t="s">
        <v>4</v>
      </c>
      <c r="E93" t="s">
        <v>5</v>
      </c>
      <c r="F93" t="s">
        <v>5</v>
      </c>
      <c r="G93" t="s">
        <v>10</v>
      </c>
      <c r="H93" t="s">
        <v>11</v>
      </c>
      <c r="I93" t="s">
        <v>10</v>
      </c>
      <c r="J93" t="s">
        <v>76</v>
      </c>
      <c r="K93" t="s">
        <v>77</v>
      </c>
      <c r="L93" t="s">
        <v>170</v>
      </c>
      <c r="M93">
        <v>0</v>
      </c>
      <c r="N93">
        <v>127.67005757699999</v>
      </c>
      <c r="O93" t="s">
        <v>79</v>
      </c>
      <c r="Q93">
        <v>235724.13001699999</v>
      </c>
      <c r="R93">
        <v>2.1462E-4</v>
      </c>
      <c r="S93">
        <v>127.419357766</v>
      </c>
      <c r="T93">
        <v>8.0561599999999999E-4</v>
      </c>
      <c r="U93">
        <v>3.2157999999999999E-5</v>
      </c>
      <c r="V93">
        <v>63.835241173</v>
      </c>
      <c r="W93">
        <v>1.2913700000000001E-4</v>
      </c>
      <c r="X93">
        <v>1.23275E-4</v>
      </c>
      <c r="Y93">
        <v>10.777302563999999</v>
      </c>
      <c r="Z93">
        <v>9.3865999999999999E-5</v>
      </c>
      <c r="AA93">
        <v>3.2714395E-2</v>
      </c>
      <c r="AB93">
        <v>1024.486864037</v>
      </c>
      <c r="AC93">
        <v>2.1155499999999999E-4</v>
      </c>
      <c r="AD93">
        <v>1.8961E-5</v>
      </c>
      <c r="AE93">
        <v>3.2606999999999988E-5</v>
      </c>
      <c r="AF93">
        <v>24.002246313000001</v>
      </c>
      <c r="AG93">
        <v>5.7202000000000012E-5</v>
      </c>
      <c r="AH93">
        <v>24.0024029814</v>
      </c>
      <c r="AI93">
        <v>56.593349478999997</v>
      </c>
      <c r="AJ93">
        <v>45.239869085999999</v>
      </c>
      <c r="AK93">
        <v>71.076708097999997</v>
      </c>
      <c r="AL93">
        <v>26.669336646000001</v>
      </c>
      <c r="AM93">
        <v>49.034964156999997</v>
      </c>
      <c r="AN93">
        <v>174.255488464</v>
      </c>
      <c r="AO93">
        <v>31.515361989999999</v>
      </c>
      <c r="AP93">
        <v>62.749997485999998</v>
      </c>
      <c r="AQ93">
        <v>9.1666527729999991</v>
      </c>
      <c r="AR93">
        <v>41.411495780999999</v>
      </c>
      <c r="AS93">
        <v>112.70618092300001</v>
      </c>
      <c r="AT93">
        <v>152.16073810226209</v>
      </c>
      <c r="AU93">
        <v>44.90757142857143</v>
      </c>
      <c r="AV93">
        <v>44.661857142857137</v>
      </c>
      <c r="AW93">
        <v>51.191000000000003</v>
      </c>
      <c r="AX93">
        <v>30.512499999999999</v>
      </c>
      <c r="AY93">
        <v>13.698499999999999</v>
      </c>
    </row>
    <row r="94" spans="1:51" x14ac:dyDescent="0.3">
      <c r="A94">
        <v>93</v>
      </c>
      <c r="D94" t="s">
        <v>4</v>
      </c>
      <c r="E94" t="s">
        <v>5</v>
      </c>
      <c r="F94" t="s">
        <v>5</v>
      </c>
      <c r="G94" t="s">
        <v>10</v>
      </c>
      <c r="H94" t="s">
        <v>11</v>
      </c>
      <c r="I94" t="s">
        <v>9</v>
      </c>
      <c r="J94" t="s">
        <v>76</v>
      </c>
      <c r="K94" t="s">
        <v>77</v>
      </c>
      <c r="L94" t="s">
        <v>171</v>
      </c>
      <c r="M94">
        <v>0</v>
      </c>
      <c r="N94">
        <v>126.67311157899999</v>
      </c>
      <c r="O94" t="s">
        <v>79</v>
      </c>
      <c r="Q94">
        <v>236767.380886</v>
      </c>
      <c r="R94">
        <v>1.0458699999999999E-4</v>
      </c>
      <c r="S94">
        <v>127.419541259</v>
      </c>
      <c r="T94">
        <v>5.9709100000000001E-4</v>
      </c>
      <c r="U94">
        <v>1.7810999999999999E-5</v>
      </c>
      <c r="V94">
        <v>63.850788895000001</v>
      </c>
      <c r="W94">
        <v>9.7385000000000004E-5</v>
      </c>
      <c r="X94">
        <v>6.2193999999999994E-5</v>
      </c>
      <c r="Y94">
        <v>3.024793E-3</v>
      </c>
      <c r="Z94">
        <v>9.5116999999999991E-5</v>
      </c>
      <c r="AA94">
        <v>1.825492E-3</v>
      </c>
      <c r="AB94">
        <v>1037.384910663</v>
      </c>
      <c r="AC94">
        <v>1.5679600000000001E-4</v>
      </c>
      <c r="AD94">
        <v>1.9213999999999999E-5</v>
      </c>
      <c r="AE94">
        <v>2.459E-5</v>
      </c>
      <c r="AF94">
        <v>11.002489605999999</v>
      </c>
      <c r="AG94">
        <v>3.6881999999999997E-5</v>
      </c>
      <c r="AH94">
        <v>11.002624664400001</v>
      </c>
      <c r="AI94">
        <v>55.596399804000001</v>
      </c>
      <c r="AJ94">
        <v>47.637040929000001</v>
      </c>
      <c r="AK94">
        <v>71.076711775000007</v>
      </c>
      <c r="AL94">
        <v>12.225138515999999</v>
      </c>
      <c r="AM94">
        <v>49.034959045999997</v>
      </c>
      <c r="AN94">
        <v>174.25548379</v>
      </c>
      <c r="AO94">
        <v>31.515361892000001</v>
      </c>
      <c r="AP94">
        <v>62.749999834</v>
      </c>
      <c r="AQ94">
        <v>9.1666618319999991</v>
      </c>
      <c r="AR94">
        <v>41.411779123000002</v>
      </c>
      <c r="AS94">
        <v>147.09024265799999</v>
      </c>
      <c r="AT94">
        <v>166.7325986865479</v>
      </c>
      <c r="AU94">
        <v>50.164714285714282</v>
      </c>
      <c r="AV94">
        <v>50.019285714285722</v>
      </c>
      <c r="AW94">
        <v>56.112000000000002</v>
      </c>
      <c r="AX94">
        <v>35.0745</v>
      </c>
      <c r="AY94">
        <v>18.438500000000001</v>
      </c>
    </row>
    <row r="95" spans="1:51" x14ac:dyDescent="0.3">
      <c r="A95">
        <v>94</v>
      </c>
      <c r="D95" t="s">
        <v>4</v>
      </c>
      <c r="E95" t="s">
        <v>5</v>
      </c>
      <c r="F95" t="s">
        <v>5</v>
      </c>
      <c r="G95" t="s">
        <v>10</v>
      </c>
      <c r="H95" t="s">
        <v>10</v>
      </c>
      <c r="I95" t="s">
        <v>11</v>
      </c>
      <c r="J95" t="s">
        <v>76</v>
      </c>
      <c r="K95" t="s">
        <v>77</v>
      </c>
      <c r="L95" t="s">
        <v>172</v>
      </c>
      <c r="M95">
        <v>0</v>
      </c>
      <c r="N95">
        <v>127.821107712</v>
      </c>
      <c r="O95" t="s">
        <v>79</v>
      </c>
      <c r="Q95">
        <v>233905.07782100001</v>
      </c>
      <c r="R95">
        <v>9.7001000000000002E-5</v>
      </c>
      <c r="S95">
        <v>127.419836956</v>
      </c>
      <c r="T95">
        <v>3.07907E-4</v>
      </c>
      <c r="U95">
        <v>1.4259E-5</v>
      </c>
      <c r="V95">
        <v>8.7075506430000011</v>
      </c>
      <c r="W95">
        <v>5.8891000000000002E-5</v>
      </c>
      <c r="X95">
        <v>5.49E-5</v>
      </c>
      <c r="Y95">
        <v>31.257559122</v>
      </c>
      <c r="Z95">
        <v>4.6906000000000001E-5</v>
      </c>
      <c r="AA95">
        <v>106.39643072</v>
      </c>
      <c r="AB95">
        <v>1005.672889703</v>
      </c>
      <c r="AC95">
        <v>8.0856E-5</v>
      </c>
      <c r="AD95">
        <v>9.4750000000000016E-6</v>
      </c>
      <c r="AE95">
        <v>1.487E-5</v>
      </c>
      <c r="AF95">
        <v>47.995943752999999</v>
      </c>
      <c r="AG95">
        <v>2.8184E-5</v>
      </c>
      <c r="AH95">
        <v>47.995999107300001</v>
      </c>
      <c r="AI95">
        <v>58.317517234</v>
      </c>
      <c r="AJ95">
        <v>42.515070444999999</v>
      </c>
      <c r="AK95">
        <v>69.503590477999992</v>
      </c>
      <c r="AL95">
        <v>53.328887897000001</v>
      </c>
      <c r="AM95">
        <v>49.034956864000002</v>
      </c>
      <c r="AN95">
        <v>174.25548143399999</v>
      </c>
      <c r="AO95">
        <v>31.515361017</v>
      </c>
      <c r="AP95">
        <v>62.749997522999998</v>
      </c>
      <c r="AQ95">
        <v>9.1666677229999998</v>
      </c>
      <c r="AR95">
        <v>41.411856018000002</v>
      </c>
      <c r="AS95">
        <v>45.105488481000002</v>
      </c>
      <c r="AT95">
        <v>146.80722535581231</v>
      </c>
      <c r="AU95">
        <v>42.989142857142852</v>
      </c>
      <c r="AV95">
        <v>42.694142857142857</v>
      </c>
      <c r="AW95">
        <v>49.383000000000003</v>
      </c>
      <c r="AX95">
        <v>31.972999999999999</v>
      </c>
      <c r="AY95">
        <v>15.910500000000001</v>
      </c>
    </row>
    <row r="96" spans="1:51" x14ac:dyDescent="0.3">
      <c r="A96">
        <v>95</v>
      </c>
      <c r="D96" t="s">
        <v>4</v>
      </c>
      <c r="E96" t="s">
        <v>5</v>
      </c>
      <c r="F96" t="s">
        <v>5</v>
      </c>
      <c r="G96" t="s">
        <v>10</v>
      </c>
      <c r="H96" t="s">
        <v>10</v>
      </c>
      <c r="I96" t="s">
        <v>10</v>
      </c>
      <c r="J96" t="s">
        <v>76</v>
      </c>
      <c r="K96" t="s">
        <v>77</v>
      </c>
      <c r="L96" t="s">
        <v>173</v>
      </c>
      <c r="M96">
        <v>0</v>
      </c>
      <c r="N96">
        <v>126.096797419</v>
      </c>
      <c r="O96" t="s">
        <v>79</v>
      </c>
      <c r="Q96">
        <v>235529.84805500001</v>
      </c>
      <c r="R96">
        <v>5.0961999999999998E-5</v>
      </c>
      <c r="S96">
        <v>127.41983810000001</v>
      </c>
      <c r="T96">
        <v>1.7257199999999999E-4</v>
      </c>
      <c r="U96">
        <v>7.4970000000000004E-6</v>
      </c>
      <c r="V96">
        <v>61.293232510999999</v>
      </c>
      <c r="W96">
        <v>2.6707E-5</v>
      </c>
      <c r="X96">
        <v>2.9030000000000002E-5</v>
      </c>
      <c r="Y96">
        <v>11.683200011</v>
      </c>
      <c r="Z96">
        <v>2.9762000000000001E-5</v>
      </c>
      <c r="AA96">
        <v>4.9361820380000001</v>
      </c>
      <c r="AB96">
        <v>1021.849655019</v>
      </c>
      <c r="AC96">
        <v>4.5317E-5</v>
      </c>
      <c r="AD96">
        <v>6.0120000000000002E-6</v>
      </c>
      <c r="AE96">
        <v>6.7440000000000001E-6</v>
      </c>
      <c r="AF96">
        <v>24.002348860000001</v>
      </c>
      <c r="AG96">
        <v>1.4712000000000001E-5</v>
      </c>
      <c r="AH96">
        <v>24.002380500299999</v>
      </c>
      <c r="AI96">
        <v>56.593203267</v>
      </c>
      <c r="AJ96">
        <v>46.825749561999999</v>
      </c>
      <c r="AK96">
        <v>69.503594152000005</v>
      </c>
      <c r="AL96">
        <v>26.669311666999999</v>
      </c>
      <c r="AM96">
        <v>49.034959127999997</v>
      </c>
      <c r="AN96">
        <v>174.25548373999999</v>
      </c>
      <c r="AO96">
        <v>31.515361949999999</v>
      </c>
      <c r="AP96">
        <v>62.750000245000003</v>
      </c>
      <c r="AQ96">
        <v>9.1666690559999999</v>
      </c>
      <c r="AR96">
        <v>41.411973019999998</v>
      </c>
      <c r="AS96">
        <v>108.52785284700001</v>
      </c>
      <c r="AT96">
        <v>150.29550510604781</v>
      </c>
      <c r="AU96">
        <v>44.249142857142857</v>
      </c>
      <c r="AV96">
        <v>43.976714285714287</v>
      </c>
      <c r="AW96">
        <v>50.561</v>
      </c>
      <c r="AX96">
        <v>33.139500000000012</v>
      </c>
      <c r="AY96">
        <v>17.138999999999999</v>
      </c>
    </row>
    <row r="97" spans="1:51" x14ac:dyDescent="0.3">
      <c r="A97">
        <v>96</v>
      </c>
      <c r="D97" t="s">
        <v>4</v>
      </c>
      <c r="E97" t="s">
        <v>5</v>
      </c>
      <c r="F97" t="s">
        <v>5</v>
      </c>
      <c r="G97" t="s">
        <v>10</v>
      </c>
      <c r="H97" t="s">
        <v>10</v>
      </c>
      <c r="I97" t="s">
        <v>9</v>
      </c>
      <c r="J97" t="s">
        <v>76</v>
      </c>
      <c r="K97" t="s">
        <v>77</v>
      </c>
      <c r="L97" t="s">
        <v>174</v>
      </c>
      <c r="M97">
        <v>0</v>
      </c>
      <c r="N97">
        <v>124.857338664</v>
      </c>
      <c r="O97" t="s">
        <v>79</v>
      </c>
      <c r="Q97">
        <v>236547.13021</v>
      </c>
      <c r="R97">
        <v>5.3922000000000003E-5</v>
      </c>
      <c r="S97">
        <v>127.419779233</v>
      </c>
      <c r="T97">
        <v>2.8929599999999998E-4</v>
      </c>
      <c r="U97">
        <v>9.214999999999999E-6</v>
      </c>
      <c r="V97">
        <v>63.851063396999997</v>
      </c>
      <c r="W97">
        <v>4.2429000000000003E-5</v>
      </c>
      <c r="X97">
        <v>3.1885999999999999E-5</v>
      </c>
      <c r="Y97">
        <v>2.9721299999999999E-3</v>
      </c>
      <c r="Z97">
        <v>3.5516999999999999E-5</v>
      </c>
      <c r="AA97">
        <v>9.3666799999999998E-4</v>
      </c>
      <c r="AB97">
        <v>1034.0872117670001</v>
      </c>
      <c r="AC97">
        <v>7.596899999999999E-5</v>
      </c>
      <c r="AD97">
        <v>7.1739999999999994E-6</v>
      </c>
      <c r="AE97">
        <v>1.0713000000000001E-5</v>
      </c>
      <c r="AF97">
        <v>11.002518772</v>
      </c>
      <c r="AG97">
        <v>1.8961E-5</v>
      </c>
      <c r="AH97">
        <v>11.0025792918</v>
      </c>
      <c r="AI97">
        <v>55.353746966000003</v>
      </c>
      <c r="AJ97">
        <v>49.46830533</v>
      </c>
      <c r="AK97">
        <v>69.503591698000008</v>
      </c>
      <c r="AL97">
        <v>12.225088102000001</v>
      </c>
      <c r="AM97">
        <v>49.034952981999993</v>
      </c>
      <c r="AN97">
        <v>174.255477415</v>
      </c>
      <c r="AO97">
        <v>31.515360465000001</v>
      </c>
      <c r="AP97">
        <v>62.749996740999997</v>
      </c>
      <c r="AQ97">
        <v>9.16666721</v>
      </c>
      <c r="AR97">
        <v>41.411947884999996</v>
      </c>
      <c r="AS97">
        <v>142.901000055</v>
      </c>
      <c r="AT97">
        <v>165.95043935955829</v>
      </c>
      <c r="AU97">
        <v>49.891000000000012</v>
      </c>
      <c r="AV97">
        <v>49.731999999999999</v>
      </c>
      <c r="AW97">
        <v>55.847999999999999</v>
      </c>
      <c r="AX97">
        <v>38.374000000000002</v>
      </c>
      <c r="AY97">
        <v>22.652000000000001</v>
      </c>
    </row>
    <row r="98" spans="1:51" x14ac:dyDescent="0.3">
      <c r="A98">
        <v>97</v>
      </c>
      <c r="D98" t="s">
        <v>4</v>
      </c>
      <c r="E98" t="s">
        <v>5</v>
      </c>
      <c r="F98" t="s">
        <v>5</v>
      </c>
      <c r="G98" t="s">
        <v>10</v>
      </c>
      <c r="H98" t="s">
        <v>9</v>
      </c>
      <c r="I98" t="s">
        <v>11</v>
      </c>
      <c r="J98" t="s">
        <v>76</v>
      </c>
      <c r="K98" t="s">
        <v>77</v>
      </c>
      <c r="L98" t="s">
        <v>175</v>
      </c>
      <c r="M98">
        <v>0</v>
      </c>
      <c r="N98">
        <v>127.17743418800001</v>
      </c>
      <c r="O98" t="s">
        <v>79</v>
      </c>
      <c r="Q98">
        <v>233632.70397199999</v>
      </c>
      <c r="R98">
        <v>2.7849000000000001E-5</v>
      </c>
      <c r="S98">
        <v>127.419924063</v>
      </c>
      <c r="T98">
        <v>9.2223000000000001E-5</v>
      </c>
      <c r="U98">
        <v>4.0099999999999997E-6</v>
      </c>
      <c r="V98">
        <v>8.6972117139999998</v>
      </c>
      <c r="W98">
        <v>1.5696E-5</v>
      </c>
      <c r="X98">
        <v>1.5563999999999999E-5</v>
      </c>
      <c r="Y98">
        <v>37.198798056000001</v>
      </c>
      <c r="Z98">
        <v>1.1661999999999999E-5</v>
      </c>
      <c r="AA98">
        <v>106.416086763</v>
      </c>
      <c r="AB98">
        <v>1003.395655206</v>
      </c>
      <c r="AC98">
        <v>2.4218000000000001E-5</v>
      </c>
      <c r="AD98">
        <v>2.356E-6</v>
      </c>
      <c r="AE98">
        <v>3.963E-6</v>
      </c>
      <c r="AF98">
        <v>47.996015477999997</v>
      </c>
      <c r="AG98">
        <v>7.7510000000000008E-6</v>
      </c>
      <c r="AH98">
        <v>47.996031826799999</v>
      </c>
      <c r="AI98">
        <v>59.704441222</v>
      </c>
      <c r="AJ98">
        <v>43.15151204</v>
      </c>
      <c r="AK98">
        <v>67.472992966000007</v>
      </c>
      <c r="AL98">
        <v>53.328924252</v>
      </c>
      <c r="AM98">
        <v>49.034955879999998</v>
      </c>
      <c r="AN98">
        <v>174.255480734</v>
      </c>
      <c r="AO98">
        <v>31.515361884000001</v>
      </c>
      <c r="AP98">
        <v>62.750002393000003</v>
      </c>
      <c r="AQ98">
        <v>9.1666688459999985</v>
      </c>
      <c r="AR98">
        <v>41.412043406000002</v>
      </c>
      <c r="AS98">
        <v>39.781228581999997</v>
      </c>
      <c r="AT98">
        <v>146.1027189337866</v>
      </c>
      <c r="AU98">
        <v>42.723999999999997</v>
      </c>
      <c r="AV98">
        <v>42.435000000000002</v>
      </c>
      <c r="AW98">
        <v>49.145000000000003</v>
      </c>
      <c r="AX98">
        <v>36.201000000000001</v>
      </c>
      <c r="AY98">
        <v>17.839500000000001</v>
      </c>
    </row>
    <row r="99" spans="1:51" x14ac:dyDescent="0.3">
      <c r="A99">
        <v>98</v>
      </c>
      <c r="D99" t="s">
        <v>4</v>
      </c>
      <c r="E99" t="s">
        <v>5</v>
      </c>
      <c r="F99" t="s">
        <v>5</v>
      </c>
      <c r="G99" t="s">
        <v>10</v>
      </c>
      <c r="H99" t="s">
        <v>9</v>
      </c>
      <c r="I99" t="s">
        <v>10</v>
      </c>
      <c r="J99" t="s">
        <v>76</v>
      </c>
      <c r="K99" t="s">
        <v>77</v>
      </c>
      <c r="L99" t="s">
        <v>176</v>
      </c>
      <c r="M99">
        <v>0</v>
      </c>
      <c r="N99">
        <v>124.066957637</v>
      </c>
      <c r="O99" t="s">
        <v>79</v>
      </c>
      <c r="Q99">
        <v>235173.42920899999</v>
      </c>
      <c r="R99">
        <v>1.9263E-4</v>
      </c>
      <c r="S99">
        <v>127.419435163</v>
      </c>
      <c r="T99">
        <v>9.1275300000000009E-4</v>
      </c>
      <c r="U99">
        <v>2.8671999999999999E-5</v>
      </c>
      <c r="V99">
        <v>55.546138906000003</v>
      </c>
      <c r="W99">
        <v>1.06116E-4</v>
      </c>
      <c r="X99">
        <v>1.0878999999999999E-4</v>
      </c>
      <c r="Y99">
        <v>12.761927368</v>
      </c>
      <c r="Z99">
        <v>7.5937000000000002E-5</v>
      </c>
      <c r="AA99">
        <v>16.025927631999998</v>
      </c>
      <c r="AB99">
        <v>1017.951028766</v>
      </c>
      <c r="AC99">
        <v>2.3968899999999999E-4</v>
      </c>
      <c r="AD99">
        <v>1.5339E-5</v>
      </c>
      <c r="AE99">
        <v>2.6794000000000001E-5</v>
      </c>
      <c r="AF99">
        <v>24.002082743999999</v>
      </c>
      <c r="AG99">
        <v>5.7979000000000002E-5</v>
      </c>
      <c r="AH99">
        <v>24.002259783300001</v>
      </c>
      <c r="AI99">
        <v>56.593967481</v>
      </c>
      <c r="AJ99">
        <v>48.869708162000002</v>
      </c>
      <c r="AK99">
        <v>67.472990155999994</v>
      </c>
      <c r="AL99">
        <v>26.669177536999999</v>
      </c>
      <c r="AM99">
        <v>49.035011238000003</v>
      </c>
      <c r="AN99">
        <v>174.25553133899999</v>
      </c>
      <c r="AO99">
        <v>31.515364250000001</v>
      </c>
      <c r="AP99">
        <v>62.750016076999998</v>
      </c>
      <c r="AQ99">
        <v>9.1666822580000016</v>
      </c>
      <c r="AR99">
        <v>41.411532966999999</v>
      </c>
      <c r="AS99">
        <v>103.141679752</v>
      </c>
      <c r="AT99">
        <v>149.46627316694679</v>
      </c>
      <c r="AU99">
        <v>43.932714285714283</v>
      </c>
      <c r="AV99">
        <v>43.671142857142861</v>
      </c>
      <c r="AW99">
        <v>50.280999999999999</v>
      </c>
      <c r="AX99">
        <v>37.427999999999997</v>
      </c>
      <c r="AY99">
        <v>19.074000000000002</v>
      </c>
    </row>
    <row r="100" spans="1:51" x14ac:dyDescent="0.3">
      <c r="A100">
        <v>99</v>
      </c>
      <c r="D100" t="s">
        <v>4</v>
      </c>
      <c r="E100" t="s">
        <v>5</v>
      </c>
      <c r="F100" t="s">
        <v>5</v>
      </c>
      <c r="G100" t="s">
        <v>10</v>
      </c>
      <c r="H100" t="s">
        <v>9</v>
      </c>
      <c r="I100" t="s">
        <v>9</v>
      </c>
      <c r="J100" t="s">
        <v>76</v>
      </c>
      <c r="K100" t="s">
        <v>77</v>
      </c>
      <c r="L100" t="s">
        <v>177</v>
      </c>
      <c r="M100">
        <v>0</v>
      </c>
      <c r="N100">
        <v>122.466136874</v>
      </c>
      <c r="O100" t="s">
        <v>79</v>
      </c>
      <c r="Q100">
        <v>236197.58027000001</v>
      </c>
      <c r="R100">
        <v>8.9963000000000006E-5</v>
      </c>
      <c r="S100">
        <v>127.419486527</v>
      </c>
      <c r="T100">
        <v>6.0191499999999996E-4</v>
      </c>
      <c r="U100">
        <v>1.6079E-5</v>
      </c>
      <c r="V100">
        <v>63.851085331999997</v>
      </c>
      <c r="W100">
        <v>8.0712999999999998E-5</v>
      </c>
      <c r="X100">
        <v>5.4628999999999988E-5</v>
      </c>
      <c r="Y100">
        <v>9.4147710000000006E-3</v>
      </c>
      <c r="Z100">
        <v>9.0107999999999999E-5</v>
      </c>
      <c r="AA100">
        <v>1.334102E-3</v>
      </c>
      <c r="AB100">
        <v>1028.7091813750001</v>
      </c>
      <c r="AC100">
        <v>1.5806300000000001E-4</v>
      </c>
      <c r="AD100">
        <v>1.8202E-5</v>
      </c>
      <c r="AE100">
        <v>2.0380000000000001E-5</v>
      </c>
      <c r="AF100">
        <v>11.002500396</v>
      </c>
      <c r="AG100">
        <v>3.3876999999999988E-5</v>
      </c>
      <c r="AH100">
        <v>11.0026364886</v>
      </c>
      <c r="AI100">
        <v>54.993144819999998</v>
      </c>
      <c r="AJ100">
        <v>51.881431739</v>
      </c>
      <c r="AK100">
        <v>67.472992054000002</v>
      </c>
      <c r="AL100">
        <v>12.225151653999999</v>
      </c>
      <c r="AM100">
        <v>49.034981774000002</v>
      </c>
      <c r="AN100">
        <v>174.25550665700001</v>
      </c>
      <c r="AO100">
        <v>31.515364290000001</v>
      </c>
      <c r="AP100">
        <v>62.750009726999998</v>
      </c>
      <c r="AQ100">
        <v>9.1666758779999995</v>
      </c>
      <c r="AR100">
        <v>41.411819711</v>
      </c>
      <c r="AS100">
        <v>137.48711997000001</v>
      </c>
      <c r="AT100">
        <v>164.52113565644731</v>
      </c>
      <c r="AU100">
        <v>49.370857142857147</v>
      </c>
      <c r="AV100">
        <v>49.206142857142858</v>
      </c>
      <c r="AW100">
        <v>55.364999999999988</v>
      </c>
      <c r="AX100">
        <v>42.921999999999997</v>
      </c>
      <c r="AY100">
        <v>24.600999999999999</v>
      </c>
    </row>
    <row r="101" spans="1:51" x14ac:dyDescent="0.3">
      <c r="A101">
        <v>100</v>
      </c>
      <c r="D101" t="s">
        <v>4</v>
      </c>
      <c r="E101" t="s">
        <v>5</v>
      </c>
      <c r="F101" t="s">
        <v>5</v>
      </c>
      <c r="G101" t="s">
        <v>9</v>
      </c>
      <c r="H101" t="s">
        <v>11</v>
      </c>
      <c r="I101" t="s">
        <v>11</v>
      </c>
      <c r="J101" t="s">
        <v>76</v>
      </c>
      <c r="K101" t="s">
        <v>77</v>
      </c>
      <c r="L101" t="s">
        <v>178</v>
      </c>
      <c r="M101">
        <v>0</v>
      </c>
      <c r="N101">
        <v>106.627947202</v>
      </c>
      <c r="O101" t="s">
        <v>79</v>
      </c>
      <c r="Q101">
        <v>241449.66099800001</v>
      </c>
      <c r="R101">
        <v>2.1613000000000001E-5</v>
      </c>
      <c r="S101">
        <v>127.419803879</v>
      </c>
      <c r="T101">
        <v>2.0747300000000001E-4</v>
      </c>
      <c r="U101">
        <v>4.2649999999999998E-6</v>
      </c>
      <c r="V101">
        <v>63.851303057000003</v>
      </c>
      <c r="W101">
        <v>2.4918000000000001E-5</v>
      </c>
      <c r="X101">
        <v>1.4017E-5</v>
      </c>
      <c r="Y101">
        <v>14.758352398</v>
      </c>
      <c r="Z101">
        <v>1.2026E-5</v>
      </c>
      <c r="AA101">
        <v>2.2270300000000001E-4</v>
      </c>
      <c r="AB101">
        <v>1083.38156342</v>
      </c>
      <c r="AC101">
        <v>5.4481999999999998E-5</v>
      </c>
      <c r="AD101">
        <v>2.429E-6</v>
      </c>
      <c r="AE101">
        <v>6.2920000000000001E-6</v>
      </c>
      <c r="AF101">
        <v>47.996024179000003</v>
      </c>
      <c r="AG101">
        <v>5.729099884</v>
      </c>
      <c r="AH101">
        <v>42.266963670300001</v>
      </c>
      <c r="AI101">
        <v>39.102322782000002</v>
      </c>
      <c r="AJ101">
        <v>5.1107810630000001</v>
      </c>
      <c r="AK101">
        <v>67.52562442</v>
      </c>
      <c r="AL101">
        <v>46.963292967000001</v>
      </c>
      <c r="AM101">
        <v>25.873461486</v>
      </c>
      <c r="AN101">
        <v>109.00995037</v>
      </c>
      <c r="AO101">
        <v>18.386155816999999</v>
      </c>
      <c r="AP101">
        <v>42.166666992000003</v>
      </c>
      <c r="AQ101">
        <v>18.722222453000001</v>
      </c>
      <c r="AR101">
        <v>10.060437251</v>
      </c>
      <c r="AS101">
        <v>41.227152015000001</v>
      </c>
      <c r="AT101">
        <v>293.45703857539422</v>
      </c>
      <c r="AU101">
        <v>95.060857142857145</v>
      </c>
      <c r="AV101">
        <v>95.725999999999985</v>
      </c>
      <c r="AW101">
        <v>98.884</v>
      </c>
      <c r="AX101">
        <v>74.06450000000001</v>
      </c>
      <c r="AY101">
        <v>62.430500000000002</v>
      </c>
    </row>
    <row r="102" spans="1:51" x14ac:dyDescent="0.3">
      <c r="A102">
        <v>101</v>
      </c>
      <c r="D102" t="s">
        <v>4</v>
      </c>
      <c r="E102" t="s">
        <v>5</v>
      </c>
      <c r="F102" t="s">
        <v>5</v>
      </c>
      <c r="G102" t="s">
        <v>9</v>
      </c>
      <c r="H102" t="s">
        <v>11</v>
      </c>
      <c r="I102" t="s">
        <v>10</v>
      </c>
      <c r="J102" t="s">
        <v>76</v>
      </c>
      <c r="K102" t="s">
        <v>77</v>
      </c>
      <c r="L102" t="s">
        <v>179</v>
      </c>
      <c r="M102">
        <v>0</v>
      </c>
      <c r="N102">
        <v>106.627970258</v>
      </c>
      <c r="O102" t="s">
        <v>79</v>
      </c>
      <c r="Q102">
        <v>244675.77045099999</v>
      </c>
      <c r="R102">
        <v>1.6402E-5</v>
      </c>
      <c r="S102">
        <v>70.421829286999994</v>
      </c>
      <c r="T102">
        <v>56.998190547</v>
      </c>
      <c r="U102">
        <v>3.7929999999999999E-6</v>
      </c>
      <c r="V102">
        <v>63.851400400999999</v>
      </c>
      <c r="W102">
        <v>2.7996000000000001E-5</v>
      </c>
      <c r="X102">
        <v>1.1024E-5</v>
      </c>
      <c r="Y102">
        <v>9.4335653380000011</v>
      </c>
      <c r="Z102">
        <v>2.3509000000000001E-5</v>
      </c>
      <c r="AA102">
        <v>8.6656999999999994E-5</v>
      </c>
      <c r="AB102">
        <v>1152.4421958309999</v>
      </c>
      <c r="AC102">
        <v>14.967724838000001</v>
      </c>
      <c r="AD102">
        <v>4.7489999999999998E-6</v>
      </c>
      <c r="AE102">
        <v>7.0690000000000004E-6</v>
      </c>
      <c r="AF102">
        <v>24.002389406999999</v>
      </c>
      <c r="AG102">
        <v>4.0283472829999996</v>
      </c>
      <c r="AH102">
        <v>34.941752293500002</v>
      </c>
      <c r="AI102">
        <v>39.102351114999998</v>
      </c>
      <c r="AJ102">
        <v>3.9426827449999999</v>
      </c>
      <c r="AK102">
        <v>67.525619143</v>
      </c>
      <c r="AL102">
        <v>38.824169214999998</v>
      </c>
      <c r="AM102">
        <v>25.873465118999999</v>
      </c>
      <c r="AN102">
        <v>109.009953983</v>
      </c>
      <c r="AO102">
        <v>18.386156389</v>
      </c>
      <c r="AP102">
        <v>42.166668196000003</v>
      </c>
      <c r="AQ102">
        <v>18.722223697</v>
      </c>
      <c r="AR102">
        <v>10.06048541</v>
      </c>
      <c r="AS102">
        <v>105.146266411</v>
      </c>
      <c r="AT102">
        <v>334.92069082558868</v>
      </c>
      <c r="AU102">
        <v>110.0501428571429</v>
      </c>
      <c r="AV102">
        <v>110.9705714285714</v>
      </c>
      <c r="AW102">
        <v>112.88800000000001</v>
      </c>
      <c r="AX102">
        <v>87.044499999999999</v>
      </c>
      <c r="AY102">
        <v>75.918499999999995</v>
      </c>
    </row>
    <row r="103" spans="1:51" x14ac:dyDescent="0.3">
      <c r="A103">
        <v>102</v>
      </c>
      <c r="D103" t="s">
        <v>4</v>
      </c>
      <c r="E103" t="s">
        <v>5</v>
      </c>
      <c r="F103" t="s">
        <v>5</v>
      </c>
      <c r="G103" t="s">
        <v>9</v>
      </c>
      <c r="H103" t="s">
        <v>11</v>
      </c>
      <c r="I103" t="s">
        <v>9</v>
      </c>
      <c r="J103" t="s">
        <v>76</v>
      </c>
      <c r="K103" t="s">
        <v>77</v>
      </c>
      <c r="L103" t="s">
        <v>180</v>
      </c>
      <c r="M103">
        <v>0</v>
      </c>
      <c r="N103">
        <v>106.62791387999999</v>
      </c>
      <c r="O103" t="s">
        <v>79</v>
      </c>
      <c r="Q103">
        <v>246760.201225</v>
      </c>
      <c r="R103">
        <v>3.0961999999999999E-5</v>
      </c>
      <c r="S103">
        <v>28.525158251000001</v>
      </c>
      <c r="T103">
        <v>98.894940489999996</v>
      </c>
      <c r="U103">
        <v>7.5789999999999998E-6</v>
      </c>
      <c r="V103">
        <v>63.851388538000002</v>
      </c>
      <c r="W103">
        <v>5.2157000000000002E-5</v>
      </c>
      <c r="X103">
        <v>2.1087999999999999E-5</v>
      </c>
      <c r="Y103">
        <v>6.2448736769999993</v>
      </c>
      <c r="Z103">
        <v>4.3875000000000003E-5</v>
      </c>
      <c r="AA103">
        <v>1.42189E-4</v>
      </c>
      <c r="AB103">
        <v>1195.132170586</v>
      </c>
      <c r="AC103">
        <v>25.969811372999999</v>
      </c>
      <c r="AD103">
        <v>8.8629999999999997E-6</v>
      </c>
      <c r="AE103">
        <v>1.3169999999999999E-5</v>
      </c>
      <c r="AF103">
        <v>11.002540641</v>
      </c>
      <c r="AG103">
        <v>3.478006208</v>
      </c>
      <c r="AH103">
        <v>33.494318703900007</v>
      </c>
      <c r="AI103">
        <v>39.102270203000003</v>
      </c>
      <c r="AJ103">
        <v>3.3981750169999998</v>
      </c>
      <c r="AK103">
        <v>67.525643677000005</v>
      </c>
      <c r="AL103">
        <v>37.215909670999999</v>
      </c>
      <c r="AM103">
        <v>25.873471615</v>
      </c>
      <c r="AN103">
        <v>109.00996028900001</v>
      </c>
      <c r="AO103">
        <v>18.38615695</v>
      </c>
      <c r="AP103">
        <v>42.166669028000001</v>
      </c>
      <c r="AQ103">
        <v>18.722224432000001</v>
      </c>
      <c r="AR103">
        <v>10.060425033</v>
      </c>
      <c r="AS103">
        <v>139.78959873700001</v>
      </c>
      <c r="AT103">
        <v>342.85751758921663</v>
      </c>
      <c r="AU103">
        <v>112.8614285714286</v>
      </c>
      <c r="AV103">
        <v>113.8874285714286</v>
      </c>
      <c r="AW103">
        <v>115.568</v>
      </c>
      <c r="AX103">
        <v>89.528999999999996</v>
      </c>
      <c r="AY103">
        <v>78.498999999999995</v>
      </c>
    </row>
    <row r="104" spans="1:51" x14ac:dyDescent="0.3">
      <c r="A104">
        <v>103</v>
      </c>
      <c r="D104" t="s">
        <v>4</v>
      </c>
      <c r="E104" t="s">
        <v>5</v>
      </c>
      <c r="F104" t="s">
        <v>5</v>
      </c>
      <c r="G104" t="s">
        <v>9</v>
      </c>
      <c r="H104" t="s">
        <v>10</v>
      </c>
      <c r="I104" t="s">
        <v>11</v>
      </c>
      <c r="J104" t="s">
        <v>76</v>
      </c>
      <c r="K104" t="s">
        <v>77</v>
      </c>
      <c r="L104" t="s">
        <v>181</v>
      </c>
      <c r="M104">
        <v>0</v>
      </c>
      <c r="N104">
        <v>105.215548263</v>
      </c>
      <c r="O104" t="s">
        <v>79</v>
      </c>
      <c r="Q104">
        <v>241004.06388</v>
      </c>
      <c r="R104">
        <v>1.09372E-4</v>
      </c>
      <c r="S104">
        <v>127.419195362</v>
      </c>
      <c r="T104">
        <v>8.6262399999999999E-4</v>
      </c>
      <c r="U104">
        <v>2.1117000000000001E-5</v>
      </c>
      <c r="V104">
        <v>63.851071056000002</v>
      </c>
      <c r="W104">
        <v>1.0433900000000001E-4</v>
      </c>
      <c r="X104">
        <v>7.0877999999999995E-5</v>
      </c>
      <c r="Y104">
        <v>15.0093581</v>
      </c>
      <c r="Z104">
        <v>7.7508999999999993E-5</v>
      </c>
      <c r="AA104">
        <v>1.055998E-3</v>
      </c>
      <c r="AB104">
        <v>1080.0207430630001</v>
      </c>
      <c r="AC104">
        <v>2.2652499999999999E-4</v>
      </c>
      <c r="AD104">
        <v>1.5656999999999999E-5</v>
      </c>
      <c r="AE104">
        <v>2.6346000000000002E-5</v>
      </c>
      <c r="AF104">
        <v>47.99591083</v>
      </c>
      <c r="AG104">
        <v>4.2271121530000002</v>
      </c>
      <c r="AH104">
        <v>43.768929751199998</v>
      </c>
      <c r="AI104">
        <v>39.102343138999998</v>
      </c>
      <c r="AJ104">
        <v>4.8687028400000001</v>
      </c>
      <c r="AK104">
        <v>66.113205124000004</v>
      </c>
      <c r="AL104">
        <v>48.632144168000004</v>
      </c>
      <c r="AM104">
        <v>25.873485036000002</v>
      </c>
      <c r="AN104">
        <v>109.009973241</v>
      </c>
      <c r="AO104">
        <v>18.386157094000001</v>
      </c>
      <c r="AP104">
        <v>42.166668225000002</v>
      </c>
      <c r="AQ104">
        <v>18.722229429999999</v>
      </c>
      <c r="AR104">
        <v>10.059861844</v>
      </c>
      <c r="AS104">
        <v>37.471612819999997</v>
      </c>
      <c r="AT104">
        <v>292.89818580367222</v>
      </c>
      <c r="AU104">
        <v>94.848142857142847</v>
      </c>
      <c r="AV104">
        <v>95.520285714285706</v>
      </c>
      <c r="AW104">
        <v>98.695000000000007</v>
      </c>
      <c r="AX104">
        <v>80.146000000000001</v>
      </c>
      <c r="AY104">
        <v>70.133499999999998</v>
      </c>
    </row>
    <row r="105" spans="1:51" x14ac:dyDescent="0.3">
      <c r="A105">
        <v>104</v>
      </c>
      <c r="D105" t="s">
        <v>4</v>
      </c>
      <c r="E105" t="s">
        <v>5</v>
      </c>
      <c r="F105" t="s">
        <v>5</v>
      </c>
      <c r="G105" t="s">
        <v>9</v>
      </c>
      <c r="H105" t="s">
        <v>10</v>
      </c>
      <c r="I105" t="s">
        <v>10</v>
      </c>
      <c r="J105" t="s">
        <v>76</v>
      </c>
      <c r="K105" t="s">
        <v>77</v>
      </c>
      <c r="L105" t="s">
        <v>182</v>
      </c>
      <c r="M105">
        <v>0</v>
      </c>
      <c r="N105">
        <v>105.215367177</v>
      </c>
      <c r="O105" t="s">
        <v>79</v>
      </c>
      <c r="Q105">
        <v>244122.12090099999</v>
      </c>
      <c r="R105">
        <v>2.0071000000000001E-5</v>
      </c>
      <c r="S105">
        <v>75.016712197999993</v>
      </c>
      <c r="T105">
        <v>52.403305119999999</v>
      </c>
      <c r="U105">
        <v>4.9080000000000003E-6</v>
      </c>
      <c r="V105">
        <v>63.851378668000002</v>
      </c>
      <c r="W105">
        <v>2.8728E-5</v>
      </c>
      <c r="X105">
        <v>1.3939E-5</v>
      </c>
      <c r="Y105">
        <v>9.7499064739999994</v>
      </c>
      <c r="Z105">
        <v>2.2187E-5</v>
      </c>
      <c r="AA105">
        <v>9.8356000000000005E-5</v>
      </c>
      <c r="AB105">
        <v>1147.2916492750001</v>
      </c>
      <c r="AC105">
        <v>13.761107923999999</v>
      </c>
      <c r="AD105">
        <v>4.4819999999999996E-6</v>
      </c>
      <c r="AE105">
        <v>7.2540000000000003E-6</v>
      </c>
      <c r="AF105">
        <v>24.002386145999999</v>
      </c>
      <c r="AG105">
        <v>2.886597466</v>
      </c>
      <c r="AH105">
        <v>34.876876541400001</v>
      </c>
      <c r="AI105">
        <v>39.102328366999998</v>
      </c>
      <c r="AJ105">
        <v>4.2432129529999996</v>
      </c>
      <c r="AK105">
        <v>66.113038809999992</v>
      </c>
      <c r="AL105">
        <v>38.752085045999998</v>
      </c>
      <c r="AM105">
        <v>25.873462646</v>
      </c>
      <c r="AN105">
        <v>109.009951427</v>
      </c>
      <c r="AO105">
        <v>18.386155707</v>
      </c>
      <c r="AP105">
        <v>42.166666716000002</v>
      </c>
      <c r="AQ105">
        <v>18.722223380999999</v>
      </c>
      <c r="AR105">
        <v>10.060464525</v>
      </c>
      <c r="AS105">
        <v>101.36732474900001</v>
      </c>
      <c r="AT105">
        <v>333.76186861857781</v>
      </c>
      <c r="AU105">
        <v>109.6215714285714</v>
      </c>
      <c r="AV105">
        <v>110.5444285714286</v>
      </c>
      <c r="AW105">
        <v>112.497</v>
      </c>
      <c r="AX105">
        <v>93.810500000000005</v>
      </c>
      <c r="AY105">
        <v>84.526499999999999</v>
      </c>
    </row>
    <row r="106" spans="1:51" x14ac:dyDescent="0.3">
      <c r="A106">
        <v>105</v>
      </c>
      <c r="D106" t="s">
        <v>4</v>
      </c>
      <c r="E106" t="s">
        <v>5</v>
      </c>
      <c r="F106" t="s">
        <v>5</v>
      </c>
      <c r="G106" t="s">
        <v>9</v>
      </c>
      <c r="H106" t="s">
        <v>10</v>
      </c>
      <c r="I106" t="s">
        <v>9</v>
      </c>
      <c r="J106" t="s">
        <v>76</v>
      </c>
      <c r="K106" t="s">
        <v>77</v>
      </c>
      <c r="L106" t="s">
        <v>183</v>
      </c>
      <c r="M106">
        <v>0</v>
      </c>
      <c r="N106">
        <v>105.215393187</v>
      </c>
      <c r="O106" t="s">
        <v>79</v>
      </c>
      <c r="Q106">
        <v>246190.59990599999</v>
      </c>
      <c r="R106">
        <v>1.05695E-4</v>
      </c>
      <c r="S106">
        <v>33.037061985999998</v>
      </c>
      <c r="T106">
        <v>94.383030557000012</v>
      </c>
      <c r="U106">
        <v>2.5768000000000001E-5</v>
      </c>
      <c r="V106">
        <v>63.851213438999999</v>
      </c>
      <c r="W106">
        <v>2.4876100000000001E-4</v>
      </c>
      <c r="X106">
        <v>7.4537000000000008E-5</v>
      </c>
      <c r="Y106">
        <v>6.6732811529999996</v>
      </c>
      <c r="Z106">
        <v>1.69099E-4</v>
      </c>
      <c r="AA106">
        <v>5.0780400000000005E-4</v>
      </c>
      <c r="AB106">
        <v>1190.8054358270001</v>
      </c>
      <c r="AC106">
        <v>24.784983824000001</v>
      </c>
      <c r="AD106">
        <v>3.4158000000000001E-5</v>
      </c>
      <c r="AE106">
        <v>6.2812000000000008E-5</v>
      </c>
      <c r="AF106">
        <v>11.002499852</v>
      </c>
      <c r="AG106">
        <v>2.1330782699999999</v>
      </c>
      <c r="AH106">
        <v>33.654349205099997</v>
      </c>
      <c r="AI106">
        <v>39.102284906999998</v>
      </c>
      <c r="AJ106">
        <v>3.4726100459999998</v>
      </c>
      <c r="AK106">
        <v>66.113108280000006</v>
      </c>
      <c r="AL106">
        <v>37.393721339000003</v>
      </c>
      <c r="AM106">
        <v>25.873481802000001</v>
      </c>
      <c r="AN106">
        <v>109.00997008900001</v>
      </c>
      <c r="AO106">
        <v>18.386157517000001</v>
      </c>
      <c r="AP106">
        <v>42.166669841999997</v>
      </c>
      <c r="AQ106">
        <v>18.722228574999999</v>
      </c>
      <c r="AR106">
        <v>10.060083145</v>
      </c>
      <c r="AS106">
        <v>136.00461443</v>
      </c>
      <c r="AT106">
        <v>342.81329651641403</v>
      </c>
      <c r="AU106">
        <v>112.84142857142859</v>
      </c>
      <c r="AV106">
        <v>113.8711428571429</v>
      </c>
      <c r="AW106">
        <v>115.553</v>
      </c>
      <c r="AX106">
        <v>96.837499999999991</v>
      </c>
      <c r="AY106">
        <v>87.713499999999996</v>
      </c>
    </row>
    <row r="107" spans="1:51" x14ac:dyDescent="0.3">
      <c r="A107">
        <v>106</v>
      </c>
      <c r="D107" t="s">
        <v>4</v>
      </c>
      <c r="E107" t="s">
        <v>5</v>
      </c>
      <c r="F107" t="s">
        <v>5</v>
      </c>
      <c r="G107" t="s">
        <v>9</v>
      </c>
      <c r="H107" t="s">
        <v>9</v>
      </c>
      <c r="I107" t="s">
        <v>11</v>
      </c>
      <c r="J107" t="s">
        <v>76</v>
      </c>
      <c r="K107" t="s">
        <v>77</v>
      </c>
      <c r="L107" t="s">
        <v>184</v>
      </c>
      <c r="M107">
        <v>0</v>
      </c>
      <c r="N107">
        <v>103.718333563</v>
      </c>
      <c r="O107" t="s">
        <v>79</v>
      </c>
      <c r="Q107">
        <v>240557.45662300001</v>
      </c>
      <c r="R107">
        <v>6.0482999999999997E-5</v>
      </c>
      <c r="S107">
        <v>127.41949822300001</v>
      </c>
      <c r="T107">
        <v>5.534400000000001E-4</v>
      </c>
      <c r="U107">
        <v>1.1832E-5</v>
      </c>
      <c r="V107">
        <v>63.851196925000004</v>
      </c>
      <c r="W107">
        <v>6.0860999999999999E-5</v>
      </c>
      <c r="X107">
        <v>3.8877000000000001E-5</v>
      </c>
      <c r="Y107">
        <v>15.249981839</v>
      </c>
      <c r="Z107">
        <v>5.1402E-5</v>
      </c>
      <c r="AA107">
        <v>5.8252200000000003E-4</v>
      </c>
      <c r="AB107">
        <v>1075.568542342</v>
      </c>
      <c r="AC107">
        <v>1.4533300000000001E-4</v>
      </c>
      <c r="AD107">
        <v>1.0383E-5</v>
      </c>
      <c r="AE107">
        <v>1.5367E-5</v>
      </c>
      <c r="AF107">
        <v>47.995979832000003</v>
      </c>
      <c r="AG107">
        <v>2.6376351960000002</v>
      </c>
      <c r="AH107">
        <v>45.358437374099999</v>
      </c>
      <c r="AI107">
        <v>39.102320695000003</v>
      </c>
      <c r="AJ107">
        <v>4.6135198239999999</v>
      </c>
      <c r="AK107">
        <v>64.616012867999999</v>
      </c>
      <c r="AL107">
        <v>50.398263748999987</v>
      </c>
      <c r="AM107">
        <v>25.873479436</v>
      </c>
      <c r="AN107">
        <v>109.009967964</v>
      </c>
      <c r="AO107">
        <v>18.386157343000001</v>
      </c>
      <c r="AP107">
        <v>42.166672484000003</v>
      </c>
      <c r="AQ107">
        <v>18.722227999000001</v>
      </c>
      <c r="AR107">
        <v>10.060137007</v>
      </c>
      <c r="AS107">
        <v>33.492901939000006</v>
      </c>
      <c r="AT107">
        <v>285.76141776323919</v>
      </c>
      <c r="AU107">
        <v>92.266857142857134</v>
      </c>
      <c r="AV107">
        <v>92.896428571428558</v>
      </c>
      <c r="AW107">
        <v>96.284999999999997</v>
      </c>
      <c r="AX107">
        <v>86.48899999999999</v>
      </c>
      <c r="AY107">
        <v>71.880499999999998</v>
      </c>
    </row>
    <row r="108" spans="1:51" x14ac:dyDescent="0.3">
      <c r="A108">
        <v>107</v>
      </c>
      <c r="D108" t="s">
        <v>4</v>
      </c>
      <c r="E108" t="s">
        <v>5</v>
      </c>
      <c r="F108" t="s">
        <v>5</v>
      </c>
      <c r="G108" t="s">
        <v>9</v>
      </c>
      <c r="H108" t="s">
        <v>9</v>
      </c>
      <c r="I108" t="s">
        <v>10</v>
      </c>
      <c r="J108" t="s">
        <v>76</v>
      </c>
      <c r="K108" t="s">
        <v>77</v>
      </c>
      <c r="L108" t="s">
        <v>185</v>
      </c>
      <c r="M108">
        <v>0</v>
      </c>
      <c r="N108">
        <v>103.718461224</v>
      </c>
      <c r="O108" t="s">
        <v>79</v>
      </c>
      <c r="Q108">
        <v>243681.18919999999</v>
      </c>
      <c r="R108">
        <v>1.10849E-4</v>
      </c>
      <c r="S108">
        <v>79.873002101000012</v>
      </c>
      <c r="T108">
        <v>47.547117249000003</v>
      </c>
      <c r="U108">
        <v>2.5913000000000001E-5</v>
      </c>
      <c r="V108">
        <v>63.851496425000001</v>
      </c>
      <c r="W108">
        <v>1.6186299999999999E-4</v>
      </c>
      <c r="X108">
        <v>7.5704999999999994E-5</v>
      </c>
      <c r="Y108">
        <v>10.107698394</v>
      </c>
      <c r="Z108">
        <v>1.5279000000000001E-4</v>
      </c>
      <c r="AA108">
        <v>5.3269799999999996E-4</v>
      </c>
      <c r="AB108">
        <v>1138.8974086779999</v>
      </c>
      <c r="AC108">
        <v>12.485872990000001</v>
      </c>
      <c r="AD108">
        <v>3.0864000000000001E-5</v>
      </c>
      <c r="AE108">
        <v>4.0869999999999993E-5</v>
      </c>
      <c r="AF108">
        <v>24.002332862999999</v>
      </c>
      <c r="AG108">
        <v>1.6275477030000001</v>
      </c>
      <c r="AH108">
        <v>34.860561768899998</v>
      </c>
      <c r="AI108">
        <v>39.102445545000002</v>
      </c>
      <c r="AJ108">
        <v>4.5090254449999998</v>
      </c>
      <c r="AK108">
        <v>64.616015679</v>
      </c>
      <c r="AL108">
        <v>38.733957520999986</v>
      </c>
      <c r="AM108">
        <v>25.873500477</v>
      </c>
      <c r="AN108">
        <v>109.00998894999999</v>
      </c>
      <c r="AO108">
        <v>18.386159696</v>
      </c>
      <c r="AP108">
        <v>42.166678472999997</v>
      </c>
      <c r="AQ108">
        <v>18.722233951</v>
      </c>
      <c r="AR108">
        <v>10.060038674999999</v>
      </c>
      <c r="AS108">
        <v>97.356733915000007</v>
      </c>
      <c r="AT108">
        <v>332.76746154380982</v>
      </c>
      <c r="AU108">
        <v>109.2338571428571</v>
      </c>
      <c r="AV108">
        <v>110.17828571428571</v>
      </c>
      <c r="AW108">
        <v>112.161</v>
      </c>
      <c r="AX108">
        <v>103.64400000000001</v>
      </c>
      <c r="AY108">
        <v>89.137500000000003</v>
      </c>
    </row>
    <row r="109" spans="1:51" x14ac:dyDescent="0.3">
      <c r="A109">
        <v>108</v>
      </c>
      <c r="D109" t="s">
        <v>4</v>
      </c>
      <c r="E109" t="s">
        <v>5</v>
      </c>
      <c r="F109" t="s">
        <v>5</v>
      </c>
      <c r="G109" t="s">
        <v>9</v>
      </c>
      <c r="H109" t="s">
        <v>9</v>
      </c>
      <c r="I109" t="s">
        <v>9</v>
      </c>
      <c r="J109" t="s">
        <v>76</v>
      </c>
      <c r="K109" t="s">
        <v>77</v>
      </c>
      <c r="L109" t="s">
        <v>186</v>
      </c>
      <c r="M109">
        <v>0</v>
      </c>
      <c r="N109">
        <v>103.718124487</v>
      </c>
      <c r="O109" t="s">
        <v>79</v>
      </c>
      <c r="Q109">
        <v>245655.81113399999</v>
      </c>
      <c r="R109">
        <v>4.494E-5</v>
      </c>
      <c r="S109">
        <v>37.827698060000003</v>
      </c>
      <c r="T109">
        <v>89.592364743000005</v>
      </c>
      <c r="U109">
        <v>9.0939999999999997E-6</v>
      </c>
      <c r="V109">
        <v>63.851319083999996</v>
      </c>
      <c r="W109">
        <v>9.0341000000000008E-5</v>
      </c>
      <c r="X109">
        <v>2.8206000000000001E-5</v>
      </c>
      <c r="Y109">
        <v>7.1280633409999998</v>
      </c>
      <c r="Z109">
        <v>5.1579000000000002E-5</v>
      </c>
      <c r="AA109">
        <v>2.3778100000000001E-4</v>
      </c>
      <c r="AB109">
        <v>1182.513032222</v>
      </c>
      <c r="AC109">
        <v>23.526954981999999</v>
      </c>
      <c r="AD109">
        <v>1.0419E-5</v>
      </c>
      <c r="AE109">
        <v>2.2810999999999999E-5</v>
      </c>
      <c r="AF109">
        <v>11.002535701999999</v>
      </c>
      <c r="AG109">
        <v>0.73407874800000006</v>
      </c>
      <c r="AH109">
        <v>33.795388517399999</v>
      </c>
      <c r="AI109">
        <v>39.102111088000001</v>
      </c>
      <c r="AJ109">
        <v>3.5824793029999999</v>
      </c>
      <c r="AK109">
        <v>64.616013398999996</v>
      </c>
      <c r="AL109">
        <v>37.550431686000003</v>
      </c>
      <c r="AM109">
        <v>25.873466196999999</v>
      </c>
      <c r="AN109">
        <v>109.00995483299999</v>
      </c>
      <c r="AO109">
        <v>18.386156165999999</v>
      </c>
      <c r="AP109">
        <v>42.166668818000012</v>
      </c>
      <c r="AQ109">
        <v>18.722224296</v>
      </c>
      <c r="AR109">
        <v>10.060365917</v>
      </c>
      <c r="AS109">
        <v>131.98926021899999</v>
      </c>
      <c r="AT109">
        <v>342.08428146583282</v>
      </c>
      <c r="AU109">
        <v>112.5707142857143</v>
      </c>
      <c r="AV109">
        <v>113.60299999999999</v>
      </c>
      <c r="AW109">
        <v>115.307</v>
      </c>
      <c r="AX109">
        <v>107.0445</v>
      </c>
      <c r="AY109">
        <v>92.557000000000002</v>
      </c>
    </row>
    <row r="110" spans="1:51" x14ac:dyDescent="0.3">
      <c r="A110">
        <v>109</v>
      </c>
      <c r="D110" t="s">
        <v>5</v>
      </c>
      <c r="E110" t="s">
        <v>4</v>
      </c>
      <c r="F110" t="s">
        <v>4</v>
      </c>
      <c r="G110" t="s">
        <v>11</v>
      </c>
      <c r="H110" t="s">
        <v>11</v>
      </c>
      <c r="I110" t="s">
        <v>11</v>
      </c>
      <c r="J110" t="s">
        <v>76</v>
      </c>
      <c r="K110" t="s">
        <v>77</v>
      </c>
      <c r="L110" t="s">
        <v>187</v>
      </c>
      <c r="M110">
        <v>0</v>
      </c>
      <c r="N110">
        <v>213.345193481</v>
      </c>
      <c r="O110" t="s">
        <v>79</v>
      </c>
      <c r="Q110">
        <v>230620.46067400009</v>
      </c>
      <c r="R110">
        <v>18.277904576000001</v>
      </c>
      <c r="S110">
        <v>0</v>
      </c>
      <c r="T110">
        <v>109.142696227</v>
      </c>
      <c r="U110">
        <v>4.2271000000000002E-5</v>
      </c>
      <c r="V110">
        <v>0</v>
      </c>
      <c r="W110">
        <v>8.6954301429999994</v>
      </c>
      <c r="X110">
        <v>1.8103300000000001E-4</v>
      </c>
      <c r="Y110">
        <v>0</v>
      </c>
      <c r="Z110">
        <v>1.1989699999999999E-4</v>
      </c>
      <c r="AA110">
        <v>106.41717110499999</v>
      </c>
      <c r="AB110">
        <v>973.97541245999992</v>
      </c>
      <c r="AC110">
        <v>28.660872029</v>
      </c>
      <c r="AD110">
        <v>2.4219E-5</v>
      </c>
      <c r="AE110">
        <v>2.195596111</v>
      </c>
      <c r="AF110">
        <v>45.393242938</v>
      </c>
      <c r="AG110">
        <v>6.0312999999999997E-5</v>
      </c>
      <c r="AH110">
        <v>76.249627620300004</v>
      </c>
      <c r="AI110">
        <v>143.83692472199999</v>
      </c>
      <c r="AJ110">
        <v>24.275263425999999</v>
      </c>
      <c r="AK110">
        <v>69.508268759000003</v>
      </c>
      <c r="AL110">
        <v>84.721808466999988</v>
      </c>
      <c r="AM110">
        <v>77.952939243000003</v>
      </c>
      <c r="AN110">
        <v>347.410414979</v>
      </c>
      <c r="AO110">
        <v>40.332994890000002</v>
      </c>
      <c r="AP110">
        <v>0</v>
      </c>
      <c r="AQ110">
        <v>0</v>
      </c>
      <c r="AR110">
        <v>65.963325423000001</v>
      </c>
      <c r="AS110">
        <v>50.696450169000002</v>
      </c>
      <c r="AT110">
        <v>101.5610091617873</v>
      </c>
      <c r="AU110">
        <v>25.838142857142859</v>
      </c>
      <c r="AV110">
        <v>27.495428571428569</v>
      </c>
      <c r="AW110">
        <v>34.122</v>
      </c>
      <c r="AX110">
        <v>31.792999999999999</v>
      </c>
      <c r="AY110">
        <v>33.036000000000001</v>
      </c>
    </row>
    <row r="111" spans="1:51" x14ac:dyDescent="0.3">
      <c r="A111">
        <v>110</v>
      </c>
      <c r="D111" t="s">
        <v>5</v>
      </c>
      <c r="E111" t="s">
        <v>4</v>
      </c>
      <c r="F111" t="s">
        <v>4</v>
      </c>
      <c r="G111" t="s">
        <v>11</v>
      </c>
      <c r="H111" t="s">
        <v>11</v>
      </c>
      <c r="I111" t="s">
        <v>10</v>
      </c>
      <c r="J111" t="s">
        <v>76</v>
      </c>
      <c r="K111" t="s">
        <v>77</v>
      </c>
      <c r="L111" t="s">
        <v>188</v>
      </c>
      <c r="M111">
        <v>0</v>
      </c>
      <c r="N111">
        <v>187.57066659899999</v>
      </c>
      <c r="O111" t="s">
        <v>79</v>
      </c>
      <c r="Q111">
        <v>231320.54746100001</v>
      </c>
      <c r="R111">
        <v>21.591421130000001</v>
      </c>
      <c r="S111">
        <v>0</v>
      </c>
      <c r="T111">
        <v>105.828792554</v>
      </c>
      <c r="U111">
        <v>3.6767999999999998E-5</v>
      </c>
      <c r="V111">
        <v>0</v>
      </c>
      <c r="W111">
        <v>8.6951263770000011</v>
      </c>
      <c r="X111">
        <v>1.26849E-4</v>
      </c>
      <c r="Y111">
        <v>0</v>
      </c>
      <c r="Z111">
        <v>1.09882E-4</v>
      </c>
      <c r="AA111">
        <v>106.417562578</v>
      </c>
      <c r="AB111">
        <v>984.72204940899996</v>
      </c>
      <c r="AC111">
        <v>27.790640925000002</v>
      </c>
      <c r="AD111">
        <v>2.2195999999999999E-5</v>
      </c>
      <c r="AE111">
        <v>2.1955194100000002</v>
      </c>
      <c r="AF111">
        <v>22.700862437000001</v>
      </c>
      <c r="AG111">
        <v>5.2377999999999999E-5</v>
      </c>
      <c r="AH111">
        <v>52.686952248600001</v>
      </c>
      <c r="AI111">
        <v>118.062390397</v>
      </c>
      <c r="AJ111">
        <v>52.443797181000001</v>
      </c>
      <c r="AK111">
        <v>69.50827620199999</v>
      </c>
      <c r="AL111">
        <v>58.541058053999997</v>
      </c>
      <c r="AM111">
        <v>77.952953260000001</v>
      </c>
      <c r="AN111">
        <v>347.41042699000002</v>
      </c>
      <c r="AO111">
        <v>40.332999388999987</v>
      </c>
      <c r="AP111">
        <v>0</v>
      </c>
      <c r="AQ111">
        <v>0</v>
      </c>
      <c r="AR111">
        <v>65.963361892999998</v>
      </c>
      <c r="AS111">
        <v>110.988102247</v>
      </c>
      <c r="AT111">
        <v>114.7974468863313</v>
      </c>
      <c r="AU111">
        <v>30.616142857142862</v>
      </c>
      <c r="AV111">
        <v>32.36157142857143</v>
      </c>
      <c r="AW111">
        <v>38.591999999999999</v>
      </c>
      <c r="AX111">
        <v>35.936</v>
      </c>
      <c r="AY111">
        <v>37.341000000000001</v>
      </c>
    </row>
    <row r="112" spans="1:51" x14ac:dyDescent="0.3">
      <c r="A112">
        <v>111</v>
      </c>
      <c r="D112" t="s">
        <v>5</v>
      </c>
      <c r="E112" t="s">
        <v>4</v>
      </c>
      <c r="F112" t="s">
        <v>4</v>
      </c>
      <c r="G112" t="s">
        <v>11</v>
      </c>
      <c r="H112" t="s">
        <v>11</v>
      </c>
      <c r="I112" t="s">
        <v>9</v>
      </c>
      <c r="J112" t="s">
        <v>76</v>
      </c>
      <c r="K112" t="s">
        <v>77</v>
      </c>
      <c r="L112" t="s">
        <v>189</v>
      </c>
      <c r="M112">
        <v>0</v>
      </c>
      <c r="N112">
        <v>170.51503947800001</v>
      </c>
      <c r="O112" t="s">
        <v>79</v>
      </c>
      <c r="Q112">
        <v>231747.43082400001</v>
      </c>
      <c r="R112">
        <v>26.402690044</v>
      </c>
      <c r="S112">
        <v>0</v>
      </c>
      <c r="T112">
        <v>101.017436997</v>
      </c>
      <c r="U112">
        <v>2.7064E-5</v>
      </c>
      <c r="V112">
        <v>0</v>
      </c>
      <c r="W112">
        <v>8.695465789</v>
      </c>
      <c r="X112">
        <v>9.2588000000000002E-5</v>
      </c>
      <c r="Y112">
        <v>0</v>
      </c>
      <c r="Z112">
        <v>7.9399000000000003E-5</v>
      </c>
      <c r="AA112">
        <v>106.41771595100001</v>
      </c>
      <c r="AB112">
        <v>993.7818215069999</v>
      </c>
      <c r="AC112">
        <v>26.527178955</v>
      </c>
      <c r="AD112">
        <v>1.6039E-5</v>
      </c>
      <c r="AE112">
        <v>2.195605112</v>
      </c>
      <c r="AF112">
        <v>10.406205132</v>
      </c>
      <c r="AG112">
        <v>3.9233999999999997E-5</v>
      </c>
      <c r="AH112">
        <v>39.128937187500007</v>
      </c>
      <c r="AI112">
        <v>101.00657469399999</v>
      </c>
      <c r="AJ112">
        <v>70.897149342999995</v>
      </c>
      <c r="AK112">
        <v>69.508464783999997</v>
      </c>
      <c r="AL112">
        <v>43.476596875000013</v>
      </c>
      <c r="AM112">
        <v>77.952950471999998</v>
      </c>
      <c r="AN112">
        <v>347.41041119800002</v>
      </c>
      <c r="AO112">
        <v>40.332998920999998</v>
      </c>
      <c r="AP112">
        <v>0</v>
      </c>
      <c r="AQ112">
        <v>0</v>
      </c>
      <c r="AR112">
        <v>65.963576330999999</v>
      </c>
      <c r="AS112">
        <v>143.609248745</v>
      </c>
      <c r="AT112">
        <v>117.9968441833737</v>
      </c>
      <c r="AU112">
        <v>31.76771428571428</v>
      </c>
      <c r="AV112">
        <v>33.537999999999997</v>
      </c>
      <c r="AW112">
        <v>39.673000000000002</v>
      </c>
      <c r="AX112">
        <v>36.938000000000002</v>
      </c>
      <c r="AY112">
        <v>38.381999999999998</v>
      </c>
    </row>
    <row r="113" spans="1:51" x14ac:dyDescent="0.3">
      <c r="A113">
        <v>112</v>
      </c>
      <c r="D113" t="s">
        <v>5</v>
      </c>
      <c r="E113" t="s">
        <v>4</v>
      </c>
      <c r="F113" t="s">
        <v>4</v>
      </c>
      <c r="G113" t="s">
        <v>11</v>
      </c>
      <c r="H113" t="s">
        <v>10</v>
      </c>
      <c r="I113" t="s">
        <v>11</v>
      </c>
      <c r="J113" t="s">
        <v>76</v>
      </c>
      <c r="K113" t="s">
        <v>77</v>
      </c>
      <c r="L113" t="s">
        <v>190</v>
      </c>
      <c r="M113">
        <v>0</v>
      </c>
      <c r="N113">
        <v>229.34422334999999</v>
      </c>
      <c r="O113" t="s">
        <v>79</v>
      </c>
      <c r="Q113">
        <v>229638.93378699999</v>
      </c>
      <c r="R113">
        <v>27.180632775999999</v>
      </c>
      <c r="S113">
        <v>0</v>
      </c>
      <c r="T113">
        <v>100.239386289</v>
      </c>
      <c r="U113">
        <v>1.7349999999999999E-6</v>
      </c>
      <c r="V113">
        <v>0</v>
      </c>
      <c r="W113">
        <v>8.6959721190000003</v>
      </c>
      <c r="X113">
        <v>7.029E-6</v>
      </c>
      <c r="Y113">
        <v>0</v>
      </c>
      <c r="Z113">
        <v>5.6670000000000001E-6</v>
      </c>
      <c r="AA113">
        <v>106.418125205</v>
      </c>
      <c r="AB113">
        <v>948.28134856500014</v>
      </c>
      <c r="AC113">
        <v>26.322862839999999</v>
      </c>
      <c r="AD113">
        <v>1.145E-6</v>
      </c>
      <c r="AE113">
        <v>2.19573296</v>
      </c>
      <c r="AF113">
        <v>45.393506080999998</v>
      </c>
      <c r="AG113">
        <v>2.5280000000000002E-6</v>
      </c>
      <c r="AH113">
        <v>73.912098614399994</v>
      </c>
      <c r="AI113">
        <v>157.96358138799999</v>
      </c>
      <c r="AJ113">
        <v>29.379379266000001</v>
      </c>
      <c r="AK113">
        <v>71.380641961999999</v>
      </c>
      <c r="AL113">
        <v>82.12455401599999</v>
      </c>
      <c r="AM113">
        <v>77.952947074000008</v>
      </c>
      <c r="AN113">
        <v>347.41040001599998</v>
      </c>
      <c r="AO113">
        <v>40.332999960999999</v>
      </c>
      <c r="AP113">
        <v>43.694444324000003</v>
      </c>
      <c r="AQ113">
        <v>10.611209235</v>
      </c>
      <c r="AR113">
        <v>65.963919738000001</v>
      </c>
      <c r="AS113">
        <v>55.079700320000001</v>
      </c>
      <c r="AT113">
        <v>100.75884532026561</v>
      </c>
      <c r="AU113">
        <v>25.54485714285714</v>
      </c>
      <c r="AV113">
        <v>27.2</v>
      </c>
      <c r="AW113">
        <v>33.850999999999999</v>
      </c>
      <c r="AX113">
        <v>25.588000000000001</v>
      </c>
      <c r="AY113">
        <v>2.6804999999999999</v>
      </c>
    </row>
    <row r="114" spans="1:51" x14ac:dyDescent="0.3">
      <c r="A114">
        <v>113</v>
      </c>
      <c r="D114" t="s">
        <v>5</v>
      </c>
      <c r="E114" t="s">
        <v>4</v>
      </c>
      <c r="F114" t="s">
        <v>4</v>
      </c>
      <c r="G114" t="s">
        <v>11</v>
      </c>
      <c r="H114" t="s">
        <v>10</v>
      </c>
      <c r="I114" t="s">
        <v>10</v>
      </c>
      <c r="J114" t="s">
        <v>76</v>
      </c>
      <c r="K114" t="s">
        <v>77</v>
      </c>
      <c r="L114" t="s">
        <v>191</v>
      </c>
      <c r="M114">
        <v>0</v>
      </c>
      <c r="N114">
        <v>211.85418298799999</v>
      </c>
      <c r="O114" t="s">
        <v>79</v>
      </c>
      <c r="Q114">
        <v>230216.70004600001</v>
      </c>
      <c r="R114">
        <v>17.931608265000001</v>
      </c>
      <c r="S114">
        <v>0</v>
      </c>
      <c r="T114">
        <v>109.48864460199999</v>
      </c>
      <c r="U114">
        <v>1.5923E-5</v>
      </c>
      <c r="V114">
        <v>0</v>
      </c>
      <c r="W114">
        <v>8.6956946449999997</v>
      </c>
      <c r="X114">
        <v>6.2984999999999994E-5</v>
      </c>
      <c r="Y114">
        <v>0</v>
      </c>
      <c r="Z114">
        <v>5.2270999999999988E-5</v>
      </c>
      <c r="AA114">
        <v>106.417819225</v>
      </c>
      <c r="AB114">
        <v>972.01302186799978</v>
      </c>
      <c r="AC114">
        <v>28.751718072999999</v>
      </c>
      <c r="AD114">
        <v>1.0559E-5</v>
      </c>
      <c r="AE114">
        <v>2.1956628980000001</v>
      </c>
      <c r="AF114">
        <v>22.70081953</v>
      </c>
      <c r="AG114">
        <v>2.2869000000000001E-5</v>
      </c>
      <c r="AH114">
        <v>53.648171417700013</v>
      </c>
      <c r="AI114">
        <v>140.47347024499999</v>
      </c>
      <c r="AJ114">
        <v>48.941968666999998</v>
      </c>
      <c r="AK114">
        <v>71.380712742999989</v>
      </c>
      <c r="AL114">
        <v>59.609079352999998</v>
      </c>
      <c r="AM114">
        <v>77.952950334999997</v>
      </c>
      <c r="AN114">
        <v>347.410407502</v>
      </c>
      <c r="AO114">
        <v>40.332999831999999</v>
      </c>
      <c r="AP114">
        <v>43.694442803999998</v>
      </c>
      <c r="AQ114">
        <v>10.611981037</v>
      </c>
      <c r="AR114">
        <v>65.963705142999999</v>
      </c>
      <c r="AS114">
        <v>115.26330643599999</v>
      </c>
      <c r="AT114">
        <v>101.3794612629669</v>
      </c>
      <c r="AU114">
        <v>25.770285714285709</v>
      </c>
      <c r="AV114">
        <v>27.42828571428571</v>
      </c>
      <c r="AW114">
        <v>34.061</v>
      </c>
      <c r="AX114">
        <v>25.795000000000002</v>
      </c>
      <c r="AY114">
        <v>2.7894999999999999</v>
      </c>
    </row>
    <row r="115" spans="1:51" x14ac:dyDescent="0.3">
      <c r="A115">
        <v>114</v>
      </c>
      <c r="D115" t="s">
        <v>5</v>
      </c>
      <c r="E115" t="s">
        <v>4</v>
      </c>
      <c r="F115" t="s">
        <v>4</v>
      </c>
      <c r="G115" t="s">
        <v>11</v>
      </c>
      <c r="H115" t="s">
        <v>10</v>
      </c>
      <c r="I115" t="s">
        <v>9</v>
      </c>
      <c r="J115" t="s">
        <v>76</v>
      </c>
      <c r="K115" t="s">
        <v>77</v>
      </c>
      <c r="L115" t="s">
        <v>192</v>
      </c>
      <c r="M115">
        <v>0</v>
      </c>
      <c r="N115">
        <v>202.359983132</v>
      </c>
      <c r="O115" t="s">
        <v>79</v>
      </c>
      <c r="Q115">
        <v>230562.10144999999</v>
      </c>
      <c r="R115">
        <v>13.035692388999999</v>
      </c>
      <c r="S115">
        <v>0</v>
      </c>
      <c r="T115">
        <v>114.384361134</v>
      </c>
      <c r="U115">
        <v>9.5189999999999998E-6</v>
      </c>
      <c r="V115">
        <v>0</v>
      </c>
      <c r="W115">
        <v>8.6958529749999993</v>
      </c>
      <c r="X115">
        <v>3.6151E-5</v>
      </c>
      <c r="Y115">
        <v>0</v>
      </c>
      <c r="Z115">
        <v>3.0463E-5</v>
      </c>
      <c r="AA115">
        <v>106.418009864</v>
      </c>
      <c r="AB115">
        <v>986.23846235399992</v>
      </c>
      <c r="AC115">
        <v>30.037333233999998</v>
      </c>
      <c r="AD115">
        <v>6.1539999999999999E-6</v>
      </c>
      <c r="AE115">
        <v>2.1957028759999999</v>
      </c>
      <c r="AF115">
        <v>10.405900641000001</v>
      </c>
      <c r="AG115">
        <v>1.6447999999999999E-5</v>
      </c>
      <c r="AH115">
        <v>42.638914433700002</v>
      </c>
      <c r="AI115">
        <v>130.97927729099999</v>
      </c>
      <c r="AJ115">
        <v>59.561466150999998</v>
      </c>
      <c r="AK115">
        <v>71.380705841000008</v>
      </c>
      <c r="AL115">
        <v>47.376571593000001</v>
      </c>
      <c r="AM115">
        <v>77.952966903000004</v>
      </c>
      <c r="AN115">
        <v>347.41042155399998</v>
      </c>
      <c r="AO115">
        <v>40.333002557</v>
      </c>
      <c r="AP115">
        <v>43.694446401999997</v>
      </c>
      <c r="AQ115">
        <v>10.611682566000001</v>
      </c>
      <c r="AR115">
        <v>65.963784928999999</v>
      </c>
      <c r="AS115">
        <v>147.873216332</v>
      </c>
      <c r="AT115">
        <v>102.0256690337861</v>
      </c>
      <c r="AU115">
        <v>26.004000000000001</v>
      </c>
      <c r="AV115">
        <v>27.665857142857138</v>
      </c>
      <c r="AW115">
        <v>34.279000000000003</v>
      </c>
      <c r="AX115">
        <v>26.011500000000002</v>
      </c>
      <c r="AY115">
        <v>2.9035000000000002</v>
      </c>
    </row>
    <row r="116" spans="1:51" x14ac:dyDescent="0.3">
      <c r="A116">
        <v>115</v>
      </c>
      <c r="D116" t="s">
        <v>5</v>
      </c>
      <c r="E116" t="s">
        <v>4</v>
      </c>
      <c r="F116" t="s">
        <v>4</v>
      </c>
      <c r="G116" t="s">
        <v>11</v>
      </c>
      <c r="H116" t="s">
        <v>9</v>
      </c>
      <c r="I116" t="s">
        <v>11</v>
      </c>
      <c r="J116" t="s">
        <v>76</v>
      </c>
      <c r="K116" t="s">
        <v>77</v>
      </c>
      <c r="L116" t="s">
        <v>193</v>
      </c>
      <c r="M116">
        <v>0</v>
      </c>
      <c r="N116">
        <v>242.00425465699999</v>
      </c>
      <c r="O116" t="s">
        <v>79</v>
      </c>
      <c r="Q116">
        <v>228645.08592400001</v>
      </c>
      <c r="R116">
        <v>34.475595499000001</v>
      </c>
      <c r="S116">
        <v>0</v>
      </c>
      <c r="T116">
        <v>92.944518189999997</v>
      </c>
      <c r="U116">
        <v>2.1248999999999999E-5</v>
      </c>
      <c r="V116">
        <v>0</v>
      </c>
      <c r="W116">
        <v>8.6956562650000002</v>
      </c>
      <c r="X116">
        <v>8.5885999999999997E-5</v>
      </c>
      <c r="Y116">
        <v>0</v>
      </c>
      <c r="Z116">
        <v>7.3201000000000006E-5</v>
      </c>
      <c r="AA116">
        <v>106.41770341199999</v>
      </c>
      <c r="AB116">
        <v>924.75397603100009</v>
      </c>
      <c r="AC116">
        <v>24.407230476999999</v>
      </c>
      <c r="AD116">
        <v>1.4786999999999999E-5</v>
      </c>
      <c r="AE116">
        <v>2.1956532069999999</v>
      </c>
      <c r="AF116">
        <v>45.393331484999997</v>
      </c>
      <c r="AG116">
        <v>3.1123E-5</v>
      </c>
      <c r="AH116">
        <v>71.996172248700006</v>
      </c>
      <c r="AI116">
        <v>170.99205351699999</v>
      </c>
      <c r="AJ116">
        <v>33.852958475000001</v>
      </c>
      <c r="AK116">
        <v>71.012201140000002</v>
      </c>
      <c r="AL116">
        <v>79.995746943</v>
      </c>
      <c r="AM116">
        <v>77.952951005000017</v>
      </c>
      <c r="AN116">
        <v>347.41040810099997</v>
      </c>
      <c r="AO116">
        <v>40.332999721999997</v>
      </c>
      <c r="AP116">
        <v>87.75000179300001</v>
      </c>
      <c r="AQ116">
        <v>10.614011902</v>
      </c>
      <c r="AR116">
        <v>65.963539128999997</v>
      </c>
      <c r="AS116">
        <v>53.642587743999997</v>
      </c>
      <c r="AT116">
        <v>99.659438225624655</v>
      </c>
      <c r="AU116">
        <v>25.15728571428572</v>
      </c>
      <c r="AV116">
        <v>26.796285714285709</v>
      </c>
      <c r="AW116">
        <v>33.479999999999997</v>
      </c>
      <c r="AX116">
        <v>20.548500000000001</v>
      </c>
      <c r="AY116">
        <v>3.0179999999999998</v>
      </c>
    </row>
    <row r="117" spans="1:51" x14ac:dyDescent="0.3">
      <c r="A117">
        <v>116</v>
      </c>
      <c r="D117" t="s">
        <v>5</v>
      </c>
      <c r="E117" t="s">
        <v>4</v>
      </c>
      <c r="F117" t="s">
        <v>4</v>
      </c>
      <c r="G117" t="s">
        <v>11</v>
      </c>
      <c r="H117" t="s">
        <v>9</v>
      </c>
      <c r="I117" t="s">
        <v>10</v>
      </c>
      <c r="J117" t="s">
        <v>76</v>
      </c>
      <c r="K117" t="s">
        <v>77</v>
      </c>
      <c r="L117" t="s">
        <v>194</v>
      </c>
      <c r="M117">
        <v>0</v>
      </c>
      <c r="N117">
        <v>224.42694293299999</v>
      </c>
      <c r="O117" t="s">
        <v>79</v>
      </c>
      <c r="Q117">
        <v>229202.95056200001</v>
      </c>
      <c r="R117">
        <v>25.323540225999999</v>
      </c>
      <c r="S117">
        <v>0</v>
      </c>
      <c r="T117">
        <v>102.09652762100001</v>
      </c>
      <c r="U117">
        <v>1.2466999999999999E-5</v>
      </c>
      <c r="V117">
        <v>0</v>
      </c>
      <c r="W117">
        <v>8.695790001999999</v>
      </c>
      <c r="X117">
        <v>5.0974999999999999E-5</v>
      </c>
      <c r="Y117">
        <v>0</v>
      </c>
      <c r="Z117">
        <v>4.0843999999999997E-5</v>
      </c>
      <c r="AA117">
        <v>106.41792972099999</v>
      </c>
      <c r="AB117">
        <v>947.83857663499998</v>
      </c>
      <c r="AC117">
        <v>26.810548152999999</v>
      </c>
      <c r="AD117">
        <v>8.2509999999999994E-6</v>
      </c>
      <c r="AE117">
        <v>2.1956869760000002</v>
      </c>
      <c r="AF117">
        <v>22.700827484000001</v>
      </c>
      <c r="AG117">
        <v>1.8433000000000001E-5</v>
      </c>
      <c r="AH117">
        <v>51.707037239100003</v>
      </c>
      <c r="AI117">
        <v>153.414734012</v>
      </c>
      <c r="AJ117">
        <v>53.506277396999998</v>
      </c>
      <c r="AK117">
        <v>71.012208920999996</v>
      </c>
      <c r="AL117">
        <v>57.452263598999998</v>
      </c>
      <c r="AM117">
        <v>77.952953089000005</v>
      </c>
      <c r="AN117">
        <v>347.41040879399998</v>
      </c>
      <c r="AO117">
        <v>40.333000247000001</v>
      </c>
      <c r="AP117">
        <v>87.750002261000006</v>
      </c>
      <c r="AQ117">
        <v>10.614460875000001</v>
      </c>
      <c r="AR117">
        <v>65.963744453000004</v>
      </c>
      <c r="AS117">
        <v>113.824720394</v>
      </c>
      <c r="AT117">
        <v>100.7225178518364</v>
      </c>
      <c r="AU117">
        <v>25.530999999999999</v>
      </c>
      <c r="AV117">
        <v>27.187000000000001</v>
      </c>
      <c r="AW117">
        <v>33.838999999999999</v>
      </c>
      <c r="AX117">
        <v>20.936499999999999</v>
      </c>
      <c r="AY117">
        <v>3.2105000000000001</v>
      </c>
    </row>
    <row r="118" spans="1:51" x14ac:dyDescent="0.3">
      <c r="A118">
        <v>117</v>
      </c>
      <c r="D118" t="s">
        <v>5</v>
      </c>
      <c r="E118" t="s">
        <v>4</v>
      </c>
      <c r="F118" t="s">
        <v>4</v>
      </c>
      <c r="G118" t="s">
        <v>11</v>
      </c>
      <c r="H118" t="s">
        <v>9</v>
      </c>
      <c r="I118" t="s">
        <v>9</v>
      </c>
      <c r="J118" t="s">
        <v>76</v>
      </c>
      <c r="K118" t="s">
        <v>77</v>
      </c>
      <c r="L118" t="s">
        <v>195</v>
      </c>
      <c r="M118">
        <v>0</v>
      </c>
      <c r="N118">
        <v>214.99975035599999</v>
      </c>
      <c r="O118" t="s">
        <v>79</v>
      </c>
      <c r="Q118">
        <v>229516.870108</v>
      </c>
      <c r="R118">
        <v>20.265609131000001</v>
      </c>
      <c r="S118">
        <v>0</v>
      </c>
      <c r="T118">
        <v>107.154726285</v>
      </c>
      <c r="U118">
        <v>2.2266999999999999E-5</v>
      </c>
      <c r="V118">
        <v>0</v>
      </c>
      <c r="W118">
        <v>8.6956374059999995</v>
      </c>
      <c r="X118">
        <v>8.4035999999999993E-5</v>
      </c>
      <c r="Y118">
        <v>0</v>
      </c>
      <c r="Z118">
        <v>4.6430000000000001E-5</v>
      </c>
      <c r="AA118">
        <v>106.417684432</v>
      </c>
      <c r="AB118">
        <v>959.61716945000001</v>
      </c>
      <c r="AC118">
        <v>28.138831121999999</v>
      </c>
      <c r="AD118">
        <v>9.3789999999999995E-6</v>
      </c>
      <c r="AE118">
        <v>2.1956484449999998</v>
      </c>
      <c r="AF118">
        <v>10.405825223000001</v>
      </c>
      <c r="AG118">
        <v>3.2487999999999998E-5</v>
      </c>
      <c r="AH118">
        <v>40.740256099800007</v>
      </c>
      <c r="AI118">
        <v>143.98747464900001</v>
      </c>
      <c r="AJ118">
        <v>64.05788865800001</v>
      </c>
      <c r="AK118">
        <v>71.012275706999986</v>
      </c>
      <c r="AL118">
        <v>45.266951222000003</v>
      </c>
      <c r="AM118">
        <v>77.952959052000011</v>
      </c>
      <c r="AN118">
        <v>347.41041860500002</v>
      </c>
      <c r="AO118">
        <v>40.333000796</v>
      </c>
      <c r="AP118">
        <v>87.750004912000009</v>
      </c>
      <c r="AQ118">
        <v>10.62292017</v>
      </c>
      <c r="AR118">
        <v>65.963554531</v>
      </c>
      <c r="AS118">
        <v>146.43307130700001</v>
      </c>
      <c r="AT118">
        <v>101.10775693745251</v>
      </c>
      <c r="AU118">
        <v>25.67228571428571</v>
      </c>
      <c r="AV118">
        <v>27.328571428571429</v>
      </c>
      <c r="AW118">
        <v>33.969000000000001</v>
      </c>
      <c r="AX118">
        <v>21.077000000000002</v>
      </c>
      <c r="AY118">
        <v>3.2805</v>
      </c>
    </row>
    <row r="119" spans="1:51" x14ac:dyDescent="0.3">
      <c r="A119">
        <v>118</v>
      </c>
      <c r="D119" t="s">
        <v>5</v>
      </c>
      <c r="E119" t="s">
        <v>4</v>
      </c>
      <c r="F119" t="s">
        <v>4</v>
      </c>
      <c r="G119" t="s">
        <v>10</v>
      </c>
      <c r="H119" t="s">
        <v>11</v>
      </c>
      <c r="I119" t="s">
        <v>11</v>
      </c>
      <c r="J119" t="s">
        <v>76</v>
      </c>
      <c r="K119" t="s">
        <v>77</v>
      </c>
      <c r="L119" t="s">
        <v>196</v>
      </c>
      <c r="M119">
        <v>0</v>
      </c>
      <c r="N119">
        <v>119.34841038099999</v>
      </c>
      <c r="O119" t="s">
        <v>79</v>
      </c>
      <c r="Q119">
        <v>238701.427425</v>
      </c>
      <c r="R119">
        <v>2.5567524869999998</v>
      </c>
      <c r="S119">
        <v>0</v>
      </c>
      <c r="T119">
        <v>124.863376234</v>
      </c>
      <c r="U119">
        <v>2.3736000000000001E-5</v>
      </c>
      <c r="V119">
        <v>0</v>
      </c>
      <c r="W119">
        <v>8.6957599170000002</v>
      </c>
      <c r="X119">
        <v>8.2486999999999998E-5</v>
      </c>
      <c r="Y119">
        <v>0</v>
      </c>
      <c r="Z119">
        <v>8.1537000000000002E-5</v>
      </c>
      <c r="AA119">
        <v>106.417883483</v>
      </c>
      <c r="AB119">
        <v>1074.0704059960001</v>
      </c>
      <c r="AC119">
        <v>32.789122599000002</v>
      </c>
      <c r="AD119">
        <v>1.6470999999999999E-5</v>
      </c>
      <c r="AE119">
        <v>2.195679379</v>
      </c>
      <c r="AF119">
        <v>47.995836834999999</v>
      </c>
      <c r="AG119">
        <v>3.6214999999999998E-5</v>
      </c>
      <c r="AH119">
        <v>82.980591534000013</v>
      </c>
      <c r="AI119">
        <v>53.600177082000002</v>
      </c>
      <c r="AJ119">
        <v>16.402742871000001</v>
      </c>
      <c r="AK119">
        <v>65.748233299000006</v>
      </c>
      <c r="AL119">
        <v>92.200657260000014</v>
      </c>
      <c r="AM119">
        <v>49.034957699000003</v>
      </c>
      <c r="AN119">
        <v>174.25549640400001</v>
      </c>
      <c r="AO119">
        <v>31.515359635999999</v>
      </c>
      <c r="AP119">
        <v>0</v>
      </c>
      <c r="AQ119">
        <v>0</v>
      </c>
      <c r="AR119">
        <v>37.070631276</v>
      </c>
      <c r="AS119">
        <v>36.354489267999988</v>
      </c>
      <c r="AT119">
        <v>129.0587919059877</v>
      </c>
      <c r="AU119">
        <v>36.564142857142848</v>
      </c>
      <c r="AV119">
        <v>36.168285714285723</v>
      </c>
      <c r="AW119">
        <v>43.388000000000012</v>
      </c>
      <c r="AX119">
        <v>40.401000000000003</v>
      </c>
      <c r="AY119">
        <v>41.98</v>
      </c>
    </row>
    <row r="120" spans="1:51" x14ac:dyDescent="0.3">
      <c r="A120">
        <v>119</v>
      </c>
      <c r="D120" t="s">
        <v>5</v>
      </c>
      <c r="E120" t="s">
        <v>4</v>
      </c>
      <c r="F120" t="s">
        <v>4</v>
      </c>
      <c r="G120" t="s">
        <v>10</v>
      </c>
      <c r="H120" t="s">
        <v>11</v>
      </c>
      <c r="I120" t="s">
        <v>10</v>
      </c>
      <c r="J120" t="s">
        <v>76</v>
      </c>
      <c r="K120" t="s">
        <v>77</v>
      </c>
      <c r="L120" t="s">
        <v>197</v>
      </c>
      <c r="M120">
        <v>0</v>
      </c>
      <c r="N120">
        <v>121.036208139</v>
      </c>
      <c r="O120" t="s">
        <v>79</v>
      </c>
      <c r="Q120">
        <v>240600.14943799999</v>
      </c>
      <c r="R120">
        <v>1.58319E-4</v>
      </c>
      <c r="S120">
        <v>0</v>
      </c>
      <c r="T120">
        <v>127.41997499599999</v>
      </c>
      <c r="U120">
        <v>2.2679000000000001E-5</v>
      </c>
      <c r="V120">
        <v>0</v>
      </c>
      <c r="W120">
        <v>8.6956377140000001</v>
      </c>
      <c r="X120">
        <v>5.6379999999999999E-5</v>
      </c>
      <c r="Y120">
        <v>0</v>
      </c>
      <c r="Z120">
        <v>8.9630000000000008E-5</v>
      </c>
      <c r="AA120">
        <v>106.417852298</v>
      </c>
      <c r="AB120">
        <v>1115.825701363</v>
      </c>
      <c r="AC120">
        <v>33.460485433999999</v>
      </c>
      <c r="AD120">
        <v>1.8105E-5</v>
      </c>
      <c r="AE120">
        <v>2.195648523</v>
      </c>
      <c r="AF120">
        <v>24.002330324999999</v>
      </c>
      <c r="AG120">
        <v>3.9078000000000001E-5</v>
      </c>
      <c r="AH120">
        <v>59.658414246900001</v>
      </c>
      <c r="AI120">
        <v>55.288002841000001</v>
      </c>
      <c r="AJ120">
        <v>17.1232644</v>
      </c>
      <c r="AK120">
        <v>65.748205298000002</v>
      </c>
      <c r="AL120">
        <v>66.287126940999997</v>
      </c>
      <c r="AM120">
        <v>49.034959114000003</v>
      </c>
      <c r="AN120">
        <v>174.25548920599999</v>
      </c>
      <c r="AO120">
        <v>31.515361399</v>
      </c>
      <c r="AP120">
        <v>0</v>
      </c>
      <c r="AQ120">
        <v>0</v>
      </c>
      <c r="AR120">
        <v>37.07064553</v>
      </c>
      <c r="AS120">
        <v>100.004112006</v>
      </c>
      <c r="AT120">
        <v>188.15904156171499</v>
      </c>
      <c r="AU120">
        <v>57.896428571428572</v>
      </c>
      <c r="AV120">
        <v>57.896714285714289</v>
      </c>
      <c r="AW120">
        <v>63.348999999999997</v>
      </c>
      <c r="AX120">
        <v>58.901000000000003</v>
      </c>
      <c r="AY120">
        <v>61.204000000000001</v>
      </c>
    </row>
    <row r="121" spans="1:51" x14ac:dyDescent="0.3">
      <c r="A121">
        <v>120</v>
      </c>
      <c r="D121" t="s">
        <v>5</v>
      </c>
      <c r="E121" t="s">
        <v>4</v>
      </c>
      <c r="F121" t="s">
        <v>4</v>
      </c>
      <c r="G121" t="s">
        <v>10</v>
      </c>
      <c r="H121" t="s">
        <v>11</v>
      </c>
      <c r="I121" t="s">
        <v>9</v>
      </c>
      <c r="J121" t="s">
        <v>76</v>
      </c>
      <c r="K121" t="s">
        <v>77</v>
      </c>
      <c r="L121" t="s">
        <v>198</v>
      </c>
      <c r="M121">
        <v>0</v>
      </c>
      <c r="N121">
        <v>121.397094713</v>
      </c>
      <c r="O121" t="s">
        <v>79</v>
      </c>
      <c r="Q121">
        <v>241918.37559099999</v>
      </c>
      <c r="R121">
        <v>7.7910000000000005E-6</v>
      </c>
      <c r="S121">
        <v>0</v>
      </c>
      <c r="T121">
        <v>127.420001391</v>
      </c>
      <c r="U121">
        <v>1.147E-6</v>
      </c>
      <c r="V121">
        <v>0</v>
      </c>
      <c r="W121">
        <v>8.6959814519999998</v>
      </c>
      <c r="X121">
        <v>2.6919999999999998E-6</v>
      </c>
      <c r="Y121">
        <v>0</v>
      </c>
      <c r="Z121">
        <v>3.4580000000000002E-6</v>
      </c>
      <c r="AA121">
        <v>106.41814911</v>
      </c>
      <c r="AB121">
        <v>1137.4307560919999</v>
      </c>
      <c r="AC121">
        <v>33.460492365</v>
      </c>
      <c r="AD121">
        <v>6.9800000000000003E-7</v>
      </c>
      <c r="AE121">
        <v>2.195735317</v>
      </c>
      <c r="AF121">
        <v>11.002557838</v>
      </c>
      <c r="AG121">
        <v>1.9999999999999999E-6</v>
      </c>
      <c r="AH121">
        <v>46.658782826100001</v>
      </c>
      <c r="AI121">
        <v>55.649026200999998</v>
      </c>
      <c r="AJ121">
        <v>18.137899919999999</v>
      </c>
      <c r="AK121">
        <v>65.748068512000003</v>
      </c>
      <c r="AL121">
        <v>51.843092028999997</v>
      </c>
      <c r="AM121">
        <v>49.034947424999999</v>
      </c>
      <c r="AN121">
        <v>174.25547253799999</v>
      </c>
      <c r="AO121">
        <v>31.515361131999999</v>
      </c>
      <c r="AP121">
        <v>0</v>
      </c>
      <c r="AQ121">
        <v>0</v>
      </c>
      <c r="AR121">
        <v>37.070929192000001</v>
      </c>
      <c r="AS121">
        <v>134.40645698899999</v>
      </c>
      <c r="AT121">
        <v>193.0897096850538</v>
      </c>
      <c r="AU121">
        <v>59.695</v>
      </c>
      <c r="AV121">
        <v>59.710142857142863</v>
      </c>
      <c r="AW121">
        <v>65.013999999999996</v>
      </c>
      <c r="AX121">
        <v>60.445</v>
      </c>
      <c r="AY121">
        <v>62.808</v>
      </c>
    </row>
    <row r="122" spans="1:51" x14ac:dyDescent="0.3">
      <c r="A122">
        <v>121</v>
      </c>
      <c r="D122" t="s">
        <v>5</v>
      </c>
      <c r="E122" t="s">
        <v>4</v>
      </c>
      <c r="F122" t="s">
        <v>4</v>
      </c>
      <c r="G122" t="s">
        <v>10</v>
      </c>
      <c r="H122" t="s">
        <v>10</v>
      </c>
      <c r="I122" t="s">
        <v>11</v>
      </c>
      <c r="J122" t="s">
        <v>76</v>
      </c>
      <c r="K122" t="s">
        <v>77</v>
      </c>
      <c r="L122" t="s">
        <v>199</v>
      </c>
      <c r="M122">
        <v>0</v>
      </c>
      <c r="N122">
        <v>128.271112644</v>
      </c>
      <c r="O122" t="s">
        <v>79</v>
      </c>
      <c r="Q122">
        <v>237820.65252900001</v>
      </c>
      <c r="R122">
        <v>14.952208425</v>
      </c>
      <c r="S122">
        <v>0</v>
      </c>
      <c r="T122">
        <v>112.467994159</v>
      </c>
      <c r="U122">
        <v>1.0577000000000001E-5</v>
      </c>
      <c r="V122">
        <v>0</v>
      </c>
      <c r="W122">
        <v>8.6959395639999997</v>
      </c>
      <c r="X122">
        <v>4.0089999999999997E-5</v>
      </c>
      <c r="Y122">
        <v>0</v>
      </c>
      <c r="Z122">
        <v>3.5558000000000001E-5</v>
      </c>
      <c r="AA122">
        <v>106.417953544</v>
      </c>
      <c r="AB122">
        <v>1056.8343814679999</v>
      </c>
      <c r="AC122">
        <v>29.534095266000001</v>
      </c>
      <c r="AD122">
        <v>7.1830000000000014E-6</v>
      </c>
      <c r="AE122">
        <v>2.1957247400000002</v>
      </c>
      <c r="AF122">
        <v>47.980168018999997</v>
      </c>
      <c r="AG122">
        <v>1.5409000000000001E-5</v>
      </c>
      <c r="AH122">
        <v>79.709968850400003</v>
      </c>
      <c r="AI122">
        <v>61.162138183000003</v>
      </c>
      <c r="AJ122">
        <v>23.100038753</v>
      </c>
      <c r="AK122">
        <v>67.108974461000003</v>
      </c>
      <c r="AL122">
        <v>88.566632056000003</v>
      </c>
      <c r="AM122">
        <v>49.034951678000013</v>
      </c>
      <c r="AN122">
        <v>174.255478974</v>
      </c>
      <c r="AO122">
        <v>31.515361349999999</v>
      </c>
      <c r="AP122">
        <v>30.638888365</v>
      </c>
      <c r="AQ122">
        <v>9.1666556440000004</v>
      </c>
      <c r="AR122">
        <v>37.070813569999999</v>
      </c>
      <c r="AS122">
        <v>39.636937532999987</v>
      </c>
      <c r="AT122">
        <v>120.9150902841626</v>
      </c>
      <c r="AU122">
        <v>33.643999999999998</v>
      </c>
      <c r="AV122">
        <v>33.174714285714288</v>
      </c>
      <c r="AW122">
        <v>40.637999999999998</v>
      </c>
      <c r="AX122">
        <v>31.646000000000001</v>
      </c>
      <c r="AY122">
        <v>6.7910000000000004</v>
      </c>
    </row>
    <row r="123" spans="1:51" x14ac:dyDescent="0.3">
      <c r="A123">
        <v>122</v>
      </c>
      <c r="D123" t="s">
        <v>5</v>
      </c>
      <c r="E123" t="s">
        <v>4</v>
      </c>
      <c r="F123" t="s">
        <v>4</v>
      </c>
      <c r="G123" t="s">
        <v>10</v>
      </c>
      <c r="H123" t="s">
        <v>10</v>
      </c>
      <c r="I123" t="s">
        <v>10</v>
      </c>
      <c r="J123" t="s">
        <v>76</v>
      </c>
      <c r="K123" t="s">
        <v>77</v>
      </c>
      <c r="L123" t="s">
        <v>200</v>
      </c>
      <c r="M123">
        <v>0</v>
      </c>
      <c r="N123">
        <v>121.655158468</v>
      </c>
      <c r="O123" t="s">
        <v>79</v>
      </c>
      <c r="Q123">
        <v>238947.52613400001</v>
      </c>
      <c r="R123">
        <v>2.5645699999999997E-4</v>
      </c>
      <c r="S123">
        <v>0</v>
      </c>
      <c r="T123">
        <v>127.41993225900001</v>
      </c>
      <c r="U123">
        <v>2.1838E-5</v>
      </c>
      <c r="V123">
        <v>0</v>
      </c>
      <c r="W123">
        <v>8.6956281640000004</v>
      </c>
      <c r="X123">
        <v>5.8387000000000002E-5</v>
      </c>
      <c r="Y123">
        <v>0</v>
      </c>
      <c r="Z123">
        <v>4.7194000000000002E-5</v>
      </c>
      <c r="AA123">
        <v>106.417862652</v>
      </c>
      <c r="AB123">
        <v>1084.812449995</v>
      </c>
      <c r="AC123">
        <v>33.460474210999998</v>
      </c>
      <c r="AD123">
        <v>9.533E-6</v>
      </c>
      <c r="AE123">
        <v>2.1956461109999998</v>
      </c>
      <c r="AF123">
        <v>24.002323209</v>
      </c>
      <c r="AG123">
        <v>3.3506000000000001E-5</v>
      </c>
      <c r="AH123">
        <v>59.658394594500002</v>
      </c>
      <c r="AI123">
        <v>54.546167825999987</v>
      </c>
      <c r="AJ123">
        <v>31.783919365999999</v>
      </c>
      <c r="AK123">
        <v>67.108990642000009</v>
      </c>
      <c r="AL123">
        <v>66.287105104999995</v>
      </c>
      <c r="AM123">
        <v>49.034949795999999</v>
      </c>
      <c r="AN123">
        <v>174.255479369</v>
      </c>
      <c r="AO123">
        <v>31.515360882</v>
      </c>
      <c r="AP123">
        <v>30.638887537999999</v>
      </c>
      <c r="AQ123">
        <v>9.1666598340000007</v>
      </c>
      <c r="AR123">
        <v>37.070643003999997</v>
      </c>
      <c r="AS123">
        <v>103.16330180200001</v>
      </c>
      <c r="AT123">
        <v>166.0494689922964</v>
      </c>
      <c r="AU123">
        <v>49.924999999999997</v>
      </c>
      <c r="AV123">
        <v>49.768428571428572</v>
      </c>
      <c r="AW123">
        <v>55.881</v>
      </c>
      <c r="AX123">
        <v>46.738999999999997</v>
      </c>
      <c r="AY123">
        <v>22.687000000000001</v>
      </c>
    </row>
    <row r="124" spans="1:51" x14ac:dyDescent="0.3">
      <c r="A124">
        <v>123</v>
      </c>
      <c r="D124" t="s">
        <v>5</v>
      </c>
      <c r="E124" t="s">
        <v>4</v>
      </c>
      <c r="F124" t="s">
        <v>4</v>
      </c>
      <c r="G124" t="s">
        <v>10</v>
      </c>
      <c r="H124" t="s">
        <v>10</v>
      </c>
      <c r="I124" t="s">
        <v>9</v>
      </c>
      <c r="J124" t="s">
        <v>76</v>
      </c>
      <c r="K124" t="s">
        <v>77</v>
      </c>
      <c r="L124" t="s">
        <v>201</v>
      </c>
      <c r="M124">
        <v>0</v>
      </c>
      <c r="N124">
        <v>122.31665515</v>
      </c>
      <c r="O124" t="s">
        <v>79</v>
      </c>
      <c r="Q124">
        <v>240136.60644100001</v>
      </c>
      <c r="R124">
        <v>8.3949999999999994E-5</v>
      </c>
      <c r="S124">
        <v>0</v>
      </c>
      <c r="T124">
        <v>127.42000195</v>
      </c>
      <c r="U124">
        <v>1.2089999999999999E-5</v>
      </c>
      <c r="V124">
        <v>0</v>
      </c>
      <c r="W124">
        <v>8.6957803399999989</v>
      </c>
      <c r="X124">
        <v>2.8866000000000001E-5</v>
      </c>
      <c r="Y124">
        <v>0</v>
      </c>
      <c r="Z124">
        <v>4.6465000000000003E-5</v>
      </c>
      <c r="AA124">
        <v>106.417974917</v>
      </c>
      <c r="AB124">
        <v>1109.5715028469999</v>
      </c>
      <c r="AC124">
        <v>33.460492511999988</v>
      </c>
      <c r="AD124">
        <v>9.3859999999999996E-6</v>
      </c>
      <c r="AE124">
        <v>2.1956845359999999</v>
      </c>
      <c r="AF124">
        <v>11.002527318</v>
      </c>
      <c r="AG124">
        <v>1.9572000000000002E-5</v>
      </c>
      <c r="AH124">
        <v>46.658679034499997</v>
      </c>
      <c r="AI124">
        <v>55.207676931000002</v>
      </c>
      <c r="AJ124">
        <v>32.460753926999999</v>
      </c>
      <c r="AK124">
        <v>67.108978218999994</v>
      </c>
      <c r="AL124">
        <v>51.842976704999998</v>
      </c>
      <c r="AM124">
        <v>49.034950883999997</v>
      </c>
      <c r="AN124">
        <v>174.25547764199999</v>
      </c>
      <c r="AO124">
        <v>31.515361465000002</v>
      </c>
      <c r="AP124">
        <v>30.638888905999998</v>
      </c>
      <c r="AQ124">
        <v>9.1666654110000003</v>
      </c>
      <c r="AR124">
        <v>37.070765029999997</v>
      </c>
      <c r="AS124">
        <v>137.66836636100001</v>
      </c>
      <c r="AT124">
        <v>186.23881053523371</v>
      </c>
      <c r="AU124">
        <v>57.213428571428572</v>
      </c>
      <c r="AV124">
        <v>57.191000000000003</v>
      </c>
      <c r="AW124">
        <v>62.7</v>
      </c>
      <c r="AX124">
        <v>53.489999999999988</v>
      </c>
      <c r="AY124">
        <v>29.797499999999999</v>
      </c>
    </row>
    <row r="125" spans="1:51" x14ac:dyDescent="0.3">
      <c r="A125">
        <v>124</v>
      </c>
      <c r="D125" t="s">
        <v>5</v>
      </c>
      <c r="E125" t="s">
        <v>4</v>
      </c>
      <c r="F125" t="s">
        <v>4</v>
      </c>
      <c r="G125" t="s">
        <v>10</v>
      </c>
      <c r="H125" t="s">
        <v>9</v>
      </c>
      <c r="I125" t="s">
        <v>11</v>
      </c>
      <c r="J125" t="s">
        <v>76</v>
      </c>
      <c r="K125" t="s">
        <v>77</v>
      </c>
      <c r="L125" t="s">
        <v>202</v>
      </c>
      <c r="M125">
        <v>0</v>
      </c>
      <c r="N125">
        <v>138.13536558000001</v>
      </c>
      <c r="O125" t="s">
        <v>79</v>
      </c>
      <c r="Q125">
        <v>236871.364455</v>
      </c>
      <c r="R125">
        <v>15.851891701</v>
      </c>
      <c r="S125">
        <v>0</v>
      </c>
      <c r="T125">
        <v>111.568246012</v>
      </c>
      <c r="U125">
        <v>2.3340999999999999E-5</v>
      </c>
      <c r="V125">
        <v>0</v>
      </c>
      <c r="W125">
        <v>8.6958791160000004</v>
      </c>
      <c r="X125">
        <v>8.9149999999999999E-5</v>
      </c>
      <c r="Y125">
        <v>0</v>
      </c>
      <c r="Z125">
        <v>7.6777E-5</v>
      </c>
      <c r="AA125">
        <v>106.417763691</v>
      </c>
      <c r="AB125">
        <v>1044.8970078790001</v>
      </c>
      <c r="AC125">
        <v>29.297821403</v>
      </c>
      <c r="AD125">
        <v>1.5509E-5</v>
      </c>
      <c r="AE125">
        <v>2.1957094769999999</v>
      </c>
      <c r="AF125">
        <v>45.402127407999998</v>
      </c>
      <c r="AG125">
        <v>3.5707999999999998E-5</v>
      </c>
      <c r="AH125">
        <v>76.895610348600002</v>
      </c>
      <c r="AI125">
        <v>71.287271884000006</v>
      </c>
      <c r="AJ125">
        <v>25.861283491999998</v>
      </c>
      <c r="AK125">
        <v>66.848093695999992</v>
      </c>
      <c r="AL125">
        <v>85.439567053999994</v>
      </c>
      <c r="AM125">
        <v>49.034962575000002</v>
      </c>
      <c r="AN125">
        <v>174.255494919</v>
      </c>
      <c r="AO125">
        <v>31.515362125999999</v>
      </c>
      <c r="AP125">
        <v>62.750006175999999</v>
      </c>
      <c r="AQ125">
        <v>9.1666702569999998</v>
      </c>
      <c r="AR125">
        <v>37.070618320000001</v>
      </c>
      <c r="AS125">
        <v>45.443788541000004</v>
      </c>
      <c r="AT125">
        <v>120.56337305573869</v>
      </c>
      <c r="AU125">
        <v>33.509142857142862</v>
      </c>
      <c r="AV125">
        <v>33.045285714285711</v>
      </c>
      <c r="AW125">
        <v>40.518999999999998</v>
      </c>
      <c r="AX125">
        <v>26.88</v>
      </c>
      <c r="AY125">
        <v>8.4640000000000004</v>
      </c>
    </row>
    <row r="126" spans="1:51" x14ac:dyDescent="0.3">
      <c r="A126">
        <v>125</v>
      </c>
      <c r="D126" t="s">
        <v>5</v>
      </c>
      <c r="E126" t="s">
        <v>4</v>
      </c>
      <c r="F126" t="s">
        <v>4</v>
      </c>
      <c r="G126" t="s">
        <v>10</v>
      </c>
      <c r="H126" t="s">
        <v>9</v>
      </c>
      <c r="I126" t="s">
        <v>10</v>
      </c>
      <c r="J126" t="s">
        <v>76</v>
      </c>
      <c r="K126" t="s">
        <v>77</v>
      </c>
      <c r="L126" t="s">
        <v>203</v>
      </c>
      <c r="M126">
        <v>0</v>
      </c>
      <c r="N126">
        <v>120.50585671899999</v>
      </c>
      <c r="O126" t="s">
        <v>79</v>
      </c>
      <c r="Q126">
        <v>237733.06477600001</v>
      </c>
      <c r="R126">
        <v>8.4835650929999993</v>
      </c>
      <c r="S126">
        <v>0</v>
      </c>
      <c r="T126">
        <v>118.936644113</v>
      </c>
      <c r="U126">
        <v>1.7467000000000001E-5</v>
      </c>
      <c r="V126">
        <v>0</v>
      </c>
      <c r="W126">
        <v>8.695876191</v>
      </c>
      <c r="X126">
        <v>6.6680000000000005E-5</v>
      </c>
      <c r="Y126">
        <v>0</v>
      </c>
      <c r="Z126">
        <v>6.0144999999999987E-5</v>
      </c>
      <c r="AA126">
        <v>106.417873149</v>
      </c>
      <c r="AB126">
        <v>1065.490315685</v>
      </c>
      <c r="AC126">
        <v>31.232762743999999</v>
      </c>
      <c r="AD126">
        <v>1.2149E-5</v>
      </c>
      <c r="AE126">
        <v>2.195708738</v>
      </c>
      <c r="AF126">
        <v>23.596687991</v>
      </c>
      <c r="AG126">
        <v>2.5533000000000001E-5</v>
      </c>
      <c r="AH126">
        <v>57.025127104200003</v>
      </c>
      <c r="AI126">
        <v>53.657871223000001</v>
      </c>
      <c r="AJ126">
        <v>45.531930574</v>
      </c>
      <c r="AK126">
        <v>66.847985495999993</v>
      </c>
      <c r="AL126">
        <v>63.361252338</v>
      </c>
      <c r="AM126">
        <v>49.034959055999998</v>
      </c>
      <c r="AN126">
        <v>174.25548838899999</v>
      </c>
      <c r="AO126">
        <v>31.515362067000002</v>
      </c>
      <c r="AP126">
        <v>62.750004425999997</v>
      </c>
      <c r="AQ126">
        <v>9.1666692389999991</v>
      </c>
      <c r="AR126">
        <v>37.070728565000003</v>
      </c>
      <c r="AS126">
        <v>103.262680993</v>
      </c>
      <c r="AT126">
        <v>121.1003557022819</v>
      </c>
      <c r="AU126">
        <v>33.710571428571427</v>
      </c>
      <c r="AV126">
        <v>33.243000000000002</v>
      </c>
      <c r="AW126">
        <v>40.701000000000001</v>
      </c>
      <c r="AX126">
        <v>27.076000000000001</v>
      </c>
      <c r="AY126">
        <v>8.661999999999999</v>
      </c>
    </row>
    <row r="127" spans="1:51" x14ac:dyDescent="0.3">
      <c r="A127">
        <v>126</v>
      </c>
      <c r="D127" t="s">
        <v>5</v>
      </c>
      <c r="E127" t="s">
        <v>4</v>
      </c>
      <c r="F127" t="s">
        <v>4</v>
      </c>
      <c r="G127" t="s">
        <v>10</v>
      </c>
      <c r="H127" t="s">
        <v>9</v>
      </c>
      <c r="I127" t="s">
        <v>9</v>
      </c>
      <c r="J127" t="s">
        <v>76</v>
      </c>
      <c r="K127" t="s">
        <v>77</v>
      </c>
      <c r="L127" t="s">
        <v>204</v>
      </c>
      <c r="M127">
        <v>0</v>
      </c>
      <c r="N127">
        <v>121.35569434600001</v>
      </c>
      <c r="O127" t="s">
        <v>79</v>
      </c>
      <c r="Q127">
        <v>238489.31118799999</v>
      </c>
      <c r="R127">
        <v>3.2612E-4</v>
      </c>
      <c r="S127">
        <v>0</v>
      </c>
      <c r="T127">
        <v>127.4198608</v>
      </c>
      <c r="U127">
        <v>3.1705000000000002E-5</v>
      </c>
      <c r="V127">
        <v>0</v>
      </c>
      <c r="W127">
        <v>8.6955322759999998</v>
      </c>
      <c r="X127">
        <v>8.3320000000000009E-5</v>
      </c>
      <c r="Y127">
        <v>0</v>
      </c>
      <c r="Z127">
        <v>9.174799999999999E-5</v>
      </c>
      <c r="AA127">
        <v>106.417690303</v>
      </c>
      <c r="AB127">
        <v>1079.9412764910001</v>
      </c>
      <c r="AC127">
        <v>33.460455445999997</v>
      </c>
      <c r="AD127">
        <v>1.8533E-5</v>
      </c>
      <c r="AE127">
        <v>2.1956218999999999</v>
      </c>
      <c r="AF127">
        <v>11.002441944999999</v>
      </c>
      <c r="AG127">
        <v>5.0485999999999997E-5</v>
      </c>
      <c r="AH127">
        <v>46.658449137600002</v>
      </c>
      <c r="AI127">
        <v>54.507482447999998</v>
      </c>
      <c r="AJ127">
        <v>45.768839499000002</v>
      </c>
      <c r="AK127">
        <v>66.848211897999988</v>
      </c>
      <c r="AL127">
        <v>51.842721263999998</v>
      </c>
      <c r="AM127">
        <v>49.034951151000001</v>
      </c>
      <c r="AN127">
        <v>174.255483661</v>
      </c>
      <c r="AO127">
        <v>31.515359958000001</v>
      </c>
      <c r="AP127">
        <v>62.750002833000003</v>
      </c>
      <c r="AQ127">
        <v>9.1666688170000015</v>
      </c>
      <c r="AR127">
        <v>37.070511138000001</v>
      </c>
      <c r="AS127">
        <v>136.58417828</v>
      </c>
      <c r="AT127">
        <v>166.85464534981801</v>
      </c>
      <c r="AU127">
        <v>50.215000000000003</v>
      </c>
      <c r="AV127">
        <v>50.064428571428572</v>
      </c>
      <c r="AW127">
        <v>56.152999999999999</v>
      </c>
      <c r="AX127">
        <v>43.774000000000001</v>
      </c>
      <c r="AY127">
        <v>25.457999999999998</v>
      </c>
    </row>
    <row r="128" spans="1:51" x14ac:dyDescent="0.3">
      <c r="A128">
        <v>127</v>
      </c>
      <c r="D128" t="s">
        <v>5</v>
      </c>
      <c r="E128" t="s">
        <v>4</v>
      </c>
      <c r="F128" t="s">
        <v>4</v>
      </c>
      <c r="G128" t="s">
        <v>9</v>
      </c>
      <c r="H128" t="s">
        <v>11</v>
      </c>
      <c r="I128" t="s">
        <v>11</v>
      </c>
      <c r="J128" t="s">
        <v>76</v>
      </c>
      <c r="K128" t="s">
        <v>77</v>
      </c>
      <c r="L128" t="s">
        <v>205</v>
      </c>
      <c r="M128">
        <v>0</v>
      </c>
      <c r="N128">
        <v>100.56609385100001</v>
      </c>
      <c r="O128" t="s">
        <v>79</v>
      </c>
      <c r="Q128">
        <v>248599.14850499999</v>
      </c>
      <c r="R128">
        <v>1.5659E-5</v>
      </c>
      <c r="S128">
        <v>0</v>
      </c>
      <c r="T128">
        <v>127.420026925</v>
      </c>
      <c r="U128">
        <v>2.7889999999999999E-6</v>
      </c>
      <c r="V128">
        <v>0</v>
      </c>
      <c r="W128">
        <v>8.6960328480000015</v>
      </c>
      <c r="X128">
        <v>1.6385E-5</v>
      </c>
      <c r="Y128">
        <v>0</v>
      </c>
      <c r="Z128">
        <v>3.624752011</v>
      </c>
      <c r="AA128">
        <v>106.418105457</v>
      </c>
      <c r="AB128">
        <v>1199.767726158</v>
      </c>
      <c r="AC128">
        <v>33.460499069999997</v>
      </c>
      <c r="AD128">
        <v>0.73219990600000007</v>
      </c>
      <c r="AE128">
        <v>2.1957482939999999</v>
      </c>
      <c r="AF128">
        <v>47.996031920999997</v>
      </c>
      <c r="AG128">
        <v>24.409337576999999</v>
      </c>
      <c r="AH128">
        <v>59.97512840760001</v>
      </c>
      <c r="AI128">
        <v>37.185802127000002</v>
      </c>
      <c r="AJ128">
        <v>2.8488059200000002</v>
      </c>
      <c r="AK128">
        <v>63.380291724000003</v>
      </c>
      <c r="AL128">
        <v>66.639031564000007</v>
      </c>
      <c r="AM128">
        <v>25.873460209000001</v>
      </c>
      <c r="AN128">
        <v>109.00994992</v>
      </c>
      <c r="AO128">
        <v>18.386155720000001</v>
      </c>
      <c r="AP128">
        <v>0</v>
      </c>
      <c r="AQ128">
        <v>0</v>
      </c>
      <c r="AR128">
        <v>8.0635998600000001</v>
      </c>
      <c r="AS128">
        <v>31.728327508</v>
      </c>
      <c r="AT128">
        <v>287.13463965249713</v>
      </c>
      <c r="AU128">
        <v>92.745714285714286</v>
      </c>
      <c r="AV128">
        <v>93.400857142857149</v>
      </c>
      <c r="AW128">
        <v>96.748999999999995</v>
      </c>
      <c r="AX128">
        <v>89.885000000000005</v>
      </c>
      <c r="AY128">
        <v>93.399000000000001</v>
      </c>
    </row>
    <row r="129" spans="1:51" x14ac:dyDescent="0.3">
      <c r="A129">
        <v>128</v>
      </c>
      <c r="D129" t="s">
        <v>5</v>
      </c>
      <c r="E129" t="s">
        <v>4</v>
      </c>
      <c r="F129" t="s">
        <v>4</v>
      </c>
      <c r="G129" t="s">
        <v>9</v>
      </c>
      <c r="H129" t="s">
        <v>11</v>
      </c>
      <c r="I129" t="s">
        <v>10</v>
      </c>
      <c r="J129" t="s">
        <v>76</v>
      </c>
      <c r="K129" t="s">
        <v>77</v>
      </c>
      <c r="L129" t="s">
        <v>206</v>
      </c>
      <c r="M129">
        <v>0</v>
      </c>
      <c r="N129">
        <v>100.56630454899999</v>
      </c>
      <c r="O129" t="s">
        <v>79</v>
      </c>
      <c r="Q129">
        <v>252384.12647300001</v>
      </c>
      <c r="R129">
        <v>7.7625000000000003E-5</v>
      </c>
      <c r="S129">
        <v>0</v>
      </c>
      <c r="T129">
        <v>127.420168387</v>
      </c>
      <c r="U129">
        <v>2.4124000000000001E-5</v>
      </c>
      <c r="V129">
        <v>0</v>
      </c>
      <c r="W129">
        <v>33.803833122999997</v>
      </c>
      <c r="X129">
        <v>7.3733999999999996E-5</v>
      </c>
      <c r="Y129">
        <v>0</v>
      </c>
      <c r="Z129">
        <v>0.16365796899999999</v>
      </c>
      <c r="AA129">
        <v>57.974721178999999</v>
      </c>
      <c r="AB129">
        <v>1245.632757829</v>
      </c>
      <c r="AC129">
        <v>33.460536218000001</v>
      </c>
      <c r="AD129">
        <v>3.3058909999999997E-2</v>
      </c>
      <c r="AE129">
        <v>8.535467864000001</v>
      </c>
      <c r="AF129">
        <v>24.002359029000001</v>
      </c>
      <c r="AG129">
        <v>22.654229982</v>
      </c>
      <c r="AH129">
        <v>43.377086069100002</v>
      </c>
      <c r="AI129">
        <v>37.185874034000001</v>
      </c>
      <c r="AJ129">
        <v>2.7935848879999998</v>
      </c>
      <c r="AK129">
        <v>63.380430515</v>
      </c>
      <c r="AL129">
        <v>48.196762299</v>
      </c>
      <c r="AM129">
        <v>25.873502482999999</v>
      </c>
      <c r="AN129">
        <v>109.009998014</v>
      </c>
      <c r="AO129">
        <v>18.38616081</v>
      </c>
      <c r="AP129">
        <v>0</v>
      </c>
      <c r="AQ129">
        <v>0</v>
      </c>
      <c r="AR129">
        <v>8.0634112640000009</v>
      </c>
      <c r="AS129">
        <v>95.293419174999997</v>
      </c>
      <c r="AT129">
        <v>433.54806055665199</v>
      </c>
      <c r="AU129">
        <v>145.61500000000001</v>
      </c>
      <c r="AV129">
        <v>147.2304285714286</v>
      </c>
      <c r="AW129">
        <v>146.19800000000001</v>
      </c>
      <c r="AX129">
        <v>135.71799999999999</v>
      </c>
      <c r="AY129">
        <v>141.02500000000001</v>
      </c>
    </row>
    <row r="130" spans="1:51" x14ac:dyDescent="0.3">
      <c r="A130">
        <v>129</v>
      </c>
      <c r="D130" t="s">
        <v>5</v>
      </c>
      <c r="E130" t="s">
        <v>4</v>
      </c>
      <c r="F130" t="s">
        <v>4</v>
      </c>
      <c r="G130" t="s">
        <v>9</v>
      </c>
      <c r="H130" t="s">
        <v>11</v>
      </c>
      <c r="I130" t="s">
        <v>9</v>
      </c>
      <c r="J130" t="s">
        <v>76</v>
      </c>
      <c r="K130" t="s">
        <v>77</v>
      </c>
      <c r="L130" t="s">
        <v>207</v>
      </c>
      <c r="M130">
        <v>0</v>
      </c>
      <c r="N130">
        <v>100.56632111899999</v>
      </c>
      <c r="O130" t="s">
        <v>79</v>
      </c>
      <c r="Q130">
        <v>256377.42819800001</v>
      </c>
      <c r="R130">
        <v>9.3474000000000007E-5</v>
      </c>
      <c r="S130">
        <v>0</v>
      </c>
      <c r="T130">
        <v>127.420188657</v>
      </c>
      <c r="U130">
        <v>2.7467999999999999E-5</v>
      </c>
      <c r="V130">
        <v>0</v>
      </c>
      <c r="W130">
        <v>51.519715533999999</v>
      </c>
      <c r="X130">
        <v>8.5910999999999998E-5</v>
      </c>
      <c r="Y130">
        <v>0</v>
      </c>
      <c r="Z130">
        <v>1.388386653</v>
      </c>
      <c r="AA130">
        <v>23.793250506</v>
      </c>
      <c r="AB130">
        <v>1249.7293952140001</v>
      </c>
      <c r="AC130">
        <v>33.460541540999998</v>
      </c>
      <c r="AD130">
        <v>0.28045410399999998</v>
      </c>
      <c r="AE130">
        <v>13.008728172</v>
      </c>
      <c r="AF130">
        <v>11.002525765</v>
      </c>
      <c r="AG130">
        <v>22.208916441</v>
      </c>
      <c r="AH130">
        <v>35.543239077600013</v>
      </c>
      <c r="AI130">
        <v>37.185849490000003</v>
      </c>
      <c r="AJ130">
        <v>3.2237639520000001</v>
      </c>
      <c r="AK130">
        <v>63.380471628999999</v>
      </c>
      <c r="AL130">
        <v>39.492487863999997</v>
      </c>
      <c r="AM130">
        <v>25.873492484</v>
      </c>
      <c r="AN130">
        <v>109.00998485300001</v>
      </c>
      <c r="AO130">
        <v>18.386160151999999</v>
      </c>
      <c r="AP130">
        <v>0</v>
      </c>
      <c r="AQ130">
        <v>0</v>
      </c>
      <c r="AR130">
        <v>8.0634301050000001</v>
      </c>
      <c r="AS130">
        <v>129.47476395199999</v>
      </c>
      <c r="AT130">
        <v>557.53455546659461</v>
      </c>
      <c r="AU130">
        <v>190.3267142857143</v>
      </c>
      <c r="AV130">
        <v>192.81328571428571</v>
      </c>
      <c r="AW130">
        <v>188.07300000000001</v>
      </c>
      <c r="AX130">
        <v>174.53100000000001</v>
      </c>
      <c r="AY130">
        <v>181.35499999999999</v>
      </c>
    </row>
    <row r="131" spans="1:51" x14ac:dyDescent="0.3">
      <c r="A131">
        <v>130</v>
      </c>
      <c r="D131" t="s">
        <v>5</v>
      </c>
      <c r="E131" t="s">
        <v>4</v>
      </c>
      <c r="F131" t="s">
        <v>4</v>
      </c>
      <c r="G131" t="s">
        <v>9</v>
      </c>
      <c r="H131" t="s">
        <v>10</v>
      </c>
      <c r="I131" t="s">
        <v>11</v>
      </c>
      <c r="J131" t="s">
        <v>76</v>
      </c>
      <c r="K131" t="s">
        <v>77</v>
      </c>
      <c r="L131" t="s">
        <v>208</v>
      </c>
      <c r="M131">
        <v>0</v>
      </c>
      <c r="N131">
        <v>101.86272506500001</v>
      </c>
      <c r="O131" t="s">
        <v>79</v>
      </c>
      <c r="Q131">
        <v>245618.70285599999</v>
      </c>
      <c r="R131">
        <v>1.3764000000000001E-5</v>
      </c>
      <c r="S131">
        <v>0</v>
      </c>
      <c r="T131">
        <v>127.420006548</v>
      </c>
      <c r="U131">
        <v>2.0650000000000001E-6</v>
      </c>
      <c r="V131">
        <v>0</v>
      </c>
      <c r="W131">
        <v>8.6960257519999988</v>
      </c>
      <c r="X131">
        <v>1.5630000000000001E-5</v>
      </c>
      <c r="Y131">
        <v>0</v>
      </c>
      <c r="Z131">
        <v>6.1008733329999991</v>
      </c>
      <c r="AA131">
        <v>106.418118444</v>
      </c>
      <c r="AB131">
        <v>1165.381621777</v>
      </c>
      <c r="AC131">
        <v>33.460493720000002</v>
      </c>
      <c r="AD131">
        <v>1.2323764129999999</v>
      </c>
      <c r="AE131">
        <v>2.195746502</v>
      </c>
      <c r="AF131">
        <v>47.996032790000001</v>
      </c>
      <c r="AG131">
        <v>11.93218639</v>
      </c>
      <c r="AH131">
        <v>72.952451242200013</v>
      </c>
      <c r="AI131">
        <v>37.185796452000012</v>
      </c>
      <c r="AJ131">
        <v>3.0692265920000001</v>
      </c>
      <c r="AK131">
        <v>64.676928613000001</v>
      </c>
      <c r="AL131">
        <v>81.058279158000005</v>
      </c>
      <c r="AM131">
        <v>25.873459492999999</v>
      </c>
      <c r="AN131">
        <v>109.009948544</v>
      </c>
      <c r="AO131">
        <v>18.386155694999999</v>
      </c>
      <c r="AP131">
        <v>21.500000117999999</v>
      </c>
      <c r="AQ131">
        <v>18.722222407</v>
      </c>
      <c r="AR131">
        <v>8.063604668</v>
      </c>
      <c r="AS131">
        <v>34.710100087000001</v>
      </c>
      <c r="AT131">
        <v>271.01070589449898</v>
      </c>
      <c r="AU131">
        <v>86.985571428571433</v>
      </c>
      <c r="AV131">
        <v>87.474571428571423</v>
      </c>
      <c r="AW131">
        <v>91.302999999999997</v>
      </c>
      <c r="AX131">
        <v>81.424500000000009</v>
      </c>
      <c r="AY131">
        <v>62.425499999999992</v>
      </c>
    </row>
    <row r="132" spans="1:51" x14ac:dyDescent="0.3">
      <c r="A132">
        <v>131</v>
      </c>
      <c r="D132" t="s">
        <v>5</v>
      </c>
      <c r="E132" t="s">
        <v>4</v>
      </c>
      <c r="F132" t="s">
        <v>4</v>
      </c>
      <c r="G132" t="s">
        <v>9</v>
      </c>
      <c r="H132" t="s">
        <v>10</v>
      </c>
      <c r="I132" t="s">
        <v>10</v>
      </c>
      <c r="J132" t="s">
        <v>76</v>
      </c>
      <c r="K132" t="s">
        <v>77</v>
      </c>
      <c r="L132" t="s">
        <v>209</v>
      </c>
      <c r="M132">
        <v>0</v>
      </c>
      <c r="N132">
        <v>101.862636421</v>
      </c>
      <c r="O132" t="s">
        <v>79</v>
      </c>
      <c r="Q132">
        <v>248374.108702</v>
      </c>
      <c r="R132">
        <v>1.4659E-5</v>
      </c>
      <c r="S132">
        <v>0</v>
      </c>
      <c r="T132">
        <v>127.420048732</v>
      </c>
      <c r="U132">
        <v>4.6330000000000004E-6</v>
      </c>
      <c r="V132">
        <v>0</v>
      </c>
      <c r="W132">
        <v>14.490344285000001</v>
      </c>
      <c r="X132">
        <v>1.5605000000000001E-5</v>
      </c>
      <c r="Y132">
        <v>0</v>
      </c>
      <c r="Z132">
        <v>2.7523672549999998</v>
      </c>
      <c r="AA132">
        <v>95.238489115999997</v>
      </c>
      <c r="AB132">
        <v>1208.068207263</v>
      </c>
      <c r="AC132">
        <v>33.460504796999999</v>
      </c>
      <c r="AD132">
        <v>0.55597818600000004</v>
      </c>
      <c r="AE132">
        <v>3.6588119319999999</v>
      </c>
      <c r="AF132">
        <v>24.002389465</v>
      </c>
      <c r="AG132">
        <v>10.516026924</v>
      </c>
      <c r="AH132">
        <v>51.161629065299998</v>
      </c>
      <c r="AI132">
        <v>37.185687160000001</v>
      </c>
      <c r="AJ132">
        <v>3.937824354</v>
      </c>
      <c r="AK132">
        <v>64.676949261000004</v>
      </c>
      <c r="AL132">
        <v>56.846254516999998</v>
      </c>
      <c r="AM132">
        <v>25.873463587</v>
      </c>
      <c r="AN132">
        <v>109.009952896</v>
      </c>
      <c r="AO132">
        <v>18.386156239000002</v>
      </c>
      <c r="AP132">
        <v>21.500000644</v>
      </c>
      <c r="AQ132">
        <v>18.722223452000001</v>
      </c>
      <c r="AR132">
        <v>8.0635721890000003</v>
      </c>
      <c r="AS132">
        <v>98.252947097000003</v>
      </c>
      <c r="AT132">
        <v>347.31355453339592</v>
      </c>
      <c r="AU132">
        <v>114.4571428571429</v>
      </c>
      <c r="AV132">
        <v>115.5257142857143</v>
      </c>
      <c r="AW132">
        <v>117.07299999999999</v>
      </c>
      <c r="AX132">
        <v>106.9405</v>
      </c>
      <c r="AY132">
        <v>89.297999999999988</v>
      </c>
    </row>
    <row r="133" spans="1:51" x14ac:dyDescent="0.3">
      <c r="A133">
        <v>132</v>
      </c>
      <c r="D133" t="s">
        <v>5</v>
      </c>
      <c r="E133" t="s">
        <v>4</v>
      </c>
      <c r="F133" t="s">
        <v>4</v>
      </c>
      <c r="G133" t="s">
        <v>9</v>
      </c>
      <c r="H133" t="s">
        <v>10</v>
      </c>
      <c r="I133" t="s">
        <v>9</v>
      </c>
      <c r="J133" t="s">
        <v>76</v>
      </c>
      <c r="K133" t="s">
        <v>77</v>
      </c>
      <c r="L133" t="s">
        <v>210</v>
      </c>
      <c r="M133">
        <v>0</v>
      </c>
      <c r="N133">
        <v>101.863070318</v>
      </c>
      <c r="O133" t="s">
        <v>79</v>
      </c>
      <c r="Q133">
        <v>250534.35140999989</v>
      </c>
      <c r="R133">
        <v>9.3080999999999999E-5</v>
      </c>
      <c r="S133">
        <v>0</v>
      </c>
      <c r="T133">
        <v>127.420350863</v>
      </c>
      <c r="U133">
        <v>2.8965000000000001E-5</v>
      </c>
      <c r="V133">
        <v>0</v>
      </c>
      <c r="W133">
        <v>32.391623965999997</v>
      </c>
      <c r="X133">
        <v>1.0374000000000001E-4</v>
      </c>
      <c r="Y133">
        <v>0</v>
      </c>
      <c r="Z133">
        <v>0.40421739800000001</v>
      </c>
      <c r="AA133">
        <v>60.699621828000012</v>
      </c>
      <c r="AB133">
        <v>1237.570082897</v>
      </c>
      <c r="AC133">
        <v>33.460584136999998</v>
      </c>
      <c r="AD133">
        <v>8.1651914000000006E-2</v>
      </c>
      <c r="AE133">
        <v>8.178885051</v>
      </c>
      <c r="AF133">
        <v>11.002493228000001</v>
      </c>
      <c r="AG133">
        <v>9.4798108900000013</v>
      </c>
      <c r="AH133">
        <v>43.243612571700012</v>
      </c>
      <c r="AI133">
        <v>37.185918008999998</v>
      </c>
      <c r="AJ133">
        <v>3.6684212450000002</v>
      </c>
      <c r="AK133">
        <v>64.677152308999993</v>
      </c>
      <c r="AL133">
        <v>48.048458412999999</v>
      </c>
      <c r="AM133">
        <v>25.873493188000001</v>
      </c>
      <c r="AN133">
        <v>109.009984712</v>
      </c>
      <c r="AO133">
        <v>18.386160128</v>
      </c>
      <c r="AP133">
        <v>21.500004315999998</v>
      </c>
      <c r="AQ133">
        <v>18.722230440000001</v>
      </c>
      <c r="AR133">
        <v>8.0632903200000001</v>
      </c>
      <c r="AS133">
        <v>132.790000115</v>
      </c>
      <c r="AT133">
        <v>349.70558029867811</v>
      </c>
      <c r="AU133">
        <v>115.3417142857143</v>
      </c>
      <c r="AV133">
        <v>116.4054285714286</v>
      </c>
      <c r="AW133">
        <v>117.881</v>
      </c>
      <c r="AX133">
        <v>107.74</v>
      </c>
      <c r="AY133">
        <v>90.141000000000005</v>
      </c>
    </row>
    <row r="134" spans="1:51" x14ac:dyDescent="0.3">
      <c r="A134">
        <v>133</v>
      </c>
      <c r="D134" t="s">
        <v>5</v>
      </c>
      <c r="E134" t="s">
        <v>4</v>
      </c>
      <c r="F134" t="s">
        <v>4</v>
      </c>
      <c r="G134" t="s">
        <v>9</v>
      </c>
      <c r="H134" t="s">
        <v>9</v>
      </c>
      <c r="I134" t="s">
        <v>11</v>
      </c>
      <c r="J134" t="s">
        <v>76</v>
      </c>
      <c r="K134" t="s">
        <v>77</v>
      </c>
      <c r="L134" t="s">
        <v>211</v>
      </c>
      <c r="M134">
        <v>0</v>
      </c>
      <c r="N134">
        <v>101.504506754</v>
      </c>
      <c r="O134" t="s">
        <v>79</v>
      </c>
      <c r="Q134">
        <v>243823.54773699999</v>
      </c>
      <c r="R134">
        <v>8.6083000000000009E-5</v>
      </c>
      <c r="S134">
        <v>0</v>
      </c>
      <c r="T134">
        <v>127.42007690600001</v>
      </c>
      <c r="U134">
        <v>1.0456E-5</v>
      </c>
      <c r="V134">
        <v>0</v>
      </c>
      <c r="W134">
        <v>8.6961017720000005</v>
      </c>
      <c r="X134">
        <v>1.00258E-4</v>
      </c>
      <c r="Y134">
        <v>0</v>
      </c>
      <c r="Z134">
        <v>7.906525867</v>
      </c>
      <c r="AA134">
        <v>106.417911578</v>
      </c>
      <c r="AB134">
        <v>1143.4473192400001</v>
      </c>
      <c r="AC134">
        <v>33.460512196000003</v>
      </c>
      <c r="AD134">
        <v>1.597118225</v>
      </c>
      <c r="AE134">
        <v>2.1957656970000001</v>
      </c>
      <c r="AF134">
        <v>47.996003438999999</v>
      </c>
      <c r="AG134">
        <v>4.7749608319999997</v>
      </c>
      <c r="AH134">
        <v>80.474386320899995</v>
      </c>
      <c r="AI134">
        <v>37.185846124000001</v>
      </c>
      <c r="AJ134">
        <v>3.3902988989999998</v>
      </c>
      <c r="AK134">
        <v>64.318660629999997</v>
      </c>
      <c r="AL134">
        <v>89.415984800999993</v>
      </c>
      <c r="AM134">
        <v>25.873463402999999</v>
      </c>
      <c r="AN134">
        <v>109.00995369100001</v>
      </c>
      <c r="AO134">
        <v>18.386156238000002</v>
      </c>
      <c r="AP134">
        <v>42.1666685</v>
      </c>
      <c r="AQ134">
        <v>18.722223965000001</v>
      </c>
      <c r="AR134">
        <v>8.0635355929999992</v>
      </c>
      <c r="AS134">
        <v>33.475434587999999</v>
      </c>
      <c r="AT134">
        <v>256.43433875716801</v>
      </c>
      <c r="AU134">
        <v>81.723571428571432</v>
      </c>
      <c r="AV134">
        <v>82.11571428571429</v>
      </c>
      <c r="AW134">
        <v>86.38</v>
      </c>
      <c r="AX134">
        <v>75.786999999999992</v>
      </c>
      <c r="AY134">
        <v>61.115499999999997</v>
      </c>
    </row>
    <row r="135" spans="1:51" x14ac:dyDescent="0.3">
      <c r="A135">
        <v>134</v>
      </c>
      <c r="D135" t="s">
        <v>5</v>
      </c>
      <c r="E135" t="s">
        <v>4</v>
      </c>
      <c r="F135" t="s">
        <v>4</v>
      </c>
      <c r="G135" t="s">
        <v>9</v>
      </c>
      <c r="H135" t="s">
        <v>9</v>
      </c>
      <c r="I135" t="s">
        <v>10</v>
      </c>
      <c r="J135" t="s">
        <v>76</v>
      </c>
      <c r="K135" t="s">
        <v>77</v>
      </c>
      <c r="L135" t="s">
        <v>212</v>
      </c>
      <c r="M135">
        <v>0</v>
      </c>
      <c r="N135">
        <v>101.50447359499999</v>
      </c>
      <c r="O135" t="s">
        <v>79</v>
      </c>
      <c r="Q135">
        <v>246066.86218699999</v>
      </c>
      <c r="R135">
        <v>1.3577000000000001E-5</v>
      </c>
      <c r="S135">
        <v>0</v>
      </c>
      <c r="T135">
        <v>127.42002164100001</v>
      </c>
      <c r="U135">
        <v>2.5189999999999999E-6</v>
      </c>
      <c r="V135">
        <v>0</v>
      </c>
      <c r="W135">
        <v>8.6960293230000012</v>
      </c>
      <c r="X135">
        <v>1.4228E-5</v>
      </c>
      <c r="Y135">
        <v>0</v>
      </c>
      <c r="Z135">
        <v>4.3475537089999996</v>
      </c>
      <c r="AA135">
        <v>106.418114133</v>
      </c>
      <c r="AB135">
        <v>1184.5486986379999</v>
      </c>
      <c r="AC135">
        <v>33.460497683</v>
      </c>
      <c r="AD135">
        <v>0.87820584899999998</v>
      </c>
      <c r="AE135">
        <v>2.195747404</v>
      </c>
      <c r="AF135">
        <v>24.002394346999999</v>
      </c>
      <c r="AG135">
        <v>3.369592183</v>
      </c>
      <c r="AH135">
        <v>57.167240651100002</v>
      </c>
      <c r="AI135">
        <v>37.185797396000012</v>
      </c>
      <c r="AJ135">
        <v>4.4322619010000004</v>
      </c>
      <c r="AK135">
        <v>64.318676198999995</v>
      </c>
      <c r="AL135">
        <v>63.519156279000001</v>
      </c>
      <c r="AM135">
        <v>25.873460579</v>
      </c>
      <c r="AN135">
        <v>109.009949737</v>
      </c>
      <c r="AO135">
        <v>18.386155853999998</v>
      </c>
      <c r="AP135">
        <v>42.166667384</v>
      </c>
      <c r="AQ135">
        <v>18.722222927000001</v>
      </c>
      <c r="AR135">
        <v>8.063603208</v>
      </c>
      <c r="AS135">
        <v>97.035537719000004</v>
      </c>
      <c r="AT135">
        <v>289.08897760958951</v>
      </c>
      <c r="AU135">
        <v>93.522428571428577</v>
      </c>
      <c r="AV135">
        <v>94.120999999999995</v>
      </c>
      <c r="AW135">
        <v>97.408999999999992</v>
      </c>
      <c r="AX135">
        <v>87.704000000000008</v>
      </c>
      <c r="AY135">
        <v>73.102999999999994</v>
      </c>
    </row>
    <row r="136" spans="1:51" x14ac:dyDescent="0.3">
      <c r="A136">
        <v>135</v>
      </c>
      <c r="D136" t="s">
        <v>5</v>
      </c>
      <c r="E136" t="s">
        <v>4</v>
      </c>
      <c r="F136" t="s">
        <v>4</v>
      </c>
      <c r="G136" t="s">
        <v>9</v>
      </c>
      <c r="H136" t="s">
        <v>9</v>
      </c>
      <c r="I136" t="s">
        <v>9</v>
      </c>
      <c r="J136" t="s">
        <v>76</v>
      </c>
      <c r="K136" t="s">
        <v>77</v>
      </c>
      <c r="L136" t="s">
        <v>213</v>
      </c>
      <c r="M136">
        <v>0</v>
      </c>
      <c r="N136">
        <v>101.504774564</v>
      </c>
      <c r="O136" t="s">
        <v>79</v>
      </c>
      <c r="Q136">
        <v>247986.62680000009</v>
      </c>
      <c r="R136">
        <v>5.6137999999999997E-5</v>
      </c>
      <c r="S136">
        <v>0</v>
      </c>
      <c r="T136">
        <v>127.42034669500001</v>
      </c>
      <c r="U136">
        <v>1.7849000000000001E-5</v>
      </c>
      <c r="V136">
        <v>0</v>
      </c>
      <c r="W136">
        <v>21.026939423000002</v>
      </c>
      <c r="X136">
        <v>5.8755000000000002E-5</v>
      </c>
      <c r="Y136">
        <v>0</v>
      </c>
      <c r="Z136">
        <v>2.2193745439999999</v>
      </c>
      <c r="AA136">
        <v>82.626650439999992</v>
      </c>
      <c r="AB136">
        <v>1211.87682129</v>
      </c>
      <c r="AC136">
        <v>33.460583042000003</v>
      </c>
      <c r="AD136">
        <v>0.44831365799999989</v>
      </c>
      <c r="AE136">
        <v>5.3093022039999997</v>
      </c>
      <c r="AF136">
        <v>11.002521521</v>
      </c>
      <c r="AG136">
        <v>2.390841167</v>
      </c>
      <c r="AH136">
        <v>47.829774907800008</v>
      </c>
      <c r="AI136">
        <v>37.185865449999987</v>
      </c>
      <c r="AJ136">
        <v>4.3930624009999999</v>
      </c>
      <c r="AK136">
        <v>64.318909114000007</v>
      </c>
      <c r="AL136">
        <v>53.144194342000013</v>
      </c>
      <c r="AM136">
        <v>25.873485582000001</v>
      </c>
      <c r="AN136">
        <v>109.009978139</v>
      </c>
      <c r="AO136">
        <v>18.386158834</v>
      </c>
      <c r="AP136">
        <v>42.166675451999993</v>
      </c>
      <c r="AQ136">
        <v>18.722230979999999</v>
      </c>
      <c r="AR136">
        <v>8.0634168129999999</v>
      </c>
      <c r="AS136">
        <v>131.53058698000001</v>
      </c>
      <c r="AT136">
        <v>347.76262997719402</v>
      </c>
      <c r="AU136">
        <v>114.68042857142861</v>
      </c>
      <c r="AV136">
        <v>115.6917142857143</v>
      </c>
      <c r="AW136">
        <v>117.22499999999999</v>
      </c>
      <c r="AX136">
        <v>109.1165</v>
      </c>
      <c r="AY136">
        <v>94.642499999999984</v>
      </c>
    </row>
    <row r="137" spans="1:51" x14ac:dyDescent="0.3">
      <c r="A137">
        <v>136</v>
      </c>
      <c r="D137" t="s">
        <v>5</v>
      </c>
      <c r="E137" t="s">
        <v>4</v>
      </c>
      <c r="F137" t="s">
        <v>5</v>
      </c>
      <c r="G137" t="s">
        <v>11</v>
      </c>
      <c r="H137" t="s">
        <v>11</v>
      </c>
      <c r="I137" t="s">
        <v>11</v>
      </c>
      <c r="J137" t="s">
        <v>76</v>
      </c>
      <c r="K137" t="s">
        <v>77</v>
      </c>
      <c r="L137" t="s">
        <v>214</v>
      </c>
      <c r="M137">
        <v>0</v>
      </c>
      <c r="N137">
        <v>250.82304803599999</v>
      </c>
      <c r="O137" t="s">
        <v>79</v>
      </c>
      <c r="Q137">
        <v>229019.44359400001</v>
      </c>
      <c r="R137">
        <v>28.531832863999998</v>
      </c>
      <c r="S137">
        <v>0</v>
      </c>
      <c r="T137">
        <v>98.888453154000004</v>
      </c>
      <c r="U137">
        <v>3.2969999999999998E-5</v>
      </c>
      <c r="V137">
        <v>0</v>
      </c>
      <c r="W137">
        <v>8.6954550590000004</v>
      </c>
      <c r="X137">
        <v>1.2211899999999999E-4</v>
      </c>
      <c r="Y137">
        <v>0</v>
      </c>
      <c r="Z137">
        <v>8.8731000000000001E-5</v>
      </c>
      <c r="AA137">
        <v>106.417535762</v>
      </c>
      <c r="AB137">
        <v>931.75496146599994</v>
      </c>
      <c r="AC137">
        <v>25.968107797999998</v>
      </c>
      <c r="AD137">
        <v>1.7924E-5</v>
      </c>
      <c r="AE137">
        <v>2.195602402</v>
      </c>
      <c r="AF137">
        <v>45.393353380999997</v>
      </c>
      <c r="AG137">
        <v>4.4437999999999997E-5</v>
      </c>
      <c r="AH137">
        <v>73.55700200790001</v>
      </c>
      <c r="AI137">
        <v>173.89443946399999</v>
      </c>
      <c r="AJ137">
        <v>29.511167890999999</v>
      </c>
      <c r="AK137">
        <v>76.928608572000002</v>
      </c>
      <c r="AL137">
        <v>81.730002231</v>
      </c>
      <c r="AM137">
        <v>77.952953512000008</v>
      </c>
      <c r="AN137">
        <v>347.41041127199998</v>
      </c>
      <c r="AO137">
        <v>40.333000431999999</v>
      </c>
      <c r="AP137">
        <v>87.749998657000006</v>
      </c>
      <c r="AQ137">
        <v>10.611635594999999</v>
      </c>
      <c r="AR137">
        <v>72.730949330999991</v>
      </c>
      <c r="AS137">
        <v>69.256019742000007</v>
      </c>
      <c r="AT137">
        <v>99.748802328804928</v>
      </c>
      <c r="AU137">
        <v>25.184142857142859</v>
      </c>
      <c r="AV137">
        <v>26.828857142857139</v>
      </c>
      <c r="AW137">
        <v>33.51</v>
      </c>
      <c r="AX137">
        <v>15.403</v>
      </c>
      <c r="AY137">
        <v>1.1599999999999999</v>
      </c>
    </row>
    <row r="138" spans="1:51" x14ac:dyDescent="0.3">
      <c r="A138">
        <v>137</v>
      </c>
      <c r="D138" t="s">
        <v>5</v>
      </c>
      <c r="E138" t="s">
        <v>4</v>
      </c>
      <c r="F138" t="s">
        <v>5</v>
      </c>
      <c r="G138" t="s">
        <v>11</v>
      </c>
      <c r="H138" t="s">
        <v>11</v>
      </c>
      <c r="I138" t="s">
        <v>10</v>
      </c>
      <c r="J138" t="s">
        <v>76</v>
      </c>
      <c r="K138" t="s">
        <v>77</v>
      </c>
      <c r="L138" t="s">
        <v>215</v>
      </c>
      <c r="M138">
        <v>0</v>
      </c>
      <c r="N138">
        <v>233.21928931100001</v>
      </c>
      <c r="O138" t="s">
        <v>79</v>
      </c>
      <c r="Q138">
        <v>229564.40946699999</v>
      </c>
      <c r="R138">
        <v>19.472278858999999</v>
      </c>
      <c r="S138">
        <v>0</v>
      </c>
      <c r="T138">
        <v>107.947724925</v>
      </c>
      <c r="U138">
        <v>9.1200000000000001E-7</v>
      </c>
      <c r="V138">
        <v>0</v>
      </c>
      <c r="W138">
        <v>8.695982260000001</v>
      </c>
      <c r="X138">
        <v>3.3809999999999999E-6</v>
      </c>
      <c r="Y138">
        <v>0</v>
      </c>
      <c r="Z138">
        <v>2.892E-6</v>
      </c>
      <c r="AA138">
        <v>106.418145583</v>
      </c>
      <c r="AB138">
        <v>951.33515799500003</v>
      </c>
      <c r="AC138">
        <v>28.347072565000001</v>
      </c>
      <c r="AD138">
        <v>5.8400000000000004E-7</v>
      </c>
      <c r="AE138">
        <v>2.195735521</v>
      </c>
      <c r="AF138">
        <v>22.700895693</v>
      </c>
      <c r="AG138">
        <v>1.282E-6</v>
      </c>
      <c r="AH138">
        <v>53.243702090100001</v>
      </c>
      <c r="AI138">
        <v>156.29069967500001</v>
      </c>
      <c r="AJ138">
        <v>49.192872934999997</v>
      </c>
      <c r="AK138">
        <v>76.928589635999998</v>
      </c>
      <c r="AL138">
        <v>59.159668988999996</v>
      </c>
      <c r="AM138">
        <v>77.952947174000002</v>
      </c>
      <c r="AN138">
        <v>347.41039998700001</v>
      </c>
      <c r="AO138">
        <v>40.332999995999998</v>
      </c>
      <c r="AP138">
        <v>87.749999952999985</v>
      </c>
      <c r="AQ138">
        <v>10.611136527999999</v>
      </c>
      <c r="AR138">
        <v>72.731451479</v>
      </c>
      <c r="AS138">
        <v>129.439853537</v>
      </c>
      <c r="AT138">
        <v>100.91508639006879</v>
      </c>
      <c r="AU138">
        <v>25.60371428571429</v>
      </c>
      <c r="AV138">
        <v>27.257571428571431</v>
      </c>
      <c r="AW138">
        <v>33.904000000000003</v>
      </c>
      <c r="AX138">
        <v>15.768000000000001</v>
      </c>
      <c r="AY138">
        <v>1.3494999999999999</v>
      </c>
    </row>
    <row r="139" spans="1:51" x14ac:dyDescent="0.3">
      <c r="A139">
        <v>138</v>
      </c>
      <c r="D139" t="s">
        <v>5</v>
      </c>
      <c r="E139" t="s">
        <v>4</v>
      </c>
      <c r="F139" t="s">
        <v>5</v>
      </c>
      <c r="G139" t="s">
        <v>11</v>
      </c>
      <c r="H139" t="s">
        <v>11</v>
      </c>
      <c r="I139" t="s">
        <v>9</v>
      </c>
      <c r="J139" t="s">
        <v>76</v>
      </c>
      <c r="K139" t="s">
        <v>77</v>
      </c>
      <c r="L139" t="s">
        <v>216</v>
      </c>
      <c r="M139">
        <v>0</v>
      </c>
      <c r="N139">
        <v>223.640981388</v>
      </c>
      <c r="O139" t="s">
        <v>79</v>
      </c>
      <c r="Q139">
        <v>229876.305097</v>
      </c>
      <c r="R139">
        <v>14.556004133</v>
      </c>
      <c r="S139">
        <v>0</v>
      </c>
      <c r="T139">
        <v>112.864003084</v>
      </c>
      <c r="U139">
        <v>1.6700000000000001E-6</v>
      </c>
      <c r="V139">
        <v>0</v>
      </c>
      <c r="W139">
        <v>8.6959905610000003</v>
      </c>
      <c r="X139">
        <v>6.1340000000000001E-6</v>
      </c>
      <c r="Y139">
        <v>0</v>
      </c>
      <c r="Z139">
        <v>5.6520000000000003E-6</v>
      </c>
      <c r="AA139">
        <v>106.41813317899999</v>
      </c>
      <c r="AB139">
        <v>964.07052462999991</v>
      </c>
      <c r="AC139">
        <v>29.638087209999998</v>
      </c>
      <c r="AD139">
        <v>1.142E-6</v>
      </c>
      <c r="AE139">
        <v>2.1957376169999998</v>
      </c>
      <c r="AF139">
        <v>10.405952084999999</v>
      </c>
      <c r="AG139">
        <v>2.3819999999999998E-6</v>
      </c>
      <c r="AH139">
        <v>42.239773869300002</v>
      </c>
      <c r="AI139">
        <v>146.71239065099999</v>
      </c>
      <c r="AJ139">
        <v>59.896578013999999</v>
      </c>
      <c r="AK139">
        <v>76.928590737000007</v>
      </c>
      <c r="AL139">
        <v>46.933082077000002</v>
      </c>
      <c r="AM139">
        <v>77.952947468000005</v>
      </c>
      <c r="AN139">
        <v>347.41040036300001</v>
      </c>
      <c r="AO139">
        <v>40.333000024999997</v>
      </c>
      <c r="AP139">
        <v>87.749999985000002</v>
      </c>
      <c r="AQ139">
        <v>10.611156944999999</v>
      </c>
      <c r="AR139">
        <v>72.731440626999998</v>
      </c>
      <c r="AS139">
        <v>162.04784452300001</v>
      </c>
      <c r="AT139">
        <v>101.1243738273117</v>
      </c>
      <c r="AU139">
        <v>25.67557142857143</v>
      </c>
      <c r="AV139">
        <v>27.334571428571429</v>
      </c>
      <c r="AW139">
        <v>33.973999999999997</v>
      </c>
      <c r="AX139">
        <v>15.833500000000001</v>
      </c>
      <c r="AY139">
        <v>1.3835</v>
      </c>
    </row>
    <row r="140" spans="1:51" x14ac:dyDescent="0.3">
      <c r="A140">
        <v>139</v>
      </c>
      <c r="D140" t="s">
        <v>5</v>
      </c>
      <c r="E140" t="s">
        <v>4</v>
      </c>
      <c r="F140" t="s">
        <v>5</v>
      </c>
      <c r="G140" t="s">
        <v>11</v>
      </c>
      <c r="H140" t="s">
        <v>10</v>
      </c>
      <c r="I140" t="s">
        <v>11</v>
      </c>
      <c r="J140" t="s">
        <v>76</v>
      </c>
      <c r="K140" t="s">
        <v>77</v>
      </c>
      <c r="L140" t="s">
        <v>217</v>
      </c>
      <c r="M140">
        <v>0</v>
      </c>
      <c r="N140">
        <v>250.27710940700001</v>
      </c>
      <c r="O140" t="s">
        <v>79</v>
      </c>
      <c r="Q140">
        <v>228769.92732300001</v>
      </c>
      <c r="R140">
        <v>29.535586383999998</v>
      </c>
      <c r="S140">
        <v>0</v>
      </c>
      <c r="T140">
        <v>97.884636813</v>
      </c>
      <c r="U140">
        <v>1.5841999999999998E-5</v>
      </c>
      <c r="V140">
        <v>0</v>
      </c>
      <c r="W140">
        <v>8.6956813679999989</v>
      </c>
      <c r="X140">
        <v>6.0983000000000002E-5</v>
      </c>
      <c r="Y140">
        <v>0</v>
      </c>
      <c r="Z140">
        <v>4.1693000000000002E-5</v>
      </c>
      <c r="AA140">
        <v>106.417818357</v>
      </c>
      <c r="AB140">
        <v>928.30240344800018</v>
      </c>
      <c r="AC140">
        <v>25.704505627</v>
      </c>
      <c r="AD140">
        <v>8.422E-6</v>
      </c>
      <c r="AE140">
        <v>2.1956595449999998</v>
      </c>
      <c r="AF140">
        <v>45.393418756999999</v>
      </c>
      <c r="AG140">
        <v>2.4896E-5</v>
      </c>
      <c r="AH140">
        <v>73.293547527000001</v>
      </c>
      <c r="AI140">
        <v>175.50494273300001</v>
      </c>
      <c r="AJ140">
        <v>30.108799485999999</v>
      </c>
      <c r="AK140">
        <v>74.77216667399999</v>
      </c>
      <c r="AL140">
        <v>81.437275030000009</v>
      </c>
      <c r="AM140">
        <v>77.952959230999994</v>
      </c>
      <c r="AN140">
        <v>347.41041461999998</v>
      </c>
      <c r="AO140">
        <v>40.333001461999999</v>
      </c>
      <c r="AP140">
        <v>87.750000540000002</v>
      </c>
      <c r="AQ140">
        <v>10.611892608</v>
      </c>
      <c r="AR140">
        <v>72.731178994000004</v>
      </c>
      <c r="AS140">
        <v>63.522503673000003</v>
      </c>
      <c r="AT140">
        <v>99.671008567024202</v>
      </c>
      <c r="AU140">
        <v>25.155714285714289</v>
      </c>
      <c r="AV140">
        <v>26.800428571428569</v>
      </c>
      <c r="AW140">
        <v>33.484000000000002</v>
      </c>
      <c r="AX140">
        <v>17.5075</v>
      </c>
      <c r="AY140">
        <v>2.4889999999999999</v>
      </c>
    </row>
    <row r="141" spans="1:51" x14ac:dyDescent="0.3">
      <c r="A141">
        <v>140</v>
      </c>
      <c r="D141" t="s">
        <v>5</v>
      </c>
      <c r="E141" t="s">
        <v>4</v>
      </c>
      <c r="F141" t="s">
        <v>5</v>
      </c>
      <c r="G141" t="s">
        <v>11</v>
      </c>
      <c r="H141" t="s">
        <v>10</v>
      </c>
      <c r="I141" t="s">
        <v>10</v>
      </c>
      <c r="J141" t="s">
        <v>76</v>
      </c>
      <c r="K141" t="s">
        <v>77</v>
      </c>
      <c r="L141" t="s">
        <v>218</v>
      </c>
      <c r="M141">
        <v>0</v>
      </c>
      <c r="N141">
        <v>232.66935434999999</v>
      </c>
      <c r="O141" t="s">
        <v>79</v>
      </c>
      <c r="Q141">
        <v>229327.29236699999</v>
      </c>
      <c r="R141">
        <v>20.433021131</v>
      </c>
      <c r="S141">
        <v>0</v>
      </c>
      <c r="T141">
        <v>106.98699080599999</v>
      </c>
      <c r="U141">
        <v>2.4059999999999999E-6</v>
      </c>
      <c r="V141">
        <v>0</v>
      </c>
      <c r="W141">
        <v>8.6959522170000003</v>
      </c>
      <c r="X141">
        <v>8.9929999999999984E-6</v>
      </c>
      <c r="Y141">
        <v>0</v>
      </c>
      <c r="Z141">
        <v>6.314E-6</v>
      </c>
      <c r="AA141">
        <v>106.418118996</v>
      </c>
      <c r="AB141">
        <v>950.77675019899993</v>
      </c>
      <c r="AC141">
        <v>28.094783786000001</v>
      </c>
      <c r="AD141">
        <v>1.2750000000000001E-6</v>
      </c>
      <c r="AE141">
        <v>2.1957279349999999</v>
      </c>
      <c r="AF141">
        <v>22.700887353999999</v>
      </c>
      <c r="AG141">
        <v>3.6119999999999999E-6</v>
      </c>
      <c r="AH141">
        <v>52.9913939841</v>
      </c>
      <c r="AI141">
        <v>157.89730949700001</v>
      </c>
      <c r="AJ141">
        <v>49.793595411000013</v>
      </c>
      <c r="AK141">
        <v>74.772044852999997</v>
      </c>
      <c r="AL141">
        <v>58.879326648999999</v>
      </c>
      <c r="AM141">
        <v>77.952948183000004</v>
      </c>
      <c r="AN141">
        <v>347.41040130300001</v>
      </c>
      <c r="AO141">
        <v>40.333000143</v>
      </c>
      <c r="AP141">
        <v>87.75000005199999</v>
      </c>
      <c r="AQ141">
        <v>10.611253819</v>
      </c>
      <c r="AR141">
        <v>72.731424004000004</v>
      </c>
      <c r="AS141">
        <v>123.705429649</v>
      </c>
      <c r="AT141">
        <v>100.74339628991009</v>
      </c>
      <c r="AU141">
        <v>25.542999999999999</v>
      </c>
      <c r="AV141">
        <v>27.194714285714291</v>
      </c>
      <c r="AW141">
        <v>33.845999999999997</v>
      </c>
      <c r="AX141">
        <v>17.866</v>
      </c>
      <c r="AY141">
        <v>2.6775000000000002</v>
      </c>
    </row>
    <row r="142" spans="1:51" x14ac:dyDescent="0.3">
      <c r="A142">
        <v>141</v>
      </c>
      <c r="D142" t="s">
        <v>5</v>
      </c>
      <c r="E142" t="s">
        <v>4</v>
      </c>
      <c r="F142" t="s">
        <v>5</v>
      </c>
      <c r="G142" t="s">
        <v>11</v>
      </c>
      <c r="H142" t="s">
        <v>10</v>
      </c>
      <c r="I142" t="s">
        <v>9</v>
      </c>
      <c r="J142" t="s">
        <v>76</v>
      </c>
      <c r="K142" t="s">
        <v>77</v>
      </c>
      <c r="L142" t="s">
        <v>219</v>
      </c>
      <c r="M142">
        <v>0</v>
      </c>
      <c r="N142">
        <v>223.087114101</v>
      </c>
      <c r="O142" t="s">
        <v>79</v>
      </c>
      <c r="Q142">
        <v>229656.852786</v>
      </c>
      <c r="R142">
        <v>15.533143905999999</v>
      </c>
      <c r="S142">
        <v>0</v>
      </c>
      <c r="T142">
        <v>111.886976586</v>
      </c>
      <c r="U142">
        <v>2.1107999999999998E-5</v>
      </c>
      <c r="V142">
        <v>0</v>
      </c>
      <c r="W142">
        <v>8.6955762490000001</v>
      </c>
      <c r="X142">
        <v>5.9985999999999998E-5</v>
      </c>
      <c r="Y142">
        <v>0</v>
      </c>
      <c r="Z142">
        <v>7.8430999999999995E-5</v>
      </c>
      <c r="AA142">
        <v>106.4178273</v>
      </c>
      <c r="AB142">
        <v>962.90491444600013</v>
      </c>
      <c r="AC142">
        <v>29.381520051999999</v>
      </c>
      <c r="AD142">
        <v>1.5843000000000001E-5</v>
      </c>
      <c r="AE142">
        <v>2.1956330030000002</v>
      </c>
      <c r="AF142">
        <v>10.40582867</v>
      </c>
      <c r="AG142">
        <v>3.9752999999999997E-5</v>
      </c>
      <c r="AH142">
        <v>41.982927336000003</v>
      </c>
      <c r="AI142">
        <v>148.31485573200001</v>
      </c>
      <c r="AJ142">
        <v>60.502148730999998</v>
      </c>
      <c r="AK142">
        <v>74.772258368999999</v>
      </c>
      <c r="AL142">
        <v>46.647697039999997</v>
      </c>
      <c r="AM142">
        <v>77.952985299000005</v>
      </c>
      <c r="AN142">
        <v>347.41044012600003</v>
      </c>
      <c r="AO142">
        <v>40.333005518</v>
      </c>
      <c r="AP142">
        <v>87.750009341999998</v>
      </c>
      <c r="AQ142">
        <v>10.613001669999999</v>
      </c>
      <c r="AR142">
        <v>72.731033070000009</v>
      </c>
      <c r="AS142">
        <v>156.31488270099999</v>
      </c>
      <c r="AT142">
        <v>101.0869523579771</v>
      </c>
      <c r="AU142">
        <v>25.662285714285709</v>
      </c>
      <c r="AV142">
        <v>27.320714285714281</v>
      </c>
      <c r="AW142">
        <v>33.962000000000003</v>
      </c>
      <c r="AX142">
        <v>17.981000000000002</v>
      </c>
      <c r="AY142">
        <v>2.738</v>
      </c>
    </row>
    <row r="143" spans="1:51" x14ac:dyDescent="0.3">
      <c r="A143">
        <v>142</v>
      </c>
      <c r="D143" t="s">
        <v>5</v>
      </c>
      <c r="E143" t="s">
        <v>4</v>
      </c>
      <c r="F143" t="s">
        <v>5</v>
      </c>
      <c r="G143" t="s">
        <v>11</v>
      </c>
      <c r="H143" t="s">
        <v>9</v>
      </c>
      <c r="I143" t="s">
        <v>11</v>
      </c>
      <c r="J143" t="s">
        <v>76</v>
      </c>
      <c r="K143" t="s">
        <v>77</v>
      </c>
      <c r="L143" t="s">
        <v>220</v>
      </c>
      <c r="M143">
        <v>0</v>
      </c>
      <c r="N143">
        <v>249.296608494</v>
      </c>
      <c r="O143" t="s">
        <v>79</v>
      </c>
      <c r="Q143">
        <v>228491.011103</v>
      </c>
      <c r="R143">
        <v>31.104616443000001</v>
      </c>
      <c r="S143">
        <v>0</v>
      </c>
      <c r="T143">
        <v>96.315456302000001</v>
      </c>
      <c r="U143">
        <v>1.3648999999999999E-5</v>
      </c>
      <c r="V143">
        <v>0</v>
      </c>
      <c r="W143">
        <v>8.6957905780000004</v>
      </c>
      <c r="X143">
        <v>4.9638999999999997E-5</v>
      </c>
      <c r="Y143">
        <v>0</v>
      </c>
      <c r="Z143">
        <v>4.8072000000000003E-5</v>
      </c>
      <c r="AA143">
        <v>106.417924865</v>
      </c>
      <c r="AB143">
        <v>921.3712298280002</v>
      </c>
      <c r="AC143">
        <v>25.292438825000001</v>
      </c>
      <c r="AD143">
        <v>9.710999999999999E-6</v>
      </c>
      <c r="AE143">
        <v>2.1956871210000002</v>
      </c>
      <c r="AF143">
        <v>45.393448231000001</v>
      </c>
      <c r="AG143">
        <v>1.9219999999999999E-5</v>
      </c>
      <c r="AH143">
        <v>72.881550819000012</v>
      </c>
      <c r="AI143">
        <v>177.320487241</v>
      </c>
      <c r="AJ143">
        <v>31.164061756999999</v>
      </c>
      <c r="AK143">
        <v>71.976121253000002</v>
      </c>
      <c r="AL143">
        <v>80.979500909999999</v>
      </c>
      <c r="AM143">
        <v>77.952949822999997</v>
      </c>
      <c r="AN143">
        <v>347.41040464999998</v>
      </c>
      <c r="AO143">
        <v>40.333000163999998</v>
      </c>
      <c r="AP143">
        <v>87.7500012</v>
      </c>
      <c r="AQ143">
        <v>10.61240458</v>
      </c>
      <c r="AR143">
        <v>72.731271535000005</v>
      </c>
      <c r="AS143">
        <v>56.088801957999998</v>
      </c>
      <c r="AT143">
        <v>99.635274273694407</v>
      </c>
      <c r="AU143">
        <v>25.14142857142857</v>
      </c>
      <c r="AV143">
        <v>26.787142857142861</v>
      </c>
      <c r="AW143">
        <v>33.472000000000001</v>
      </c>
      <c r="AX143">
        <v>20.5395</v>
      </c>
      <c r="AY143">
        <v>3.0135000000000001</v>
      </c>
    </row>
    <row r="144" spans="1:51" x14ac:dyDescent="0.3">
      <c r="A144">
        <v>143</v>
      </c>
      <c r="D144" t="s">
        <v>5</v>
      </c>
      <c r="E144" t="s">
        <v>4</v>
      </c>
      <c r="F144" t="s">
        <v>5</v>
      </c>
      <c r="G144" t="s">
        <v>11</v>
      </c>
      <c r="H144" t="s">
        <v>9</v>
      </c>
      <c r="I144" t="s">
        <v>10</v>
      </c>
      <c r="J144" t="s">
        <v>76</v>
      </c>
      <c r="K144" t="s">
        <v>77</v>
      </c>
      <c r="L144" t="s">
        <v>221</v>
      </c>
      <c r="M144">
        <v>0</v>
      </c>
      <c r="N144">
        <v>231.57419297000001</v>
      </c>
      <c r="O144" t="s">
        <v>79</v>
      </c>
      <c r="Q144">
        <v>229060.232085</v>
      </c>
      <c r="R144">
        <v>22.151667308</v>
      </c>
      <c r="S144">
        <v>0</v>
      </c>
      <c r="T144">
        <v>105.268401426</v>
      </c>
      <c r="U144">
        <v>1.1765E-5</v>
      </c>
      <c r="V144">
        <v>0</v>
      </c>
      <c r="W144">
        <v>8.695788404</v>
      </c>
      <c r="X144">
        <v>4.2608000000000003E-5</v>
      </c>
      <c r="Y144">
        <v>0</v>
      </c>
      <c r="Z144">
        <v>4.4811999999999997E-5</v>
      </c>
      <c r="AA144">
        <v>106.417949952</v>
      </c>
      <c r="AB144">
        <v>944.16045282999983</v>
      </c>
      <c r="AC144">
        <v>27.643482213999999</v>
      </c>
      <c r="AD144">
        <v>9.0519999999999991E-6</v>
      </c>
      <c r="AE144">
        <v>2.1956865720000001</v>
      </c>
      <c r="AF144">
        <v>22.700838027</v>
      </c>
      <c r="AG144">
        <v>1.7552000000000001E-5</v>
      </c>
      <c r="AH144">
        <v>52.539986111399998</v>
      </c>
      <c r="AI144">
        <v>159.598059853</v>
      </c>
      <c r="AJ144">
        <v>50.968809587999999</v>
      </c>
      <c r="AK144">
        <v>71.976133117000003</v>
      </c>
      <c r="AL144">
        <v>58.377762345999997</v>
      </c>
      <c r="AM144">
        <v>77.952949556999997</v>
      </c>
      <c r="AN144">
        <v>347.41040360800002</v>
      </c>
      <c r="AO144">
        <v>40.333000335999998</v>
      </c>
      <c r="AP144">
        <v>87.750000890999999</v>
      </c>
      <c r="AQ144">
        <v>10.613867730000001</v>
      </c>
      <c r="AR144">
        <v>72.731283930000004</v>
      </c>
      <c r="AS144">
        <v>116.27198636200001</v>
      </c>
      <c r="AT144">
        <v>100.46737155185561</v>
      </c>
      <c r="AU144">
        <v>25.438857142857149</v>
      </c>
      <c r="AV144">
        <v>27.093</v>
      </c>
      <c r="AW144">
        <v>33.752000000000002</v>
      </c>
      <c r="AX144">
        <v>20.842500000000001</v>
      </c>
      <c r="AY144">
        <v>3.1644999999999999</v>
      </c>
    </row>
    <row r="145" spans="1:51" x14ac:dyDescent="0.3">
      <c r="A145">
        <v>144</v>
      </c>
      <c r="D145" t="s">
        <v>5</v>
      </c>
      <c r="E145" t="s">
        <v>4</v>
      </c>
      <c r="F145" t="s">
        <v>5</v>
      </c>
      <c r="G145" t="s">
        <v>11</v>
      </c>
      <c r="H145" t="s">
        <v>9</v>
      </c>
      <c r="I145" t="s">
        <v>9</v>
      </c>
      <c r="J145" t="s">
        <v>76</v>
      </c>
      <c r="K145" t="s">
        <v>77</v>
      </c>
      <c r="L145" t="s">
        <v>222</v>
      </c>
      <c r="M145">
        <v>0</v>
      </c>
      <c r="N145">
        <v>222.26668925800001</v>
      </c>
      <c r="O145" t="s">
        <v>79</v>
      </c>
      <c r="Q145">
        <v>229369.14120099999</v>
      </c>
      <c r="R145">
        <v>16.941566659999999</v>
      </c>
      <c r="S145">
        <v>0</v>
      </c>
      <c r="T145">
        <v>110.478748727</v>
      </c>
      <c r="U145">
        <v>2.7798E-5</v>
      </c>
      <c r="V145">
        <v>0</v>
      </c>
      <c r="W145">
        <v>8.6955158140000002</v>
      </c>
      <c r="X145">
        <v>1.1003E-4</v>
      </c>
      <c r="Y145">
        <v>0</v>
      </c>
      <c r="Z145">
        <v>8.8647000000000007E-5</v>
      </c>
      <c r="AA145">
        <v>106.41765031600001</v>
      </c>
      <c r="AB145">
        <v>956.83965448200013</v>
      </c>
      <c r="AC145">
        <v>29.011719415999998</v>
      </c>
      <c r="AD145">
        <v>1.7907E-5</v>
      </c>
      <c r="AE145">
        <v>2.1956177430000001</v>
      </c>
      <c r="AF145">
        <v>10.405809694</v>
      </c>
      <c r="AG145">
        <v>4.4051999999999998E-5</v>
      </c>
      <c r="AH145">
        <v>41.613088666499998</v>
      </c>
      <c r="AI145">
        <v>150.29048065500001</v>
      </c>
      <c r="AJ145">
        <v>61.395574297000003</v>
      </c>
      <c r="AK145">
        <v>71.976208603000003</v>
      </c>
      <c r="AL145">
        <v>46.236765185000003</v>
      </c>
      <c r="AM145">
        <v>77.952958492000008</v>
      </c>
      <c r="AN145">
        <v>347.41041275900011</v>
      </c>
      <c r="AO145">
        <v>40.333001669999987</v>
      </c>
      <c r="AP145">
        <v>87.750003346999989</v>
      </c>
      <c r="AQ145">
        <v>10.622548578</v>
      </c>
      <c r="AR145">
        <v>72.731014199000001</v>
      </c>
      <c r="AS145">
        <v>148.88263169499999</v>
      </c>
      <c r="AT145">
        <v>100.97448569106589</v>
      </c>
      <c r="AU145">
        <v>25.626000000000001</v>
      </c>
      <c r="AV145">
        <v>27.279428571428571</v>
      </c>
      <c r="AW145">
        <v>33.923999999999999</v>
      </c>
      <c r="AX145">
        <v>21.028500000000001</v>
      </c>
      <c r="AY145">
        <v>3.2565</v>
      </c>
    </row>
    <row r="146" spans="1:51" x14ac:dyDescent="0.3">
      <c r="A146">
        <v>145</v>
      </c>
      <c r="D146" t="s">
        <v>5</v>
      </c>
      <c r="E146" t="s">
        <v>4</v>
      </c>
      <c r="F146" t="s">
        <v>5</v>
      </c>
      <c r="G146" t="s">
        <v>10</v>
      </c>
      <c r="H146" t="s">
        <v>11</v>
      </c>
      <c r="I146" t="s">
        <v>11</v>
      </c>
      <c r="J146" t="s">
        <v>76</v>
      </c>
      <c r="K146" t="s">
        <v>77</v>
      </c>
      <c r="L146" t="s">
        <v>223</v>
      </c>
      <c r="M146">
        <v>0</v>
      </c>
      <c r="N146">
        <v>139.25989489299999</v>
      </c>
      <c r="O146" t="s">
        <v>79</v>
      </c>
      <c r="Q146">
        <v>237149.76762599999</v>
      </c>
      <c r="R146">
        <v>17.799949482999999</v>
      </c>
      <c r="S146">
        <v>0</v>
      </c>
      <c r="T146">
        <v>109.620292537</v>
      </c>
      <c r="U146">
        <v>3.1712999999999999E-5</v>
      </c>
      <c r="V146">
        <v>0</v>
      </c>
      <c r="W146">
        <v>8.6957822780000011</v>
      </c>
      <c r="X146">
        <v>1.2029800000000001E-4</v>
      </c>
      <c r="Y146">
        <v>0</v>
      </c>
      <c r="Z146">
        <v>1.1341E-4</v>
      </c>
      <c r="AA146">
        <v>106.417670777</v>
      </c>
      <c r="AB146">
        <v>1047.8546828599999</v>
      </c>
      <c r="AC146">
        <v>28.786288819999999</v>
      </c>
      <c r="AD146">
        <v>2.2909E-5</v>
      </c>
      <c r="AE146">
        <v>2.195685025</v>
      </c>
      <c r="AF146">
        <v>45.405258723000003</v>
      </c>
      <c r="AG146">
        <v>4.8435E-5</v>
      </c>
      <c r="AH146">
        <v>76.387170408300008</v>
      </c>
      <c r="AI146">
        <v>68.230900118999998</v>
      </c>
      <c r="AJ146">
        <v>27.422605425</v>
      </c>
      <c r="AK146">
        <v>71.028994774000012</v>
      </c>
      <c r="AL146">
        <v>84.874633786999993</v>
      </c>
      <c r="AM146">
        <v>49.034970005999988</v>
      </c>
      <c r="AN146">
        <v>174.25549858100001</v>
      </c>
      <c r="AO146">
        <v>31.515363853</v>
      </c>
      <c r="AP146">
        <v>62.750004602999987</v>
      </c>
      <c r="AQ146">
        <v>8.283741151000001</v>
      </c>
      <c r="AR146">
        <v>41.411686621999998</v>
      </c>
      <c r="AS146">
        <v>56.500446719000003</v>
      </c>
      <c r="AT146">
        <v>120.3691830611825</v>
      </c>
      <c r="AU146">
        <v>33.43628571428571</v>
      </c>
      <c r="AV146">
        <v>32.973857142857142</v>
      </c>
      <c r="AW146">
        <v>40.453999999999994</v>
      </c>
      <c r="AX146">
        <v>20.560500000000001</v>
      </c>
      <c r="AY146">
        <v>3.6789999999999998</v>
      </c>
    </row>
    <row r="147" spans="1:51" x14ac:dyDescent="0.3">
      <c r="A147">
        <v>146</v>
      </c>
      <c r="D147" t="s">
        <v>5</v>
      </c>
      <c r="E147" t="s">
        <v>4</v>
      </c>
      <c r="F147" t="s">
        <v>5</v>
      </c>
      <c r="G147" t="s">
        <v>10</v>
      </c>
      <c r="H147" t="s">
        <v>11</v>
      </c>
      <c r="I147" t="s">
        <v>10</v>
      </c>
      <c r="J147" t="s">
        <v>76</v>
      </c>
      <c r="K147" t="s">
        <v>77</v>
      </c>
      <c r="L147" t="s">
        <v>224</v>
      </c>
      <c r="M147">
        <v>0</v>
      </c>
      <c r="N147">
        <v>127.657279364</v>
      </c>
      <c r="O147" t="s">
        <v>79</v>
      </c>
      <c r="Q147">
        <v>238019.830304</v>
      </c>
      <c r="R147">
        <v>3.0021103600000001</v>
      </c>
      <c r="S147">
        <v>0</v>
      </c>
      <c r="T147">
        <v>124.418064042</v>
      </c>
      <c r="U147">
        <v>3.0700000000000001E-5</v>
      </c>
      <c r="V147">
        <v>0</v>
      </c>
      <c r="W147">
        <v>8.695702837999999</v>
      </c>
      <c r="X147">
        <v>1.06939E-4</v>
      </c>
      <c r="Y147">
        <v>0</v>
      </c>
      <c r="Z147">
        <v>1.2239299999999999E-4</v>
      </c>
      <c r="AA147">
        <v>106.417747285</v>
      </c>
      <c r="AB147">
        <v>1067.5732612439999</v>
      </c>
      <c r="AC147">
        <v>32.672183617999998</v>
      </c>
      <c r="AD147">
        <v>2.4723E-5</v>
      </c>
      <c r="AE147">
        <v>2.1956649669999999</v>
      </c>
      <c r="AF147">
        <v>24.001832601</v>
      </c>
      <c r="AG147">
        <v>4.5734E-5</v>
      </c>
      <c r="AH147">
        <v>58.8696269625</v>
      </c>
      <c r="AI147">
        <v>56.580096042999998</v>
      </c>
      <c r="AJ147">
        <v>41.168868076000003</v>
      </c>
      <c r="AK147">
        <v>71.077183321000007</v>
      </c>
      <c r="AL147">
        <v>65.410696625</v>
      </c>
      <c r="AM147">
        <v>49.034957288999998</v>
      </c>
      <c r="AN147">
        <v>174.25548619099999</v>
      </c>
      <c r="AO147">
        <v>31.515361919</v>
      </c>
      <c r="AP147">
        <v>62.749999944000002</v>
      </c>
      <c r="AQ147">
        <v>9.1666152589999985</v>
      </c>
      <c r="AR147">
        <v>41.411731935000013</v>
      </c>
      <c r="AS147">
        <v>113.310687147</v>
      </c>
      <c r="AT147">
        <v>124.7288340158085</v>
      </c>
      <c r="AU147">
        <v>35.005428571428567</v>
      </c>
      <c r="AV147">
        <v>34.576571428571427</v>
      </c>
      <c r="AW147">
        <v>41.925999999999988</v>
      </c>
      <c r="AX147">
        <v>21.9255</v>
      </c>
      <c r="AY147">
        <v>4.7750000000000004</v>
      </c>
    </row>
    <row r="148" spans="1:51" x14ac:dyDescent="0.3">
      <c r="A148">
        <v>147</v>
      </c>
      <c r="D148" t="s">
        <v>5</v>
      </c>
      <c r="E148" t="s">
        <v>4</v>
      </c>
      <c r="F148" t="s">
        <v>5</v>
      </c>
      <c r="G148" t="s">
        <v>10</v>
      </c>
      <c r="H148" t="s">
        <v>11</v>
      </c>
      <c r="I148" t="s">
        <v>9</v>
      </c>
      <c r="J148" t="s">
        <v>76</v>
      </c>
      <c r="K148" t="s">
        <v>77</v>
      </c>
      <c r="L148" t="s">
        <v>225</v>
      </c>
      <c r="M148">
        <v>0</v>
      </c>
      <c r="N148">
        <v>128.709242902</v>
      </c>
      <c r="O148" t="s">
        <v>79</v>
      </c>
      <c r="Q148">
        <v>238903.82416399999</v>
      </c>
      <c r="R148">
        <v>8.1705000000000005E-5</v>
      </c>
      <c r="S148">
        <v>0</v>
      </c>
      <c r="T148">
        <v>127.420024899</v>
      </c>
      <c r="U148">
        <v>9.7429999999999997E-6</v>
      </c>
      <c r="V148">
        <v>0</v>
      </c>
      <c r="W148">
        <v>8.6958544030000002</v>
      </c>
      <c r="X148">
        <v>2.5199999999999999E-5</v>
      </c>
      <c r="Y148">
        <v>0</v>
      </c>
      <c r="Z148">
        <v>5.0694000000000013E-5</v>
      </c>
      <c r="AA148">
        <v>106.417994126</v>
      </c>
      <c r="AB148">
        <v>1085.0409857730001</v>
      </c>
      <c r="AC148">
        <v>33.460498538000003</v>
      </c>
      <c r="AD148">
        <v>1.024E-5</v>
      </c>
      <c r="AE148">
        <v>2.195703237</v>
      </c>
      <c r="AF148">
        <v>11.002529103000001</v>
      </c>
      <c r="AG148">
        <v>1.7757999999999998E-5</v>
      </c>
      <c r="AH148">
        <v>46.658710561500001</v>
      </c>
      <c r="AI148">
        <v>57.632448650999997</v>
      </c>
      <c r="AJ148">
        <v>41.393334540000012</v>
      </c>
      <c r="AK148">
        <v>71.076794250999995</v>
      </c>
      <c r="AL148">
        <v>51.843011734999997</v>
      </c>
      <c r="AM148">
        <v>49.034950694000003</v>
      </c>
      <c r="AN148">
        <v>174.25547616</v>
      </c>
      <c r="AO148">
        <v>31.515361466000002</v>
      </c>
      <c r="AP148">
        <v>62.750000636999999</v>
      </c>
      <c r="AQ148">
        <v>9.1666665350000009</v>
      </c>
      <c r="AR148">
        <v>41.411994079000003</v>
      </c>
      <c r="AS148">
        <v>147.76615039999999</v>
      </c>
      <c r="AT148">
        <v>172.94367736166279</v>
      </c>
      <c r="AU148">
        <v>52.403142857142853</v>
      </c>
      <c r="AV148">
        <v>52.302714285714288</v>
      </c>
      <c r="AW148">
        <v>58.21</v>
      </c>
      <c r="AX148">
        <v>37.018500000000003</v>
      </c>
      <c r="AY148">
        <v>20.458500000000001</v>
      </c>
    </row>
    <row r="149" spans="1:51" x14ac:dyDescent="0.3">
      <c r="A149">
        <v>148</v>
      </c>
      <c r="D149" t="s">
        <v>5</v>
      </c>
      <c r="E149" t="s">
        <v>4</v>
      </c>
      <c r="F149" t="s">
        <v>5</v>
      </c>
      <c r="G149" t="s">
        <v>10</v>
      </c>
      <c r="H149" t="s">
        <v>10</v>
      </c>
      <c r="I149" t="s">
        <v>11</v>
      </c>
      <c r="J149" t="s">
        <v>76</v>
      </c>
      <c r="K149" t="s">
        <v>77</v>
      </c>
      <c r="L149" t="s">
        <v>226</v>
      </c>
      <c r="M149">
        <v>0</v>
      </c>
      <c r="N149">
        <v>139.133482966</v>
      </c>
      <c r="O149" t="s">
        <v>79</v>
      </c>
      <c r="Q149">
        <v>236959.42799200001</v>
      </c>
      <c r="R149">
        <v>18.639195161</v>
      </c>
      <c r="S149">
        <v>0</v>
      </c>
      <c r="T149">
        <v>108.78120880199999</v>
      </c>
      <c r="U149">
        <v>3.6628000000000002E-5</v>
      </c>
      <c r="V149">
        <v>0</v>
      </c>
      <c r="W149">
        <v>8.6956261140000013</v>
      </c>
      <c r="X149">
        <v>1.3835799999999999E-4</v>
      </c>
      <c r="Y149">
        <v>0</v>
      </c>
      <c r="Z149">
        <v>9.7629999999999999E-5</v>
      </c>
      <c r="AA149">
        <v>106.417459593</v>
      </c>
      <c r="AB149">
        <v>1044.620219009</v>
      </c>
      <c r="AC149">
        <v>28.565945430999999</v>
      </c>
      <c r="AD149">
        <v>1.9721E-5</v>
      </c>
      <c r="AE149">
        <v>2.1956455940000001</v>
      </c>
      <c r="AF149">
        <v>45.398186696000003</v>
      </c>
      <c r="AG149">
        <v>5.1576000000000002E-5</v>
      </c>
      <c r="AH149">
        <v>76.159705500000015</v>
      </c>
      <c r="AI149">
        <v>69.629457611999996</v>
      </c>
      <c r="AJ149">
        <v>27.930125416999999</v>
      </c>
      <c r="AK149">
        <v>69.504025353999992</v>
      </c>
      <c r="AL149">
        <v>84.621895000000009</v>
      </c>
      <c r="AM149">
        <v>49.034952179999998</v>
      </c>
      <c r="AN149">
        <v>174.25548322500001</v>
      </c>
      <c r="AO149">
        <v>31.515360490999999</v>
      </c>
      <c r="AP149">
        <v>62.749992001000003</v>
      </c>
      <c r="AQ149">
        <v>9.1666280950000001</v>
      </c>
      <c r="AR149">
        <v>41.411595747</v>
      </c>
      <c r="AS149">
        <v>52.453893451000013</v>
      </c>
      <c r="AT149">
        <v>120.0697664739682</v>
      </c>
      <c r="AU149">
        <v>33.328428571428567</v>
      </c>
      <c r="AV149">
        <v>32.863571428571433</v>
      </c>
      <c r="AW149">
        <v>40.351999999999997</v>
      </c>
      <c r="AX149">
        <v>23.032</v>
      </c>
      <c r="AY149">
        <v>6.4919999999999991</v>
      </c>
    </row>
    <row r="150" spans="1:51" x14ac:dyDescent="0.3">
      <c r="A150">
        <v>149</v>
      </c>
      <c r="D150" t="s">
        <v>5</v>
      </c>
      <c r="E150" t="s">
        <v>4</v>
      </c>
      <c r="F150" t="s">
        <v>5</v>
      </c>
      <c r="G150" t="s">
        <v>10</v>
      </c>
      <c r="H150" t="s">
        <v>10</v>
      </c>
      <c r="I150" t="s">
        <v>10</v>
      </c>
      <c r="J150" t="s">
        <v>76</v>
      </c>
      <c r="K150" t="s">
        <v>77</v>
      </c>
      <c r="L150" t="s">
        <v>227</v>
      </c>
      <c r="M150">
        <v>0</v>
      </c>
      <c r="N150">
        <v>126.094769946</v>
      </c>
      <c r="O150" t="s">
        <v>79</v>
      </c>
      <c r="Q150">
        <v>237811.80215800001</v>
      </c>
      <c r="R150">
        <v>5.1561123420000001</v>
      </c>
      <c r="S150">
        <v>0</v>
      </c>
      <c r="T150">
        <v>122.263910581</v>
      </c>
      <c r="U150">
        <v>4.8740000000000003E-6</v>
      </c>
      <c r="V150">
        <v>0</v>
      </c>
      <c r="W150">
        <v>8.6959426669999988</v>
      </c>
      <c r="X150">
        <v>1.8063999999999998E-5</v>
      </c>
      <c r="Y150">
        <v>0</v>
      </c>
      <c r="Z150">
        <v>1.3903000000000001E-5</v>
      </c>
      <c r="AA150">
        <v>106.41808628299999</v>
      </c>
      <c r="AB150">
        <v>1067.020839453</v>
      </c>
      <c r="AC150">
        <v>32.106502919</v>
      </c>
      <c r="AD150">
        <v>2.8080000000000001E-6</v>
      </c>
      <c r="AE150">
        <v>2.1957255230000001</v>
      </c>
      <c r="AF150">
        <v>24.002355038000001</v>
      </c>
      <c r="AG150">
        <v>6.4289999999999998E-6</v>
      </c>
      <c r="AH150">
        <v>58.304574906299997</v>
      </c>
      <c r="AI150">
        <v>56.591144853999999</v>
      </c>
      <c r="AJ150">
        <v>42.796787264999999</v>
      </c>
      <c r="AK150">
        <v>69.503625092000007</v>
      </c>
      <c r="AL150">
        <v>64.782861006999994</v>
      </c>
      <c r="AM150">
        <v>49.034947032000012</v>
      </c>
      <c r="AN150">
        <v>174.25547251200001</v>
      </c>
      <c r="AO150">
        <v>31.515361069000001</v>
      </c>
      <c r="AP150">
        <v>62.749999533</v>
      </c>
      <c r="AQ150">
        <v>9.1666635050000007</v>
      </c>
      <c r="AR150">
        <v>41.412064037999997</v>
      </c>
      <c r="AS150">
        <v>109.161385897</v>
      </c>
      <c r="AT150">
        <v>124.7043996367706</v>
      </c>
      <c r="AU150">
        <v>34.999285714285712</v>
      </c>
      <c r="AV150">
        <v>34.567714285714288</v>
      </c>
      <c r="AW150">
        <v>41.917999999999999</v>
      </c>
      <c r="AX150">
        <v>24.581499999999998</v>
      </c>
      <c r="AY150">
        <v>8.1244999999999994</v>
      </c>
    </row>
    <row r="151" spans="1:51" x14ac:dyDescent="0.3">
      <c r="A151">
        <v>150</v>
      </c>
      <c r="D151" t="s">
        <v>5</v>
      </c>
      <c r="E151" t="s">
        <v>4</v>
      </c>
      <c r="F151" t="s">
        <v>5</v>
      </c>
      <c r="G151" t="s">
        <v>10</v>
      </c>
      <c r="H151" t="s">
        <v>10</v>
      </c>
      <c r="I151" t="s">
        <v>9</v>
      </c>
      <c r="J151" t="s">
        <v>76</v>
      </c>
      <c r="K151" t="s">
        <v>77</v>
      </c>
      <c r="L151" t="s">
        <v>228</v>
      </c>
      <c r="M151">
        <v>0</v>
      </c>
      <c r="N151">
        <v>127.05070295199999</v>
      </c>
      <c r="O151" t="s">
        <v>79</v>
      </c>
      <c r="Q151">
        <v>238660.09747000001</v>
      </c>
      <c r="R151">
        <v>1.2782000000000001E-4</v>
      </c>
      <c r="S151">
        <v>0</v>
      </c>
      <c r="T151">
        <v>127.419930388</v>
      </c>
      <c r="U151">
        <v>1.2109E-5</v>
      </c>
      <c r="V151">
        <v>0</v>
      </c>
      <c r="W151">
        <v>8.6958031340000002</v>
      </c>
      <c r="X151">
        <v>3.2054999999999997E-5</v>
      </c>
      <c r="Y151">
        <v>0</v>
      </c>
      <c r="Z151">
        <v>3.2606999999999988E-5</v>
      </c>
      <c r="AA151">
        <v>106.41804344000001</v>
      </c>
      <c r="AB151">
        <v>1084.4296259529999</v>
      </c>
      <c r="AC151">
        <v>33.460473720000003</v>
      </c>
      <c r="AD151">
        <v>6.5869999999999998E-6</v>
      </c>
      <c r="AE151">
        <v>2.195690291</v>
      </c>
      <c r="AF151">
        <v>11.002516366</v>
      </c>
      <c r="AG151">
        <v>1.8589000000000001E-5</v>
      </c>
      <c r="AH151">
        <v>46.658654560800002</v>
      </c>
      <c r="AI151">
        <v>57.547013862999997</v>
      </c>
      <c r="AJ151">
        <v>43.069466177999999</v>
      </c>
      <c r="AK151">
        <v>69.503689089000005</v>
      </c>
      <c r="AL151">
        <v>51.842949511999997</v>
      </c>
      <c r="AM151">
        <v>49.034952204</v>
      </c>
      <c r="AN151">
        <v>174.25547876100001</v>
      </c>
      <c r="AO151">
        <v>31.515361670000001</v>
      </c>
      <c r="AP151">
        <v>62.750000424</v>
      </c>
      <c r="AQ151">
        <v>9.1666657589999989</v>
      </c>
      <c r="AR151">
        <v>41.411963215</v>
      </c>
      <c r="AS151">
        <v>143.577616014</v>
      </c>
      <c r="AT151">
        <v>168.84657784566409</v>
      </c>
      <c r="AU151">
        <v>50.935428571428567</v>
      </c>
      <c r="AV151">
        <v>50.796714285714287</v>
      </c>
      <c r="AW151">
        <v>56.826000000000001</v>
      </c>
      <c r="AX151">
        <v>39.342500000000001</v>
      </c>
      <c r="AY151">
        <v>23.672000000000001</v>
      </c>
    </row>
    <row r="152" spans="1:51" x14ac:dyDescent="0.3">
      <c r="A152">
        <v>151</v>
      </c>
      <c r="D152" t="s">
        <v>5</v>
      </c>
      <c r="E152" t="s">
        <v>4</v>
      </c>
      <c r="F152" t="s">
        <v>5</v>
      </c>
      <c r="G152" t="s">
        <v>10</v>
      </c>
      <c r="H152" t="s">
        <v>9</v>
      </c>
      <c r="I152" t="s">
        <v>11</v>
      </c>
      <c r="J152" t="s">
        <v>76</v>
      </c>
      <c r="K152" t="s">
        <v>77</v>
      </c>
      <c r="L152" t="s">
        <v>229</v>
      </c>
      <c r="M152">
        <v>0</v>
      </c>
      <c r="N152">
        <v>138.59257320500001</v>
      </c>
      <c r="O152" t="s">
        <v>79</v>
      </c>
      <c r="Q152">
        <v>236705.99209799999</v>
      </c>
      <c r="R152">
        <v>19.584931040000001</v>
      </c>
      <c r="S152">
        <v>0</v>
      </c>
      <c r="T152">
        <v>107.83533194499999</v>
      </c>
      <c r="U152">
        <v>2.7188000000000001E-5</v>
      </c>
      <c r="V152">
        <v>0</v>
      </c>
      <c r="W152">
        <v>8.6957214040000004</v>
      </c>
      <c r="X152">
        <v>9.8487000000000008E-5</v>
      </c>
      <c r="Y152">
        <v>0</v>
      </c>
      <c r="Z152">
        <v>8.7929999999999993E-5</v>
      </c>
      <c r="AA152">
        <v>106.417759301</v>
      </c>
      <c r="AB152">
        <v>1041.789408413</v>
      </c>
      <c r="AC152">
        <v>28.317558169000002</v>
      </c>
      <c r="AD152">
        <v>1.7762E-5</v>
      </c>
      <c r="AE152">
        <v>2.1956696550000001</v>
      </c>
      <c r="AF152">
        <v>45.395921119</v>
      </c>
      <c r="AG152">
        <v>3.9264000000000002E-5</v>
      </c>
      <c r="AH152">
        <v>75.909099538800007</v>
      </c>
      <c r="AI152">
        <v>71.119442360000008</v>
      </c>
      <c r="AJ152">
        <v>28.521108226999999</v>
      </c>
      <c r="AK152">
        <v>67.473130845</v>
      </c>
      <c r="AL152">
        <v>84.343443932</v>
      </c>
      <c r="AM152">
        <v>49.034963103000003</v>
      </c>
      <c r="AN152">
        <v>174.255489952</v>
      </c>
      <c r="AO152">
        <v>31.515363301000001</v>
      </c>
      <c r="AP152">
        <v>62.750004918999998</v>
      </c>
      <c r="AQ152">
        <v>9.166668250999999</v>
      </c>
      <c r="AR152">
        <v>41.411781230999999</v>
      </c>
      <c r="AS152">
        <v>47.058384996999997</v>
      </c>
      <c r="AT152">
        <v>119.8926039970243</v>
      </c>
      <c r="AU152">
        <v>33.273714285714291</v>
      </c>
      <c r="AV152">
        <v>32.799142857142847</v>
      </c>
      <c r="AW152">
        <v>40.292999999999999</v>
      </c>
      <c r="AX152">
        <v>26.635000000000002</v>
      </c>
      <c r="AY152">
        <v>8.218</v>
      </c>
    </row>
    <row r="153" spans="1:51" x14ac:dyDescent="0.3">
      <c r="A153">
        <v>152</v>
      </c>
      <c r="D153" t="s">
        <v>5</v>
      </c>
      <c r="E153" t="s">
        <v>4</v>
      </c>
      <c r="F153" t="s">
        <v>5</v>
      </c>
      <c r="G153" t="s">
        <v>10</v>
      </c>
      <c r="H153" t="s">
        <v>9</v>
      </c>
      <c r="I153" t="s">
        <v>10</v>
      </c>
      <c r="J153" t="s">
        <v>76</v>
      </c>
      <c r="K153" t="s">
        <v>77</v>
      </c>
      <c r="L153" t="s">
        <v>230</v>
      </c>
      <c r="M153">
        <v>0</v>
      </c>
      <c r="N153">
        <v>124.07285417200001</v>
      </c>
      <c r="O153" t="s">
        <v>79</v>
      </c>
      <c r="Q153">
        <v>237573.580403</v>
      </c>
      <c r="R153">
        <v>8.0995116019999998</v>
      </c>
      <c r="S153">
        <v>0</v>
      </c>
      <c r="T153">
        <v>119.320914276</v>
      </c>
      <c r="U153">
        <v>4.6832999999999997E-5</v>
      </c>
      <c r="V153">
        <v>0</v>
      </c>
      <c r="W153">
        <v>8.6956944309999997</v>
      </c>
      <c r="X153">
        <v>1.8245499999999999E-4</v>
      </c>
      <c r="Y153">
        <v>0</v>
      </c>
      <c r="Z153">
        <v>1.58665E-4</v>
      </c>
      <c r="AA153">
        <v>106.417403335</v>
      </c>
      <c r="AB153">
        <v>1064.9467564439999</v>
      </c>
      <c r="AC153">
        <v>31.333672089</v>
      </c>
      <c r="AD153">
        <v>3.205E-5</v>
      </c>
      <c r="AE153">
        <v>2.1956628440000001</v>
      </c>
      <c r="AF153">
        <v>23.999502671999998</v>
      </c>
      <c r="AG153">
        <v>7.4632E-5</v>
      </c>
      <c r="AH153">
        <v>57.528741505500001</v>
      </c>
      <c r="AI153">
        <v>56.599596042999998</v>
      </c>
      <c r="AJ153">
        <v>44.912635973999997</v>
      </c>
      <c r="AK153">
        <v>67.473258129000001</v>
      </c>
      <c r="AL153">
        <v>63.920823894999998</v>
      </c>
      <c r="AM153">
        <v>49.034970422999997</v>
      </c>
      <c r="AN153">
        <v>174.255498469</v>
      </c>
      <c r="AO153">
        <v>31.515363879999999</v>
      </c>
      <c r="AP153">
        <v>62.750007156999999</v>
      </c>
      <c r="AQ153">
        <v>9.1666696129999998</v>
      </c>
      <c r="AR153">
        <v>41.411499919000001</v>
      </c>
      <c r="AS153">
        <v>103.805340125</v>
      </c>
      <c r="AT153">
        <v>121.6305934173845</v>
      </c>
      <c r="AU153">
        <v>33.885857142857141</v>
      </c>
      <c r="AV153">
        <v>33.437571428571431</v>
      </c>
      <c r="AW153">
        <v>40.880000000000003</v>
      </c>
      <c r="AX153">
        <v>27.269500000000001</v>
      </c>
      <c r="AY153">
        <v>8.8550000000000004</v>
      </c>
    </row>
    <row r="154" spans="1:51" x14ac:dyDescent="0.3">
      <c r="A154">
        <v>153</v>
      </c>
      <c r="D154" t="s">
        <v>5</v>
      </c>
      <c r="E154" t="s">
        <v>4</v>
      </c>
      <c r="F154" t="s">
        <v>5</v>
      </c>
      <c r="G154" t="s">
        <v>10</v>
      </c>
      <c r="H154" t="s">
        <v>9</v>
      </c>
      <c r="I154" t="s">
        <v>9</v>
      </c>
      <c r="J154" t="s">
        <v>76</v>
      </c>
      <c r="K154" t="s">
        <v>77</v>
      </c>
      <c r="L154" t="s">
        <v>231</v>
      </c>
      <c r="M154">
        <v>0</v>
      </c>
      <c r="N154">
        <v>124.90449805599999</v>
      </c>
      <c r="O154" t="s">
        <v>79</v>
      </c>
      <c r="Q154">
        <v>238277.15816299999</v>
      </c>
      <c r="R154">
        <v>2.6932699999999998E-4</v>
      </c>
      <c r="S154">
        <v>0</v>
      </c>
      <c r="T154">
        <v>127.419879099</v>
      </c>
      <c r="U154">
        <v>2.2917000000000001E-5</v>
      </c>
      <c r="V154">
        <v>0</v>
      </c>
      <c r="W154">
        <v>8.6955727940000003</v>
      </c>
      <c r="X154">
        <v>6.2222000000000002E-5</v>
      </c>
      <c r="Y154">
        <v>0</v>
      </c>
      <c r="Z154">
        <v>5.3180000000000002E-5</v>
      </c>
      <c r="AA154">
        <v>106.41786198</v>
      </c>
      <c r="AB154">
        <v>1078.207765938</v>
      </c>
      <c r="AC154">
        <v>33.460460250999994</v>
      </c>
      <c r="AD154">
        <v>1.0742E-5</v>
      </c>
      <c r="AE154">
        <v>2.195632131</v>
      </c>
      <c r="AF154">
        <v>11.002491746</v>
      </c>
      <c r="AG154">
        <v>3.9091000000000002E-5</v>
      </c>
      <c r="AH154">
        <v>46.658529266400002</v>
      </c>
      <c r="AI154">
        <v>57.431440877</v>
      </c>
      <c r="AJ154">
        <v>45.236080063999999</v>
      </c>
      <c r="AK154">
        <v>67.473057178999994</v>
      </c>
      <c r="AL154">
        <v>51.842810296000003</v>
      </c>
      <c r="AM154">
        <v>49.034952810999997</v>
      </c>
      <c r="AN154">
        <v>174.255478907</v>
      </c>
      <c r="AO154">
        <v>31.515361812999998</v>
      </c>
      <c r="AP154">
        <v>62.750001822999998</v>
      </c>
      <c r="AQ154">
        <v>9.1666679059999989</v>
      </c>
      <c r="AR154">
        <v>41.411822776000001</v>
      </c>
      <c r="AS154">
        <v>138.177435922</v>
      </c>
      <c r="AT154">
        <v>166.11052921189111</v>
      </c>
      <c r="AU154">
        <v>49.941142857142857</v>
      </c>
      <c r="AV154">
        <v>49.790571428571432</v>
      </c>
      <c r="AW154">
        <v>55.902000000000001</v>
      </c>
      <c r="AX154">
        <v>43.502000000000002</v>
      </c>
      <c r="AY154">
        <v>25.1845</v>
      </c>
    </row>
    <row r="155" spans="1:51" x14ac:dyDescent="0.3">
      <c r="A155">
        <v>154</v>
      </c>
      <c r="D155" t="s">
        <v>5</v>
      </c>
      <c r="E155" t="s">
        <v>4</v>
      </c>
      <c r="F155" t="s">
        <v>5</v>
      </c>
      <c r="G155" t="s">
        <v>9</v>
      </c>
      <c r="H155" t="s">
        <v>11</v>
      </c>
      <c r="I155" t="s">
        <v>11</v>
      </c>
      <c r="J155" t="s">
        <v>76</v>
      </c>
      <c r="K155" t="s">
        <v>77</v>
      </c>
      <c r="L155" t="s">
        <v>232</v>
      </c>
      <c r="M155">
        <v>0</v>
      </c>
      <c r="N155">
        <v>105.69179597199999</v>
      </c>
      <c r="O155" t="s">
        <v>79</v>
      </c>
      <c r="Q155">
        <v>244384.04797399999</v>
      </c>
      <c r="R155">
        <v>9.4025999999999997E-5</v>
      </c>
      <c r="S155">
        <v>0</v>
      </c>
      <c r="T155">
        <v>127.420069348</v>
      </c>
      <c r="U155">
        <v>1.3718E-5</v>
      </c>
      <c r="V155">
        <v>0</v>
      </c>
      <c r="W155">
        <v>8.6961265550000011</v>
      </c>
      <c r="X155">
        <v>1.1759799999999999E-4</v>
      </c>
      <c r="Y155">
        <v>0</v>
      </c>
      <c r="Z155">
        <v>5.4455592770000001</v>
      </c>
      <c r="AA155">
        <v>106.417904197</v>
      </c>
      <c r="AB155">
        <v>1146.75885393</v>
      </c>
      <c r="AC155">
        <v>33.460510210999999</v>
      </c>
      <c r="AD155">
        <v>1.1000029739999999</v>
      </c>
      <c r="AE155">
        <v>2.1957719550000001</v>
      </c>
      <c r="AF155">
        <v>47.995990315</v>
      </c>
      <c r="AG155">
        <v>7.2278704509999994</v>
      </c>
      <c r="AH155">
        <v>77.524329432599998</v>
      </c>
      <c r="AI155">
        <v>38.166188654000003</v>
      </c>
      <c r="AJ155">
        <v>3.3393582519999998</v>
      </c>
      <c r="AK155">
        <v>67.525607317999999</v>
      </c>
      <c r="AL155">
        <v>86.138143813999989</v>
      </c>
      <c r="AM155">
        <v>25.873472125999999</v>
      </c>
      <c r="AN155">
        <v>109.009962425</v>
      </c>
      <c r="AO155">
        <v>18.386157326999999</v>
      </c>
      <c r="AP155">
        <v>42.166670360999987</v>
      </c>
      <c r="AQ155">
        <v>18.722224748999999</v>
      </c>
      <c r="AR155">
        <v>10.060440869000001</v>
      </c>
      <c r="AS155">
        <v>41.994219545999997</v>
      </c>
      <c r="AT155">
        <v>261.34862545752088</v>
      </c>
      <c r="AU155">
        <v>83.464285714285694</v>
      </c>
      <c r="AV155">
        <v>83.921285714285716</v>
      </c>
      <c r="AW155">
        <v>88.039999999999992</v>
      </c>
      <c r="AX155">
        <v>64.013500000000008</v>
      </c>
      <c r="AY155">
        <v>51.986500000000007</v>
      </c>
    </row>
    <row r="156" spans="1:51" x14ac:dyDescent="0.3">
      <c r="A156">
        <v>155</v>
      </c>
      <c r="D156" t="s">
        <v>5</v>
      </c>
      <c r="E156" t="s">
        <v>4</v>
      </c>
      <c r="F156" t="s">
        <v>5</v>
      </c>
      <c r="G156" t="s">
        <v>9</v>
      </c>
      <c r="H156" t="s">
        <v>11</v>
      </c>
      <c r="I156" t="s">
        <v>10</v>
      </c>
      <c r="J156" t="s">
        <v>76</v>
      </c>
      <c r="K156" t="s">
        <v>77</v>
      </c>
      <c r="L156" t="s">
        <v>233</v>
      </c>
      <c r="M156">
        <v>0</v>
      </c>
      <c r="N156">
        <v>105.691858247</v>
      </c>
      <c r="O156" t="s">
        <v>79</v>
      </c>
      <c r="Q156">
        <v>246764.59388100001</v>
      </c>
      <c r="R156">
        <v>1.6393199999999999E-4</v>
      </c>
      <c r="S156">
        <v>0</v>
      </c>
      <c r="T156">
        <v>127.42014473099999</v>
      </c>
      <c r="U156">
        <v>3.0066999999999999E-5</v>
      </c>
      <c r="V156">
        <v>0</v>
      </c>
      <c r="W156">
        <v>8.6964199579999999</v>
      </c>
      <c r="X156">
        <v>1.7390600000000001E-4</v>
      </c>
      <c r="Y156">
        <v>0</v>
      </c>
      <c r="Z156">
        <v>2.0158251169999999</v>
      </c>
      <c r="AA156">
        <v>106.41750565300001</v>
      </c>
      <c r="AB156">
        <v>1190.559938079999</v>
      </c>
      <c r="AC156">
        <v>33.460530005999999</v>
      </c>
      <c r="AD156">
        <v>0.40719667399999998</v>
      </c>
      <c r="AE156">
        <v>2.1958460390000001</v>
      </c>
      <c r="AF156">
        <v>24.002331776999998</v>
      </c>
      <c r="AG156">
        <v>5.8381083269999996</v>
      </c>
      <c r="AH156">
        <v>54.227656140299999</v>
      </c>
      <c r="AI156">
        <v>38.166250042000001</v>
      </c>
      <c r="AJ156">
        <v>4.4006822640000003</v>
      </c>
      <c r="AK156">
        <v>67.525608204999997</v>
      </c>
      <c r="AL156">
        <v>60.252951267</v>
      </c>
      <c r="AM156">
        <v>25.873480925999999</v>
      </c>
      <c r="AN156">
        <v>109.009971933</v>
      </c>
      <c r="AO156">
        <v>18.386158673000001</v>
      </c>
      <c r="AP156">
        <v>42.166673387000003</v>
      </c>
      <c r="AQ156">
        <v>18.722227469</v>
      </c>
      <c r="AR156">
        <v>10.060288686</v>
      </c>
      <c r="AS156">
        <v>105.54017353899999</v>
      </c>
      <c r="AT156">
        <v>290.1489898328395</v>
      </c>
      <c r="AU156">
        <v>93.872</v>
      </c>
      <c r="AV156">
        <v>94.510142857142867</v>
      </c>
      <c r="AW156">
        <v>97.76700000000001</v>
      </c>
      <c r="AX156">
        <v>73.029000000000011</v>
      </c>
      <c r="AY156">
        <v>61.354500000000002</v>
      </c>
    </row>
    <row r="157" spans="1:51" x14ac:dyDescent="0.3">
      <c r="A157">
        <v>156</v>
      </c>
      <c r="D157" t="s">
        <v>5</v>
      </c>
      <c r="E157" t="s">
        <v>4</v>
      </c>
      <c r="F157" t="s">
        <v>5</v>
      </c>
      <c r="G157" t="s">
        <v>9</v>
      </c>
      <c r="H157" t="s">
        <v>11</v>
      </c>
      <c r="I157" t="s">
        <v>9</v>
      </c>
      <c r="J157" t="s">
        <v>76</v>
      </c>
      <c r="K157" t="s">
        <v>77</v>
      </c>
      <c r="L157" t="s">
        <v>234</v>
      </c>
      <c r="M157">
        <v>0</v>
      </c>
      <c r="N157">
        <v>105.70257590600001</v>
      </c>
      <c r="O157" t="s">
        <v>79</v>
      </c>
      <c r="Q157">
        <v>248910.123788</v>
      </c>
      <c r="R157">
        <v>1.0603900000000001E-4</v>
      </c>
      <c r="S157">
        <v>0</v>
      </c>
      <c r="T157">
        <v>127.420172533</v>
      </c>
      <c r="U157">
        <v>3.2779999999999988E-5</v>
      </c>
      <c r="V157">
        <v>0</v>
      </c>
      <c r="W157">
        <v>25.444660544000001</v>
      </c>
      <c r="X157">
        <v>8.2329000000000004E-5</v>
      </c>
      <c r="Y157">
        <v>0</v>
      </c>
      <c r="Z157">
        <v>2.4669200000000002E-4</v>
      </c>
      <c r="AA157">
        <v>74.102681464</v>
      </c>
      <c r="AB157">
        <v>1218.6486173180001</v>
      </c>
      <c r="AC157">
        <v>33.460537307000003</v>
      </c>
      <c r="AD157">
        <v>4.9832E-5</v>
      </c>
      <c r="AE157">
        <v>6.4247767869999999</v>
      </c>
      <c r="AF157">
        <v>11.00249492</v>
      </c>
      <c r="AG157">
        <v>4.472717566</v>
      </c>
      <c r="AH157">
        <v>46.414953869400001</v>
      </c>
      <c r="AI157">
        <v>38.176968903999999</v>
      </c>
      <c r="AJ157">
        <v>3.78728277</v>
      </c>
      <c r="AK157">
        <v>67.525607002000001</v>
      </c>
      <c r="AL157">
        <v>51.572170965999987</v>
      </c>
      <c r="AM157">
        <v>25.873481221999999</v>
      </c>
      <c r="AN157">
        <v>109.009974285</v>
      </c>
      <c r="AO157">
        <v>18.386158158000001</v>
      </c>
      <c r="AP157">
        <v>42.166672321</v>
      </c>
      <c r="AQ157">
        <v>18.722225394999999</v>
      </c>
      <c r="AR157">
        <v>10.060019732000001</v>
      </c>
      <c r="AS157">
        <v>140.05349720500001</v>
      </c>
      <c r="AT157">
        <v>355.66860064753621</v>
      </c>
      <c r="AU157">
        <v>117.4985714285714</v>
      </c>
      <c r="AV157">
        <v>118.5975714285714</v>
      </c>
      <c r="AW157">
        <v>119.895</v>
      </c>
      <c r="AX157">
        <v>93.539000000000016</v>
      </c>
      <c r="AY157">
        <v>82.666999999999987</v>
      </c>
    </row>
    <row r="158" spans="1:51" x14ac:dyDescent="0.3">
      <c r="A158">
        <v>157</v>
      </c>
      <c r="D158" t="s">
        <v>5</v>
      </c>
      <c r="E158" t="s">
        <v>4</v>
      </c>
      <c r="F158" t="s">
        <v>5</v>
      </c>
      <c r="G158" t="s">
        <v>9</v>
      </c>
      <c r="H158" t="s">
        <v>10</v>
      </c>
      <c r="I158" t="s">
        <v>11</v>
      </c>
      <c r="J158" t="s">
        <v>76</v>
      </c>
      <c r="K158" t="s">
        <v>77</v>
      </c>
      <c r="L158" t="s">
        <v>235</v>
      </c>
      <c r="M158">
        <v>0</v>
      </c>
      <c r="N158">
        <v>104.279214431</v>
      </c>
      <c r="O158" t="s">
        <v>79</v>
      </c>
      <c r="Q158">
        <v>244012.612437</v>
      </c>
      <c r="R158">
        <v>9.9693000000000009E-5</v>
      </c>
      <c r="S158">
        <v>0</v>
      </c>
      <c r="T158">
        <v>127.419992877</v>
      </c>
      <c r="U158">
        <v>1.0492999999999999E-5</v>
      </c>
      <c r="V158">
        <v>0</v>
      </c>
      <c r="W158">
        <v>8.6961003090000002</v>
      </c>
      <c r="X158">
        <v>1.0592E-4</v>
      </c>
      <c r="Y158">
        <v>0</v>
      </c>
      <c r="Z158">
        <v>5.7990835599999997</v>
      </c>
      <c r="AA158">
        <v>106.417939889</v>
      </c>
      <c r="AB158">
        <v>1145.432124893</v>
      </c>
      <c r="AC158">
        <v>33.460490129</v>
      </c>
      <c r="AD158">
        <v>1.1714148790000001</v>
      </c>
      <c r="AE158">
        <v>2.1957653279999998</v>
      </c>
      <c r="AF158">
        <v>47.996001161000002</v>
      </c>
      <c r="AG158">
        <v>6.0011690339999992</v>
      </c>
      <c r="AH158">
        <v>78.822451639800008</v>
      </c>
      <c r="AI158">
        <v>38.166162174999997</v>
      </c>
      <c r="AJ158">
        <v>3.4003021630000001</v>
      </c>
      <c r="AK158">
        <v>66.113052255999989</v>
      </c>
      <c r="AL158">
        <v>87.580501822000002</v>
      </c>
      <c r="AM158">
        <v>25.873461319</v>
      </c>
      <c r="AN158">
        <v>109.00995070099999</v>
      </c>
      <c r="AO158">
        <v>18.386155953999999</v>
      </c>
      <c r="AP158">
        <v>42.166667324000002</v>
      </c>
      <c r="AQ158">
        <v>18.722222725000002</v>
      </c>
      <c r="AR158">
        <v>10.060473518</v>
      </c>
      <c r="AS158">
        <v>38.221838622999996</v>
      </c>
      <c r="AT158">
        <v>259.24656396519242</v>
      </c>
      <c r="AU158">
        <v>82.727142857142866</v>
      </c>
      <c r="AV158">
        <v>83.149142857142849</v>
      </c>
      <c r="AW158">
        <v>87.33</v>
      </c>
      <c r="AX158">
        <v>68.893000000000001</v>
      </c>
      <c r="AY158">
        <v>58.281999999999996</v>
      </c>
    </row>
    <row r="159" spans="1:51" x14ac:dyDescent="0.3">
      <c r="A159">
        <v>158</v>
      </c>
      <c r="D159" t="s">
        <v>5</v>
      </c>
      <c r="E159" t="s">
        <v>4</v>
      </c>
      <c r="F159" t="s">
        <v>5</v>
      </c>
      <c r="G159" t="s">
        <v>9</v>
      </c>
      <c r="H159" t="s">
        <v>10</v>
      </c>
      <c r="I159" t="s">
        <v>10</v>
      </c>
      <c r="J159" t="s">
        <v>76</v>
      </c>
      <c r="K159" t="s">
        <v>77</v>
      </c>
      <c r="L159" t="s">
        <v>236</v>
      </c>
      <c r="M159">
        <v>0</v>
      </c>
      <c r="N159">
        <v>104.27956820999999</v>
      </c>
      <c r="O159" t="s">
        <v>79</v>
      </c>
      <c r="Q159">
        <v>246335.49750900001</v>
      </c>
      <c r="R159">
        <v>1.6286299999999999E-4</v>
      </c>
      <c r="S159">
        <v>0</v>
      </c>
      <c r="T159">
        <v>127.420134949</v>
      </c>
      <c r="U159">
        <v>3.3835999999999999E-5</v>
      </c>
      <c r="V159">
        <v>0</v>
      </c>
      <c r="W159">
        <v>8.6965521030000001</v>
      </c>
      <c r="X159">
        <v>1.7481899999999999E-4</v>
      </c>
      <c r="Y159">
        <v>0</v>
      </c>
      <c r="Z159">
        <v>2.2763490960000001</v>
      </c>
      <c r="AA159">
        <v>106.417197285</v>
      </c>
      <c r="AB159">
        <v>1187.515923549</v>
      </c>
      <c r="AC159">
        <v>33.460527438</v>
      </c>
      <c r="AD159">
        <v>0.45982251699999999</v>
      </c>
      <c r="AE159">
        <v>2.195879406</v>
      </c>
      <c r="AF159">
        <v>24.002310516000001</v>
      </c>
      <c r="AG159">
        <v>4.6007678530000007</v>
      </c>
      <c r="AH159">
        <v>55.517605912800008</v>
      </c>
      <c r="AI159">
        <v>38.166275712999997</v>
      </c>
      <c r="AJ159">
        <v>4.4474373229999999</v>
      </c>
      <c r="AK159">
        <v>66.113292497000003</v>
      </c>
      <c r="AL159">
        <v>61.686228792000001</v>
      </c>
      <c r="AM159">
        <v>25.873487293</v>
      </c>
      <c r="AN159">
        <v>109.009978847</v>
      </c>
      <c r="AO159">
        <v>18.386159070000001</v>
      </c>
      <c r="AP159">
        <v>42.166672925</v>
      </c>
      <c r="AQ159">
        <v>18.722228406999999</v>
      </c>
      <c r="AR159">
        <v>10.060245812</v>
      </c>
      <c r="AS159">
        <v>101.780732644</v>
      </c>
      <c r="AT159">
        <v>289.0983676056324</v>
      </c>
      <c r="AU159">
        <v>93.487142857142871</v>
      </c>
      <c r="AV159">
        <v>94.123428571428562</v>
      </c>
      <c r="AW159">
        <v>97.411999999999992</v>
      </c>
      <c r="AX159">
        <v>78.875</v>
      </c>
      <c r="AY159">
        <v>68.795500000000004</v>
      </c>
    </row>
    <row r="160" spans="1:51" x14ac:dyDescent="0.3">
      <c r="A160">
        <v>159</v>
      </c>
      <c r="D160" t="s">
        <v>5</v>
      </c>
      <c r="E160" t="s">
        <v>4</v>
      </c>
      <c r="F160" t="s">
        <v>5</v>
      </c>
      <c r="G160" t="s">
        <v>9</v>
      </c>
      <c r="H160" t="s">
        <v>10</v>
      </c>
      <c r="I160" t="s">
        <v>9</v>
      </c>
      <c r="J160" t="s">
        <v>76</v>
      </c>
      <c r="K160" t="s">
        <v>77</v>
      </c>
      <c r="L160" t="s">
        <v>237</v>
      </c>
      <c r="M160">
        <v>0</v>
      </c>
      <c r="N160">
        <v>104.279192219</v>
      </c>
      <c r="O160" t="s">
        <v>79</v>
      </c>
      <c r="Q160">
        <v>248361.57504500001</v>
      </c>
      <c r="R160">
        <v>5.6882999999999997E-5</v>
      </c>
      <c r="S160">
        <v>0</v>
      </c>
      <c r="T160">
        <v>127.420158173</v>
      </c>
      <c r="U160">
        <v>1.8287E-5</v>
      </c>
      <c r="V160">
        <v>0</v>
      </c>
      <c r="W160">
        <v>23.492855785</v>
      </c>
      <c r="X160">
        <v>5.8214000000000002E-5</v>
      </c>
      <c r="Y160">
        <v>0</v>
      </c>
      <c r="Z160">
        <v>6.3254190000000002E-2</v>
      </c>
      <c r="AA160">
        <v>77.868904065999999</v>
      </c>
      <c r="AB160">
        <v>1215.7858651700001</v>
      </c>
      <c r="AC160">
        <v>33.460533536</v>
      </c>
      <c r="AD160">
        <v>1.2777346E-2</v>
      </c>
      <c r="AE160">
        <v>5.931946086</v>
      </c>
      <c r="AF160">
        <v>11.002529135</v>
      </c>
      <c r="AG160">
        <v>3.5991884710000002</v>
      </c>
      <c r="AH160">
        <v>46.808490000600003</v>
      </c>
      <c r="AI160">
        <v>38.166169658000001</v>
      </c>
      <c r="AJ160">
        <v>4.3110808340000002</v>
      </c>
      <c r="AK160">
        <v>66.113022561000008</v>
      </c>
      <c r="AL160">
        <v>52.009433334000001</v>
      </c>
      <c r="AM160">
        <v>25.873473019999999</v>
      </c>
      <c r="AN160">
        <v>109.009962458</v>
      </c>
      <c r="AO160">
        <v>18.386157620999999</v>
      </c>
      <c r="AP160">
        <v>42.166670652999997</v>
      </c>
      <c r="AQ160">
        <v>18.722226099</v>
      </c>
      <c r="AR160">
        <v>10.060361588999999</v>
      </c>
      <c r="AS160">
        <v>136.28825892200001</v>
      </c>
      <c r="AT160">
        <v>347.7746083039429</v>
      </c>
      <c r="AU160">
        <v>114.6897142857143</v>
      </c>
      <c r="AV160">
        <v>115.6965714285714</v>
      </c>
      <c r="AW160">
        <v>117.229</v>
      </c>
      <c r="AX160">
        <v>98.496499999999997</v>
      </c>
      <c r="AY160">
        <v>89.461500000000001</v>
      </c>
    </row>
    <row r="161" spans="1:51" x14ac:dyDescent="0.3">
      <c r="A161">
        <v>160</v>
      </c>
      <c r="D161" t="s">
        <v>5</v>
      </c>
      <c r="E161" t="s">
        <v>4</v>
      </c>
      <c r="F161" t="s">
        <v>5</v>
      </c>
      <c r="G161" t="s">
        <v>9</v>
      </c>
      <c r="H161" t="s">
        <v>9</v>
      </c>
      <c r="I161" t="s">
        <v>11</v>
      </c>
      <c r="J161" t="s">
        <v>76</v>
      </c>
      <c r="K161" t="s">
        <v>77</v>
      </c>
      <c r="L161" t="s">
        <v>238</v>
      </c>
      <c r="M161">
        <v>0</v>
      </c>
      <c r="N161">
        <v>102.782224239</v>
      </c>
      <c r="O161" t="s">
        <v>79</v>
      </c>
      <c r="Q161">
        <v>243599.759999</v>
      </c>
      <c r="R161">
        <v>9.1420000000000002E-5</v>
      </c>
      <c r="S161">
        <v>0</v>
      </c>
      <c r="T161">
        <v>127.419991208</v>
      </c>
      <c r="U161">
        <v>1.0237E-5</v>
      </c>
      <c r="V161">
        <v>0</v>
      </c>
      <c r="W161">
        <v>8.6960982179999995</v>
      </c>
      <c r="X161">
        <v>9.7493999999999999E-5</v>
      </c>
      <c r="Y161">
        <v>0</v>
      </c>
      <c r="Z161">
        <v>6.092691393</v>
      </c>
      <c r="AA161">
        <v>106.41794111999999</v>
      </c>
      <c r="AB161">
        <v>1139.219723233</v>
      </c>
      <c r="AC161">
        <v>33.460489690999999</v>
      </c>
      <c r="AD161">
        <v>1.2307236610000001</v>
      </c>
      <c r="AE161">
        <v>2.1957648000000001</v>
      </c>
      <c r="AF161">
        <v>47.996010304000002</v>
      </c>
      <c r="AG161">
        <v>4.6837074989999996</v>
      </c>
      <c r="AH161">
        <v>80.199235629900016</v>
      </c>
      <c r="AI161">
        <v>38.166210162000013</v>
      </c>
      <c r="AJ161">
        <v>3.449325784</v>
      </c>
      <c r="AK161">
        <v>64.616014077000003</v>
      </c>
      <c r="AL161">
        <v>89.110261811000001</v>
      </c>
      <c r="AM161">
        <v>25.873462775</v>
      </c>
      <c r="AN161">
        <v>109.009952187</v>
      </c>
      <c r="AO161">
        <v>18.386156123999999</v>
      </c>
      <c r="AP161">
        <v>42.166668066</v>
      </c>
      <c r="AQ161">
        <v>18.722223589999999</v>
      </c>
      <c r="AR161">
        <v>10.060492290999999</v>
      </c>
      <c r="AS161">
        <v>34.219587224000001</v>
      </c>
      <c r="AT161">
        <v>255.8810511706622</v>
      </c>
      <c r="AU161">
        <v>81.525857142857134</v>
      </c>
      <c r="AV161">
        <v>81.911714285714297</v>
      </c>
      <c r="AW161">
        <v>86.193000000000012</v>
      </c>
      <c r="AX161">
        <v>75.585000000000008</v>
      </c>
      <c r="AY161">
        <v>60.911999999999992</v>
      </c>
    </row>
    <row r="162" spans="1:51" x14ac:dyDescent="0.3">
      <c r="A162">
        <v>161</v>
      </c>
      <c r="D162" t="s">
        <v>5</v>
      </c>
      <c r="E162" t="s">
        <v>4</v>
      </c>
      <c r="F162" t="s">
        <v>5</v>
      </c>
      <c r="G162" t="s">
        <v>9</v>
      </c>
      <c r="H162" t="s">
        <v>9</v>
      </c>
      <c r="I162" t="s">
        <v>10</v>
      </c>
      <c r="J162" t="s">
        <v>76</v>
      </c>
      <c r="K162" t="s">
        <v>77</v>
      </c>
      <c r="L162" t="s">
        <v>239</v>
      </c>
      <c r="M162">
        <v>0</v>
      </c>
      <c r="N162">
        <v>102.782125608</v>
      </c>
      <c r="O162" t="s">
        <v>79</v>
      </c>
      <c r="Q162">
        <v>245901.85701199999</v>
      </c>
      <c r="R162">
        <v>8.6130000000000004E-6</v>
      </c>
      <c r="S162">
        <v>0</v>
      </c>
      <c r="T162">
        <v>127.420006191</v>
      </c>
      <c r="U162">
        <v>1.5680000000000001E-6</v>
      </c>
      <c r="V162">
        <v>0</v>
      </c>
      <c r="W162">
        <v>8.6960177810000001</v>
      </c>
      <c r="X162">
        <v>8.9700000000000005E-6</v>
      </c>
      <c r="Y162">
        <v>0</v>
      </c>
      <c r="Z162">
        <v>2.570197447</v>
      </c>
      <c r="AA162">
        <v>106.418135052</v>
      </c>
      <c r="AB162">
        <v>1181.2254727009999</v>
      </c>
      <c r="AC162">
        <v>33.460493626000002</v>
      </c>
      <c r="AD162">
        <v>0.51917988400000004</v>
      </c>
      <c r="AE162">
        <v>2.19574449</v>
      </c>
      <c r="AF162">
        <v>24.002396620999999</v>
      </c>
      <c r="AG162">
        <v>3.295451672</v>
      </c>
      <c r="AH162">
        <v>56.882355405299997</v>
      </c>
      <c r="AI162">
        <v>38.166111424999997</v>
      </c>
      <c r="AJ162">
        <v>4.5043768440000003</v>
      </c>
      <c r="AK162">
        <v>64.616014183000004</v>
      </c>
      <c r="AL162">
        <v>63.202617117000003</v>
      </c>
      <c r="AM162">
        <v>25.873458952</v>
      </c>
      <c r="AN162">
        <v>109.009947895</v>
      </c>
      <c r="AO162">
        <v>18.386155639999998</v>
      </c>
      <c r="AP162">
        <v>42.166666857000003</v>
      </c>
      <c r="AQ162">
        <v>18.722222407</v>
      </c>
      <c r="AR162">
        <v>10.060555857000001</v>
      </c>
      <c r="AS162">
        <v>97.792709621</v>
      </c>
      <c r="AT162">
        <v>288.81422300215593</v>
      </c>
      <c r="AU162">
        <v>93.414142857142863</v>
      </c>
      <c r="AV162">
        <v>94.019714285714286</v>
      </c>
      <c r="AW162">
        <v>97.316000000000003</v>
      </c>
      <c r="AX162">
        <v>87.603499999999997</v>
      </c>
      <c r="AY162">
        <v>73.001999999999995</v>
      </c>
    </row>
    <row r="163" spans="1:51" x14ac:dyDescent="0.3">
      <c r="A163">
        <v>162</v>
      </c>
      <c r="D163" t="s">
        <v>5</v>
      </c>
      <c r="E163" t="s">
        <v>4</v>
      </c>
      <c r="F163" t="s">
        <v>5</v>
      </c>
      <c r="G163" t="s">
        <v>9</v>
      </c>
      <c r="H163" t="s">
        <v>9</v>
      </c>
      <c r="I163" t="s">
        <v>9</v>
      </c>
      <c r="J163" t="s">
        <v>76</v>
      </c>
      <c r="K163" t="s">
        <v>77</v>
      </c>
      <c r="L163" t="s">
        <v>240</v>
      </c>
      <c r="M163">
        <v>0</v>
      </c>
      <c r="N163">
        <v>102.78230694</v>
      </c>
      <c r="O163" t="s">
        <v>79</v>
      </c>
      <c r="Q163">
        <v>247844.10707200001</v>
      </c>
      <c r="R163">
        <v>9.2635999999999999E-5</v>
      </c>
      <c r="S163">
        <v>0</v>
      </c>
      <c r="T163">
        <v>127.42073598899999</v>
      </c>
      <c r="U163">
        <v>2.9501000000000001E-5</v>
      </c>
      <c r="V163">
        <v>0</v>
      </c>
      <c r="W163">
        <v>21.421674420999999</v>
      </c>
      <c r="X163">
        <v>9.8461999999999993E-5</v>
      </c>
      <c r="Y163">
        <v>0</v>
      </c>
      <c r="Z163">
        <v>0.39981471299999999</v>
      </c>
      <c r="AA163">
        <v>81.865123113999999</v>
      </c>
      <c r="AB163">
        <v>1208.8459891980001</v>
      </c>
      <c r="AC163">
        <v>33.460685271000003</v>
      </c>
      <c r="AD163">
        <v>8.0762572000000005E-2</v>
      </c>
      <c r="AE163">
        <v>5.4089727910000001</v>
      </c>
      <c r="AF163">
        <v>11.002500242</v>
      </c>
      <c r="AG163">
        <v>2.3077638579999999</v>
      </c>
      <c r="AH163">
        <v>47.6449758324</v>
      </c>
      <c r="AI163">
        <v>38.166248457999998</v>
      </c>
      <c r="AJ163">
        <v>4.4439460909999999</v>
      </c>
      <c r="AK163">
        <v>64.616058482</v>
      </c>
      <c r="AL163">
        <v>52.938862036000003</v>
      </c>
      <c r="AM163">
        <v>25.873481454</v>
      </c>
      <c r="AN163">
        <v>109.00997410399999</v>
      </c>
      <c r="AO163">
        <v>18.386158398999999</v>
      </c>
      <c r="AP163">
        <v>42.166674294000003</v>
      </c>
      <c r="AQ163">
        <v>18.722229774999999</v>
      </c>
      <c r="AR163">
        <v>10.060225766</v>
      </c>
      <c r="AS163">
        <v>132.291169142</v>
      </c>
      <c r="AT163">
        <v>347.69927394493288</v>
      </c>
      <c r="AU163">
        <v>114.6327142857143</v>
      </c>
      <c r="AV163">
        <v>115.6681428571429</v>
      </c>
      <c r="AW163">
        <v>117.20399999999999</v>
      </c>
      <c r="AX163">
        <v>109.09350000000001</v>
      </c>
      <c r="AY163">
        <v>94.619000000000014</v>
      </c>
    </row>
    <row r="164" spans="1:51" x14ac:dyDescent="0.3">
      <c r="A164">
        <v>163</v>
      </c>
      <c r="D164" t="s">
        <v>5</v>
      </c>
      <c r="E164" t="s">
        <v>5</v>
      </c>
      <c r="F164" t="s">
        <v>4</v>
      </c>
      <c r="G164" t="s">
        <v>11</v>
      </c>
      <c r="H164" t="s">
        <v>11</v>
      </c>
      <c r="I164" t="s">
        <v>11</v>
      </c>
      <c r="J164" t="s">
        <v>76</v>
      </c>
      <c r="K164" t="s">
        <v>77</v>
      </c>
      <c r="L164" t="s">
        <v>241</v>
      </c>
      <c r="M164">
        <v>0</v>
      </c>
      <c r="N164">
        <v>213.19776303200001</v>
      </c>
      <c r="O164" t="s">
        <v>79</v>
      </c>
      <c r="Q164">
        <v>230508.25619700001</v>
      </c>
      <c r="R164">
        <v>18.583628900000001</v>
      </c>
      <c r="S164">
        <v>0</v>
      </c>
      <c r="T164">
        <v>108.836445742</v>
      </c>
      <c r="U164">
        <v>1.6501999999999999E-5</v>
      </c>
      <c r="V164">
        <v>0</v>
      </c>
      <c r="W164">
        <v>8.6956930410000002</v>
      </c>
      <c r="X164">
        <v>6.1749999999999997E-5</v>
      </c>
      <c r="Y164">
        <v>0</v>
      </c>
      <c r="Z164">
        <v>5.4928E-5</v>
      </c>
      <c r="AA164">
        <v>106.417869047</v>
      </c>
      <c r="AB164">
        <v>975.72659759599981</v>
      </c>
      <c r="AC164">
        <v>28.580450652</v>
      </c>
      <c r="AD164">
        <v>1.1095E-5</v>
      </c>
      <c r="AE164">
        <v>2.1956624929999999</v>
      </c>
      <c r="AF164">
        <v>45.393437196999997</v>
      </c>
      <c r="AG164">
        <v>2.3589999999999999E-5</v>
      </c>
      <c r="AH164">
        <v>76.16951996760001</v>
      </c>
      <c r="AI164">
        <v>143.68946819199999</v>
      </c>
      <c r="AJ164">
        <v>24.426913436</v>
      </c>
      <c r="AK164">
        <v>69.508294840000005</v>
      </c>
      <c r="AL164">
        <v>84.632799964</v>
      </c>
      <c r="AM164">
        <v>77.952951128999999</v>
      </c>
      <c r="AN164">
        <v>347.41040514299999</v>
      </c>
      <c r="AO164">
        <v>40.333000460000001</v>
      </c>
      <c r="AP164">
        <v>0</v>
      </c>
      <c r="AQ164">
        <v>0</v>
      </c>
      <c r="AR164">
        <v>65.963698034999993</v>
      </c>
      <c r="AS164">
        <v>50.708449487999999</v>
      </c>
      <c r="AT164">
        <v>101.56523471487689</v>
      </c>
      <c r="AU164">
        <v>25.842285714285708</v>
      </c>
      <c r="AV164">
        <v>27.496857142857149</v>
      </c>
      <c r="AW164">
        <v>34.122999999999998</v>
      </c>
      <c r="AX164">
        <v>31.794</v>
      </c>
      <c r="AY164">
        <v>33.036999999999999</v>
      </c>
    </row>
    <row r="165" spans="1:51" x14ac:dyDescent="0.3">
      <c r="A165">
        <v>164</v>
      </c>
      <c r="D165" t="s">
        <v>5</v>
      </c>
      <c r="E165" t="s">
        <v>5</v>
      </c>
      <c r="F165" t="s">
        <v>4</v>
      </c>
      <c r="G165" t="s">
        <v>11</v>
      </c>
      <c r="H165" t="s">
        <v>11</v>
      </c>
      <c r="I165" t="s">
        <v>10</v>
      </c>
      <c r="J165" t="s">
        <v>76</v>
      </c>
      <c r="K165" t="s">
        <v>77</v>
      </c>
      <c r="L165" t="s">
        <v>242</v>
      </c>
      <c r="M165">
        <v>0</v>
      </c>
      <c r="N165">
        <v>187.57103233199999</v>
      </c>
      <c r="O165" t="s">
        <v>79</v>
      </c>
      <c r="Q165">
        <v>231197.26584499999</v>
      </c>
      <c r="R165">
        <v>21.593382826999999</v>
      </c>
      <c r="S165">
        <v>0</v>
      </c>
      <c r="T165">
        <v>105.82674822600001</v>
      </c>
      <c r="U165">
        <v>3.0672E-5</v>
      </c>
      <c r="V165">
        <v>0</v>
      </c>
      <c r="W165">
        <v>8.695355879000001</v>
      </c>
      <c r="X165">
        <v>1.02478E-4</v>
      </c>
      <c r="Y165">
        <v>0</v>
      </c>
      <c r="Z165">
        <v>8.3738999999999992E-5</v>
      </c>
      <c r="AA165">
        <v>106.417753459</v>
      </c>
      <c r="AB165">
        <v>988.20118685800003</v>
      </c>
      <c r="AC165">
        <v>27.790104083999999</v>
      </c>
      <c r="AD165">
        <v>1.6915E-5</v>
      </c>
      <c r="AE165">
        <v>2.1955773590000001</v>
      </c>
      <c r="AF165">
        <v>22.701193288999999</v>
      </c>
      <c r="AG165">
        <v>4.3735000000000001E-5</v>
      </c>
      <c r="AH165">
        <v>52.686816158699997</v>
      </c>
      <c r="AI165">
        <v>118.062726058</v>
      </c>
      <c r="AJ165">
        <v>52.443480261999987</v>
      </c>
      <c r="AK165">
        <v>69.508306274000006</v>
      </c>
      <c r="AL165">
        <v>58.540906842999988</v>
      </c>
      <c r="AM165">
        <v>77.952964269999995</v>
      </c>
      <c r="AN165">
        <v>347.41041849300001</v>
      </c>
      <c r="AO165">
        <v>40.333002555999997</v>
      </c>
      <c r="AP165">
        <v>0</v>
      </c>
      <c r="AQ165">
        <v>0</v>
      </c>
      <c r="AR165">
        <v>65.963543407000003</v>
      </c>
      <c r="AS165">
        <v>110.987316057</v>
      </c>
      <c r="AT165">
        <v>115.0613292753898</v>
      </c>
      <c r="AU165">
        <v>30.71171428571429</v>
      </c>
      <c r="AV165">
        <v>32.458571428571418</v>
      </c>
      <c r="AW165">
        <v>38.680999999999997</v>
      </c>
      <c r="AX165">
        <v>36.019000000000013</v>
      </c>
      <c r="AY165">
        <v>37.427</v>
      </c>
    </row>
    <row r="166" spans="1:51" x14ac:dyDescent="0.3">
      <c r="A166">
        <v>165</v>
      </c>
      <c r="D166" t="s">
        <v>5</v>
      </c>
      <c r="E166" t="s">
        <v>5</v>
      </c>
      <c r="F166" t="s">
        <v>4</v>
      </c>
      <c r="G166" t="s">
        <v>11</v>
      </c>
      <c r="H166" t="s">
        <v>11</v>
      </c>
      <c r="I166" t="s">
        <v>9</v>
      </c>
      <c r="J166" t="s">
        <v>76</v>
      </c>
      <c r="K166" t="s">
        <v>77</v>
      </c>
      <c r="L166" t="s">
        <v>243</v>
      </c>
      <c r="M166">
        <v>0</v>
      </c>
      <c r="N166">
        <v>170.54848529700001</v>
      </c>
      <c r="O166" t="s">
        <v>79</v>
      </c>
      <c r="Q166">
        <v>231642.68611099999</v>
      </c>
      <c r="R166">
        <v>26.360313885</v>
      </c>
      <c r="S166">
        <v>0</v>
      </c>
      <c r="T166">
        <v>101.059871431</v>
      </c>
      <c r="U166">
        <v>3.3346000000000002E-5</v>
      </c>
      <c r="V166">
        <v>0</v>
      </c>
      <c r="W166">
        <v>8.6955165010000002</v>
      </c>
      <c r="X166">
        <v>1.18643E-4</v>
      </c>
      <c r="Y166">
        <v>0</v>
      </c>
      <c r="Z166">
        <v>1.13658E-4</v>
      </c>
      <c r="AA166">
        <v>106.417696287</v>
      </c>
      <c r="AB166">
        <v>996.66627501799996</v>
      </c>
      <c r="AC166">
        <v>26.538322237999999</v>
      </c>
      <c r="AD166">
        <v>2.2959000000000002E-5</v>
      </c>
      <c r="AE166">
        <v>2.1956179159999998</v>
      </c>
      <c r="AF166">
        <v>10.407699804</v>
      </c>
      <c r="AG166">
        <v>4.9387E-5</v>
      </c>
      <c r="AH166">
        <v>39.1415773194</v>
      </c>
      <c r="AI166">
        <v>101.040145638</v>
      </c>
      <c r="AJ166">
        <v>70.862406215999997</v>
      </c>
      <c r="AK166">
        <v>69.508339659000001</v>
      </c>
      <c r="AL166">
        <v>43.490641466</v>
      </c>
      <c r="AM166">
        <v>77.952974522999995</v>
      </c>
      <c r="AN166">
        <v>347.41042834299998</v>
      </c>
      <c r="AO166">
        <v>40.333003648999998</v>
      </c>
      <c r="AP166">
        <v>0</v>
      </c>
      <c r="AQ166">
        <v>0</v>
      </c>
      <c r="AR166">
        <v>65.963540871000006</v>
      </c>
      <c r="AS166">
        <v>143.605103114</v>
      </c>
      <c r="AT166">
        <v>118.0504061176308</v>
      </c>
      <c r="AU166">
        <v>31.78714285714285</v>
      </c>
      <c r="AV166">
        <v>33.557285714285712</v>
      </c>
      <c r="AW166">
        <v>39.691000000000003</v>
      </c>
      <c r="AX166">
        <v>36.954999999999998</v>
      </c>
      <c r="AY166">
        <v>38.399000000000001</v>
      </c>
    </row>
    <row r="167" spans="1:51" x14ac:dyDescent="0.3">
      <c r="A167">
        <v>166</v>
      </c>
      <c r="D167" t="s">
        <v>5</v>
      </c>
      <c r="E167" t="s">
        <v>5</v>
      </c>
      <c r="F167" t="s">
        <v>4</v>
      </c>
      <c r="G167" t="s">
        <v>11</v>
      </c>
      <c r="H167" t="s">
        <v>10</v>
      </c>
      <c r="I167" t="s">
        <v>11</v>
      </c>
      <c r="J167" t="s">
        <v>76</v>
      </c>
      <c r="K167" t="s">
        <v>77</v>
      </c>
      <c r="L167" t="s">
        <v>244</v>
      </c>
      <c r="M167">
        <v>0</v>
      </c>
      <c r="N167">
        <v>229.34287686100001</v>
      </c>
      <c r="O167" t="s">
        <v>79</v>
      </c>
      <c r="Q167">
        <v>229658.78009300001</v>
      </c>
      <c r="R167">
        <v>27.181731765999999</v>
      </c>
      <c r="S167">
        <v>0</v>
      </c>
      <c r="T167">
        <v>100.238346177</v>
      </c>
      <c r="U167">
        <v>1.5245000000000001E-5</v>
      </c>
      <c r="V167">
        <v>0</v>
      </c>
      <c r="W167">
        <v>8.6956989290000006</v>
      </c>
      <c r="X167">
        <v>6.0359000000000003E-5</v>
      </c>
      <c r="Y167">
        <v>0</v>
      </c>
      <c r="Z167">
        <v>3.8792999999999999E-5</v>
      </c>
      <c r="AA167">
        <v>106.417926845</v>
      </c>
      <c r="AB167">
        <v>947.35031503300002</v>
      </c>
      <c r="AC167">
        <v>26.322589705999999</v>
      </c>
      <c r="AD167">
        <v>7.8359999999999992E-6</v>
      </c>
      <c r="AE167">
        <v>2.19566398</v>
      </c>
      <c r="AF167">
        <v>45.393445477</v>
      </c>
      <c r="AG167">
        <v>1.9160999999999998E-5</v>
      </c>
      <c r="AH167">
        <v>73.911673234800006</v>
      </c>
      <c r="AI167">
        <v>157.96220416</v>
      </c>
      <c r="AJ167">
        <v>29.381109481999999</v>
      </c>
      <c r="AK167">
        <v>71.380672701000009</v>
      </c>
      <c r="AL167">
        <v>82.124081372000006</v>
      </c>
      <c r="AM167">
        <v>77.952950434999991</v>
      </c>
      <c r="AN167">
        <v>347.41040502700002</v>
      </c>
      <c r="AO167">
        <v>40.333000579</v>
      </c>
      <c r="AP167">
        <v>43.69444464</v>
      </c>
      <c r="AQ167">
        <v>10.612170473000001</v>
      </c>
      <c r="AR167">
        <v>65.963729047000001</v>
      </c>
      <c r="AS167">
        <v>55.080070026999998</v>
      </c>
      <c r="AT167">
        <v>100.75843130948481</v>
      </c>
      <c r="AU167">
        <v>25.552571428571429</v>
      </c>
      <c r="AV167">
        <v>27.200142857142861</v>
      </c>
      <c r="AW167">
        <v>33.850999999999999</v>
      </c>
      <c r="AX167">
        <v>25.588000000000001</v>
      </c>
      <c r="AY167">
        <v>2.6804999999999999</v>
      </c>
    </row>
    <row r="168" spans="1:51" x14ac:dyDescent="0.3">
      <c r="A168">
        <v>167</v>
      </c>
      <c r="D168" t="s">
        <v>5</v>
      </c>
      <c r="E168" t="s">
        <v>5</v>
      </c>
      <c r="F168" t="s">
        <v>4</v>
      </c>
      <c r="G168" t="s">
        <v>11</v>
      </c>
      <c r="H168" t="s">
        <v>10</v>
      </c>
      <c r="I168" t="s">
        <v>10</v>
      </c>
      <c r="J168" t="s">
        <v>76</v>
      </c>
      <c r="K168" t="s">
        <v>77</v>
      </c>
      <c r="L168" t="s">
        <v>245</v>
      </c>
      <c r="M168">
        <v>0</v>
      </c>
      <c r="N168">
        <v>211.85881768799999</v>
      </c>
      <c r="O168" t="s">
        <v>79</v>
      </c>
      <c r="Q168">
        <v>230257.19051799999</v>
      </c>
      <c r="R168">
        <v>17.925869111000001</v>
      </c>
      <c r="S168">
        <v>0</v>
      </c>
      <c r="T168">
        <v>109.494197074</v>
      </c>
      <c r="U168">
        <v>1.2880999999999999E-5</v>
      </c>
      <c r="V168">
        <v>0</v>
      </c>
      <c r="W168">
        <v>8.6957998360000008</v>
      </c>
      <c r="X168">
        <v>4.8115999999999998E-5</v>
      </c>
      <c r="Y168">
        <v>0</v>
      </c>
      <c r="Z168">
        <v>3.6733999999999998E-5</v>
      </c>
      <c r="AA168">
        <v>106.41791277599999</v>
      </c>
      <c r="AB168">
        <v>970.79928309899992</v>
      </c>
      <c r="AC168">
        <v>28.753176152000002</v>
      </c>
      <c r="AD168">
        <v>7.4200000000000001E-6</v>
      </c>
      <c r="AE168">
        <v>2.195689459</v>
      </c>
      <c r="AF168">
        <v>22.700777123999998</v>
      </c>
      <c r="AG168">
        <v>1.6861E-5</v>
      </c>
      <c r="AH168">
        <v>53.649619800300002</v>
      </c>
      <c r="AI168">
        <v>140.478108083</v>
      </c>
      <c r="AJ168">
        <v>48.937145723</v>
      </c>
      <c r="AK168">
        <v>71.380709604999993</v>
      </c>
      <c r="AL168">
        <v>59.610688667000012</v>
      </c>
      <c r="AM168">
        <v>77.952944994000006</v>
      </c>
      <c r="AN168">
        <v>347.41039873599999</v>
      </c>
      <c r="AO168">
        <v>40.332999399999999</v>
      </c>
      <c r="AP168">
        <v>43.694442451999997</v>
      </c>
      <c r="AQ168">
        <v>10.611858636999999</v>
      </c>
      <c r="AR168">
        <v>65.963726746999995</v>
      </c>
      <c r="AS168">
        <v>115.263405064</v>
      </c>
      <c r="AT168">
        <v>101.3797879555725</v>
      </c>
      <c r="AU168">
        <v>25.768000000000001</v>
      </c>
      <c r="AV168">
        <v>27.428428571428569</v>
      </c>
      <c r="AW168">
        <v>34.061</v>
      </c>
      <c r="AX168">
        <v>25.795500000000001</v>
      </c>
      <c r="AY168">
        <v>2.7894999999999999</v>
      </c>
    </row>
    <row r="169" spans="1:51" x14ac:dyDescent="0.3">
      <c r="A169">
        <v>168</v>
      </c>
      <c r="D169" t="s">
        <v>5</v>
      </c>
      <c r="E169" t="s">
        <v>5</v>
      </c>
      <c r="F169" t="s">
        <v>4</v>
      </c>
      <c r="G169" t="s">
        <v>11</v>
      </c>
      <c r="H169" t="s">
        <v>10</v>
      </c>
      <c r="I169" t="s">
        <v>9</v>
      </c>
      <c r="J169" t="s">
        <v>76</v>
      </c>
      <c r="K169" t="s">
        <v>77</v>
      </c>
      <c r="L169" t="s">
        <v>246</v>
      </c>
      <c r="M169">
        <v>0</v>
      </c>
      <c r="N169">
        <v>202.60656102300001</v>
      </c>
      <c r="O169" t="s">
        <v>79</v>
      </c>
      <c r="Q169">
        <v>230528.23511800001</v>
      </c>
      <c r="R169">
        <v>12.726500144999999</v>
      </c>
      <c r="S169">
        <v>0</v>
      </c>
      <c r="T169">
        <v>114.693623504</v>
      </c>
      <c r="U169">
        <v>2.1412000000000001E-5</v>
      </c>
      <c r="V169">
        <v>0</v>
      </c>
      <c r="W169">
        <v>8.6957089429999996</v>
      </c>
      <c r="X169">
        <v>7.7099000000000002E-5</v>
      </c>
      <c r="Y169">
        <v>0</v>
      </c>
      <c r="Z169">
        <v>5.4254999999999988E-5</v>
      </c>
      <c r="AA169">
        <v>106.41781259299999</v>
      </c>
      <c r="AB169">
        <v>984.50102560699986</v>
      </c>
      <c r="AC169">
        <v>30.118545531999999</v>
      </c>
      <c r="AD169">
        <v>1.0959E-5</v>
      </c>
      <c r="AE169">
        <v>2.195666508</v>
      </c>
      <c r="AF169">
        <v>10.405852015000001</v>
      </c>
      <c r="AG169">
        <v>2.8924E-5</v>
      </c>
      <c r="AH169">
        <v>42.720022960199998</v>
      </c>
      <c r="AI169">
        <v>131.22589112099999</v>
      </c>
      <c r="AJ169">
        <v>59.301936638999997</v>
      </c>
      <c r="AK169">
        <v>71.380669901999994</v>
      </c>
      <c r="AL169">
        <v>47.466692178000002</v>
      </c>
      <c r="AM169">
        <v>77.952976628000002</v>
      </c>
      <c r="AN169">
        <v>347.41043040599999</v>
      </c>
      <c r="AO169">
        <v>40.333004073999987</v>
      </c>
      <c r="AP169">
        <v>43.694448024000003</v>
      </c>
      <c r="AQ169">
        <v>10.612196320000001</v>
      </c>
      <c r="AR169">
        <v>65.963623621000011</v>
      </c>
      <c r="AS169">
        <v>147.884648287</v>
      </c>
      <c r="AT169">
        <v>101.7363785924798</v>
      </c>
      <c r="AU169">
        <v>25.897857142857141</v>
      </c>
      <c r="AV169">
        <v>27.559428571428569</v>
      </c>
      <c r="AW169">
        <v>34.180999999999997</v>
      </c>
      <c r="AX169">
        <v>25.9145</v>
      </c>
      <c r="AY169">
        <v>2.8525</v>
      </c>
    </row>
    <row r="170" spans="1:51" x14ac:dyDescent="0.3">
      <c r="A170">
        <v>169</v>
      </c>
      <c r="D170" t="s">
        <v>5</v>
      </c>
      <c r="E170" t="s">
        <v>5</v>
      </c>
      <c r="F170" t="s">
        <v>4</v>
      </c>
      <c r="G170" t="s">
        <v>11</v>
      </c>
      <c r="H170" t="s">
        <v>9</v>
      </c>
      <c r="I170" t="s">
        <v>11</v>
      </c>
      <c r="J170" t="s">
        <v>76</v>
      </c>
      <c r="K170" t="s">
        <v>77</v>
      </c>
      <c r="L170" t="s">
        <v>247</v>
      </c>
      <c r="M170">
        <v>0</v>
      </c>
      <c r="N170">
        <v>242.00749186199999</v>
      </c>
      <c r="O170" t="s">
        <v>79</v>
      </c>
      <c r="Q170">
        <v>228571.85234899999</v>
      </c>
      <c r="R170">
        <v>34.472265759000003</v>
      </c>
      <c r="S170">
        <v>0</v>
      </c>
      <c r="T170">
        <v>92.947744529999994</v>
      </c>
      <c r="U170">
        <v>2.8449999999999999E-6</v>
      </c>
      <c r="V170">
        <v>0</v>
      </c>
      <c r="W170">
        <v>8.6959449710000012</v>
      </c>
      <c r="X170">
        <v>1.2129E-5</v>
      </c>
      <c r="Y170">
        <v>0</v>
      </c>
      <c r="Z170">
        <v>7.8080000000000005E-6</v>
      </c>
      <c r="AA170">
        <v>106.418110199</v>
      </c>
      <c r="AB170">
        <v>922.28596164399971</v>
      </c>
      <c r="AC170">
        <v>24.408077713000001</v>
      </c>
      <c r="AD170">
        <v>1.5770000000000001E-6</v>
      </c>
      <c r="AE170">
        <v>2.1957261049999999</v>
      </c>
      <c r="AF170">
        <v>45.393502364</v>
      </c>
      <c r="AG170">
        <v>3.456E-6</v>
      </c>
      <c r="AH170">
        <v>71.997301472400011</v>
      </c>
      <c r="AI170">
        <v>170.99530520499999</v>
      </c>
      <c r="AJ170">
        <v>33.848734644999993</v>
      </c>
      <c r="AK170">
        <v>71.012186657000001</v>
      </c>
      <c r="AL170">
        <v>79.997001636000007</v>
      </c>
      <c r="AM170">
        <v>77.952946775000001</v>
      </c>
      <c r="AN170">
        <v>347.41039964399999</v>
      </c>
      <c r="AO170">
        <v>40.332999962999999</v>
      </c>
      <c r="AP170">
        <v>87.749999865999996</v>
      </c>
      <c r="AQ170">
        <v>10.611642573999999</v>
      </c>
      <c r="AR170">
        <v>65.963904654000004</v>
      </c>
      <c r="AS170">
        <v>53.641988327</v>
      </c>
      <c r="AT170">
        <v>99.657994336109525</v>
      </c>
      <c r="AU170">
        <v>25.148428571428571</v>
      </c>
      <c r="AV170">
        <v>26.79542857142857</v>
      </c>
      <c r="AW170">
        <v>33.478999999999999</v>
      </c>
      <c r="AX170">
        <v>20.547499999999999</v>
      </c>
      <c r="AY170">
        <v>3.0175000000000001</v>
      </c>
    </row>
    <row r="171" spans="1:51" x14ac:dyDescent="0.3">
      <c r="A171">
        <v>170</v>
      </c>
      <c r="D171" t="s">
        <v>5</v>
      </c>
      <c r="E171" t="s">
        <v>5</v>
      </c>
      <c r="F171" t="s">
        <v>4</v>
      </c>
      <c r="G171" t="s">
        <v>11</v>
      </c>
      <c r="H171" t="s">
        <v>9</v>
      </c>
      <c r="I171" t="s">
        <v>10</v>
      </c>
      <c r="J171" t="s">
        <v>76</v>
      </c>
      <c r="K171" t="s">
        <v>77</v>
      </c>
      <c r="L171" t="s">
        <v>248</v>
      </c>
      <c r="M171">
        <v>0</v>
      </c>
      <c r="N171">
        <v>224.38412820299999</v>
      </c>
      <c r="O171" t="s">
        <v>79</v>
      </c>
      <c r="Q171">
        <v>229151.69517600001</v>
      </c>
      <c r="R171">
        <v>25.384629706999998</v>
      </c>
      <c r="S171">
        <v>0</v>
      </c>
      <c r="T171">
        <v>102.035568809</v>
      </c>
      <c r="U171">
        <v>3.6758000000000003E-5</v>
      </c>
      <c r="V171">
        <v>0</v>
      </c>
      <c r="W171">
        <v>8.6952555890000003</v>
      </c>
      <c r="X171">
        <v>1.3065700000000001E-4</v>
      </c>
      <c r="Y171">
        <v>0</v>
      </c>
      <c r="Z171">
        <v>9.8325999999999993E-5</v>
      </c>
      <c r="AA171">
        <v>106.417571669</v>
      </c>
      <c r="AB171">
        <v>944.98298668200016</v>
      </c>
      <c r="AC171">
        <v>26.794540369</v>
      </c>
      <c r="AD171">
        <v>1.9862000000000001E-5</v>
      </c>
      <c r="AE171">
        <v>2.195552036</v>
      </c>
      <c r="AF171">
        <v>22.700708967000001</v>
      </c>
      <c r="AG171">
        <v>5.1379999999999999E-5</v>
      </c>
      <c r="AH171">
        <v>51.690731697900013</v>
      </c>
      <c r="AI171">
        <v>153.371572413</v>
      </c>
      <c r="AJ171">
        <v>53.552264159000003</v>
      </c>
      <c r="AK171">
        <v>71.012555789999993</v>
      </c>
      <c r="AL171">
        <v>57.434146331000001</v>
      </c>
      <c r="AM171">
        <v>77.952952431</v>
      </c>
      <c r="AN171">
        <v>347.41040547099999</v>
      </c>
      <c r="AO171">
        <v>40.333000904000002</v>
      </c>
      <c r="AP171">
        <v>87.750001233999996</v>
      </c>
      <c r="AQ171">
        <v>10.618916441</v>
      </c>
      <c r="AR171">
        <v>65.963420177000003</v>
      </c>
      <c r="AS171">
        <v>113.82689333499999</v>
      </c>
      <c r="AT171">
        <v>100.6604006241018</v>
      </c>
      <c r="AU171">
        <v>25.509142857142859</v>
      </c>
      <c r="AV171">
        <v>27.164000000000001</v>
      </c>
      <c r="AW171">
        <v>33.817999999999998</v>
      </c>
      <c r="AX171">
        <v>20.913499999999999</v>
      </c>
      <c r="AY171">
        <v>3.1995</v>
      </c>
    </row>
    <row r="172" spans="1:51" x14ac:dyDescent="0.3">
      <c r="A172">
        <v>171</v>
      </c>
      <c r="D172" t="s">
        <v>5</v>
      </c>
      <c r="E172" t="s">
        <v>5</v>
      </c>
      <c r="F172" t="s">
        <v>4</v>
      </c>
      <c r="G172" t="s">
        <v>11</v>
      </c>
      <c r="H172" t="s">
        <v>9</v>
      </c>
      <c r="I172" t="s">
        <v>9</v>
      </c>
      <c r="J172" t="s">
        <v>76</v>
      </c>
      <c r="K172" t="s">
        <v>77</v>
      </c>
      <c r="L172" t="s">
        <v>249</v>
      </c>
      <c r="M172">
        <v>0</v>
      </c>
      <c r="N172">
        <v>214.99767417499999</v>
      </c>
      <c r="O172" t="s">
        <v>79</v>
      </c>
      <c r="Q172">
        <v>229451.45113500001</v>
      </c>
      <c r="R172">
        <v>20.263424299</v>
      </c>
      <c r="S172">
        <v>0</v>
      </c>
      <c r="T172">
        <v>107.15660026099999</v>
      </c>
      <c r="U172">
        <v>4.7910000000000004E-6</v>
      </c>
      <c r="V172">
        <v>0</v>
      </c>
      <c r="W172">
        <v>8.6959174839999989</v>
      </c>
      <c r="X172">
        <v>1.8170000000000001E-5</v>
      </c>
      <c r="Y172">
        <v>0</v>
      </c>
      <c r="Z172">
        <v>1.5051E-5</v>
      </c>
      <c r="AA172">
        <v>106.41808116199999</v>
      </c>
      <c r="AB172">
        <v>958.13001388799989</v>
      </c>
      <c r="AC172">
        <v>28.139323228999999</v>
      </c>
      <c r="AD172">
        <v>3.0400000000000001E-6</v>
      </c>
      <c r="AE172">
        <v>2.1957191649999999</v>
      </c>
      <c r="AF172">
        <v>10.405942087</v>
      </c>
      <c r="AG172">
        <v>6.4099999999999996E-6</v>
      </c>
      <c r="AH172">
        <v>40.740976224000008</v>
      </c>
      <c r="AI172">
        <v>143.98545192399999</v>
      </c>
      <c r="AJ172">
        <v>64.056093253</v>
      </c>
      <c r="AK172">
        <v>71.012222250999997</v>
      </c>
      <c r="AL172">
        <v>45.267751360000013</v>
      </c>
      <c r="AM172">
        <v>77.952947395999999</v>
      </c>
      <c r="AN172">
        <v>347.41040022200002</v>
      </c>
      <c r="AO172">
        <v>40.333000054999999</v>
      </c>
      <c r="AP172">
        <v>87.750000022999998</v>
      </c>
      <c r="AQ172">
        <v>10.612838284</v>
      </c>
      <c r="AR172">
        <v>65.963876841000001</v>
      </c>
      <c r="AS172">
        <v>146.432551281</v>
      </c>
      <c r="AT172">
        <v>101.1078737688737</v>
      </c>
      <c r="AU172">
        <v>25.67</v>
      </c>
      <c r="AV172">
        <v>27.328571428571429</v>
      </c>
      <c r="AW172">
        <v>33.969000000000001</v>
      </c>
      <c r="AX172">
        <v>21.077000000000002</v>
      </c>
      <c r="AY172">
        <v>3.2805</v>
      </c>
    </row>
    <row r="173" spans="1:51" x14ac:dyDescent="0.3">
      <c r="A173">
        <v>172</v>
      </c>
      <c r="D173" t="s">
        <v>5</v>
      </c>
      <c r="E173" t="s">
        <v>5</v>
      </c>
      <c r="F173" t="s">
        <v>4</v>
      </c>
      <c r="G173" t="s">
        <v>10</v>
      </c>
      <c r="H173" t="s">
        <v>11</v>
      </c>
      <c r="I173" t="s">
        <v>11</v>
      </c>
      <c r="J173" t="s">
        <v>76</v>
      </c>
      <c r="K173" t="s">
        <v>77</v>
      </c>
      <c r="L173" t="s">
        <v>250</v>
      </c>
      <c r="M173">
        <v>0</v>
      </c>
      <c r="N173">
        <v>119.34933342399999</v>
      </c>
      <c r="O173" t="s">
        <v>79</v>
      </c>
      <c r="Q173">
        <v>238632.368307</v>
      </c>
      <c r="R173">
        <v>2.5553441499999998</v>
      </c>
      <c r="S173">
        <v>0</v>
      </c>
      <c r="T173">
        <v>124.865038004</v>
      </c>
      <c r="U173">
        <v>4.0951999999999997E-5</v>
      </c>
      <c r="V173">
        <v>0</v>
      </c>
      <c r="W173">
        <v>8.6955587340000005</v>
      </c>
      <c r="X173">
        <v>1.3930099999999999E-4</v>
      </c>
      <c r="Y173">
        <v>0</v>
      </c>
      <c r="Z173">
        <v>1.4636799999999999E-4</v>
      </c>
      <c r="AA173">
        <v>106.417576838</v>
      </c>
      <c r="AB173">
        <v>1075.976693697</v>
      </c>
      <c r="AC173">
        <v>32.789558980000002</v>
      </c>
      <c r="AD173">
        <v>2.9566000000000001E-5</v>
      </c>
      <c r="AE173">
        <v>2.1956285800000002</v>
      </c>
      <c r="AF173">
        <v>47.995700716999998</v>
      </c>
      <c r="AG173">
        <v>6.3149000000000001E-5</v>
      </c>
      <c r="AH173">
        <v>82.980807888599998</v>
      </c>
      <c r="AI173">
        <v>53.601127882999997</v>
      </c>
      <c r="AJ173">
        <v>16.401838592000001</v>
      </c>
      <c r="AK173">
        <v>65.748205541000004</v>
      </c>
      <c r="AL173">
        <v>92.200897654000002</v>
      </c>
      <c r="AM173">
        <v>49.034979657999997</v>
      </c>
      <c r="AN173">
        <v>174.255505924</v>
      </c>
      <c r="AO173">
        <v>31.515365169999999</v>
      </c>
      <c r="AP173">
        <v>0</v>
      </c>
      <c r="AQ173">
        <v>0</v>
      </c>
      <c r="AR173">
        <v>37.070435678000003</v>
      </c>
      <c r="AS173">
        <v>36.354766380999997</v>
      </c>
      <c r="AT173">
        <v>129.06207090574031</v>
      </c>
      <c r="AU173">
        <v>36.567571428571434</v>
      </c>
      <c r="AV173">
        <v>36.169428571428568</v>
      </c>
      <c r="AW173">
        <v>43.389000000000003</v>
      </c>
      <c r="AX173">
        <v>40.402000000000001</v>
      </c>
      <c r="AY173">
        <v>41.980999999999987</v>
      </c>
    </row>
    <row r="174" spans="1:51" x14ac:dyDescent="0.3">
      <c r="A174">
        <v>173</v>
      </c>
      <c r="D174" t="s">
        <v>5</v>
      </c>
      <c r="E174" t="s">
        <v>5</v>
      </c>
      <c r="F174" t="s">
        <v>4</v>
      </c>
      <c r="G174" t="s">
        <v>10</v>
      </c>
      <c r="H174" t="s">
        <v>11</v>
      </c>
      <c r="I174" t="s">
        <v>10</v>
      </c>
      <c r="J174" t="s">
        <v>76</v>
      </c>
      <c r="K174" t="s">
        <v>77</v>
      </c>
      <c r="L174" t="s">
        <v>251</v>
      </c>
      <c r="M174">
        <v>0</v>
      </c>
      <c r="N174">
        <v>121.036144345</v>
      </c>
      <c r="O174" t="s">
        <v>79</v>
      </c>
      <c r="Q174">
        <v>240480.51275500009</v>
      </c>
      <c r="R174">
        <v>1.6602000000000001E-5</v>
      </c>
      <c r="S174">
        <v>0</v>
      </c>
      <c r="T174">
        <v>127.419999254</v>
      </c>
      <c r="U174">
        <v>2.3420000000000002E-6</v>
      </c>
      <c r="V174">
        <v>0</v>
      </c>
      <c r="W174">
        <v>8.6959557959999998</v>
      </c>
      <c r="X174">
        <v>5.7370000000000003E-6</v>
      </c>
      <c r="Y174">
        <v>0</v>
      </c>
      <c r="Z174">
        <v>8.225E-6</v>
      </c>
      <c r="AA174">
        <v>106.41813389399999</v>
      </c>
      <c r="AB174">
        <v>1118.089840542</v>
      </c>
      <c r="AC174">
        <v>33.460491804</v>
      </c>
      <c r="AD174">
        <v>1.6610000000000001E-6</v>
      </c>
      <c r="AE174">
        <v>2.195728839</v>
      </c>
      <c r="AF174">
        <v>24.002395162999999</v>
      </c>
      <c r="AG174">
        <v>3.8340000000000001E-6</v>
      </c>
      <c r="AH174">
        <v>59.658610799700007</v>
      </c>
      <c r="AI174">
        <v>55.288075829</v>
      </c>
      <c r="AJ174">
        <v>17.123290218000001</v>
      </c>
      <c r="AK174">
        <v>65.748068516000004</v>
      </c>
      <c r="AL174">
        <v>66.287345333000005</v>
      </c>
      <c r="AM174">
        <v>49.034947320999997</v>
      </c>
      <c r="AN174">
        <v>174.25547233</v>
      </c>
      <c r="AO174">
        <v>31.515361125999998</v>
      </c>
      <c r="AP174">
        <v>0</v>
      </c>
      <c r="AQ174">
        <v>0</v>
      </c>
      <c r="AR174">
        <v>37.070918984999999</v>
      </c>
      <c r="AS174">
        <v>100.003490038</v>
      </c>
      <c r="AT174">
        <v>188.14798550213359</v>
      </c>
      <c r="AU174">
        <v>57.898000000000003</v>
      </c>
      <c r="AV174">
        <v>57.892714285714291</v>
      </c>
      <c r="AW174">
        <v>63.344999999999999</v>
      </c>
      <c r="AX174">
        <v>58.898000000000003</v>
      </c>
      <c r="AY174">
        <v>61.201000000000001</v>
      </c>
    </row>
    <row r="175" spans="1:51" x14ac:dyDescent="0.3">
      <c r="A175">
        <v>174</v>
      </c>
      <c r="D175" t="s">
        <v>5</v>
      </c>
      <c r="E175" t="s">
        <v>5</v>
      </c>
      <c r="F175" t="s">
        <v>4</v>
      </c>
      <c r="G175" t="s">
        <v>10</v>
      </c>
      <c r="H175" t="s">
        <v>11</v>
      </c>
      <c r="I175" t="s">
        <v>9</v>
      </c>
      <c r="J175" t="s">
        <v>76</v>
      </c>
      <c r="K175" t="s">
        <v>77</v>
      </c>
      <c r="L175" t="s">
        <v>252</v>
      </c>
      <c r="M175">
        <v>0</v>
      </c>
      <c r="N175">
        <v>121.397084664</v>
      </c>
      <c r="O175" t="s">
        <v>79</v>
      </c>
      <c r="Q175">
        <v>241829.96164699999</v>
      </c>
      <c r="R175">
        <v>4.7690999999999988E-5</v>
      </c>
      <c r="S175">
        <v>0</v>
      </c>
      <c r="T175">
        <v>127.419989931</v>
      </c>
      <c r="U175">
        <v>6.3949999999999998E-6</v>
      </c>
      <c r="V175">
        <v>0</v>
      </c>
      <c r="W175">
        <v>8.6958736590000001</v>
      </c>
      <c r="X175">
        <v>1.5676E-5</v>
      </c>
      <c r="Y175">
        <v>0</v>
      </c>
      <c r="Z175">
        <v>1.7220000000000001E-5</v>
      </c>
      <c r="AA175">
        <v>106.418068874</v>
      </c>
      <c r="AB175">
        <v>1139.55298358</v>
      </c>
      <c r="AC175">
        <v>33.460489355999997</v>
      </c>
      <c r="AD175">
        <v>3.478E-6</v>
      </c>
      <c r="AE175">
        <v>2.195708099</v>
      </c>
      <c r="AF175">
        <v>11.002543781</v>
      </c>
      <c r="AG175">
        <v>1.0434E-5</v>
      </c>
      <c r="AH175">
        <v>46.658726540100012</v>
      </c>
      <c r="AI175">
        <v>55.649013428000004</v>
      </c>
      <c r="AJ175">
        <v>18.137920071</v>
      </c>
      <c r="AK175">
        <v>65.748071236000001</v>
      </c>
      <c r="AL175">
        <v>51.843029489000003</v>
      </c>
      <c r="AM175">
        <v>49.034949103999999</v>
      </c>
      <c r="AN175">
        <v>174.25547413000001</v>
      </c>
      <c r="AO175">
        <v>31.515361380000002</v>
      </c>
      <c r="AP175">
        <v>0</v>
      </c>
      <c r="AQ175">
        <v>0</v>
      </c>
      <c r="AR175">
        <v>37.070864938</v>
      </c>
      <c r="AS175">
        <v>134.406562866</v>
      </c>
      <c r="AT175">
        <v>193.0892256358741</v>
      </c>
      <c r="AU175">
        <v>59.686</v>
      </c>
      <c r="AV175">
        <v>59.709714285714291</v>
      </c>
      <c r="AW175">
        <v>65.013999999999996</v>
      </c>
      <c r="AX175">
        <v>60.445</v>
      </c>
      <c r="AY175">
        <v>62.808</v>
      </c>
    </row>
    <row r="176" spans="1:51" x14ac:dyDescent="0.3">
      <c r="A176">
        <v>175</v>
      </c>
      <c r="D176" t="s">
        <v>5</v>
      </c>
      <c r="E176" t="s">
        <v>5</v>
      </c>
      <c r="F176" t="s">
        <v>4</v>
      </c>
      <c r="G176" t="s">
        <v>10</v>
      </c>
      <c r="H176" t="s">
        <v>10</v>
      </c>
      <c r="I176" t="s">
        <v>11</v>
      </c>
      <c r="J176" t="s">
        <v>76</v>
      </c>
      <c r="K176" t="s">
        <v>77</v>
      </c>
      <c r="L176" t="s">
        <v>253</v>
      </c>
      <c r="M176">
        <v>0</v>
      </c>
      <c r="N176">
        <v>128.28983823900001</v>
      </c>
      <c r="O176" t="s">
        <v>79</v>
      </c>
      <c r="Q176">
        <v>237777.46272700001</v>
      </c>
      <c r="R176">
        <v>14.950463360000001</v>
      </c>
      <c r="S176">
        <v>0</v>
      </c>
      <c r="T176">
        <v>112.46956714300001</v>
      </c>
      <c r="U176">
        <v>7.1789999999999994E-6</v>
      </c>
      <c r="V176">
        <v>0</v>
      </c>
      <c r="W176">
        <v>8.6959656019999994</v>
      </c>
      <c r="X176">
        <v>2.7401000000000001E-5</v>
      </c>
      <c r="Y176">
        <v>0</v>
      </c>
      <c r="Z176">
        <v>2.5554999999999998E-5</v>
      </c>
      <c r="AA176">
        <v>106.418068776</v>
      </c>
      <c r="AB176">
        <v>1056.490270973</v>
      </c>
      <c r="AC176">
        <v>29.534508332000001</v>
      </c>
      <c r="AD176">
        <v>5.1619999999999999E-6</v>
      </c>
      <c r="AE176">
        <v>2.1957313140000001</v>
      </c>
      <c r="AF176">
        <v>47.995295749999997</v>
      </c>
      <c r="AG176">
        <v>1.0275000000000001E-5</v>
      </c>
      <c r="AH176">
        <v>79.725522634200004</v>
      </c>
      <c r="AI176">
        <v>61.180868883000002</v>
      </c>
      <c r="AJ176">
        <v>23.079460629</v>
      </c>
      <c r="AK176">
        <v>67.108969356000003</v>
      </c>
      <c r="AL176">
        <v>88.583914038000003</v>
      </c>
      <c r="AM176">
        <v>49.034956561999998</v>
      </c>
      <c r="AN176">
        <v>174.255481686</v>
      </c>
      <c r="AO176">
        <v>31.515362395</v>
      </c>
      <c r="AP176">
        <v>30.638890046</v>
      </c>
      <c r="AQ176">
        <v>9.1666677470000018</v>
      </c>
      <c r="AR176">
        <v>37.070865640000001</v>
      </c>
      <c r="AS176">
        <v>39.597328515999997</v>
      </c>
      <c r="AT176">
        <v>120.9161151615034</v>
      </c>
      <c r="AU176">
        <v>33.631142857142862</v>
      </c>
      <c r="AV176">
        <v>33.174857142857142</v>
      </c>
      <c r="AW176">
        <v>40.637999999999998</v>
      </c>
      <c r="AX176">
        <v>31.6465</v>
      </c>
      <c r="AY176">
        <v>6.7899999999999991</v>
      </c>
    </row>
    <row r="177" spans="1:51" x14ac:dyDescent="0.3">
      <c r="A177">
        <v>176</v>
      </c>
      <c r="D177" t="s">
        <v>5</v>
      </c>
      <c r="E177" t="s">
        <v>5</v>
      </c>
      <c r="F177" t="s">
        <v>4</v>
      </c>
      <c r="G177" t="s">
        <v>10</v>
      </c>
      <c r="H177" t="s">
        <v>10</v>
      </c>
      <c r="I177" t="s">
        <v>10</v>
      </c>
      <c r="J177" t="s">
        <v>76</v>
      </c>
      <c r="K177" t="s">
        <v>77</v>
      </c>
      <c r="L177" t="s">
        <v>254</v>
      </c>
      <c r="M177">
        <v>0</v>
      </c>
      <c r="N177">
        <v>121.654168093</v>
      </c>
      <c r="O177" t="s">
        <v>79</v>
      </c>
      <c r="Q177">
        <v>238912.59119400001</v>
      </c>
      <c r="R177">
        <v>7.6512000000000002E-5</v>
      </c>
      <c r="S177">
        <v>0</v>
      </c>
      <c r="T177">
        <v>127.41995334000001</v>
      </c>
      <c r="U177">
        <v>6.5429999999999999E-6</v>
      </c>
      <c r="V177">
        <v>0</v>
      </c>
      <c r="W177">
        <v>8.6958678210000002</v>
      </c>
      <c r="X177">
        <v>1.4423000000000001E-5</v>
      </c>
      <c r="Y177">
        <v>0</v>
      </c>
      <c r="Z177">
        <v>1.3481E-5</v>
      </c>
      <c r="AA177">
        <v>106.41808378499999</v>
      </c>
      <c r="AB177">
        <v>1083.9643738049999</v>
      </c>
      <c r="AC177">
        <v>33.460479747000001</v>
      </c>
      <c r="AD177">
        <v>2.723E-6</v>
      </c>
      <c r="AE177">
        <v>2.1957066250000001</v>
      </c>
      <c r="AF177">
        <v>24.002383532</v>
      </c>
      <c r="AG177">
        <v>8.3469999999999999E-6</v>
      </c>
      <c r="AH177">
        <v>59.6585579013</v>
      </c>
      <c r="AI177">
        <v>54.545200943999987</v>
      </c>
      <c r="AJ177">
        <v>31.784922624</v>
      </c>
      <c r="AK177">
        <v>67.108967149000009</v>
      </c>
      <c r="AL177">
        <v>66.287286557000002</v>
      </c>
      <c r="AM177">
        <v>49.034949266000012</v>
      </c>
      <c r="AN177">
        <v>174.25547445199999</v>
      </c>
      <c r="AO177">
        <v>31.515361410000001</v>
      </c>
      <c r="AP177">
        <v>30.638889124999999</v>
      </c>
      <c r="AQ177">
        <v>9.1666666930000016</v>
      </c>
      <c r="AR177">
        <v>37.070859357000003</v>
      </c>
      <c r="AS177">
        <v>103.16286144599999</v>
      </c>
      <c r="AT177">
        <v>166.05162129957901</v>
      </c>
      <c r="AU177">
        <v>49.924999999999997</v>
      </c>
      <c r="AV177">
        <v>49.76914285714286</v>
      </c>
      <c r="AW177">
        <v>55.881999999999998</v>
      </c>
      <c r="AX177">
        <v>46.739500000000007</v>
      </c>
      <c r="AY177">
        <v>22.6875</v>
      </c>
    </row>
    <row r="178" spans="1:51" x14ac:dyDescent="0.3">
      <c r="A178">
        <v>177</v>
      </c>
      <c r="D178" t="s">
        <v>5</v>
      </c>
      <c r="E178" t="s">
        <v>5</v>
      </c>
      <c r="F178" t="s">
        <v>4</v>
      </c>
      <c r="G178" t="s">
        <v>10</v>
      </c>
      <c r="H178" t="s">
        <v>10</v>
      </c>
      <c r="I178" t="s">
        <v>9</v>
      </c>
      <c r="J178" t="s">
        <v>76</v>
      </c>
      <c r="K178" t="s">
        <v>77</v>
      </c>
      <c r="L178" t="s">
        <v>255</v>
      </c>
      <c r="M178">
        <v>0</v>
      </c>
      <c r="N178">
        <v>122.31882960199999</v>
      </c>
      <c r="O178" t="s">
        <v>79</v>
      </c>
      <c r="Q178">
        <v>240096.765763</v>
      </c>
      <c r="R178">
        <v>8.7836999999999993E-5</v>
      </c>
      <c r="S178">
        <v>0</v>
      </c>
      <c r="T178">
        <v>127.419971324</v>
      </c>
      <c r="U178">
        <v>1.3162E-5</v>
      </c>
      <c r="V178">
        <v>0</v>
      </c>
      <c r="W178">
        <v>8.695819933000001</v>
      </c>
      <c r="X178">
        <v>3.3799999999999988E-5</v>
      </c>
      <c r="Y178">
        <v>0</v>
      </c>
      <c r="Z178">
        <v>4.8128999999999999E-5</v>
      </c>
      <c r="AA178">
        <v>106.418006983</v>
      </c>
      <c r="AB178">
        <v>1110.170290385</v>
      </c>
      <c r="AC178">
        <v>33.460484469999997</v>
      </c>
      <c r="AD178">
        <v>9.7219999999999994E-6</v>
      </c>
      <c r="AE178">
        <v>2.1956945330000002</v>
      </c>
      <c r="AF178">
        <v>11.002527631</v>
      </c>
      <c r="AG178">
        <v>1.9718E-5</v>
      </c>
      <c r="AH178">
        <v>46.65868038</v>
      </c>
      <c r="AI178">
        <v>55.209857436</v>
      </c>
      <c r="AJ178">
        <v>32.458595805000002</v>
      </c>
      <c r="AK178">
        <v>67.108972166000001</v>
      </c>
      <c r="AL178">
        <v>51.842978199999997</v>
      </c>
      <c r="AM178">
        <v>49.034954697000003</v>
      </c>
      <c r="AN178">
        <v>174.255479909</v>
      </c>
      <c r="AO178">
        <v>31.515362075999999</v>
      </c>
      <c r="AP178">
        <v>30.638889699</v>
      </c>
      <c r="AQ178">
        <v>9.1666682579999996</v>
      </c>
      <c r="AR178">
        <v>37.070776004000003</v>
      </c>
      <c r="AS178">
        <v>137.66832276100001</v>
      </c>
      <c r="AT178">
        <v>186.24327681392191</v>
      </c>
      <c r="AU178">
        <v>57.213714285714289</v>
      </c>
      <c r="AV178">
        <v>57.192428571428572</v>
      </c>
      <c r="AW178">
        <v>62.701999999999991</v>
      </c>
      <c r="AX178">
        <v>53.491499999999988</v>
      </c>
      <c r="AY178">
        <v>29.798999999999999</v>
      </c>
    </row>
    <row r="179" spans="1:51" x14ac:dyDescent="0.3">
      <c r="A179">
        <v>178</v>
      </c>
      <c r="D179" t="s">
        <v>5</v>
      </c>
      <c r="E179" t="s">
        <v>5</v>
      </c>
      <c r="F179" t="s">
        <v>4</v>
      </c>
      <c r="G179" t="s">
        <v>10</v>
      </c>
      <c r="H179" t="s">
        <v>9</v>
      </c>
      <c r="I179" t="s">
        <v>11</v>
      </c>
      <c r="J179" t="s">
        <v>76</v>
      </c>
      <c r="K179" t="s">
        <v>77</v>
      </c>
      <c r="L179" t="s">
        <v>256</v>
      </c>
      <c r="M179">
        <v>0</v>
      </c>
      <c r="N179">
        <v>138.10126840199999</v>
      </c>
      <c r="O179" t="s">
        <v>79</v>
      </c>
      <c r="Q179">
        <v>236794.751754</v>
      </c>
      <c r="R179">
        <v>15.919006723000001</v>
      </c>
      <c r="S179">
        <v>0</v>
      </c>
      <c r="T179">
        <v>111.501102101</v>
      </c>
      <c r="U179">
        <v>3.1918000000000002E-5</v>
      </c>
      <c r="V179">
        <v>0</v>
      </c>
      <c r="W179">
        <v>8.6957480490000005</v>
      </c>
      <c r="X179">
        <v>1.35427E-4</v>
      </c>
      <c r="Y179">
        <v>0</v>
      </c>
      <c r="Z179">
        <v>1.1752300000000001E-4</v>
      </c>
      <c r="AA179">
        <v>106.41758608000001</v>
      </c>
      <c r="AB179">
        <v>1043.0203734500001</v>
      </c>
      <c r="AC179">
        <v>29.280189411999999</v>
      </c>
      <c r="AD179">
        <v>2.374E-5</v>
      </c>
      <c r="AE179">
        <v>2.1956763819999998</v>
      </c>
      <c r="AF179">
        <v>45.396947212999997</v>
      </c>
      <c r="AG179">
        <v>4.8361E-5</v>
      </c>
      <c r="AH179">
        <v>76.872749413500003</v>
      </c>
      <c r="AI179">
        <v>71.253583324999994</v>
      </c>
      <c r="AJ179">
        <v>25.895952011999999</v>
      </c>
      <c r="AK179">
        <v>66.847685077000008</v>
      </c>
      <c r="AL179">
        <v>85.414166014999992</v>
      </c>
      <c r="AM179">
        <v>49.034953372999993</v>
      </c>
      <c r="AN179">
        <v>174.25547791</v>
      </c>
      <c r="AO179">
        <v>31.515361820999999</v>
      </c>
      <c r="AP179">
        <v>62.750001351000002</v>
      </c>
      <c r="AQ179">
        <v>9.1666640660000009</v>
      </c>
      <c r="AR179">
        <v>37.070483893999999</v>
      </c>
      <c r="AS179">
        <v>45.461501189000003</v>
      </c>
      <c r="AT179">
        <v>120.6199597284307</v>
      </c>
      <c r="AU179">
        <v>33.522714285714287</v>
      </c>
      <c r="AV179">
        <v>33.066000000000003</v>
      </c>
      <c r="AW179">
        <v>40.537999999999997</v>
      </c>
      <c r="AX179">
        <v>26.900500000000001</v>
      </c>
      <c r="AY179">
        <v>8.484</v>
      </c>
    </row>
    <row r="180" spans="1:51" x14ac:dyDescent="0.3">
      <c r="A180">
        <v>179</v>
      </c>
      <c r="D180" t="s">
        <v>5</v>
      </c>
      <c r="E180" t="s">
        <v>5</v>
      </c>
      <c r="F180" t="s">
        <v>4</v>
      </c>
      <c r="G180" t="s">
        <v>10</v>
      </c>
      <c r="H180" t="s">
        <v>9</v>
      </c>
      <c r="I180" t="s">
        <v>10</v>
      </c>
      <c r="J180" t="s">
        <v>76</v>
      </c>
      <c r="K180" t="s">
        <v>77</v>
      </c>
      <c r="L180" t="s">
        <v>257</v>
      </c>
      <c r="M180">
        <v>0</v>
      </c>
      <c r="N180">
        <v>120.520803714</v>
      </c>
      <c r="O180" t="s">
        <v>79</v>
      </c>
      <c r="Q180">
        <v>237645.51764800001</v>
      </c>
      <c r="R180">
        <v>8.4868341469999997</v>
      </c>
      <c r="S180">
        <v>0</v>
      </c>
      <c r="T180">
        <v>118.933192633</v>
      </c>
      <c r="U180">
        <v>6.0310000000000004E-6</v>
      </c>
      <c r="V180">
        <v>0</v>
      </c>
      <c r="W180">
        <v>8.6959638300000002</v>
      </c>
      <c r="X180">
        <v>2.2776999999999999E-5</v>
      </c>
      <c r="Y180">
        <v>0</v>
      </c>
      <c r="Z180">
        <v>2.1872E-5</v>
      </c>
      <c r="AA180">
        <v>106.418063984</v>
      </c>
      <c r="AB180">
        <v>1064.627004662</v>
      </c>
      <c r="AC180">
        <v>31.231856385</v>
      </c>
      <c r="AD180">
        <v>4.4179999999999999E-6</v>
      </c>
      <c r="AE180">
        <v>2.195730867</v>
      </c>
      <c r="AF180">
        <v>23.614659946</v>
      </c>
      <c r="AG180">
        <v>8.2470000000000008E-6</v>
      </c>
      <c r="AH180">
        <v>57.0422373822</v>
      </c>
      <c r="AI180">
        <v>53.673067686000003</v>
      </c>
      <c r="AJ180">
        <v>45.515233500999997</v>
      </c>
      <c r="AK180">
        <v>66.847736028</v>
      </c>
      <c r="AL180">
        <v>63.380263757999998</v>
      </c>
      <c r="AM180">
        <v>49.034947299000009</v>
      </c>
      <c r="AN180">
        <v>174.25547224499999</v>
      </c>
      <c r="AO180">
        <v>31.515361137999999</v>
      </c>
      <c r="AP180">
        <v>62.749999969999998</v>
      </c>
      <c r="AQ180">
        <v>9.1666659339999992</v>
      </c>
      <c r="AR180">
        <v>37.070878483000001</v>
      </c>
      <c r="AS180">
        <v>103.21414653799999</v>
      </c>
      <c r="AT180">
        <v>121.0977598347631</v>
      </c>
      <c r="AU180">
        <v>33.701999999999998</v>
      </c>
      <c r="AV180">
        <v>33.241857142857143</v>
      </c>
      <c r="AW180">
        <v>40.700000000000003</v>
      </c>
      <c r="AX180">
        <v>27.074999999999999</v>
      </c>
      <c r="AY180">
        <v>8.660499999999999</v>
      </c>
    </row>
    <row r="181" spans="1:51" x14ac:dyDescent="0.3">
      <c r="A181">
        <v>180</v>
      </c>
      <c r="D181" t="s">
        <v>5</v>
      </c>
      <c r="E181" t="s">
        <v>5</v>
      </c>
      <c r="F181" t="s">
        <v>4</v>
      </c>
      <c r="G181" t="s">
        <v>10</v>
      </c>
      <c r="H181" t="s">
        <v>9</v>
      </c>
      <c r="I181" t="s">
        <v>9</v>
      </c>
      <c r="J181" t="s">
        <v>76</v>
      </c>
      <c r="K181" t="s">
        <v>77</v>
      </c>
      <c r="L181" t="s">
        <v>258</v>
      </c>
      <c r="M181">
        <v>0</v>
      </c>
      <c r="N181">
        <v>121.35525629999999</v>
      </c>
      <c r="O181" t="s">
        <v>79</v>
      </c>
      <c r="Q181">
        <v>238409.79440799999</v>
      </c>
      <c r="R181">
        <v>2.2064799999999999E-4</v>
      </c>
      <c r="S181">
        <v>0</v>
      </c>
      <c r="T181">
        <v>127.419921922</v>
      </c>
      <c r="U181">
        <v>2.5655000000000001E-5</v>
      </c>
      <c r="V181">
        <v>0</v>
      </c>
      <c r="W181">
        <v>8.695455428999999</v>
      </c>
      <c r="X181">
        <v>6.8418000000000008E-5</v>
      </c>
      <c r="Y181">
        <v>0</v>
      </c>
      <c r="Z181">
        <v>1.05852E-4</v>
      </c>
      <c r="AA181">
        <v>106.417934659</v>
      </c>
      <c r="AB181">
        <v>1080.1365716549999</v>
      </c>
      <c r="AC181">
        <v>33.460471497</v>
      </c>
      <c r="AD181">
        <v>2.1382E-5</v>
      </c>
      <c r="AE181">
        <v>2.1956024959999998</v>
      </c>
      <c r="AF181">
        <v>11.002334021999999</v>
      </c>
      <c r="AG181">
        <v>5.0040000000000002E-5</v>
      </c>
      <c r="AH181">
        <v>46.658343216600002</v>
      </c>
      <c r="AI181">
        <v>54.507569539999999</v>
      </c>
      <c r="AJ181">
        <v>45.769316431</v>
      </c>
      <c r="AK181">
        <v>66.847686760000002</v>
      </c>
      <c r="AL181">
        <v>51.842603574000002</v>
      </c>
      <c r="AM181">
        <v>49.034972043000003</v>
      </c>
      <c r="AN181">
        <v>174.25549712899999</v>
      </c>
      <c r="AO181">
        <v>31.515364704</v>
      </c>
      <c r="AP181">
        <v>62.750007020999988</v>
      </c>
      <c r="AQ181">
        <v>9.1666729720000006</v>
      </c>
      <c r="AR181">
        <v>37.070558469000012</v>
      </c>
      <c r="AS181">
        <v>136.58306759000001</v>
      </c>
      <c r="AT181">
        <v>166.86028123715349</v>
      </c>
      <c r="AU181">
        <v>50.21257142857143</v>
      </c>
      <c r="AV181">
        <v>50.066428571428567</v>
      </c>
      <c r="AW181">
        <v>56.154999999999987</v>
      </c>
      <c r="AX181">
        <v>43.776000000000003</v>
      </c>
      <c r="AY181">
        <v>25.46</v>
      </c>
    </row>
    <row r="182" spans="1:51" x14ac:dyDescent="0.3">
      <c r="A182">
        <v>181</v>
      </c>
      <c r="D182" t="s">
        <v>5</v>
      </c>
      <c r="E182" t="s">
        <v>5</v>
      </c>
      <c r="F182" t="s">
        <v>4</v>
      </c>
      <c r="G182" t="s">
        <v>9</v>
      </c>
      <c r="H182" t="s">
        <v>11</v>
      </c>
      <c r="I182" t="s">
        <v>11</v>
      </c>
      <c r="J182" t="s">
        <v>76</v>
      </c>
      <c r="K182" t="s">
        <v>77</v>
      </c>
      <c r="L182" t="s">
        <v>259</v>
      </c>
      <c r="M182">
        <v>0</v>
      </c>
      <c r="N182">
        <v>100.566102919</v>
      </c>
      <c r="O182" t="s">
        <v>79</v>
      </c>
      <c r="Q182">
        <v>248632.03424199999</v>
      </c>
      <c r="R182">
        <v>2.0808000000000001E-5</v>
      </c>
      <c r="S182">
        <v>0</v>
      </c>
      <c r="T182">
        <v>127.420033964</v>
      </c>
      <c r="U182">
        <v>3.9639999999999997E-6</v>
      </c>
      <c r="V182">
        <v>0</v>
      </c>
      <c r="W182">
        <v>8.6960455739999993</v>
      </c>
      <c r="X182">
        <v>2.2654E-5</v>
      </c>
      <c r="Y182">
        <v>0</v>
      </c>
      <c r="Z182">
        <v>3.624301167</v>
      </c>
      <c r="AA182">
        <v>106.418082009</v>
      </c>
      <c r="AB182">
        <v>1199.595010022</v>
      </c>
      <c r="AC182">
        <v>33.460500918999998</v>
      </c>
      <c r="AD182">
        <v>0.73210883599999999</v>
      </c>
      <c r="AE182">
        <v>2.1957515070000002</v>
      </c>
      <c r="AF182">
        <v>47.996029341000003</v>
      </c>
      <c r="AG182">
        <v>24.408411354999998</v>
      </c>
      <c r="AH182">
        <v>59.975958329999997</v>
      </c>
      <c r="AI182">
        <v>37.185805702000003</v>
      </c>
      <c r="AJ182">
        <v>2.8477549299999998</v>
      </c>
      <c r="AK182">
        <v>63.380297216999999</v>
      </c>
      <c r="AL182">
        <v>66.639953699999992</v>
      </c>
      <c r="AM182">
        <v>25.873461609</v>
      </c>
      <c r="AN182">
        <v>109.00995086499999</v>
      </c>
      <c r="AO182">
        <v>18.386155947999999</v>
      </c>
      <c r="AP182">
        <v>0</v>
      </c>
      <c r="AQ182">
        <v>0</v>
      </c>
      <c r="AR182">
        <v>8.0635869409999987</v>
      </c>
      <c r="AS182">
        <v>31.728443780999999</v>
      </c>
      <c r="AT182">
        <v>287.1303696635581</v>
      </c>
      <c r="AU182">
        <v>92.856714285714276</v>
      </c>
      <c r="AV182">
        <v>93.40157142857143</v>
      </c>
      <c r="AW182">
        <v>96.748000000000005</v>
      </c>
      <c r="AX182">
        <v>89.88300000000001</v>
      </c>
      <c r="AY182">
        <v>93.397999999999996</v>
      </c>
    </row>
    <row r="183" spans="1:51" x14ac:dyDescent="0.3">
      <c r="A183">
        <v>182</v>
      </c>
      <c r="D183" t="s">
        <v>5</v>
      </c>
      <c r="E183" t="s">
        <v>5</v>
      </c>
      <c r="F183" t="s">
        <v>4</v>
      </c>
      <c r="G183" t="s">
        <v>9</v>
      </c>
      <c r="H183" t="s">
        <v>11</v>
      </c>
      <c r="I183" t="s">
        <v>10</v>
      </c>
      <c r="J183" t="s">
        <v>76</v>
      </c>
      <c r="K183" t="s">
        <v>77</v>
      </c>
      <c r="L183" t="s">
        <v>260</v>
      </c>
      <c r="M183">
        <v>0</v>
      </c>
      <c r="N183">
        <v>100.566363236</v>
      </c>
      <c r="O183" t="s">
        <v>79</v>
      </c>
      <c r="Q183">
        <v>252365.097152</v>
      </c>
      <c r="R183">
        <v>7.8206000000000003E-5</v>
      </c>
      <c r="S183">
        <v>0</v>
      </c>
      <c r="T183">
        <v>127.420208508</v>
      </c>
      <c r="U183">
        <v>2.4681999999999998E-5</v>
      </c>
      <c r="V183">
        <v>0</v>
      </c>
      <c r="W183">
        <v>33.803756199000013</v>
      </c>
      <c r="X183">
        <v>7.6029E-5</v>
      </c>
      <c r="Y183">
        <v>0</v>
      </c>
      <c r="Z183">
        <v>0.16361846099999999</v>
      </c>
      <c r="AA183">
        <v>57.974907289000001</v>
      </c>
      <c r="AB183">
        <v>1244.8040328340001</v>
      </c>
      <c r="AC183">
        <v>33.460546753999999</v>
      </c>
      <c r="AD183">
        <v>3.3050929E-2</v>
      </c>
      <c r="AE183">
        <v>8.5354484399999997</v>
      </c>
      <c r="AF183">
        <v>24.002367080999999</v>
      </c>
      <c r="AG183">
        <v>22.654274394000002</v>
      </c>
      <c r="AH183">
        <v>43.3770304608</v>
      </c>
      <c r="AI183">
        <v>37.185898498</v>
      </c>
      <c r="AJ183">
        <v>2.7936110940000001</v>
      </c>
      <c r="AK183">
        <v>63.380464738000001</v>
      </c>
      <c r="AL183">
        <v>48.196700512</v>
      </c>
      <c r="AM183">
        <v>25.873497865000001</v>
      </c>
      <c r="AN183">
        <v>109.009987172</v>
      </c>
      <c r="AO183">
        <v>18.386161121000001</v>
      </c>
      <c r="AP183">
        <v>0</v>
      </c>
      <c r="AQ183">
        <v>0</v>
      </c>
      <c r="AR183">
        <v>8.0634257040000001</v>
      </c>
      <c r="AS183">
        <v>95.293227973</v>
      </c>
      <c r="AT183">
        <v>433.55275808500141</v>
      </c>
      <c r="AU183">
        <v>145.61157142857141</v>
      </c>
      <c r="AV183">
        <v>147.23185714285719</v>
      </c>
      <c r="AW183">
        <v>146.19900000000001</v>
      </c>
      <c r="AX183">
        <v>135.71899999999999</v>
      </c>
      <c r="AY183">
        <v>141.02600000000001</v>
      </c>
    </row>
    <row r="184" spans="1:51" x14ac:dyDescent="0.3">
      <c r="A184">
        <v>183</v>
      </c>
      <c r="D184" t="s">
        <v>5</v>
      </c>
      <c r="E184" t="s">
        <v>5</v>
      </c>
      <c r="F184" t="s">
        <v>4</v>
      </c>
      <c r="G184" t="s">
        <v>9</v>
      </c>
      <c r="H184" t="s">
        <v>11</v>
      </c>
      <c r="I184" t="s">
        <v>9</v>
      </c>
      <c r="J184" t="s">
        <v>76</v>
      </c>
      <c r="K184" t="s">
        <v>77</v>
      </c>
      <c r="L184" t="s">
        <v>261</v>
      </c>
      <c r="M184">
        <v>0</v>
      </c>
      <c r="N184">
        <v>100.566157604</v>
      </c>
      <c r="O184" t="s">
        <v>79</v>
      </c>
      <c r="Q184">
        <v>256433.841174</v>
      </c>
      <c r="R184">
        <v>3.9761000000000001E-5</v>
      </c>
      <c r="S184">
        <v>0</v>
      </c>
      <c r="T184">
        <v>127.42006449500001</v>
      </c>
      <c r="U184">
        <v>1.1810999999999999E-5</v>
      </c>
      <c r="V184">
        <v>0</v>
      </c>
      <c r="W184">
        <v>51.518508611999998</v>
      </c>
      <c r="X184">
        <v>3.6431999999999999E-5</v>
      </c>
      <c r="Y184">
        <v>0</v>
      </c>
      <c r="Z184">
        <v>1.389278993</v>
      </c>
      <c r="AA184">
        <v>23.795495872</v>
      </c>
      <c r="AB184">
        <v>1249.346515558</v>
      </c>
      <c r="AC184">
        <v>33.460508935999997</v>
      </c>
      <c r="AD184">
        <v>0.280634357</v>
      </c>
      <c r="AE184">
        <v>13.008423424</v>
      </c>
      <c r="AF184">
        <v>11.002546430000001</v>
      </c>
      <c r="AG184">
        <v>22.208562796999999</v>
      </c>
      <c r="AH184">
        <v>35.543511035100003</v>
      </c>
      <c r="AI184">
        <v>37.185814110000003</v>
      </c>
      <c r="AJ184">
        <v>3.223761739</v>
      </c>
      <c r="AK184">
        <v>63.380343494000002</v>
      </c>
      <c r="AL184">
        <v>39.492790038999999</v>
      </c>
      <c r="AM184">
        <v>25.873472294999999</v>
      </c>
      <c r="AN184">
        <v>109.009961895</v>
      </c>
      <c r="AO184">
        <v>18.386157472000001</v>
      </c>
      <c r="AP184">
        <v>0</v>
      </c>
      <c r="AQ184">
        <v>0</v>
      </c>
      <c r="AR184">
        <v>8.063546745</v>
      </c>
      <c r="AS184">
        <v>129.47341124900001</v>
      </c>
      <c r="AT184">
        <v>557.53437914453252</v>
      </c>
      <c r="AU184">
        <v>190.41300000000001</v>
      </c>
      <c r="AV184">
        <v>192.81514285714289</v>
      </c>
      <c r="AW184">
        <v>188.07300000000001</v>
      </c>
      <c r="AX184">
        <v>174.53100000000001</v>
      </c>
      <c r="AY184">
        <v>181.35499999999999</v>
      </c>
    </row>
    <row r="185" spans="1:51" x14ac:dyDescent="0.3">
      <c r="A185">
        <v>184</v>
      </c>
      <c r="D185" t="s">
        <v>5</v>
      </c>
      <c r="E185" t="s">
        <v>5</v>
      </c>
      <c r="F185" t="s">
        <v>4</v>
      </c>
      <c r="G185" t="s">
        <v>9</v>
      </c>
      <c r="H185" t="s">
        <v>10</v>
      </c>
      <c r="I185" t="s">
        <v>11</v>
      </c>
      <c r="J185" t="s">
        <v>76</v>
      </c>
      <c r="K185" t="s">
        <v>77</v>
      </c>
      <c r="L185" t="s">
        <v>262</v>
      </c>
      <c r="M185">
        <v>0</v>
      </c>
      <c r="N185">
        <v>101.862787478</v>
      </c>
      <c r="O185" t="s">
        <v>79</v>
      </c>
      <c r="Q185">
        <v>245572.525074</v>
      </c>
      <c r="R185">
        <v>8.0335999999999998E-5</v>
      </c>
      <c r="S185">
        <v>0</v>
      </c>
      <c r="T185">
        <v>127.42009889000001</v>
      </c>
      <c r="U185">
        <v>1.1721E-5</v>
      </c>
      <c r="V185">
        <v>0</v>
      </c>
      <c r="W185">
        <v>8.6961063849999984</v>
      </c>
      <c r="X185">
        <v>8.3757000000000005E-5</v>
      </c>
      <c r="Y185">
        <v>0</v>
      </c>
      <c r="Z185">
        <v>6.1006604930000004</v>
      </c>
      <c r="AA185">
        <v>106.41793257800001</v>
      </c>
      <c r="AB185">
        <v>1163.2514737260001</v>
      </c>
      <c r="AC185">
        <v>33.460517967999998</v>
      </c>
      <c r="AD185">
        <v>1.23233342</v>
      </c>
      <c r="AE185">
        <v>2.1957668620000002</v>
      </c>
      <c r="AF185">
        <v>47.996013351000002</v>
      </c>
      <c r="AG185">
        <v>11.93220775</v>
      </c>
      <c r="AH185">
        <v>72.952374059099995</v>
      </c>
      <c r="AI185">
        <v>37.185853737000002</v>
      </c>
      <c r="AJ185">
        <v>3.0692176089999998</v>
      </c>
      <c r="AK185">
        <v>64.676933740999999</v>
      </c>
      <c r="AL185">
        <v>81.05819339899999</v>
      </c>
      <c r="AM185">
        <v>25.873463455</v>
      </c>
      <c r="AN185">
        <v>109.009952355</v>
      </c>
      <c r="AO185">
        <v>18.386156290999999</v>
      </c>
      <c r="AP185">
        <v>21.500000713999999</v>
      </c>
      <c r="AQ185">
        <v>18.722223607</v>
      </c>
      <c r="AR185">
        <v>8.0635337820000004</v>
      </c>
      <c r="AS185">
        <v>34.710183393000001</v>
      </c>
      <c r="AT185">
        <v>271.01751360879359</v>
      </c>
      <c r="AU185">
        <v>87.017857142857153</v>
      </c>
      <c r="AV185">
        <v>87.477285714285713</v>
      </c>
      <c r="AW185">
        <v>91.305999999999997</v>
      </c>
      <c r="AX185">
        <v>81.427499999999995</v>
      </c>
      <c r="AY185">
        <v>62.427999999999997</v>
      </c>
    </row>
    <row r="186" spans="1:51" x14ac:dyDescent="0.3">
      <c r="A186">
        <v>185</v>
      </c>
      <c r="D186" t="s">
        <v>5</v>
      </c>
      <c r="E186" t="s">
        <v>5</v>
      </c>
      <c r="F186" t="s">
        <v>4</v>
      </c>
      <c r="G186" t="s">
        <v>9</v>
      </c>
      <c r="H186" t="s">
        <v>10</v>
      </c>
      <c r="I186" t="s">
        <v>10</v>
      </c>
      <c r="J186" t="s">
        <v>76</v>
      </c>
      <c r="K186" t="s">
        <v>77</v>
      </c>
      <c r="L186" t="s">
        <v>263</v>
      </c>
      <c r="M186">
        <v>0</v>
      </c>
      <c r="N186">
        <v>101.862716109</v>
      </c>
      <c r="O186" t="s">
        <v>79</v>
      </c>
      <c r="Q186">
        <v>248311.28225700001</v>
      </c>
      <c r="R186">
        <v>8.4399999999999988E-6</v>
      </c>
      <c r="S186">
        <v>0</v>
      </c>
      <c r="T186">
        <v>127.420027362</v>
      </c>
      <c r="U186">
        <v>2.4849999999999999E-6</v>
      </c>
      <c r="V186">
        <v>0</v>
      </c>
      <c r="W186">
        <v>14.490168711000001</v>
      </c>
      <c r="X186">
        <v>8.5650000000000002E-6</v>
      </c>
      <c r="Y186">
        <v>0</v>
      </c>
      <c r="Z186">
        <v>2.752985888</v>
      </c>
      <c r="AA186">
        <v>95.238771405000008</v>
      </c>
      <c r="AB186">
        <v>1206.548457954</v>
      </c>
      <c r="AC186">
        <v>33.460499185000003</v>
      </c>
      <c r="AD186">
        <v>0.55610314900000002</v>
      </c>
      <c r="AE186">
        <v>3.6587676</v>
      </c>
      <c r="AF186">
        <v>24.002396231999999</v>
      </c>
      <c r="AG186">
        <v>10.516164336999999</v>
      </c>
      <c r="AH186">
        <v>51.161588098199999</v>
      </c>
      <c r="AI186">
        <v>37.185795768000013</v>
      </c>
      <c r="AJ186">
        <v>3.9378795559999999</v>
      </c>
      <c r="AK186">
        <v>64.676920340999999</v>
      </c>
      <c r="AL186">
        <v>56.846208998000002</v>
      </c>
      <c r="AM186">
        <v>25.873458976999999</v>
      </c>
      <c r="AN186">
        <v>109.009947869</v>
      </c>
      <c r="AO186">
        <v>18.386155646999999</v>
      </c>
      <c r="AP186">
        <v>21.500000088</v>
      </c>
      <c r="AQ186">
        <v>18.722222389999999</v>
      </c>
      <c r="AR186">
        <v>8.0635995499999993</v>
      </c>
      <c r="AS186">
        <v>98.252826474000003</v>
      </c>
      <c r="AT186">
        <v>347.3127577356488</v>
      </c>
      <c r="AU186">
        <v>114.46385714285719</v>
      </c>
      <c r="AV186">
        <v>115.52542857142861</v>
      </c>
      <c r="AW186">
        <v>117.07299999999999</v>
      </c>
      <c r="AX186">
        <v>106.94</v>
      </c>
      <c r="AY186">
        <v>89.297999999999988</v>
      </c>
    </row>
    <row r="187" spans="1:51" x14ac:dyDescent="0.3">
      <c r="A187">
        <v>186</v>
      </c>
      <c r="D187" t="s">
        <v>5</v>
      </c>
      <c r="E187" t="s">
        <v>5</v>
      </c>
      <c r="F187" t="s">
        <v>4</v>
      </c>
      <c r="G187" t="s">
        <v>9</v>
      </c>
      <c r="H187" t="s">
        <v>10</v>
      </c>
      <c r="I187" t="s">
        <v>9</v>
      </c>
      <c r="J187" t="s">
        <v>76</v>
      </c>
      <c r="K187" t="s">
        <v>77</v>
      </c>
      <c r="L187" t="s">
        <v>264</v>
      </c>
      <c r="M187">
        <v>0</v>
      </c>
      <c r="N187">
        <v>101.86299067900001</v>
      </c>
      <c r="O187" t="s">
        <v>79</v>
      </c>
      <c r="Q187">
        <v>250461.20256800001</v>
      </c>
      <c r="R187">
        <v>8.8129999999999998E-5</v>
      </c>
      <c r="S187">
        <v>0</v>
      </c>
      <c r="T187">
        <v>127.420332747</v>
      </c>
      <c r="U187">
        <v>2.7889E-5</v>
      </c>
      <c r="V187">
        <v>0</v>
      </c>
      <c r="W187">
        <v>32.391419179000003</v>
      </c>
      <c r="X187">
        <v>9.357E-5</v>
      </c>
      <c r="Y187">
        <v>0</v>
      </c>
      <c r="Z187">
        <v>0.40366703100000001</v>
      </c>
      <c r="AA187">
        <v>60.699922106000002</v>
      </c>
      <c r="AB187">
        <v>1235.6909680609999</v>
      </c>
      <c r="AC187">
        <v>33.460579379000002</v>
      </c>
      <c r="AD187">
        <v>8.154074E-2</v>
      </c>
      <c r="AE187">
        <v>8.1788333430000009</v>
      </c>
      <c r="AF187">
        <v>11.00250625</v>
      </c>
      <c r="AG187">
        <v>9.479634815999999</v>
      </c>
      <c r="AH187">
        <v>43.243639596900003</v>
      </c>
      <c r="AI187">
        <v>37.185935555999997</v>
      </c>
      <c r="AJ187">
        <v>3.6683282570000002</v>
      </c>
      <c r="AK187">
        <v>64.677055123000002</v>
      </c>
      <c r="AL187">
        <v>48.048488441000003</v>
      </c>
      <c r="AM187">
        <v>25.873487109999999</v>
      </c>
      <c r="AN187">
        <v>109.009975865</v>
      </c>
      <c r="AO187">
        <v>18.386159591999998</v>
      </c>
      <c r="AP187">
        <v>21.500003970000002</v>
      </c>
      <c r="AQ187">
        <v>18.722230061000001</v>
      </c>
      <c r="AR187">
        <v>8.0632917410000005</v>
      </c>
      <c r="AS187">
        <v>132.78978658</v>
      </c>
      <c r="AT187">
        <v>349.70376620720151</v>
      </c>
      <c r="AU187">
        <v>115.3197142857143</v>
      </c>
      <c r="AV187">
        <v>116.4044285714286</v>
      </c>
      <c r="AW187">
        <v>117.881</v>
      </c>
      <c r="AX187">
        <v>107.74</v>
      </c>
      <c r="AY187">
        <v>90.14</v>
      </c>
    </row>
    <row r="188" spans="1:51" x14ac:dyDescent="0.3">
      <c r="A188">
        <v>187</v>
      </c>
      <c r="D188" t="s">
        <v>5</v>
      </c>
      <c r="E188" t="s">
        <v>5</v>
      </c>
      <c r="F188" t="s">
        <v>4</v>
      </c>
      <c r="G188" t="s">
        <v>9</v>
      </c>
      <c r="H188" t="s">
        <v>9</v>
      </c>
      <c r="I188" t="s">
        <v>11</v>
      </c>
      <c r="J188" t="s">
        <v>76</v>
      </c>
      <c r="K188" t="s">
        <v>77</v>
      </c>
      <c r="L188" t="s">
        <v>265</v>
      </c>
      <c r="M188">
        <v>0</v>
      </c>
      <c r="N188">
        <v>101.504644024</v>
      </c>
      <c r="O188" t="s">
        <v>79</v>
      </c>
      <c r="Q188">
        <v>243783.449115</v>
      </c>
      <c r="R188">
        <v>2.5295299999999999E-4</v>
      </c>
      <c r="S188">
        <v>0</v>
      </c>
      <c r="T188">
        <v>127.419975552</v>
      </c>
      <c r="U188">
        <v>2.8804000000000001E-5</v>
      </c>
      <c r="V188">
        <v>0</v>
      </c>
      <c r="W188">
        <v>8.696244042</v>
      </c>
      <c r="X188">
        <v>2.6699200000000002E-4</v>
      </c>
      <c r="Y188">
        <v>0</v>
      </c>
      <c r="Z188">
        <v>7.906168493</v>
      </c>
      <c r="AA188">
        <v>106.417551657</v>
      </c>
      <c r="AB188">
        <v>1142.1530215790001</v>
      </c>
      <c r="AC188">
        <v>33.460485579999997</v>
      </c>
      <c r="AD188">
        <v>1.5970460360000001</v>
      </c>
      <c r="AE188">
        <v>2.1958016210000002</v>
      </c>
      <c r="AF188">
        <v>47.995963291999999</v>
      </c>
      <c r="AG188">
        <v>4.7749703179999994</v>
      </c>
      <c r="AH188">
        <v>80.474200123500012</v>
      </c>
      <c r="AI188">
        <v>37.185929422000001</v>
      </c>
      <c r="AJ188">
        <v>3.3903087240000001</v>
      </c>
      <c r="AK188">
        <v>64.318714602</v>
      </c>
      <c r="AL188">
        <v>89.415777914999993</v>
      </c>
      <c r="AM188">
        <v>25.87346849</v>
      </c>
      <c r="AN188">
        <v>109.00995847</v>
      </c>
      <c r="AO188">
        <v>18.386156867</v>
      </c>
      <c r="AP188">
        <v>42.166669808000009</v>
      </c>
      <c r="AQ188">
        <v>18.722225260999998</v>
      </c>
      <c r="AR188">
        <v>8.063411691999999</v>
      </c>
      <c r="AS188">
        <v>33.475557437000013</v>
      </c>
      <c r="AT188">
        <v>256.41475796285812</v>
      </c>
      <c r="AU188">
        <v>81.700428571428574</v>
      </c>
      <c r="AV188">
        <v>82.107571428571418</v>
      </c>
      <c r="AW188">
        <v>86.374000000000009</v>
      </c>
      <c r="AX188">
        <v>75.778999999999996</v>
      </c>
      <c r="AY188">
        <v>61.107500000000002</v>
      </c>
    </row>
    <row r="189" spans="1:51" x14ac:dyDescent="0.3">
      <c r="A189">
        <v>188</v>
      </c>
      <c r="D189" t="s">
        <v>5</v>
      </c>
      <c r="E189" t="s">
        <v>5</v>
      </c>
      <c r="F189" t="s">
        <v>4</v>
      </c>
      <c r="G189" t="s">
        <v>9</v>
      </c>
      <c r="H189" t="s">
        <v>9</v>
      </c>
      <c r="I189" t="s">
        <v>10</v>
      </c>
      <c r="J189" t="s">
        <v>76</v>
      </c>
      <c r="K189" t="s">
        <v>77</v>
      </c>
      <c r="L189" t="s">
        <v>266</v>
      </c>
      <c r="M189">
        <v>0</v>
      </c>
      <c r="N189">
        <v>101.50459017199999</v>
      </c>
      <c r="O189" t="s">
        <v>79</v>
      </c>
      <c r="Q189">
        <v>246112.38821899999</v>
      </c>
      <c r="R189">
        <v>1.1516899999999999E-4</v>
      </c>
      <c r="S189">
        <v>0</v>
      </c>
      <c r="T189">
        <v>127.420139745</v>
      </c>
      <c r="U189">
        <v>2.0832E-5</v>
      </c>
      <c r="V189">
        <v>0</v>
      </c>
      <c r="W189">
        <v>8.6963879540000004</v>
      </c>
      <c r="X189">
        <v>1.2383199999999999E-4</v>
      </c>
      <c r="Y189">
        <v>0</v>
      </c>
      <c r="Z189">
        <v>4.3468473940000001</v>
      </c>
      <c r="AA189">
        <v>106.417595933</v>
      </c>
      <c r="AB189">
        <v>1184.504179883</v>
      </c>
      <c r="AC189">
        <v>33.460528697000001</v>
      </c>
      <c r="AD189">
        <v>0.878063174</v>
      </c>
      <c r="AE189">
        <v>2.1958379579999998</v>
      </c>
      <c r="AF189">
        <v>24.002345974000001</v>
      </c>
      <c r="AG189">
        <v>3.369830441</v>
      </c>
      <c r="AH189">
        <v>57.166851667499998</v>
      </c>
      <c r="AI189">
        <v>37.185871837999997</v>
      </c>
      <c r="AJ189">
        <v>4.4324748120000006</v>
      </c>
      <c r="AK189">
        <v>64.318718333999996</v>
      </c>
      <c r="AL189">
        <v>63.518724075000002</v>
      </c>
      <c r="AM189">
        <v>25.873471514999999</v>
      </c>
      <c r="AN189">
        <v>109.009961112</v>
      </c>
      <c r="AO189">
        <v>18.386157193999999</v>
      </c>
      <c r="AP189">
        <v>42.166670554</v>
      </c>
      <c r="AQ189">
        <v>18.722226068000001</v>
      </c>
      <c r="AR189">
        <v>8.0634429650000001</v>
      </c>
      <c r="AS189">
        <v>97.036018106</v>
      </c>
      <c r="AT189">
        <v>289.09105194856119</v>
      </c>
      <c r="AU189">
        <v>93.544428571428568</v>
      </c>
      <c r="AV189">
        <v>94.122142857142848</v>
      </c>
      <c r="AW189">
        <v>97.41</v>
      </c>
      <c r="AX189">
        <v>87.704999999999998</v>
      </c>
      <c r="AY189">
        <v>73.103499999999997</v>
      </c>
    </row>
    <row r="190" spans="1:51" x14ac:dyDescent="0.3">
      <c r="A190">
        <v>189</v>
      </c>
      <c r="D190" t="s">
        <v>5</v>
      </c>
      <c r="E190" t="s">
        <v>5</v>
      </c>
      <c r="F190" t="s">
        <v>4</v>
      </c>
      <c r="G190" t="s">
        <v>9</v>
      </c>
      <c r="H190" t="s">
        <v>9</v>
      </c>
      <c r="I190" t="s">
        <v>9</v>
      </c>
      <c r="J190" t="s">
        <v>76</v>
      </c>
      <c r="K190" t="s">
        <v>77</v>
      </c>
      <c r="L190" t="s">
        <v>267</v>
      </c>
      <c r="M190">
        <v>0</v>
      </c>
      <c r="N190">
        <v>101.504728876</v>
      </c>
      <c r="O190" t="s">
        <v>79</v>
      </c>
      <c r="Q190">
        <v>248021.59341100001</v>
      </c>
      <c r="R190">
        <v>8.6087999999999993E-5</v>
      </c>
      <c r="S190">
        <v>0</v>
      </c>
      <c r="T190">
        <v>127.421419974</v>
      </c>
      <c r="U190">
        <v>2.6406000000000001E-5</v>
      </c>
      <c r="V190">
        <v>0</v>
      </c>
      <c r="W190">
        <v>21.026862488999999</v>
      </c>
      <c r="X190">
        <v>8.9517000000000004E-5</v>
      </c>
      <c r="Y190">
        <v>0</v>
      </c>
      <c r="Z190">
        <v>2.218721945</v>
      </c>
      <c r="AA190">
        <v>82.626660080999997</v>
      </c>
      <c r="AB190">
        <v>1211.14989034</v>
      </c>
      <c r="AC190">
        <v>33.460864884999999</v>
      </c>
      <c r="AD190">
        <v>0.44818183299999997</v>
      </c>
      <c r="AE190">
        <v>5.309282778</v>
      </c>
      <c r="AF190">
        <v>11.00250671</v>
      </c>
      <c r="AG190">
        <v>2.3903386709999999</v>
      </c>
      <c r="AH190">
        <v>47.830330503900001</v>
      </c>
      <c r="AI190">
        <v>37.185972326000012</v>
      </c>
      <c r="AJ190">
        <v>4.3925847379999992</v>
      </c>
      <c r="AK190">
        <v>64.318756550000003</v>
      </c>
      <c r="AL190">
        <v>53.144811671000006</v>
      </c>
      <c r="AM190">
        <v>25.873487193999999</v>
      </c>
      <c r="AN190">
        <v>109.009978194</v>
      </c>
      <c r="AO190">
        <v>18.386159332999998</v>
      </c>
      <c r="AP190">
        <v>42.166675472999998</v>
      </c>
      <c r="AQ190">
        <v>18.722230913000001</v>
      </c>
      <c r="AR190">
        <v>8.0632960800000006</v>
      </c>
      <c r="AS190">
        <v>131.529785893</v>
      </c>
      <c r="AT190">
        <v>347.76129829259389</v>
      </c>
      <c r="AU190">
        <v>114.6324285714286</v>
      </c>
      <c r="AV190">
        <v>115.6905714285714</v>
      </c>
      <c r="AW190">
        <v>117.22499999999999</v>
      </c>
      <c r="AX190">
        <v>109.1165</v>
      </c>
      <c r="AY190">
        <v>94.641000000000005</v>
      </c>
    </row>
    <row r="191" spans="1:51" x14ac:dyDescent="0.3">
      <c r="A191">
        <v>190</v>
      </c>
      <c r="D191" t="s">
        <v>5</v>
      </c>
      <c r="E191" t="s">
        <v>5</v>
      </c>
      <c r="F191" t="s">
        <v>5</v>
      </c>
      <c r="G191" t="s">
        <v>11</v>
      </c>
      <c r="H191" t="s">
        <v>11</v>
      </c>
      <c r="I191" t="s">
        <v>11</v>
      </c>
      <c r="J191" t="s">
        <v>76</v>
      </c>
      <c r="K191" t="s">
        <v>77</v>
      </c>
      <c r="L191" t="s">
        <v>268</v>
      </c>
      <c r="M191">
        <v>0</v>
      </c>
      <c r="N191">
        <v>250.81565205199999</v>
      </c>
      <c r="O191" t="s">
        <v>79</v>
      </c>
      <c r="Q191">
        <v>228995.557451</v>
      </c>
      <c r="R191">
        <v>28.542780093000001</v>
      </c>
      <c r="S191">
        <v>0</v>
      </c>
      <c r="T191">
        <v>98.877294212999999</v>
      </c>
      <c r="U191">
        <v>1.6192E-5</v>
      </c>
      <c r="V191">
        <v>0</v>
      </c>
      <c r="W191">
        <v>8.6957364130000006</v>
      </c>
      <c r="X191">
        <v>6.3831999999999995E-5</v>
      </c>
      <c r="Y191">
        <v>0</v>
      </c>
      <c r="Z191">
        <v>5.0129000000000001E-5</v>
      </c>
      <c r="AA191">
        <v>106.417909851</v>
      </c>
      <c r="AB191">
        <v>930.19860033000009</v>
      </c>
      <c r="AC191">
        <v>25.96517746</v>
      </c>
      <c r="AD191">
        <v>1.0125999999999999E-5</v>
      </c>
      <c r="AE191">
        <v>2.1956734440000001</v>
      </c>
      <c r="AF191">
        <v>45.393427588000002</v>
      </c>
      <c r="AG191">
        <v>2.2809000000000001E-5</v>
      </c>
      <c r="AH191">
        <v>73.554248465100017</v>
      </c>
      <c r="AI191">
        <v>173.887036825</v>
      </c>
      <c r="AJ191">
        <v>29.518806817000002</v>
      </c>
      <c r="AK191">
        <v>76.928615227000009</v>
      </c>
      <c r="AL191">
        <v>81.726942739000009</v>
      </c>
      <c r="AM191">
        <v>77.952954958999996</v>
      </c>
      <c r="AN191">
        <v>347.41040869900002</v>
      </c>
      <c r="AO191">
        <v>40.333000980999998</v>
      </c>
      <c r="AP191">
        <v>87.750000907000015</v>
      </c>
      <c r="AQ191">
        <v>10.611472575000001</v>
      </c>
      <c r="AR191">
        <v>72.731209761999992</v>
      </c>
      <c r="AS191">
        <v>69.255865650999993</v>
      </c>
      <c r="AT191">
        <v>99.750889507748298</v>
      </c>
      <c r="AU191">
        <v>25.18928571428572</v>
      </c>
      <c r="AV191">
        <v>26.829714285714289</v>
      </c>
      <c r="AW191">
        <v>33.511000000000003</v>
      </c>
      <c r="AX191">
        <v>15.403499999999999</v>
      </c>
      <c r="AY191">
        <v>1.161</v>
      </c>
    </row>
    <row r="192" spans="1:51" x14ac:dyDescent="0.3">
      <c r="A192">
        <v>191</v>
      </c>
      <c r="D192" t="s">
        <v>5</v>
      </c>
      <c r="E192" t="s">
        <v>5</v>
      </c>
      <c r="F192" t="s">
        <v>5</v>
      </c>
      <c r="G192" t="s">
        <v>11</v>
      </c>
      <c r="H192" t="s">
        <v>11</v>
      </c>
      <c r="I192" t="s">
        <v>10</v>
      </c>
      <c r="J192" t="s">
        <v>76</v>
      </c>
      <c r="K192" t="s">
        <v>77</v>
      </c>
      <c r="L192" t="s">
        <v>269</v>
      </c>
      <c r="M192">
        <v>0</v>
      </c>
      <c r="N192">
        <v>233.21474026300001</v>
      </c>
      <c r="O192" t="s">
        <v>79</v>
      </c>
      <c r="Q192">
        <v>229581.56808999999</v>
      </c>
      <c r="R192">
        <v>19.476733461999999</v>
      </c>
      <c r="S192">
        <v>0</v>
      </c>
      <c r="T192">
        <v>107.94336364500001</v>
      </c>
      <c r="U192">
        <v>2.4043E-5</v>
      </c>
      <c r="V192">
        <v>0</v>
      </c>
      <c r="W192">
        <v>8.695325489</v>
      </c>
      <c r="X192">
        <v>5.4836999999999997E-5</v>
      </c>
      <c r="Y192">
        <v>0</v>
      </c>
      <c r="Z192">
        <v>3.4211000000000002E-5</v>
      </c>
      <c r="AA192">
        <v>106.418004583</v>
      </c>
      <c r="AB192">
        <v>952.11274817899994</v>
      </c>
      <c r="AC192">
        <v>28.345927292999999</v>
      </c>
      <c r="AD192">
        <v>6.9110000000000004E-6</v>
      </c>
      <c r="AE192">
        <v>2.1955696859999998</v>
      </c>
      <c r="AF192">
        <v>22.700774284000001</v>
      </c>
      <c r="AG192">
        <v>3.3930999999999998E-5</v>
      </c>
      <c r="AH192">
        <v>53.242219311299998</v>
      </c>
      <c r="AI192">
        <v>156.28610766</v>
      </c>
      <c r="AJ192">
        <v>49.197785981999999</v>
      </c>
      <c r="AK192">
        <v>76.928632603000011</v>
      </c>
      <c r="AL192">
        <v>59.158021456999997</v>
      </c>
      <c r="AM192">
        <v>77.952965024000008</v>
      </c>
      <c r="AN192">
        <v>347.41042034100002</v>
      </c>
      <c r="AO192">
        <v>40.333002505000003</v>
      </c>
      <c r="AP192">
        <v>87.750003974999998</v>
      </c>
      <c r="AQ192">
        <v>10.611795041000001</v>
      </c>
      <c r="AR192">
        <v>72.731052226000003</v>
      </c>
      <c r="AS192">
        <v>129.44051633399999</v>
      </c>
      <c r="AT192">
        <v>100.91577903411719</v>
      </c>
      <c r="AU192">
        <v>25.605285714285721</v>
      </c>
      <c r="AV192">
        <v>27.257999999999999</v>
      </c>
      <c r="AW192">
        <v>33.904000000000003</v>
      </c>
      <c r="AX192">
        <v>15.768000000000001</v>
      </c>
      <c r="AY192">
        <v>1.3494999999999999</v>
      </c>
    </row>
    <row r="193" spans="1:51" x14ac:dyDescent="0.3">
      <c r="A193">
        <v>192</v>
      </c>
      <c r="D193" t="s">
        <v>5</v>
      </c>
      <c r="E193" t="s">
        <v>5</v>
      </c>
      <c r="F193" t="s">
        <v>5</v>
      </c>
      <c r="G193" t="s">
        <v>11</v>
      </c>
      <c r="H193" t="s">
        <v>11</v>
      </c>
      <c r="I193" t="s">
        <v>9</v>
      </c>
      <c r="J193" t="s">
        <v>76</v>
      </c>
      <c r="K193" t="s">
        <v>77</v>
      </c>
      <c r="L193" t="s">
        <v>270</v>
      </c>
      <c r="M193">
        <v>0</v>
      </c>
      <c r="N193">
        <v>223.64415141200001</v>
      </c>
      <c r="O193" t="s">
        <v>79</v>
      </c>
      <c r="Q193">
        <v>229890.43840700001</v>
      </c>
      <c r="R193">
        <v>14.551233652000001</v>
      </c>
      <c r="S193">
        <v>0</v>
      </c>
      <c r="T193">
        <v>112.86879014599999</v>
      </c>
      <c r="U193">
        <v>4.1859999999999994E-6</v>
      </c>
      <c r="V193">
        <v>0</v>
      </c>
      <c r="W193">
        <v>8.6959063600000004</v>
      </c>
      <c r="X193">
        <v>1.2227E-5</v>
      </c>
      <c r="Y193">
        <v>0</v>
      </c>
      <c r="Z193">
        <v>1.3985000000000001E-5</v>
      </c>
      <c r="AA193">
        <v>106.418094986</v>
      </c>
      <c r="AB193">
        <v>964.60805920200016</v>
      </c>
      <c r="AC193">
        <v>29.639344292000001</v>
      </c>
      <c r="AD193">
        <v>2.8250000000000001E-6</v>
      </c>
      <c r="AE193">
        <v>2.1957163560000001</v>
      </c>
      <c r="AF193">
        <v>10.405940765</v>
      </c>
      <c r="AG193">
        <v>5.8150000000000002E-6</v>
      </c>
      <c r="AH193">
        <v>42.2409939534</v>
      </c>
      <c r="AI193">
        <v>146.71555461700001</v>
      </c>
      <c r="AJ193">
        <v>59.893333130999999</v>
      </c>
      <c r="AK193">
        <v>76.928596795000004</v>
      </c>
      <c r="AL193">
        <v>46.934437725999999</v>
      </c>
      <c r="AM193">
        <v>77.952949773</v>
      </c>
      <c r="AN193">
        <v>347.41040271999998</v>
      </c>
      <c r="AO193">
        <v>40.333000392999999</v>
      </c>
      <c r="AP193">
        <v>87.750000647000007</v>
      </c>
      <c r="AQ193">
        <v>10.611258020999999</v>
      </c>
      <c r="AR193">
        <v>72.731397013999995</v>
      </c>
      <c r="AS193">
        <v>162.04781966600001</v>
      </c>
      <c r="AT193">
        <v>101.1242254604488</v>
      </c>
      <c r="AU193">
        <v>25.678142857142859</v>
      </c>
      <c r="AV193">
        <v>27.334571428571429</v>
      </c>
      <c r="AW193">
        <v>33.973999999999997</v>
      </c>
      <c r="AX193">
        <v>15.833500000000001</v>
      </c>
      <c r="AY193">
        <v>1.3835</v>
      </c>
    </row>
    <row r="194" spans="1:51" x14ac:dyDescent="0.3">
      <c r="A194">
        <v>193</v>
      </c>
      <c r="D194" t="s">
        <v>5</v>
      </c>
      <c r="E194" t="s">
        <v>5</v>
      </c>
      <c r="F194" t="s">
        <v>5</v>
      </c>
      <c r="G194" t="s">
        <v>11</v>
      </c>
      <c r="H194" t="s">
        <v>10</v>
      </c>
      <c r="I194" t="s">
        <v>11</v>
      </c>
      <c r="J194" t="s">
        <v>76</v>
      </c>
      <c r="K194" t="s">
        <v>77</v>
      </c>
      <c r="L194" t="s">
        <v>271</v>
      </c>
      <c r="M194">
        <v>0</v>
      </c>
      <c r="N194">
        <v>250.28046827200001</v>
      </c>
      <c r="O194" t="s">
        <v>79</v>
      </c>
      <c r="Q194">
        <v>228788.377217</v>
      </c>
      <c r="R194">
        <v>29.53069765</v>
      </c>
      <c r="S194">
        <v>0</v>
      </c>
      <c r="T194">
        <v>97.889494804999998</v>
      </c>
      <c r="U194">
        <v>2.1175999999999999E-5</v>
      </c>
      <c r="V194">
        <v>0</v>
      </c>
      <c r="W194">
        <v>8.695618550999999</v>
      </c>
      <c r="X194">
        <v>8.3590000000000004E-5</v>
      </c>
      <c r="Y194">
        <v>0</v>
      </c>
      <c r="Z194">
        <v>7.5702000000000001E-5</v>
      </c>
      <c r="AA194">
        <v>106.41775506899999</v>
      </c>
      <c r="AB194">
        <v>925.3886909229999</v>
      </c>
      <c r="AC194">
        <v>25.705781336000001</v>
      </c>
      <c r="AD194">
        <v>1.5291999999999999E-5</v>
      </c>
      <c r="AE194">
        <v>2.1956436840000002</v>
      </c>
      <c r="AF194">
        <v>45.393355431000003</v>
      </c>
      <c r="AG194">
        <v>3.0491999999999999E-5</v>
      </c>
      <c r="AH194">
        <v>73.294740807300002</v>
      </c>
      <c r="AI194">
        <v>175.508400765</v>
      </c>
      <c r="AJ194">
        <v>30.105466217</v>
      </c>
      <c r="AK194">
        <v>74.772067507000003</v>
      </c>
      <c r="AL194">
        <v>81.438600897000001</v>
      </c>
      <c r="AM194">
        <v>77.952971843</v>
      </c>
      <c r="AN194">
        <v>347.41042592700001</v>
      </c>
      <c r="AO194">
        <v>40.333003475999988</v>
      </c>
      <c r="AP194">
        <v>87.750004947000008</v>
      </c>
      <c r="AQ194">
        <v>10.612305535999999</v>
      </c>
      <c r="AR194">
        <v>72.731104607000006</v>
      </c>
      <c r="AS194">
        <v>63.522484155999997</v>
      </c>
      <c r="AT194">
        <v>99.670236167869817</v>
      </c>
      <c r="AU194">
        <v>25.15642857142857</v>
      </c>
      <c r="AV194">
        <v>26.800142857142859</v>
      </c>
      <c r="AW194">
        <v>33.482999999999997</v>
      </c>
      <c r="AX194">
        <v>17.5075</v>
      </c>
      <c r="AY194">
        <v>2.4885000000000002</v>
      </c>
    </row>
    <row r="195" spans="1:51" x14ac:dyDescent="0.3">
      <c r="A195">
        <v>194</v>
      </c>
      <c r="D195" t="s">
        <v>5</v>
      </c>
      <c r="E195" t="s">
        <v>5</v>
      </c>
      <c r="F195" t="s">
        <v>5</v>
      </c>
      <c r="G195" t="s">
        <v>11</v>
      </c>
      <c r="H195" t="s">
        <v>10</v>
      </c>
      <c r="I195" t="s">
        <v>10</v>
      </c>
      <c r="J195" t="s">
        <v>76</v>
      </c>
      <c r="K195" t="s">
        <v>77</v>
      </c>
      <c r="L195" t="s">
        <v>272</v>
      </c>
      <c r="M195">
        <v>0</v>
      </c>
      <c r="N195">
        <v>232.63778118299999</v>
      </c>
      <c r="O195" t="s">
        <v>79</v>
      </c>
      <c r="Q195">
        <v>229368.75987800001</v>
      </c>
      <c r="R195">
        <v>20.479269713000001</v>
      </c>
      <c r="S195">
        <v>0</v>
      </c>
      <c r="T195">
        <v>106.94078782299999</v>
      </c>
      <c r="U195">
        <v>1.0256E-5</v>
      </c>
      <c r="V195">
        <v>0</v>
      </c>
      <c r="W195">
        <v>8.695779044</v>
      </c>
      <c r="X195">
        <v>4.0280000000000001E-5</v>
      </c>
      <c r="Y195">
        <v>0</v>
      </c>
      <c r="Z195">
        <v>3.9709000000000002E-5</v>
      </c>
      <c r="AA195">
        <v>106.41795820199999</v>
      </c>
      <c r="AB195">
        <v>948.01738099700003</v>
      </c>
      <c r="AC195">
        <v>28.082650881999999</v>
      </c>
      <c r="AD195">
        <v>8.0209999999999999E-6</v>
      </c>
      <c r="AE195">
        <v>2.1956842089999999</v>
      </c>
      <c r="AF195">
        <v>22.700825717000001</v>
      </c>
      <c r="AG195">
        <v>1.7130999999999999E-5</v>
      </c>
      <c r="AH195">
        <v>52.979137584299998</v>
      </c>
      <c r="AI195">
        <v>157.86572596400001</v>
      </c>
      <c r="AJ195">
        <v>49.826670653000001</v>
      </c>
      <c r="AK195">
        <v>74.772055218999995</v>
      </c>
      <c r="AL195">
        <v>58.865708427000001</v>
      </c>
      <c r="AM195">
        <v>77.952954668999993</v>
      </c>
      <c r="AN195">
        <v>347.41040774400011</v>
      </c>
      <c r="AO195">
        <v>40.333001142000001</v>
      </c>
      <c r="AP195">
        <v>87.750001737999995</v>
      </c>
      <c r="AQ195">
        <v>10.612014895</v>
      </c>
      <c r="AR195">
        <v>72.731257592999995</v>
      </c>
      <c r="AS195">
        <v>123.706045714</v>
      </c>
      <c r="AT195">
        <v>100.7310665605652</v>
      </c>
      <c r="AU195">
        <v>25.538428571428572</v>
      </c>
      <c r="AV195">
        <v>27.19</v>
      </c>
      <c r="AW195">
        <v>33.841999999999999</v>
      </c>
      <c r="AX195">
        <v>17.861999999999998</v>
      </c>
      <c r="AY195">
        <v>2.6755</v>
      </c>
    </row>
    <row r="196" spans="1:51" x14ac:dyDescent="0.3">
      <c r="A196">
        <v>195</v>
      </c>
      <c r="D196" t="s">
        <v>5</v>
      </c>
      <c r="E196" t="s">
        <v>5</v>
      </c>
      <c r="F196" t="s">
        <v>5</v>
      </c>
      <c r="G196" t="s">
        <v>11</v>
      </c>
      <c r="H196" t="s">
        <v>10</v>
      </c>
      <c r="I196" t="s">
        <v>9</v>
      </c>
      <c r="J196" t="s">
        <v>76</v>
      </c>
      <c r="K196" t="s">
        <v>77</v>
      </c>
      <c r="L196" t="s">
        <v>273</v>
      </c>
      <c r="M196">
        <v>0</v>
      </c>
      <c r="N196">
        <v>223.091799794</v>
      </c>
      <c r="O196" t="s">
        <v>79</v>
      </c>
      <c r="Q196">
        <v>229685.02781699999</v>
      </c>
      <c r="R196">
        <v>15.526802235</v>
      </c>
      <c r="S196">
        <v>0</v>
      </c>
      <c r="T196">
        <v>111.893228255</v>
      </c>
      <c r="U196">
        <v>6.3239999999999999E-6</v>
      </c>
      <c r="V196">
        <v>0</v>
      </c>
      <c r="W196">
        <v>8.6958976700000008</v>
      </c>
      <c r="X196">
        <v>2.2221999999999998E-5</v>
      </c>
      <c r="Y196">
        <v>0</v>
      </c>
      <c r="Z196">
        <v>1.4724E-5</v>
      </c>
      <c r="AA196">
        <v>106.41805794699999</v>
      </c>
      <c r="AB196">
        <v>960.90069239900015</v>
      </c>
      <c r="AC196">
        <v>29.383161739999998</v>
      </c>
      <c r="AD196">
        <v>2.9739999999999998E-6</v>
      </c>
      <c r="AE196">
        <v>2.1957141619999998</v>
      </c>
      <c r="AF196">
        <v>10.405919837000001</v>
      </c>
      <c r="AG196">
        <v>9.3760000000000014E-6</v>
      </c>
      <c r="AH196">
        <v>41.9847822702</v>
      </c>
      <c r="AI196">
        <v>148.319756305</v>
      </c>
      <c r="AJ196">
        <v>60.496728707000003</v>
      </c>
      <c r="AK196">
        <v>74.772043488999998</v>
      </c>
      <c r="AL196">
        <v>46.649758077999998</v>
      </c>
      <c r="AM196">
        <v>77.952951014000007</v>
      </c>
      <c r="AN196">
        <v>347.410404191</v>
      </c>
      <c r="AO196">
        <v>40.333000624</v>
      </c>
      <c r="AP196">
        <v>87.750000972000009</v>
      </c>
      <c r="AQ196">
        <v>10.611633884</v>
      </c>
      <c r="AR196">
        <v>72.731357185000007</v>
      </c>
      <c r="AS196">
        <v>156.313961705</v>
      </c>
      <c r="AT196">
        <v>101.08674044573441</v>
      </c>
      <c r="AU196">
        <v>25.664000000000001</v>
      </c>
      <c r="AV196">
        <v>27.32057142857143</v>
      </c>
      <c r="AW196">
        <v>33.962000000000003</v>
      </c>
      <c r="AX196">
        <v>17.981000000000002</v>
      </c>
      <c r="AY196">
        <v>2.738</v>
      </c>
    </row>
    <row r="197" spans="1:51" x14ac:dyDescent="0.3">
      <c r="A197">
        <v>196</v>
      </c>
      <c r="D197" t="s">
        <v>5</v>
      </c>
      <c r="E197" t="s">
        <v>5</v>
      </c>
      <c r="F197" t="s">
        <v>5</v>
      </c>
      <c r="G197" t="s">
        <v>11</v>
      </c>
      <c r="H197" t="s">
        <v>9</v>
      </c>
      <c r="I197" t="s">
        <v>11</v>
      </c>
      <c r="J197" t="s">
        <v>76</v>
      </c>
      <c r="K197" t="s">
        <v>77</v>
      </c>
      <c r="L197" t="s">
        <v>274</v>
      </c>
      <c r="M197">
        <v>0</v>
      </c>
      <c r="N197">
        <v>249.30096343700001</v>
      </c>
      <c r="O197" t="s">
        <v>79</v>
      </c>
      <c r="Q197">
        <v>228481.76024</v>
      </c>
      <c r="R197">
        <v>31.096341311</v>
      </c>
      <c r="S197">
        <v>0</v>
      </c>
      <c r="T197">
        <v>96.323794582000005</v>
      </c>
      <c r="U197">
        <v>9.6729999999999987E-6</v>
      </c>
      <c r="V197">
        <v>0</v>
      </c>
      <c r="W197">
        <v>8.6958195469999993</v>
      </c>
      <c r="X197">
        <v>3.9187999999999998E-5</v>
      </c>
      <c r="Y197">
        <v>0</v>
      </c>
      <c r="Z197">
        <v>2.5355999999999999E-5</v>
      </c>
      <c r="AA197">
        <v>106.417923913</v>
      </c>
      <c r="AB197">
        <v>918.40266411700009</v>
      </c>
      <c r="AC197">
        <v>25.294628457000002</v>
      </c>
      <c r="AD197">
        <v>5.1219999999999994E-6</v>
      </c>
      <c r="AE197">
        <v>2.1956944360000001</v>
      </c>
      <c r="AF197">
        <v>45.393471124999998</v>
      </c>
      <c r="AG197">
        <v>1.1815E-5</v>
      </c>
      <c r="AH197">
        <v>72.883776400200006</v>
      </c>
      <c r="AI197">
        <v>177.32483186799999</v>
      </c>
      <c r="AJ197">
        <v>31.159780763000001</v>
      </c>
      <c r="AK197">
        <v>71.976131569000003</v>
      </c>
      <c r="AL197">
        <v>80.981973777999997</v>
      </c>
      <c r="AM197">
        <v>77.952952486000001</v>
      </c>
      <c r="AN197">
        <v>347.410405744</v>
      </c>
      <c r="AO197">
        <v>40.333000837999997</v>
      </c>
      <c r="AP197">
        <v>87.750001529999992</v>
      </c>
      <c r="AQ197">
        <v>10.613230486000001</v>
      </c>
      <c r="AR197">
        <v>72.731299368999998</v>
      </c>
      <c r="AS197">
        <v>56.088710552999999</v>
      </c>
      <c r="AT197">
        <v>99.634910815214141</v>
      </c>
      <c r="AU197">
        <v>25.14142857142857</v>
      </c>
      <c r="AV197">
        <v>26.787142857142861</v>
      </c>
      <c r="AW197">
        <v>33.470999999999997</v>
      </c>
      <c r="AX197">
        <v>20.539000000000001</v>
      </c>
      <c r="AY197">
        <v>3.0135000000000001</v>
      </c>
    </row>
    <row r="198" spans="1:51" x14ac:dyDescent="0.3">
      <c r="A198">
        <v>197</v>
      </c>
      <c r="D198" t="s">
        <v>5</v>
      </c>
      <c r="E198" t="s">
        <v>5</v>
      </c>
      <c r="F198" t="s">
        <v>5</v>
      </c>
      <c r="G198" t="s">
        <v>11</v>
      </c>
      <c r="H198" t="s">
        <v>9</v>
      </c>
      <c r="I198" t="s">
        <v>10</v>
      </c>
      <c r="J198" t="s">
        <v>76</v>
      </c>
      <c r="K198" t="s">
        <v>77</v>
      </c>
      <c r="L198" t="s">
        <v>275</v>
      </c>
      <c r="M198">
        <v>0</v>
      </c>
      <c r="N198">
        <v>231.57507605399999</v>
      </c>
      <c r="O198" t="s">
        <v>79</v>
      </c>
      <c r="Q198">
        <v>229036.229376</v>
      </c>
      <c r="R198">
        <v>22.151732121999999</v>
      </c>
      <c r="S198">
        <v>0</v>
      </c>
      <c r="T198">
        <v>105.26842256099999</v>
      </c>
      <c r="U198">
        <v>1.2962000000000001E-5</v>
      </c>
      <c r="V198">
        <v>0</v>
      </c>
      <c r="W198">
        <v>8.6957418909999991</v>
      </c>
      <c r="X198">
        <v>5.0074000000000002E-5</v>
      </c>
      <c r="Y198">
        <v>0</v>
      </c>
      <c r="Z198">
        <v>3.0963999999999997E-5</v>
      </c>
      <c r="AA198">
        <v>106.417884546</v>
      </c>
      <c r="AB198">
        <v>942.34053947500001</v>
      </c>
      <c r="AC198">
        <v>27.643487765</v>
      </c>
      <c r="AD198">
        <v>6.2550000000000003E-6</v>
      </c>
      <c r="AE198">
        <v>2.1956748269999999</v>
      </c>
      <c r="AF198">
        <v>22.700839364</v>
      </c>
      <c r="AG198">
        <v>1.4061E-5</v>
      </c>
      <c r="AH198">
        <v>52.539980682600003</v>
      </c>
      <c r="AI198">
        <v>159.598922085</v>
      </c>
      <c r="AJ198">
        <v>50.968609979999997</v>
      </c>
      <c r="AK198">
        <v>71.976153969000009</v>
      </c>
      <c r="AL198">
        <v>58.377756314000003</v>
      </c>
      <c r="AM198">
        <v>77.952949769</v>
      </c>
      <c r="AN198">
        <v>347.41040328899999</v>
      </c>
      <c r="AO198">
        <v>40.333000476000002</v>
      </c>
      <c r="AP198">
        <v>87.750000796000009</v>
      </c>
      <c r="AQ198">
        <v>10.615597218</v>
      </c>
      <c r="AR198">
        <v>72.731265593999993</v>
      </c>
      <c r="AS198">
        <v>116.271943881</v>
      </c>
      <c r="AT198">
        <v>100.4665368646144</v>
      </c>
      <c r="AU198">
        <v>25.438857142857149</v>
      </c>
      <c r="AV198">
        <v>27.092571428571429</v>
      </c>
      <c r="AW198">
        <v>33.752000000000002</v>
      </c>
      <c r="AX198">
        <v>20.842500000000001</v>
      </c>
      <c r="AY198">
        <v>3.1644999999999999</v>
      </c>
    </row>
    <row r="199" spans="1:51" x14ac:dyDescent="0.3">
      <c r="A199">
        <v>198</v>
      </c>
      <c r="D199" t="s">
        <v>5</v>
      </c>
      <c r="E199" t="s">
        <v>5</v>
      </c>
      <c r="F199" t="s">
        <v>5</v>
      </c>
      <c r="G199" t="s">
        <v>11</v>
      </c>
      <c r="H199" t="s">
        <v>9</v>
      </c>
      <c r="I199" t="s">
        <v>9</v>
      </c>
      <c r="J199" t="s">
        <v>76</v>
      </c>
      <c r="K199" t="s">
        <v>77</v>
      </c>
      <c r="L199" t="s">
        <v>276</v>
      </c>
      <c r="M199">
        <v>0</v>
      </c>
      <c r="N199">
        <v>222.09299561099999</v>
      </c>
      <c r="O199" t="s">
        <v>79</v>
      </c>
      <c r="Q199">
        <v>229367.562347</v>
      </c>
      <c r="R199">
        <v>17.239047014000001</v>
      </c>
      <c r="S199">
        <v>0</v>
      </c>
      <c r="T199">
        <v>110.181478955</v>
      </c>
      <c r="U199">
        <v>3.7768000000000002E-5</v>
      </c>
      <c r="V199">
        <v>0</v>
      </c>
      <c r="W199">
        <v>8.6953898649999992</v>
      </c>
      <c r="X199">
        <v>1.3834900000000001E-4</v>
      </c>
      <c r="Y199">
        <v>0</v>
      </c>
      <c r="Z199">
        <v>9.0988000000000004E-5</v>
      </c>
      <c r="AA199">
        <v>106.417350244</v>
      </c>
      <c r="AB199">
        <v>954.29250811600002</v>
      </c>
      <c r="AC199">
        <v>28.933656374000002</v>
      </c>
      <c r="AD199">
        <v>1.838E-5</v>
      </c>
      <c r="AE199">
        <v>2.195585941</v>
      </c>
      <c r="AF199">
        <v>10.405756317</v>
      </c>
      <c r="AG199">
        <v>4.0670000000000002E-5</v>
      </c>
      <c r="AH199">
        <v>41.534933237099999</v>
      </c>
      <c r="AI199">
        <v>150.11672992199999</v>
      </c>
      <c r="AJ199">
        <v>61.573460517999997</v>
      </c>
      <c r="AK199">
        <v>71.976265689000002</v>
      </c>
      <c r="AL199">
        <v>46.149925819000003</v>
      </c>
      <c r="AM199">
        <v>77.952979735999989</v>
      </c>
      <c r="AN199">
        <v>347.41043316700001</v>
      </c>
      <c r="AO199">
        <v>40.333004890999987</v>
      </c>
      <c r="AP199">
        <v>87.750009102999996</v>
      </c>
      <c r="AQ199">
        <v>10.624837567</v>
      </c>
      <c r="AR199">
        <v>72.730870881000001</v>
      </c>
      <c r="AS199">
        <v>148.89713178900001</v>
      </c>
      <c r="AT199">
        <v>100.9623657115736</v>
      </c>
      <c r="AU199">
        <v>25.620428571428569</v>
      </c>
      <c r="AV199">
        <v>27.275285714285719</v>
      </c>
      <c r="AW199">
        <v>33.92</v>
      </c>
      <c r="AX199">
        <v>21.023499999999999</v>
      </c>
      <c r="AY199">
        <v>3.2545000000000002</v>
      </c>
    </row>
    <row r="200" spans="1:51" x14ac:dyDescent="0.3">
      <c r="A200">
        <v>199</v>
      </c>
      <c r="D200" t="s">
        <v>5</v>
      </c>
      <c r="E200" t="s">
        <v>5</v>
      </c>
      <c r="F200" t="s">
        <v>5</v>
      </c>
      <c r="G200" t="s">
        <v>10</v>
      </c>
      <c r="H200" t="s">
        <v>11</v>
      </c>
      <c r="I200" t="s">
        <v>11</v>
      </c>
      <c r="J200" t="s">
        <v>76</v>
      </c>
      <c r="K200" t="s">
        <v>77</v>
      </c>
      <c r="L200" t="s">
        <v>277</v>
      </c>
      <c r="M200">
        <v>0</v>
      </c>
      <c r="N200">
        <v>139.25223092100001</v>
      </c>
      <c r="O200" t="s">
        <v>79</v>
      </c>
      <c r="Q200">
        <v>237124.056942</v>
      </c>
      <c r="R200">
        <v>17.795682501000002</v>
      </c>
      <c r="S200">
        <v>0</v>
      </c>
      <c r="T200">
        <v>109.624377306</v>
      </c>
      <c r="U200">
        <v>1.3111E-5</v>
      </c>
      <c r="V200">
        <v>0</v>
      </c>
      <c r="W200">
        <v>8.6959345920000004</v>
      </c>
      <c r="X200">
        <v>5.0844999999999999E-5</v>
      </c>
      <c r="Y200">
        <v>0</v>
      </c>
      <c r="Z200">
        <v>4.5192999999999999E-5</v>
      </c>
      <c r="AA200">
        <v>106.417973256</v>
      </c>
      <c r="AB200">
        <v>1048.5111894490001</v>
      </c>
      <c r="AC200">
        <v>28.787361480000001</v>
      </c>
      <c r="AD200">
        <v>9.1290000000000002E-6</v>
      </c>
      <c r="AE200">
        <v>2.1957234840000002</v>
      </c>
      <c r="AF200">
        <v>45.395714400000003</v>
      </c>
      <c r="AG200">
        <v>1.8513E-5</v>
      </c>
      <c r="AH200">
        <v>76.378775721300002</v>
      </c>
      <c r="AI200">
        <v>68.224051540000005</v>
      </c>
      <c r="AJ200">
        <v>27.429555302000001</v>
      </c>
      <c r="AK200">
        <v>71.028179381000001</v>
      </c>
      <c r="AL200">
        <v>84.865306356999994</v>
      </c>
      <c r="AM200">
        <v>49.034956178000002</v>
      </c>
      <c r="AN200">
        <v>174.25548173499999</v>
      </c>
      <c r="AO200">
        <v>31.515362136</v>
      </c>
      <c r="AP200">
        <v>62.750001415000007</v>
      </c>
      <c r="AQ200">
        <v>8.2796100260000003</v>
      </c>
      <c r="AR200">
        <v>41.411965307999999</v>
      </c>
      <c r="AS200">
        <v>56.523552056</v>
      </c>
      <c r="AT200">
        <v>120.4026609418088</v>
      </c>
      <c r="AU200">
        <v>33.459714285714277</v>
      </c>
      <c r="AV200">
        <v>32.986285714285707</v>
      </c>
      <c r="AW200">
        <v>40.465000000000003</v>
      </c>
      <c r="AX200">
        <v>20.5715</v>
      </c>
      <c r="AY200">
        <v>3.6844999999999999</v>
      </c>
    </row>
    <row r="201" spans="1:51" x14ac:dyDescent="0.3">
      <c r="A201">
        <v>200</v>
      </c>
      <c r="D201" t="s">
        <v>5</v>
      </c>
      <c r="E201" t="s">
        <v>5</v>
      </c>
      <c r="F201" t="s">
        <v>5</v>
      </c>
      <c r="G201" t="s">
        <v>10</v>
      </c>
      <c r="H201" t="s">
        <v>11</v>
      </c>
      <c r="I201" t="s">
        <v>10</v>
      </c>
      <c r="J201" t="s">
        <v>76</v>
      </c>
      <c r="K201" t="s">
        <v>77</v>
      </c>
      <c r="L201" t="s">
        <v>278</v>
      </c>
      <c r="M201">
        <v>0</v>
      </c>
      <c r="N201">
        <v>127.666461422</v>
      </c>
      <c r="O201" t="s">
        <v>79</v>
      </c>
      <c r="Q201">
        <v>238003.03630499999</v>
      </c>
      <c r="R201">
        <v>2.9819445569999998</v>
      </c>
      <c r="S201">
        <v>0</v>
      </c>
      <c r="T201">
        <v>124.438400683</v>
      </c>
      <c r="U201">
        <v>3.9641000000000002E-5</v>
      </c>
      <c r="V201">
        <v>0</v>
      </c>
      <c r="W201">
        <v>8.695584449</v>
      </c>
      <c r="X201">
        <v>1.4214499999999999E-4</v>
      </c>
      <c r="Y201">
        <v>0</v>
      </c>
      <c r="Z201">
        <v>1.20714E-4</v>
      </c>
      <c r="AA201">
        <v>106.417513085</v>
      </c>
      <c r="AB201">
        <v>1066.985015665</v>
      </c>
      <c r="AC201">
        <v>32.677524019000003</v>
      </c>
      <c r="AD201">
        <v>2.4383999999999999E-5</v>
      </c>
      <c r="AE201">
        <v>2.195635073</v>
      </c>
      <c r="AF201">
        <v>24.002090081999999</v>
      </c>
      <c r="AG201">
        <v>5.6270999999999997E-5</v>
      </c>
      <c r="AH201">
        <v>58.8751743105</v>
      </c>
      <c r="AI201">
        <v>56.589744228000001</v>
      </c>
      <c r="AJ201">
        <v>41.158498059999999</v>
      </c>
      <c r="AK201">
        <v>71.076717193999997</v>
      </c>
      <c r="AL201">
        <v>65.416860345000003</v>
      </c>
      <c r="AM201">
        <v>49.034956766999997</v>
      </c>
      <c r="AN201">
        <v>174.25548221899999</v>
      </c>
      <c r="AO201">
        <v>31.515361483</v>
      </c>
      <c r="AP201">
        <v>62.749996617999997</v>
      </c>
      <c r="AQ201">
        <v>9.1665950570000003</v>
      </c>
      <c r="AR201">
        <v>41.411580768</v>
      </c>
      <c r="AS201">
        <v>113.310261379</v>
      </c>
      <c r="AT201">
        <v>124.7294381847603</v>
      </c>
      <c r="AU201">
        <v>35.003428571428572</v>
      </c>
      <c r="AV201">
        <v>34.576714285714289</v>
      </c>
      <c r="AW201">
        <v>41.925999999999988</v>
      </c>
      <c r="AX201">
        <v>21.9255</v>
      </c>
      <c r="AY201">
        <v>4.7750000000000004</v>
      </c>
    </row>
    <row r="202" spans="1:51" x14ac:dyDescent="0.3">
      <c r="A202">
        <v>201</v>
      </c>
      <c r="D202" t="s">
        <v>5</v>
      </c>
      <c r="E202" t="s">
        <v>5</v>
      </c>
      <c r="F202" t="s">
        <v>5</v>
      </c>
      <c r="G202" t="s">
        <v>10</v>
      </c>
      <c r="H202" t="s">
        <v>11</v>
      </c>
      <c r="I202" t="s">
        <v>9</v>
      </c>
      <c r="J202" t="s">
        <v>76</v>
      </c>
      <c r="K202" t="s">
        <v>77</v>
      </c>
      <c r="L202" t="s">
        <v>279</v>
      </c>
      <c r="M202">
        <v>0</v>
      </c>
      <c r="N202">
        <v>128.70931859500001</v>
      </c>
      <c r="O202" t="s">
        <v>79</v>
      </c>
      <c r="Q202">
        <v>238941.20518200001</v>
      </c>
      <c r="R202">
        <v>8.2350999999999998E-5</v>
      </c>
      <c r="S202">
        <v>0</v>
      </c>
      <c r="T202">
        <v>127.419984676</v>
      </c>
      <c r="U202">
        <v>8.3450000000000006E-6</v>
      </c>
      <c r="V202">
        <v>0</v>
      </c>
      <c r="W202">
        <v>8.6958427730000007</v>
      </c>
      <c r="X202">
        <v>2.3799E-5</v>
      </c>
      <c r="Y202">
        <v>0</v>
      </c>
      <c r="Z202">
        <v>3.0870000000000001E-5</v>
      </c>
      <c r="AA202">
        <v>106.41806282899999</v>
      </c>
      <c r="AB202">
        <v>1084.786899378</v>
      </c>
      <c r="AC202">
        <v>33.460487976000003</v>
      </c>
      <c r="AD202">
        <v>6.2360000000000001E-6</v>
      </c>
      <c r="AE202">
        <v>2.1957002999999999</v>
      </c>
      <c r="AF202">
        <v>11.002535977000001</v>
      </c>
      <c r="AG202">
        <v>1.3389E-5</v>
      </c>
      <c r="AH202">
        <v>46.658706728399999</v>
      </c>
      <c r="AI202">
        <v>57.632602654999999</v>
      </c>
      <c r="AJ202">
        <v>41.393253752</v>
      </c>
      <c r="AK202">
        <v>71.07671594</v>
      </c>
      <c r="AL202">
        <v>51.843007475999997</v>
      </c>
      <c r="AM202">
        <v>49.034952165</v>
      </c>
      <c r="AN202">
        <v>174.25547742099999</v>
      </c>
      <c r="AO202">
        <v>31.515361772999999</v>
      </c>
      <c r="AP202">
        <v>62.750001122</v>
      </c>
      <c r="AQ202">
        <v>9.1666666219999993</v>
      </c>
      <c r="AR202">
        <v>41.412007615999997</v>
      </c>
      <c r="AS202">
        <v>147.765989271</v>
      </c>
      <c r="AT202">
        <v>172.9433181826723</v>
      </c>
      <c r="AU202">
        <v>52.400714285714287</v>
      </c>
      <c r="AV202">
        <v>52.302285714285709</v>
      </c>
      <c r="AW202">
        <v>58.21</v>
      </c>
      <c r="AX202">
        <v>37.018500000000003</v>
      </c>
      <c r="AY202">
        <v>20.457999999999998</v>
      </c>
    </row>
    <row r="203" spans="1:51" x14ac:dyDescent="0.3">
      <c r="A203">
        <v>202</v>
      </c>
      <c r="D203" t="s">
        <v>5</v>
      </c>
      <c r="E203" t="s">
        <v>5</v>
      </c>
      <c r="F203" t="s">
        <v>5</v>
      </c>
      <c r="G203" t="s">
        <v>10</v>
      </c>
      <c r="H203" t="s">
        <v>10</v>
      </c>
      <c r="I203" t="s">
        <v>11</v>
      </c>
      <c r="J203" t="s">
        <v>76</v>
      </c>
      <c r="K203" t="s">
        <v>77</v>
      </c>
      <c r="L203" t="s">
        <v>280</v>
      </c>
      <c r="M203">
        <v>0</v>
      </c>
      <c r="N203">
        <v>139.13775806999999</v>
      </c>
      <c r="O203" t="s">
        <v>79</v>
      </c>
      <c r="Q203">
        <v>236928.36401300001</v>
      </c>
      <c r="R203">
        <v>18.641070827</v>
      </c>
      <c r="S203">
        <v>0</v>
      </c>
      <c r="T203">
        <v>108.77926329500001</v>
      </c>
      <c r="U203">
        <v>2.3635999999999999E-5</v>
      </c>
      <c r="V203">
        <v>0</v>
      </c>
      <c r="W203">
        <v>8.6958039940000003</v>
      </c>
      <c r="X203">
        <v>9.1256000000000009E-5</v>
      </c>
      <c r="Y203">
        <v>0</v>
      </c>
      <c r="Z203">
        <v>5.4753999999999998E-5</v>
      </c>
      <c r="AA203">
        <v>106.417715981</v>
      </c>
      <c r="AB203">
        <v>1044.8566476230001</v>
      </c>
      <c r="AC203">
        <v>28.565434540999998</v>
      </c>
      <c r="AD203">
        <v>1.1060000000000001E-5</v>
      </c>
      <c r="AE203">
        <v>2.1956905089999998</v>
      </c>
      <c r="AF203">
        <v>45.403156594999999</v>
      </c>
      <c r="AG203">
        <v>3.0462000000000001E-5</v>
      </c>
      <c r="AH203">
        <v>76.164238555200001</v>
      </c>
      <c r="AI203">
        <v>69.634160180000009</v>
      </c>
      <c r="AJ203">
        <v>27.925447321</v>
      </c>
      <c r="AK203">
        <v>69.503597890000009</v>
      </c>
      <c r="AL203">
        <v>84.626931728000002</v>
      </c>
      <c r="AM203">
        <v>49.034955441000008</v>
      </c>
      <c r="AN203">
        <v>174.25548119800001</v>
      </c>
      <c r="AO203">
        <v>31.515362299</v>
      </c>
      <c r="AP203">
        <v>62.750001363999999</v>
      </c>
      <c r="AQ203">
        <v>9.1666586199999998</v>
      </c>
      <c r="AR203">
        <v>41.411842096999997</v>
      </c>
      <c r="AS203">
        <v>52.439464129000001</v>
      </c>
      <c r="AT203">
        <v>120.04720233782859</v>
      </c>
      <c r="AU203">
        <v>33.327857142857148</v>
      </c>
      <c r="AV203">
        <v>32.855714285714278</v>
      </c>
      <c r="AW203">
        <v>40.344999999999999</v>
      </c>
      <c r="AX203">
        <v>23.024000000000001</v>
      </c>
      <c r="AY203">
        <v>6.4849999999999994</v>
      </c>
    </row>
    <row r="204" spans="1:51" x14ac:dyDescent="0.3">
      <c r="A204">
        <v>203</v>
      </c>
      <c r="D204" t="s">
        <v>5</v>
      </c>
      <c r="E204" t="s">
        <v>5</v>
      </c>
      <c r="F204" t="s">
        <v>5</v>
      </c>
      <c r="G204" t="s">
        <v>10</v>
      </c>
      <c r="H204" t="s">
        <v>10</v>
      </c>
      <c r="I204" t="s">
        <v>10</v>
      </c>
      <c r="J204" t="s">
        <v>76</v>
      </c>
      <c r="K204" t="s">
        <v>77</v>
      </c>
      <c r="L204" t="s">
        <v>281</v>
      </c>
      <c r="M204">
        <v>0</v>
      </c>
      <c r="N204">
        <v>126.09098575599999</v>
      </c>
      <c r="O204" t="s">
        <v>79</v>
      </c>
      <c r="Q204">
        <v>237816.10322600001</v>
      </c>
      <c r="R204">
        <v>5.1703142690000004</v>
      </c>
      <c r="S204">
        <v>0</v>
      </c>
      <c r="T204">
        <v>122.250623201</v>
      </c>
      <c r="U204">
        <v>3.6551000000000003E-5</v>
      </c>
      <c r="V204">
        <v>0</v>
      </c>
      <c r="W204">
        <v>8.6957291659999996</v>
      </c>
      <c r="X204">
        <v>1.3190200000000001E-4</v>
      </c>
      <c r="Y204">
        <v>0</v>
      </c>
      <c r="Z204">
        <v>9.9121000000000002E-5</v>
      </c>
      <c r="AA204">
        <v>106.417512333</v>
      </c>
      <c r="AB204">
        <v>1066.8867658429999</v>
      </c>
      <c r="AC204">
        <v>32.103013652999998</v>
      </c>
      <c r="AD204">
        <v>2.0023000000000001E-5</v>
      </c>
      <c r="AE204">
        <v>2.1956716140000001</v>
      </c>
      <c r="AF204">
        <v>24.001523748</v>
      </c>
      <c r="AG204">
        <v>5.3643999999999997E-5</v>
      </c>
      <c r="AH204">
        <v>58.300134753600013</v>
      </c>
      <c r="AI204">
        <v>56.587373882999998</v>
      </c>
      <c r="AJ204">
        <v>42.801736882999997</v>
      </c>
      <c r="AK204">
        <v>69.503611872999997</v>
      </c>
      <c r="AL204">
        <v>64.777927504000004</v>
      </c>
      <c r="AM204">
        <v>49.035026262999999</v>
      </c>
      <c r="AN204">
        <v>174.255553177</v>
      </c>
      <c r="AO204">
        <v>31.515371952999999</v>
      </c>
      <c r="AP204">
        <v>62.750019788000003</v>
      </c>
      <c r="AQ204">
        <v>9.1666829009999997</v>
      </c>
      <c r="AR204">
        <v>41.411675207999998</v>
      </c>
      <c r="AS204">
        <v>109.161893116</v>
      </c>
      <c r="AT204">
        <v>124.70382798721769</v>
      </c>
      <c r="AU204">
        <v>34.996857142857152</v>
      </c>
      <c r="AV204">
        <v>34.567428571428572</v>
      </c>
      <c r="AW204">
        <v>41.917000000000002</v>
      </c>
      <c r="AX204">
        <v>24.581</v>
      </c>
      <c r="AY204">
        <v>8.1234999999999982</v>
      </c>
    </row>
    <row r="205" spans="1:51" x14ac:dyDescent="0.3">
      <c r="A205">
        <v>204</v>
      </c>
      <c r="D205" t="s">
        <v>5</v>
      </c>
      <c r="E205" t="s">
        <v>5</v>
      </c>
      <c r="F205" t="s">
        <v>5</v>
      </c>
      <c r="G205" t="s">
        <v>10</v>
      </c>
      <c r="H205" t="s">
        <v>10</v>
      </c>
      <c r="I205" t="s">
        <v>9</v>
      </c>
      <c r="J205" t="s">
        <v>76</v>
      </c>
      <c r="K205" t="s">
        <v>77</v>
      </c>
      <c r="L205" t="s">
        <v>282</v>
      </c>
      <c r="M205">
        <v>0</v>
      </c>
      <c r="N205">
        <v>127.050696676</v>
      </c>
      <c r="O205" t="s">
        <v>79</v>
      </c>
      <c r="Q205">
        <v>238657.00731399999</v>
      </c>
      <c r="R205">
        <v>2.8747899999999999E-4</v>
      </c>
      <c r="S205">
        <v>0</v>
      </c>
      <c r="T205">
        <v>127.419901618</v>
      </c>
      <c r="U205">
        <v>2.5483999999999999E-5</v>
      </c>
      <c r="V205">
        <v>0</v>
      </c>
      <c r="W205">
        <v>8.6955849789999995</v>
      </c>
      <c r="X205">
        <v>6.5551999999999999E-5</v>
      </c>
      <c r="Y205">
        <v>0</v>
      </c>
      <c r="Z205">
        <v>6.6157999999999999E-5</v>
      </c>
      <c r="AA205">
        <v>106.417915913</v>
      </c>
      <c r="AB205">
        <v>1081.682524784</v>
      </c>
      <c r="AC205">
        <v>33.460466165</v>
      </c>
      <c r="AD205">
        <v>1.3363999999999999E-5</v>
      </c>
      <c r="AE205">
        <v>2.195635207</v>
      </c>
      <c r="AF205">
        <v>11.002492744</v>
      </c>
      <c r="AG205">
        <v>3.4777000000000003E-5</v>
      </c>
      <c r="AH205">
        <v>46.658544233400001</v>
      </c>
      <c r="AI205">
        <v>57.547098265000002</v>
      </c>
      <c r="AJ205">
        <v>43.069492812999997</v>
      </c>
      <c r="AK205">
        <v>69.503598410999999</v>
      </c>
      <c r="AL205">
        <v>51.842826926000001</v>
      </c>
      <c r="AM205">
        <v>49.034967066999997</v>
      </c>
      <c r="AN205">
        <v>174.255492186</v>
      </c>
      <c r="AO205">
        <v>31.515363991000001</v>
      </c>
      <c r="AP205">
        <v>62.750005391999998</v>
      </c>
      <c r="AQ205">
        <v>9.1666712019999999</v>
      </c>
      <c r="AR205">
        <v>41.411771315000003</v>
      </c>
      <c r="AS205">
        <v>143.57768146399999</v>
      </c>
      <c r="AT205">
        <v>168.85804611346089</v>
      </c>
      <c r="AU205">
        <v>50.936714285714288</v>
      </c>
      <c r="AV205">
        <v>50.800714285714292</v>
      </c>
      <c r="AW205">
        <v>56.83</v>
      </c>
      <c r="AX205">
        <v>39.346499999999999</v>
      </c>
      <c r="AY205">
        <v>23.675999999999998</v>
      </c>
    </row>
    <row r="206" spans="1:51" x14ac:dyDescent="0.3">
      <c r="A206">
        <v>205</v>
      </c>
      <c r="D206" t="s">
        <v>5</v>
      </c>
      <c r="E206" t="s">
        <v>5</v>
      </c>
      <c r="F206" t="s">
        <v>5</v>
      </c>
      <c r="G206" t="s">
        <v>10</v>
      </c>
      <c r="H206" t="s">
        <v>9</v>
      </c>
      <c r="I206" t="s">
        <v>11</v>
      </c>
      <c r="J206" t="s">
        <v>76</v>
      </c>
      <c r="K206" t="s">
        <v>77</v>
      </c>
      <c r="L206" t="s">
        <v>283</v>
      </c>
      <c r="M206">
        <v>0</v>
      </c>
      <c r="N206">
        <v>138.59919971100001</v>
      </c>
      <c r="O206" t="s">
        <v>79</v>
      </c>
      <c r="Q206">
        <v>236667.96236800001</v>
      </c>
      <c r="R206">
        <v>19.580819758000001</v>
      </c>
      <c r="S206">
        <v>0</v>
      </c>
      <c r="T206">
        <v>107.839331071</v>
      </c>
      <c r="U206">
        <v>1.3454E-5</v>
      </c>
      <c r="V206">
        <v>0</v>
      </c>
      <c r="W206">
        <v>8.6958143630000002</v>
      </c>
      <c r="X206">
        <v>5.4579E-5</v>
      </c>
      <c r="Y206">
        <v>0</v>
      </c>
      <c r="Z206">
        <v>3.5816999999999999E-5</v>
      </c>
      <c r="AA206">
        <v>106.41784833</v>
      </c>
      <c r="AB206">
        <v>1040.452847522</v>
      </c>
      <c r="AC206">
        <v>28.318608339000001</v>
      </c>
      <c r="AD206">
        <v>7.2350000000000002E-6</v>
      </c>
      <c r="AE206">
        <v>2.1956931270000002</v>
      </c>
      <c r="AF206">
        <v>45.399523584000001</v>
      </c>
      <c r="AG206">
        <v>1.7541999999999999E-5</v>
      </c>
      <c r="AH206">
        <v>75.9137962824</v>
      </c>
      <c r="AI206">
        <v>71.126171720000002</v>
      </c>
      <c r="AJ206">
        <v>28.514006373000001</v>
      </c>
      <c r="AK206">
        <v>67.473027990999995</v>
      </c>
      <c r="AL206">
        <v>84.348662536000006</v>
      </c>
      <c r="AM206">
        <v>49.034950530000003</v>
      </c>
      <c r="AN206">
        <v>174.25547546000001</v>
      </c>
      <c r="AO206">
        <v>31.515361639999998</v>
      </c>
      <c r="AP206">
        <v>62.750000810000003</v>
      </c>
      <c r="AQ206">
        <v>9.1666649059999994</v>
      </c>
      <c r="AR206">
        <v>41.411903864999999</v>
      </c>
      <c r="AS206">
        <v>47.048414100000002</v>
      </c>
      <c r="AT206">
        <v>119.8539797372091</v>
      </c>
      <c r="AU206">
        <v>33.252000000000002</v>
      </c>
      <c r="AV206">
        <v>32.784571428571432</v>
      </c>
      <c r="AW206">
        <v>40.28</v>
      </c>
      <c r="AX206">
        <v>26.620999999999999</v>
      </c>
      <c r="AY206">
        <v>8.2034999999999982</v>
      </c>
    </row>
    <row r="207" spans="1:51" x14ac:dyDescent="0.3">
      <c r="A207">
        <v>206</v>
      </c>
      <c r="D207" t="s">
        <v>5</v>
      </c>
      <c r="E207" t="s">
        <v>5</v>
      </c>
      <c r="F207" t="s">
        <v>5</v>
      </c>
      <c r="G207" t="s">
        <v>10</v>
      </c>
      <c r="H207" t="s">
        <v>9</v>
      </c>
      <c r="I207" t="s">
        <v>10</v>
      </c>
      <c r="J207" t="s">
        <v>76</v>
      </c>
      <c r="K207" t="s">
        <v>77</v>
      </c>
      <c r="L207" t="s">
        <v>284</v>
      </c>
      <c r="M207">
        <v>0</v>
      </c>
      <c r="N207">
        <v>124.074424069</v>
      </c>
      <c r="O207" t="s">
        <v>79</v>
      </c>
      <c r="Q207">
        <v>237538.33294899989</v>
      </c>
      <c r="R207">
        <v>8.0989118009999999</v>
      </c>
      <c r="S207">
        <v>0</v>
      </c>
      <c r="T207">
        <v>119.32142969</v>
      </c>
      <c r="U207">
        <v>4.1411E-5</v>
      </c>
      <c r="V207">
        <v>0</v>
      </c>
      <c r="W207">
        <v>8.6956999049999997</v>
      </c>
      <c r="X207">
        <v>1.5002900000000001E-4</v>
      </c>
      <c r="Y207">
        <v>0</v>
      </c>
      <c r="Z207">
        <v>1.2438299999999999E-4</v>
      </c>
      <c r="AA207">
        <v>106.41763673299999</v>
      </c>
      <c r="AB207">
        <v>1063.5771398300001</v>
      </c>
      <c r="AC207">
        <v>31.333807437000001</v>
      </c>
      <c r="AD207">
        <v>2.5125000000000001E-5</v>
      </c>
      <c r="AE207">
        <v>2.1956642259999999</v>
      </c>
      <c r="AF207">
        <v>24.00187133</v>
      </c>
      <c r="AG207">
        <v>5.5643000000000002E-5</v>
      </c>
      <c r="AH207">
        <v>57.531269508299999</v>
      </c>
      <c r="AI207">
        <v>56.601260631000002</v>
      </c>
      <c r="AJ207">
        <v>44.910798855000003</v>
      </c>
      <c r="AK207">
        <v>67.473163438</v>
      </c>
      <c r="AL207">
        <v>63.923632787000003</v>
      </c>
      <c r="AM207">
        <v>49.034991869999999</v>
      </c>
      <c r="AN207">
        <v>174.255516457</v>
      </c>
      <c r="AO207">
        <v>31.515367553000001</v>
      </c>
      <c r="AP207">
        <v>62.750012423999998</v>
      </c>
      <c r="AQ207">
        <v>9.1666755029999987</v>
      </c>
      <c r="AR207">
        <v>41.411658735000003</v>
      </c>
      <c r="AS207">
        <v>103.798844794</v>
      </c>
      <c r="AT207">
        <v>122.18704199885561</v>
      </c>
      <c r="AU207">
        <v>34.088285714285718</v>
      </c>
      <c r="AV207">
        <v>33.642142857142858</v>
      </c>
      <c r="AW207">
        <v>41.067</v>
      </c>
      <c r="AX207">
        <v>27.4725</v>
      </c>
      <c r="AY207">
        <v>9.0594999999999999</v>
      </c>
    </row>
    <row r="208" spans="1:51" x14ac:dyDescent="0.3">
      <c r="A208">
        <v>207</v>
      </c>
      <c r="D208" t="s">
        <v>5</v>
      </c>
      <c r="E208" t="s">
        <v>5</v>
      </c>
      <c r="F208" t="s">
        <v>5</v>
      </c>
      <c r="G208" t="s">
        <v>10</v>
      </c>
      <c r="H208" t="s">
        <v>9</v>
      </c>
      <c r="I208" t="s">
        <v>9</v>
      </c>
      <c r="J208" t="s">
        <v>76</v>
      </c>
      <c r="K208" t="s">
        <v>77</v>
      </c>
      <c r="L208" t="s">
        <v>285</v>
      </c>
      <c r="M208">
        <v>0</v>
      </c>
      <c r="N208">
        <v>124.903669689</v>
      </c>
      <c r="O208" t="s">
        <v>79</v>
      </c>
      <c r="Q208">
        <v>238277.62397399999</v>
      </c>
      <c r="R208">
        <v>4.6619000000000002E-5</v>
      </c>
      <c r="S208">
        <v>0</v>
      </c>
      <c r="T208">
        <v>127.419983335</v>
      </c>
      <c r="U208">
        <v>4.0910000000000003E-6</v>
      </c>
      <c r="V208">
        <v>0</v>
      </c>
      <c r="W208">
        <v>8.6959450579999995</v>
      </c>
      <c r="X208">
        <v>1.3577000000000001E-5</v>
      </c>
      <c r="Y208">
        <v>0</v>
      </c>
      <c r="Z208">
        <v>8.7790000000000001E-6</v>
      </c>
      <c r="AA208">
        <v>106.418107603</v>
      </c>
      <c r="AB208">
        <v>1076.470020475</v>
      </c>
      <c r="AC208">
        <v>33.460487624000002</v>
      </c>
      <c r="AD208">
        <v>1.773E-6</v>
      </c>
      <c r="AE208">
        <v>2.1957261269999999</v>
      </c>
      <c r="AF208">
        <v>11.002548353</v>
      </c>
      <c r="AG208">
        <v>5.4530000000000001E-6</v>
      </c>
      <c r="AH208">
        <v>46.658753213399997</v>
      </c>
      <c r="AI208">
        <v>57.430670866</v>
      </c>
      <c r="AJ208">
        <v>45.236874952999997</v>
      </c>
      <c r="AK208">
        <v>67.472998822999998</v>
      </c>
      <c r="AL208">
        <v>51.843059126</v>
      </c>
      <c r="AM208">
        <v>49.034949048000001</v>
      </c>
      <c r="AN208">
        <v>174.25547407100001</v>
      </c>
      <c r="AO208">
        <v>31.515361380000002</v>
      </c>
      <c r="AP208">
        <v>62.750000513000003</v>
      </c>
      <c r="AQ208">
        <v>9.16666706</v>
      </c>
      <c r="AR208">
        <v>41.412071652999998</v>
      </c>
      <c r="AS208">
        <v>138.17695245100001</v>
      </c>
      <c r="AT208">
        <v>166.10570172846349</v>
      </c>
      <c r="AU208">
        <v>49.941142857142857</v>
      </c>
      <c r="AV208">
        <v>49.788571428571423</v>
      </c>
      <c r="AW208">
        <v>55.9</v>
      </c>
      <c r="AX208">
        <v>43.500999999999998</v>
      </c>
      <c r="AY208">
        <v>25.183</v>
      </c>
    </row>
    <row r="209" spans="1:51" x14ac:dyDescent="0.3">
      <c r="A209">
        <v>208</v>
      </c>
      <c r="D209" t="s">
        <v>5</v>
      </c>
      <c r="E209" t="s">
        <v>5</v>
      </c>
      <c r="F209" t="s">
        <v>5</v>
      </c>
      <c r="G209" t="s">
        <v>9</v>
      </c>
      <c r="H209" t="s">
        <v>11</v>
      </c>
      <c r="I209" t="s">
        <v>11</v>
      </c>
      <c r="J209" t="s">
        <v>76</v>
      </c>
      <c r="K209" t="s">
        <v>77</v>
      </c>
      <c r="L209" t="s">
        <v>286</v>
      </c>
      <c r="M209">
        <v>0</v>
      </c>
      <c r="N209">
        <v>105.69177333</v>
      </c>
      <c r="O209" t="s">
        <v>79</v>
      </c>
      <c r="Q209">
        <v>244337.68234299999</v>
      </c>
      <c r="R209">
        <v>7.5502999999999999E-5</v>
      </c>
      <c r="S209">
        <v>0</v>
      </c>
      <c r="T209">
        <v>127.420019091</v>
      </c>
      <c r="U209">
        <v>9.3770000000000002E-6</v>
      </c>
      <c r="V209">
        <v>0</v>
      </c>
      <c r="W209">
        <v>8.6960909759999989</v>
      </c>
      <c r="X209">
        <v>7.9735999999999997E-5</v>
      </c>
      <c r="Y209">
        <v>0</v>
      </c>
      <c r="Z209">
        <v>5.4457259160000007</v>
      </c>
      <c r="AA209">
        <v>106.417989095</v>
      </c>
      <c r="AB209">
        <v>1146.988851696</v>
      </c>
      <c r="AC209">
        <v>33.460497013000001</v>
      </c>
      <c r="AD209">
        <v>1.1000366349999999</v>
      </c>
      <c r="AE209">
        <v>2.1957629710000002</v>
      </c>
      <c r="AF209">
        <v>47.996013128999998</v>
      </c>
      <c r="AG209">
        <v>7.2278796989999998</v>
      </c>
      <c r="AH209">
        <v>77.524385769900007</v>
      </c>
      <c r="AI209">
        <v>38.166166021999999</v>
      </c>
      <c r="AJ209">
        <v>3.3393689320000002</v>
      </c>
      <c r="AK209">
        <v>67.525607308000005</v>
      </c>
      <c r="AL209">
        <v>86.138206411000013</v>
      </c>
      <c r="AM209">
        <v>25.873464207000001</v>
      </c>
      <c r="AN209">
        <v>109.00995309</v>
      </c>
      <c r="AO209">
        <v>18.386156386</v>
      </c>
      <c r="AP209">
        <v>42.166668399000002</v>
      </c>
      <c r="AQ209">
        <v>18.722223770999999</v>
      </c>
      <c r="AR209">
        <v>10.060492237</v>
      </c>
      <c r="AS209">
        <v>41.994118913000001</v>
      </c>
      <c r="AT209">
        <v>261.35995795155918</v>
      </c>
      <c r="AU209">
        <v>83.462999999999994</v>
      </c>
      <c r="AV209">
        <v>83.925285714285721</v>
      </c>
      <c r="AW209">
        <v>88.043999999999997</v>
      </c>
      <c r="AX209">
        <v>64.016999999999996</v>
      </c>
      <c r="AY209">
        <v>51.99</v>
      </c>
    </row>
    <row r="210" spans="1:51" x14ac:dyDescent="0.3">
      <c r="A210">
        <v>209</v>
      </c>
      <c r="D210" t="s">
        <v>5</v>
      </c>
      <c r="E210" t="s">
        <v>5</v>
      </c>
      <c r="F210" t="s">
        <v>5</v>
      </c>
      <c r="G210" t="s">
        <v>9</v>
      </c>
      <c r="H210" t="s">
        <v>11</v>
      </c>
      <c r="I210" t="s">
        <v>10</v>
      </c>
      <c r="J210" t="s">
        <v>76</v>
      </c>
      <c r="K210" t="s">
        <v>77</v>
      </c>
      <c r="L210" t="s">
        <v>287</v>
      </c>
      <c r="M210">
        <v>0</v>
      </c>
      <c r="N210">
        <v>105.691763255</v>
      </c>
      <c r="O210" t="s">
        <v>79</v>
      </c>
      <c r="Q210">
        <v>246700.743266</v>
      </c>
      <c r="R210">
        <v>6.9395999999999998E-5</v>
      </c>
      <c r="S210">
        <v>0</v>
      </c>
      <c r="T210">
        <v>127.420079242</v>
      </c>
      <c r="U210">
        <v>1.292E-5</v>
      </c>
      <c r="V210">
        <v>0</v>
      </c>
      <c r="W210">
        <v>8.696124438</v>
      </c>
      <c r="X210">
        <v>7.1321999999999992E-5</v>
      </c>
      <c r="Y210">
        <v>0</v>
      </c>
      <c r="Z210">
        <v>2.0168180329999998</v>
      </c>
      <c r="AA210">
        <v>106.41798871899999</v>
      </c>
      <c r="AB210">
        <v>1188.626564721</v>
      </c>
      <c r="AC210">
        <v>33.460512809000001</v>
      </c>
      <c r="AD210">
        <v>0.40739724300000002</v>
      </c>
      <c r="AE210">
        <v>2.1957714209999999</v>
      </c>
      <c r="AF210">
        <v>24.002374554999999</v>
      </c>
      <c r="AG210">
        <v>5.8383528660000001</v>
      </c>
      <c r="AH210">
        <v>54.227639333699997</v>
      </c>
      <c r="AI210">
        <v>38.166154835999997</v>
      </c>
      <c r="AJ210">
        <v>4.4009980789999998</v>
      </c>
      <c r="AK210">
        <v>67.525608418999994</v>
      </c>
      <c r="AL210">
        <v>60.252932592999997</v>
      </c>
      <c r="AM210">
        <v>25.873469805999999</v>
      </c>
      <c r="AN210">
        <v>109.00995865199999</v>
      </c>
      <c r="AO210">
        <v>18.386157193999999</v>
      </c>
      <c r="AP210">
        <v>42.166670104999987</v>
      </c>
      <c r="AQ210">
        <v>18.722225367</v>
      </c>
      <c r="AR210">
        <v>10.060458130000001</v>
      </c>
      <c r="AS210">
        <v>105.540121946</v>
      </c>
      <c r="AT210">
        <v>290.16688825548891</v>
      </c>
      <c r="AU210">
        <v>93.830285714285708</v>
      </c>
      <c r="AV210">
        <v>94.515428571428572</v>
      </c>
      <c r="AW210">
        <v>97.772999999999996</v>
      </c>
      <c r="AX210">
        <v>73.034500000000008</v>
      </c>
      <c r="AY210">
        <v>61.36</v>
      </c>
    </row>
    <row r="211" spans="1:51" x14ac:dyDescent="0.3">
      <c r="A211">
        <v>210</v>
      </c>
      <c r="D211" t="s">
        <v>5</v>
      </c>
      <c r="E211" t="s">
        <v>5</v>
      </c>
      <c r="F211" t="s">
        <v>5</v>
      </c>
      <c r="G211" t="s">
        <v>9</v>
      </c>
      <c r="H211" t="s">
        <v>11</v>
      </c>
      <c r="I211" t="s">
        <v>9</v>
      </c>
      <c r="J211" t="s">
        <v>76</v>
      </c>
      <c r="K211" t="s">
        <v>77</v>
      </c>
      <c r="L211" t="s">
        <v>288</v>
      </c>
      <c r="M211">
        <v>0</v>
      </c>
      <c r="N211">
        <v>105.70269195</v>
      </c>
      <c r="O211" t="s">
        <v>79</v>
      </c>
      <c r="Q211">
        <v>248810.508401</v>
      </c>
      <c r="R211">
        <v>2.3414999999999999E-5</v>
      </c>
      <c r="S211">
        <v>0</v>
      </c>
      <c r="T211">
        <v>127.420133272</v>
      </c>
      <c r="U211">
        <v>7.2139999999999999E-6</v>
      </c>
      <c r="V211">
        <v>0</v>
      </c>
      <c r="W211">
        <v>25.443628403999998</v>
      </c>
      <c r="X211">
        <v>1.6881999999999999E-5</v>
      </c>
      <c r="Y211">
        <v>0</v>
      </c>
      <c r="Z211">
        <v>2.8269E-5</v>
      </c>
      <c r="AA211">
        <v>74.104793372999993</v>
      </c>
      <c r="AB211">
        <v>1217.9939710220001</v>
      </c>
      <c r="AC211">
        <v>33.460526997000002</v>
      </c>
      <c r="AD211">
        <v>5.7100000000000004E-6</v>
      </c>
      <c r="AE211">
        <v>6.4245161719999997</v>
      </c>
      <c r="AF211">
        <v>11.002548316</v>
      </c>
      <c r="AG211">
        <v>4.4732817740000002</v>
      </c>
      <c r="AH211">
        <v>46.414275137099999</v>
      </c>
      <c r="AI211">
        <v>38.177086852999999</v>
      </c>
      <c r="AJ211">
        <v>3.7877418820000002</v>
      </c>
      <c r="AK211">
        <v>67.52560509700001</v>
      </c>
      <c r="AL211">
        <v>51.571416819</v>
      </c>
      <c r="AM211">
        <v>25.873461391999999</v>
      </c>
      <c r="AN211">
        <v>109.009950331</v>
      </c>
      <c r="AO211">
        <v>18.386155986999999</v>
      </c>
      <c r="AP211">
        <v>42.166667566999998</v>
      </c>
      <c r="AQ211">
        <v>18.722223005</v>
      </c>
      <c r="AR211">
        <v>10.060446351</v>
      </c>
      <c r="AS211">
        <v>140.053170171</v>
      </c>
      <c r="AT211">
        <v>355.67021307346732</v>
      </c>
      <c r="AU211">
        <v>117.477</v>
      </c>
      <c r="AV211">
        <v>118.598</v>
      </c>
      <c r="AW211">
        <v>119.896</v>
      </c>
      <c r="AX211">
        <v>93.54</v>
      </c>
      <c r="AY211">
        <v>82.666999999999987</v>
      </c>
    </row>
    <row r="212" spans="1:51" x14ac:dyDescent="0.3">
      <c r="A212">
        <v>211</v>
      </c>
      <c r="D212" t="s">
        <v>5</v>
      </c>
      <c r="E212" t="s">
        <v>5</v>
      </c>
      <c r="F212" t="s">
        <v>5</v>
      </c>
      <c r="G212" t="s">
        <v>9</v>
      </c>
      <c r="H212" t="s">
        <v>10</v>
      </c>
      <c r="I212" t="s">
        <v>11</v>
      </c>
      <c r="J212" t="s">
        <v>76</v>
      </c>
      <c r="K212" t="s">
        <v>77</v>
      </c>
      <c r="L212" t="s">
        <v>289</v>
      </c>
      <c r="M212">
        <v>0</v>
      </c>
      <c r="N212">
        <v>104.279194229</v>
      </c>
      <c r="O212" t="s">
        <v>79</v>
      </c>
      <c r="Q212">
        <v>244045.58549299999</v>
      </c>
      <c r="R212">
        <v>7.8954999999999992E-5</v>
      </c>
      <c r="S212">
        <v>0</v>
      </c>
      <c r="T212">
        <v>127.420048568</v>
      </c>
      <c r="U212">
        <v>9.3240000000000009E-6</v>
      </c>
      <c r="V212">
        <v>0</v>
      </c>
      <c r="W212">
        <v>8.6960776929999994</v>
      </c>
      <c r="X212">
        <v>8.5399E-5</v>
      </c>
      <c r="Y212">
        <v>0</v>
      </c>
      <c r="Z212">
        <v>5.7991322149999993</v>
      </c>
      <c r="AA212">
        <v>106.41797105400001</v>
      </c>
      <c r="AB212">
        <v>1142.9330728330001</v>
      </c>
      <c r="AC212">
        <v>33.460504753999999</v>
      </c>
      <c r="AD212">
        <v>1.1714247069999999</v>
      </c>
      <c r="AE212">
        <v>2.1957596170000002</v>
      </c>
      <c r="AF212">
        <v>47.996013472999998</v>
      </c>
      <c r="AG212">
        <v>6.0011629559999999</v>
      </c>
      <c r="AH212">
        <v>78.822496449900001</v>
      </c>
      <c r="AI212">
        <v>38.166188194</v>
      </c>
      <c r="AJ212">
        <v>3.4002969350000001</v>
      </c>
      <c r="AK212">
        <v>66.113006034999998</v>
      </c>
      <c r="AL212">
        <v>87.580551611000004</v>
      </c>
      <c r="AM212">
        <v>25.873460961999999</v>
      </c>
      <c r="AN212">
        <v>109.009950289</v>
      </c>
      <c r="AO212">
        <v>18.386155845000001</v>
      </c>
      <c r="AP212">
        <v>42.166667058000002</v>
      </c>
      <c r="AQ212">
        <v>18.722222503000001</v>
      </c>
      <c r="AR212">
        <v>10.060494715000001</v>
      </c>
      <c r="AS212">
        <v>38.22178048</v>
      </c>
      <c r="AT212">
        <v>259.24432955248062</v>
      </c>
      <c r="AU212">
        <v>82.727714285714285</v>
      </c>
      <c r="AV212">
        <v>83.148142857142858</v>
      </c>
      <c r="AW212">
        <v>87.329000000000008</v>
      </c>
      <c r="AX212">
        <v>68.892499999999998</v>
      </c>
      <c r="AY212">
        <v>58.281500000000001</v>
      </c>
    </row>
    <row r="213" spans="1:51" x14ac:dyDescent="0.3">
      <c r="A213">
        <v>212</v>
      </c>
      <c r="D213" t="s">
        <v>5</v>
      </c>
      <c r="E213" t="s">
        <v>5</v>
      </c>
      <c r="F213" t="s">
        <v>5</v>
      </c>
      <c r="G213" t="s">
        <v>9</v>
      </c>
      <c r="H213" t="s">
        <v>10</v>
      </c>
      <c r="I213" t="s">
        <v>10</v>
      </c>
      <c r="J213" t="s">
        <v>76</v>
      </c>
      <c r="K213" t="s">
        <v>77</v>
      </c>
      <c r="L213" t="s">
        <v>290</v>
      </c>
      <c r="M213">
        <v>0</v>
      </c>
      <c r="N213">
        <v>104.27920245999999</v>
      </c>
      <c r="O213" t="s">
        <v>79</v>
      </c>
      <c r="Q213">
        <v>246383.30704399999</v>
      </c>
      <c r="R213">
        <v>7.3412000000000008E-5</v>
      </c>
      <c r="S213">
        <v>0</v>
      </c>
      <c r="T213">
        <v>127.42029329099999</v>
      </c>
      <c r="U213">
        <v>1.3607E-5</v>
      </c>
      <c r="V213">
        <v>0</v>
      </c>
      <c r="W213">
        <v>8.6962472710000007</v>
      </c>
      <c r="X213">
        <v>8.2308000000000012E-5</v>
      </c>
      <c r="Y213">
        <v>0</v>
      </c>
      <c r="Z213">
        <v>2.276420221</v>
      </c>
      <c r="AA213">
        <v>106.41772855000001</v>
      </c>
      <c r="AB213">
        <v>1184.695204423</v>
      </c>
      <c r="AC213">
        <v>33.460569018000001</v>
      </c>
      <c r="AD213">
        <v>0.45983688499999997</v>
      </c>
      <c r="AE213">
        <v>2.1958024360000001</v>
      </c>
      <c r="AF213">
        <v>24.002353318000001</v>
      </c>
      <c r="AG213">
        <v>4.6007796390000006</v>
      </c>
      <c r="AH213">
        <v>55.517694054300001</v>
      </c>
      <c r="AI213">
        <v>38.166198858999998</v>
      </c>
      <c r="AJ213">
        <v>4.4477726899999999</v>
      </c>
      <c r="AK213">
        <v>66.113003601000003</v>
      </c>
      <c r="AL213">
        <v>61.686326727000001</v>
      </c>
      <c r="AM213">
        <v>25.873465093</v>
      </c>
      <c r="AN213">
        <v>109.009954885</v>
      </c>
      <c r="AO213">
        <v>18.386156291999999</v>
      </c>
      <c r="AP213">
        <v>42.166667703999998</v>
      </c>
      <c r="AQ213">
        <v>18.722222939000002</v>
      </c>
      <c r="AR213">
        <v>10.060380070000001</v>
      </c>
      <c r="AS213">
        <v>101.779493195</v>
      </c>
      <c r="AT213">
        <v>289.09872719747881</v>
      </c>
      <c r="AU213">
        <v>93.457571428571427</v>
      </c>
      <c r="AV213">
        <v>94.123000000000005</v>
      </c>
      <c r="AW213">
        <v>97.411999999999992</v>
      </c>
      <c r="AX213">
        <v>78.875499999999988</v>
      </c>
      <c r="AY213">
        <v>68.795000000000002</v>
      </c>
    </row>
    <row r="214" spans="1:51" x14ac:dyDescent="0.3">
      <c r="A214">
        <v>213</v>
      </c>
      <c r="D214" t="s">
        <v>5</v>
      </c>
      <c r="E214" t="s">
        <v>5</v>
      </c>
      <c r="F214" t="s">
        <v>5</v>
      </c>
      <c r="G214" t="s">
        <v>9</v>
      </c>
      <c r="H214" t="s">
        <v>10</v>
      </c>
      <c r="I214" t="s">
        <v>9</v>
      </c>
      <c r="J214" t="s">
        <v>76</v>
      </c>
      <c r="K214" t="s">
        <v>77</v>
      </c>
      <c r="L214" t="s">
        <v>291</v>
      </c>
      <c r="M214">
        <v>0</v>
      </c>
      <c r="N214">
        <v>104.27925926</v>
      </c>
      <c r="O214" t="s">
        <v>79</v>
      </c>
      <c r="Q214">
        <v>248426.801886</v>
      </c>
      <c r="R214">
        <v>7.7980999999999998E-5</v>
      </c>
      <c r="S214">
        <v>0</v>
      </c>
      <c r="T214">
        <v>127.420200291</v>
      </c>
      <c r="U214">
        <v>2.4323000000000001E-5</v>
      </c>
      <c r="V214">
        <v>0</v>
      </c>
      <c r="W214">
        <v>23.493173164000002</v>
      </c>
      <c r="X214">
        <v>7.8545000000000001E-5</v>
      </c>
      <c r="Y214">
        <v>0</v>
      </c>
      <c r="Z214">
        <v>6.3967849999999993E-2</v>
      </c>
      <c r="AA214">
        <v>77.868442196000004</v>
      </c>
      <c r="AB214">
        <v>1213.381789499</v>
      </c>
      <c r="AC214">
        <v>33.460544595999998</v>
      </c>
      <c r="AD214">
        <v>1.2921505999999999E-2</v>
      </c>
      <c r="AE214">
        <v>5.9320262240000003</v>
      </c>
      <c r="AF214">
        <v>11.002512620999999</v>
      </c>
      <c r="AG214">
        <v>3.5992593039999998</v>
      </c>
      <c r="AH214">
        <v>46.808610859800012</v>
      </c>
      <c r="AI214">
        <v>38.166246641999997</v>
      </c>
      <c r="AJ214">
        <v>4.3110947460000002</v>
      </c>
      <c r="AK214">
        <v>66.113012617999999</v>
      </c>
      <c r="AL214">
        <v>52.009567622000013</v>
      </c>
      <c r="AM214">
        <v>25.87348837</v>
      </c>
      <c r="AN214">
        <v>109.00997848</v>
      </c>
      <c r="AO214">
        <v>18.386159406000001</v>
      </c>
      <c r="AP214">
        <v>42.166673922000001</v>
      </c>
      <c r="AQ214">
        <v>18.722229429999999</v>
      </c>
      <c r="AR214">
        <v>10.060291450999999</v>
      </c>
      <c r="AS214">
        <v>136.28825393599999</v>
      </c>
      <c r="AT214">
        <v>347.77048749731478</v>
      </c>
      <c r="AU214">
        <v>114.6408571428571</v>
      </c>
      <c r="AV214">
        <v>115.6938571428572</v>
      </c>
      <c r="AW214">
        <v>117.22799999999999</v>
      </c>
      <c r="AX214">
        <v>98.495499999999993</v>
      </c>
      <c r="AY214">
        <v>89.459499999999991</v>
      </c>
    </row>
    <row r="215" spans="1:51" x14ac:dyDescent="0.3">
      <c r="A215">
        <v>214</v>
      </c>
      <c r="D215" t="s">
        <v>5</v>
      </c>
      <c r="E215" t="s">
        <v>5</v>
      </c>
      <c r="F215" t="s">
        <v>5</v>
      </c>
      <c r="G215" t="s">
        <v>9</v>
      </c>
      <c r="H215" t="s">
        <v>9</v>
      </c>
      <c r="I215" t="s">
        <v>11</v>
      </c>
      <c r="J215" t="s">
        <v>76</v>
      </c>
      <c r="K215" t="s">
        <v>77</v>
      </c>
      <c r="L215" t="s">
        <v>292</v>
      </c>
      <c r="M215">
        <v>0</v>
      </c>
      <c r="N215">
        <v>102.78214643299999</v>
      </c>
      <c r="O215" t="s">
        <v>79</v>
      </c>
      <c r="Q215">
        <v>243579.98611699999</v>
      </c>
      <c r="R215">
        <v>3.9065999999999988E-5</v>
      </c>
      <c r="S215">
        <v>0</v>
      </c>
      <c r="T215">
        <v>127.419994499</v>
      </c>
      <c r="U215">
        <v>4.053E-6</v>
      </c>
      <c r="V215">
        <v>0</v>
      </c>
      <c r="W215">
        <v>8.6960336800000011</v>
      </c>
      <c r="X215">
        <v>4.0803999999999998E-5</v>
      </c>
      <c r="Y215">
        <v>0</v>
      </c>
      <c r="Z215">
        <v>6.0927258889999996</v>
      </c>
      <c r="AA215">
        <v>106.418078698</v>
      </c>
      <c r="AB215">
        <v>1139.8978461659999</v>
      </c>
      <c r="AC215">
        <v>33.460490556000003</v>
      </c>
      <c r="AD215">
        <v>1.23073063</v>
      </c>
      <c r="AE215">
        <v>2.195748504</v>
      </c>
      <c r="AF215">
        <v>47.996030113000003</v>
      </c>
      <c r="AG215">
        <v>4.6838554070000002</v>
      </c>
      <c r="AH215">
        <v>80.199127797299994</v>
      </c>
      <c r="AI215">
        <v>38.166126443000003</v>
      </c>
      <c r="AJ215">
        <v>3.4493908119999999</v>
      </c>
      <c r="AK215">
        <v>64.616019989999998</v>
      </c>
      <c r="AL215">
        <v>89.110141996999999</v>
      </c>
      <c r="AM215">
        <v>25.873459165</v>
      </c>
      <c r="AN215">
        <v>109.00994808999999</v>
      </c>
      <c r="AO215">
        <v>18.386155675000001</v>
      </c>
      <c r="AP215">
        <v>42.166666910000004</v>
      </c>
      <c r="AQ215">
        <v>18.722222449</v>
      </c>
      <c r="AR215">
        <v>10.060540722000001</v>
      </c>
      <c r="AS215">
        <v>34.219933505</v>
      </c>
      <c r="AT215">
        <v>255.90103797557859</v>
      </c>
      <c r="AU215">
        <v>81.56042857142856</v>
      </c>
      <c r="AV215">
        <v>81.919714285714292</v>
      </c>
      <c r="AW215">
        <v>86.2</v>
      </c>
      <c r="AX215">
        <v>75.591999999999999</v>
      </c>
      <c r="AY215">
        <v>60.919499999999999</v>
      </c>
    </row>
    <row r="216" spans="1:51" x14ac:dyDescent="0.3">
      <c r="A216">
        <v>215</v>
      </c>
      <c r="D216" t="s">
        <v>5</v>
      </c>
      <c r="E216" t="s">
        <v>5</v>
      </c>
      <c r="F216" t="s">
        <v>5</v>
      </c>
      <c r="G216" t="s">
        <v>9</v>
      </c>
      <c r="H216" t="s">
        <v>9</v>
      </c>
      <c r="I216" t="s">
        <v>10</v>
      </c>
      <c r="J216" t="s">
        <v>76</v>
      </c>
      <c r="K216" t="s">
        <v>77</v>
      </c>
      <c r="L216" t="s">
        <v>293</v>
      </c>
      <c r="M216">
        <v>0</v>
      </c>
      <c r="N216">
        <v>102.78215919100001</v>
      </c>
      <c r="O216" t="s">
        <v>79</v>
      </c>
      <c r="Q216">
        <v>245857.93290099999</v>
      </c>
      <c r="R216">
        <v>3.0187000000000001E-5</v>
      </c>
      <c r="S216">
        <v>0</v>
      </c>
      <c r="T216">
        <v>127.420020346</v>
      </c>
      <c r="U216">
        <v>5.4280000000000004E-6</v>
      </c>
      <c r="V216">
        <v>0</v>
      </c>
      <c r="W216">
        <v>8.6960604280000009</v>
      </c>
      <c r="X216">
        <v>3.1717999999999997E-5</v>
      </c>
      <c r="Y216">
        <v>0</v>
      </c>
      <c r="Z216">
        <v>2.5701251780000001</v>
      </c>
      <c r="AA216">
        <v>106.418060169</v>
      </c>
      <c r="AB216">
        <v>1182.0475300109999</v>
      </c>
      <c r="AC216">
        <v>33.460497343</v>
      </c>
      <c r="AD216">
        <v>0.519165286</v>
      </c>
      <c r="AE216">
        <v>2.1957552580000002</v>
      </c>
      <c r="AF216">
        <v>24.002388793000001</v>
      </c>
      <c r="AG216">
        <v>3.295517963</v>
      </c>
      <c r="AH216">
        <v>56.882261966400002</v>
      </c>
      <c r="AI216">
        <v>38.166134632999999</v>
      </c>
      <c r="AJ216">
        <v>4.5044313659999986</v>
      </c>
      <c r="AK216">
        <v>64.616024557999992</v>
      </c>
      <c r="AL216">
        <v>63.202513295999999</v>
      </c>
      <c r="AM216">
        <v>25.87345968</v>
      </c>
      <c r="AN216">
        <v>109.009948558</v>
      </c>
      <c r="AO216">
        <v>18.386155745</v>
      </c>
      <c r="AP216">
        <v>42.166667042</v>
      </c>
      <c r="AQ216">
        <v>18.722222579</v>
      </c>
      <c r="AR216">
        <v>10.060521813999999</v>
      </c>
      <c r="AS216">
        <v>97.792825429000004</v>
      </c>
      <c r="AT216">
        <v>288.81220872398671</v>
      </c>
      <c r="AU216">
        <v>93.348857142857142</v>
      </c>
      <c r="AV216">
        <v>94.017428571428567</v>
      </c>
      <c r="AW216">
        <v>97.314999999999998</v>
      </c>
      <c r="AX216">
        <v>87.602500000000006</v>
      </c>
      <c r="AY216">
        <v>73.000500000000002</v>
      </c>
    </row>
    <row r="217" spans="1:51" x14ac:dyDescent="0.3">
      <c r="A217">
        <v>216</v>
      </c>
      <c r="D217" t="s">
        <v>5</v>
      </c>
      <c r="E217" t="s">
        <v>5</v>
      </c>
      <c r="F217" t="s">
        <v>5</v>
      </c>
      <c r="G217" t="s">
        <v>9</v>
      </c>
      <c r="H217" t="s">
        <v>9</v>
      </c>
      <c r="I217" t="s">
        <v>9</v>
      </c>
      <c r="J217" t="s">
        <v>76</v>
      </c>
      <c r="K217" t="s">
        <v>77</v>
      </c>
      <c r="L217" t="s">
        <v>294</v>
      </c>
      <c r="M217">
        <v>0</v>
      </c>
      <c r="N217">
        <v>102.782294214</v>
      </c>
      <c r="O217" t="s">
        <v>79</v>
      </c>
      <c r="Q217">
        <v>247811.97932300001</v>
      </c>
      <c r="R217">
        <v>5.6196000000000002E-5</v>
      </c>
      <c r="S217">
        <v>0</v>
      </c>
      <c r="T217">
        <v>127.420164324</v>
      </c>
      <c r="U217">
        <v>1.7731999999999999E-5</v>
      </c>
      <c r="V217">
        <v>0</v>
      </c>
      <c r="W217">
        <v>21.421325133</v>
      </c>
      <c r="X217">
        <v>5.8523999999999997E-5</v>
      </c>
      <c r="Y217">
        <v>0</v>
      </c>
      <c r="Z217">
        <v>0.39951623200000003</v>
      </c>
      <c r="AA217">
        <v>81.865790349999997</v>
      </c>
      <c r="AB217">
        <v>1209.485654179</v>
      </c>
      <c r="AC217">
        <v>33.460535150999988</v>
      </c>
      <c r="AD217">
        <v>8.0702279000000002E-2</v>
      </c>
      <c r="AE217">
        <v>5.408884596</v>
      </c>
      <c r="AF217">
        <v>11.002525045000001</v>
      </c>
      <c r="AG217">
        <v>2.3078118029999999</v>
      </c>
      <c r="AH217">
        <v>47.644730656199997</v>
      </c>
      <c r="AI217">
        <v>38.166187488000013</v>
      </c>
      <c r="AJ217">
        <v>4.4439806769999999</v>
      </c>
      <c r="AK217">
        <v>64.616106725999998</v>
      </c>
      <c r="AL217">
        <v>52.938589617999988</v>
      </c>
      <c r="AM217">
        <v>25.873472171</v>
      </c>
      <c r="AN217">
        <v>109.009961229</v>
      </c>
      <c r="AO217">
        <v>18.386157481000001</v>
      </c>
      <c r="AP217">
        <v>42.166670648999997</v>
      </c>
      <c r="AQ217">
        <v>18.722226159000002</v>
      </c>
      <c r="AR217">
        <v>10.060365994</v>
      </c>
      <c r="AS217">
        <v>132.29138886699999</v>
      </c>
      <c r="AT217">
        <v>347.69743401456032</v>
      </c>
      <c r="AU217">
        <v>114.6165714285714</v>
      </c>
      <c r="AV217">
        <v>115.66714285714291</v>
      </c>
      <c r="AW217">
        <v>117.203</v>
      </c>
      <c r="AX217">
        <v>109.0925</v>
      </c>
      <c r="AY217">
        <v>94.618000000000009</v>
      </c>
    </row>
    <row r="218" spans="1:51" x14ac:dyDescent="0.3">
      <c r="A218">
        <v>217</v>
      </c>
      <c r="J218" t="s">
        <v>76</v>
      </c>
      <c r="L218" t="s">
        <v>78</v>
      </c>
      <c r="M218">
        <v>0</v>
      </c>
      <c r="N218">
        <v>205.590968675</v>
      </c>
      <c r="O218" t="s">
        <v>79</v>
      </c>
      <c r="Q218">
        <v>226168.66945799999</v>
      </c>
      <c r="R218">
        <v>5.3739999999999997E-5</v>
      </c>
      <c r="S218">
        <v>42.473274521</v>
      </c>
      <c r="T218">
        <v>42.473396987999998</v>
      </c>
      <c r="U218">
        <v>7.2010000000000002E-6</v>
      </c>
      <c r="V218">
        <v>8.6963973780000003</v>
      </c>
      <c r="W218">
        <v>2.9251000000000002E-5</v>
      </c>
      <c r="X218">
        <v>3.3113E-5</v>
      </c>
      <c r="Y218">
        <v>39.913686419999998</v>
      </c>
      <c r="Z218">
        <v>2.6613000000000001E-5</v>
      </c>
      <c r="AA218">
        <v>134.38840223599999</v>
      </c>
      <c r="AB218">
        <v>924.39043586600008</v>
      </c>
      <c r="AC218">
        <v>11.153514049</v>
      </c>
      <c r="AD218">
        <v>5.3759999999999999E-6</v>
      </c>
      <c r="AE218">
        <v>7.3860000000000001E-6</v>
      </c>
      <c r="AF218">
        <v>45.393457220999998</v>
      </c>
      <c r="AG218">
        <v>1.4501000000000001E-5</v>
      </c>
      <c r="AH218">
        <v>56.546958438899999</v>
      </c>
      <c r="AI218">
        <v>125.985803226</v>
      </c>
      <c r="AJ218">
        <v>44.382738365999998</v>
      </c>
      <c r="AK218">
        <v>69.508279109</v>
      </c>
      <c r="AL218">
        <v>62.829953820999997</v>
      </c>
      <c r="AM218">
        <v>77.95294848799999</v>
      </c>
      <c r="AN218">
        <v>347.41040124300002</v>
      </c>
      <c r="AO218">
        <v>40.332999848</v>
      </c>
      <c r="AP218">
        <v>0</v>
      </c>
      <c r="AQ218">
        <v>0</v>
      </c>
      <c r="AR218">
        <v>65.963752118000002</v>
      </c>
      <c r="AS218">
        <v>50.399761038999998</v>
      </c>
      <c r="AT218">
        <v>104.5087753701458</v>
      </c>
      <c r="AU218">
        <v>26.907428571428571</v>
      </c>
      <c r="AV218">
        <v>28.579142857142859</v>
      </c>
      <c r="AW218">
        <v>35.118000000000002</v>
      </c>
      <c r="AX218">
        <v>32.716000000000001</v>
      </c>
      <c r="AY218">
        <v>33.994999999999997</v>
      </c>
    </row>
    <row r="219" spans="1:51" x14ac:dyDescent="0.3">
      <c r="A219">
        <v>218</v>
      </c>
      <c r="J219" t="s">
        <v>76</v>
      </c>
      <c r="L219" t="s">
        <v>80</v>
      </c>
      <c r="M219">
        <v>0</v>
      </c>
      <c r="N219">
        <v>180.88315432600001</v>
      </c>
      <c r="O219" t="s">
        <v>79</v>
      </c>
      <c r="Q219">
        <v>226867.30258300001</v>
      </c>
      <c r="R219">
        <v>7.9413999999999996E-5</v>
      </c>
      <c r="S219">
        <v>42.473242546999998</v>
      </c>
      <c r="T219">
        <v>42.473429256000003</v>
      </c>
      <c r="U219">
        <v>1.1202999999999999E-5</v>
      </c>
      <c r="V219">
        <v>8.696654259999999</v>
      </c>
      <c r="W219">
        <v>4.3257999999999998E-5</v>
      </c>
      <c r="X219">
        <v>4.8547999999999997E-5</v>
      </c>
      <c r="Y219">
        <v>48.867880442999997</v>
      </c>
      <c r="Z219">
        <v>4.5668999999999999E-5</v>
      </c>
      <c r="AA219">
        <v>134.388219951</v>
      </c>
      <c r="AB219">
        <v>941.54124298500017</v>
      </c>
      <c r="AC219">
        <v>11.153522522999999</v>
      </c>
      <c r="AD219">
        <v>9.2250000000000006E-6</v>
      </c>
      <c r="AE219">
        <v>1.0923E-5</v>
      </c>
      <c r="AF219">
        <v>22.700841206</v>
      </c>
      <c r="AG219">
        <v>2.4260000000000002E-5</v>
      </c>
      <c r="AH219">
        <v>33.854341557599987</v>
      </c>
      <c r="AI219">
        <v>101.10580993400001</v>
      </c>
      <c r="AJ219">
        <v>71.573019725000009</v>
      </c>
      <c r="AK219">
        <v>69.508280593999999</v>
      </c>
      <c r="AL219">
        <v>37.615935063999999</v>
      </c>
      <c r="AM219">
        <v>77.952958374000005</v>
      </c>
      <c r="AN219">
        <v>347.41041088100002</v>
      </c>
      <c r="AO219">
        <v>40.333000474999999</v>
      </c>
      <c r="AP219">
        <v>0</v>
      </c>
      <c r="AQ219">
        <v>0</v>
      </c>
      <c r="AR219">
        <v>65.963674490000002</v>
      </c>
      <c r="AS219">
        <v>110.625432471</v>
      </c>
      <c r="AT219">
        <v>106.14068210842009</v>
      </c>
      <c r="AU219">
        <v>27.489714285714289</v>
      </c>
      <c r="AV219">
        <v>29.17885714285714</v>
      </c>
      <c r="AW219">
        <v>35.668999999999997</v>
      </c>
      <c r="AX219">
        <v>33.225999999999999</v>
      </c>
      <c r="AY219">
        <v>34.524999999999999</v>
      </c>
    </row>
    <row r="220" spans="1:51" x14ac:dyDescent="0.3">
      <c r="A220">
        <v>219</v>
      </c>
      <c r="J220" t="s">
        <v>76</v>
      </c>
      <c r="L220" t="s">
        <v>81</v>
      </c>
      <c r="M220">
        <v>0</v>
      </c>
      <c r="N220">
        <v>167.595873923</v>
      </c>
      <c r="O220" t="s">
        <v>79</v>
      </c>
      <c r="Q220">
        <v>227180.84486499999</v>
      </c>
      <c r="R220">
        <v>6.6385999999999998E-5</v>
      </c>
      <c r="S220">
        <v>42.473123254999997</v>
      </c>
      <c r="T220">
        <v>42.473588151999998</v>
      </c>
      <c r="U220">
        <v>9.3740000000000004E-6</v>
      </c>
      <c r="V220">
        <v>8.6965421939999992</v>
      </c>
      <c r="W220">
        <v>3.6467000000000002E-5</v>
      </c>
      <c r="X220">
        <v>3.9798000000000001E-5</v>
      </c>
      <c r="Y220">
        <v>54.455985599999998</v>
      </c>
      <c r="Z220">
        <v>3.4822E-5</v>
      </c>
      <c r="AA220">
        <v>134.38830838999999</v>
      </c>
      <c r="AB220">
        <v>953.0142510610001</v>
      </c>
      <c r="AC220">
        <v>11.153564249</v>
      </c>
      <c r="AD220">
        <v>7.0339999999999999E-6</v>
      </c>
      <c r="AE220">
        <v>9.2079999999999989E-6</v>
      </c>
      <c r="AF220">
        <v>10.405920366</v>
      </c>
      <c r="AG220">
        <v>1.9998999999999999E-5</v>
      </c>
      <c r="AH220">
        <v>21.559465661400001</v>
      </c>
      <c r="AI220">
        <v>87.378870461000005</v>
      </c>
      <c r="AJ220">
        <v>86.559079642</v>
      </c>
      <c r="AK220">
        <v>69.508278052999998</v>
      </c>
      <c r="AL220">
        <v>23.954961846</v>
      </c>
      <c r="AM220">
        <v>77.952958234000008</v>
      </c>
      <c r="AN220">
        <v>347.410410969</v>
      </c>
      <c r="AO220">
        <v>40.333000701000003</v>
      </c>
      <c r="AP220">
        <v>0</v>
      </c>
      <c r="AQ220">
        <v>0</v>
      </c>
      <c r="AR220">
        <v>65.96371908399999</v>
      </c>
      <c r="AS220">
        <v>143.230261533</v>
      </c>
      <c r="AT220">
        <v>106.7928099472233</v>
      </c>
      <c r="AU220">
        <v>27.724142857142859</v>
      </c>
      <c r="AV220">
        <v>29.418428571428571</v>
      </c>
      <c r="AW220">
        <v>35.889000000000003</v>
      </c>
      <c r="AX220">
        <v>33.43</v>
      </c>
      <c r="AY220">
        <v>34.738</v>
      </c>
    </row>
    <row r="221" spans="1:51" x14ac:dyDescent="0.3">
      <c r="A221">
        <v>220</v>
      </c>
      <c r="J221" t="s">
        <v>76</v>
      </c>
      <c r="L221" t="s">
        <v>82</v>
      </c>
      <c r="M221">
        <v>0</v>
      </c>
      <c r="N221">
        <v>228.01935822199999</v>
      </c>
      <c r="O221" t="s">
        <v>79</v>
      </c>
      <c r="Q221">
        <v>225304.52852600001</v>
      </c>
      <c r="R221">
        <v>6.2090999999999999E-5</v>
      </c>
      <c r="S221">
        <v>42.473267276999998</v>
      </c>
      <c r="T221">
        <v>42.473433868000001</v>
      </c>
      <c r="U221">
        <v>8.6640000000000004E-6</v>
      </c>
      <c r="V221">
        <v>8.6965281259999987</v>
      </c>
      <c r="W221">
        <v>3.6557999999999998E-5</v>
      </c>
      <c r="X221">
        <v>3.8658999999999997E-5</v>
      </c>
      <c r="Y221">
        <v>32.629620213000003</v>
      </c>
      <c r="Z221">
        <v>2.6937999999999999E-5</v>
      </c>
      <c r="AA221">
        <v>134.38832811</v>
      </c>
      <c r="AB221">
        <v>902.81626561199994</v>
      </c>
      <c r="AC221">
        <v>11.153523734</v>
      </c>
      <c r="AD221">
        <v>5.4409999999999992E-6</v>
      </c>
      <c r="AE221">
        <v>9.2310000000000002E-6</v>
      </c>
      <c r="AF221">
        <v>45.393461064999997</v>
      </c>
      <c r="AG221">
        <v>1.6562000000000002E-5</v>
      </c>
      <c r="AH221">
        <v>56.546968491000001</v>
      </c>
      <c r="AI221">
        <v>146.68464355200001</v>
      </c>
      <c r="AJ221">
        <v>42.672350215000002</v>
      </c>
      <c r="AK221">
        <v>71.38067882899999</v>
      </c>
      <c r="AL221">
        <v>62.829964990000001</v>
      </c>
      <c r="AM221">
        <v>77.952954304000002</v>
      </c>
      <c r="AN221">
        <v>347.41040706899997</v>
      </c>
      <c r="AO221">
        <v>40.333000558000002</v>
      </c>
      <c r="AP221">
        <v>43.694444498000003</v>
      </c>
      <c r="AQ221">
        <v>10.612727933</v>
      </c>
      <c r="AR221">
        <v>65.963713294999991</v>
      </c>
      <c r="AS221">
        <v>54.768057712000001</v>
      </c>
      <c r="AT221">
        <v>103.1486384291799</v>
      </c>
      <c r="AU221">
        <v>26.415571428571429</v>
      </c>
      <c r="AV221">
        <v>28.078857142857149</v>
      </c>
      <c r="AW221">
        <v>34.658000000000001</v>
      </c>
      <c r="AX221">
        <v>26.387</v>
      </c>
      <c r="AY221">
        <v>3.1019999999999999</v>
      </c>
    </row>
    <row r="222" spans="1:51" x14ac:dyDescent="0.3">
      <c r="A222">
        <v>221</v>
      </c>
      <c r="J222" t="s">
        <v>76</v>
      </c>
      <c r="L222" t="s">
        <v>83</v>
      </c>
      <c r="M222">
        <v>0</v>
      </c>
      <c r="N222">
        <v>203.234737483</v>
      </c>
      <c r="O222" t="s">
        <v>79</v>
      </c>
      <c r="Q222">
        <v>225942.53206200001</v>
      </c>
      <c r="R222">
        <v>3.8850999999999998E-5</v>
      </c>
      <c r="S222">
        <v>42.473292989000001</v>
      </c>
      <c r="T222">
        <v>42.473384230000001</v>
      </c>
      <c r="U222">
        <v>5.553E-6</v>
      </c>
      <c r="V222">
        <v>8.6963223990000014</v>
      </c>
      <c r="W222">
        <v>2.2036999999999999E-5</v>
      </c>
      <c r="X222">
        <v>2.4097E-5</v>
      </c>
      <c r="Y222">
        <v>41.688225289000002</v>
      </c>
      <c r="Z222">
        <v>2.1899000000000002E-5</v>
      </c>
      <c r="AA222">
        <v>134.38851860899999</v>
      </c>
      <c r="AB222">
        <v>920.20685494100007</v>
      </c>
      <c r="AC222">
        <v>11.153510699</v>
      </c>
      <c r="AD222">
        <v>4.4240000000000003E-6</v>
      </c>
      <c r="AE222">
        <v>5.5639999999999996E-6</v>
      </c>
      <c r="AF222">
        <v>22.700868236000002</v>
      </c>
      <c r="AG222">
        <v>1.0988999999999999E-5</v>
      </c>
      <c r="AH222">
        <v>33.854368940999997</v>
      </c>
      <c r="AI222">
        <v>121.588351735</v>
      </c>
      <c r="AJ222">
        <v>70.085279557000007</v>
      </c>
      <c r="AK222">
        <v>71.380658358999995</v>
      </c>
      <c r="AL222">
        <v>37.615965490000001</v>
      </c>
      <c r="AM222">
        <v>77.952954156999994</v>
      </c>
      <c r="AN222">
        <v>347.41040684000001</v>
      </c>
      <c r="AO222">
        <v>40.333000517000002</v>
      </c>
      <c r="AP222">
        <v>43.694444474000001</v>
      </c>
      <c r="AQ222">
        <v>10.611962848999999</v>
      </c>
      <c r="AR222">
        <v>65.963796528999993</v>
      </c>
      <c r="AS222">
        <v>114.98360264999999</v>
      </c>
      <c r="AT222">
        <v>104.4742145010119</v>
      </c>
      <c r="AU222">
        <v>26.886142857142861</v>
      </c>
      <c r="AV222">
        <v>28.565999999999999</v>
      </c>
      <c r="AW222">
        <v>35.106000000000002</v>
      </c>
      <c r="AX222">
        <v>26.830500000000001</v>
      </c>
      <c r="AY222">
        <v>3.3344999999999998</v>
      </c>
    </row>
    <row r="223" spans="1:51" x14ac:dyDescent="0.3">
      <c r="A223">
        <v>222</v>
      </c>
      <c r="J223" t="s">
        <v>76</v>
      </c>
      <c r="L223" t="s">
        <v>84</v>
      </c>
      <c r="M223">
        <v>0</v>
      </c>
      <c r="N223">
        <v>190.03110692600001</v>
      </c>
      <c r="O223" t="s">
        <v>79</v>
      </c>
      <c r="Q223">
        <v>226272.290007</v>
      </c>
      <c r="R223">
        <v>1.4964000000000001E-4</v>
      </c>
      <c r="S223">
        <v>42.473170790999987</v>
      </c>
      <c r="T223">
        <v>42.473542987999998</v>
      </c>
      <c r="U223">
        <v>2.1997E-5</v>
      </c>
      <c r="V223">
        <v>8.6972266640000004</v>
      </c>
      <c r="W223">
        <v>1.01739E-4</v>
      </c>
      <c r="X223">
        <v>9.5891000000000007E-5</v>
      </c>
      <c r="Y223">
        <v>46.734653864000002</v>
      </c>
      <c r="Z223">
        <v>7.0957999999999994E-5</v>
      </c>
      <c r="AA223">
        <v>134.38720355300001</v>
      </c>
      <c r="AB223">
        <v>930.96289085599994</v>
      </c>
      <c r="AC223">
        <v>11.153552389</v>
      </c>
      <c r="AD223">
        <v>1.4333E-5</v>
      </c>
      <c r="AE223">
        <v>2.5689000000000001E-5</v>
      </c>
      <c r="AF223">
        <v>10.405829688000001</v>
      </c>
      <c r="AG223">
        <v>4.1489999999999997E-5</v>
      </c>
      <c r="AH223">
        <v>21.559345444800002</v>
      </c>
      <c r="AI223">
        <v>108.029934814</v>
      </c>
      <c r="AJ223">
        <v>84.900220742999991</v>
      </c>
      <c r="AK223">
        <v>71.380707032999993</v>
      </c>
      <c r="AL223">
        <v>23.954828272</v>
      </c>
      <c r="AM223">
        <v>77.952956231999991</v>
      </c>
      <c r="AN223">
        <v>347.41040502200002</v>
      </c>
      <c r="AO223">
        <v>40.332997147999997</v>
      </c>
      <c r="AP223">
        <v>43.694438075999997</v>
      </c>
      <c r="AQ223">
        <v>10.613752681999999</v>
      </c>
      <c r="AR223">
        <v>65.963395571000007</v>
      </c>
      <c r="AS223">
        <v>147.60319720999999</v>
      </c>
      <c r="AT223">
        <v>104.9679787737694</v>
      </c>
      <c r="AU223">
        <v>27.066285714285709</v>
      </c>
      <c r="AV223">
        <v>28.74757142857143</v>
      </c>
      <c r="AW223">
        <v>35.273000000000003</v>
      </c>
      <c r="AX223">
        <v>26.9955</v>
      </c>
      <c r="AY223">
        <v>3.4215</v>
      </c>
    </row>
    <row r="224" spans="1:51" x14ac:dyDescent="0.3">
      <c r="A224">
        <v>223</v>
      </c>
      <c r="J224" t="s">
        <v>76</v>
      </c>
      <c r="L224" t="s">
        <v>85</v>
      </c>
      <c r="M224">
        <v>0</v>
      </c>
      <c r="N224">
        <v>246.33278519000001</v>
      </c>
      <c r="O224" t="s">
        <v>79</v>
      </c>
      <c r="Q224">
        <v>224221.51697</v>
      </c>
      <c r="R224">
        <v>1.3427E-4</v>
      </c>
      <c r="S224">
        <v>42.473199473999998</v>
      </c>
      <c r="T224">
        <v>42.473511678999998</v>
      </c>
      <c r="U224">
        <v>1.7054999999999998E-5</v>
      </c>
      <c r="V224">
        <v>8.6971732090000007</v>
      </c>
      <c r="W224">
        <v>7.795299999999999E-5</v>
      </c>
      <c r="X224">
        <v>7.7891000000000004E-5</v>
      </c>
      <c r="Y224">
        <v>23.908563268999998</v>
      </c>
      <c r="Z224">
        <v>6.520199999999999E-5</v>
      </c>
      <c r="AA224">
        <v>134.38762586000001</v>
      </c>
      <c r="AB224">
        <v>879.55178169600003</v>
      </c>
      <c r="AC224">
        <v>11.153544167</v>
      </c>
      <c r="AD224">
        <v>1.3171E-5</v>
      </c>
      <c r="AE224">
        <v>1.9683000000000001E-5</v>
      </c>
      <c r="AF224">
        <v>45.393347749999997</v>
      </c>
      <c r="AG224">
        <v>3.5832999999999987E-5</v>
      </c>
      <c r="AH224">
        <v>56.546857335600002</v>
      </c>
      <c r="AI224">
        <v>166.92290036</v>
      </c>
      <c r="AJ224">
        <v>40.211536525</v>
      </c>
      <c r="AK224">
        <v>71.012210672999998</v>
      </c>
      <c r="AL224">
        <v>62.829841483999999</v>
      </c>
      <c r="AM224">
        <v>77.952970952999991</v>
      </c>
      <c r="AN224">
        <v>347.41042344800002</v>
      </c>
      <c r="AO224">
        <v>40.33300234</v>
      </c>
      <c r="AP224">
        <v>87.750006366999997</v>
      </c>
      <c r="AQ224">
        <v>10.6145095</v>
      </c>
      <c r="AR224">
        <v>65.96342465699999</v>
      </c>
      <c r="AS224">
        <v>52.082830815999998</v>
      </c>
      <c r="AT224">
        <v>99.014898044448344</v>
      </c>
      <c r="AU224">
        <v>24.91657142857143</v>
      </c>
      <c r="AV224">
        <v>26.559142857142859</v>
      </c>
      <c r="AW224">
        <v>33.262</v>
      </c>
      <c r="AX224">
        <v>20.312999999999999</v>
      </c>
      <c r="AY224">
        <v>2.9009999999999998</v>
      </c>
    </row>
    <row r="225" spans="1:51" x14ac:dyDescent="0.3">
      <c r="A225">
        <v>224</v>
      </c>
      <c r="J225" t="s">
        <v>76</v>
      </c>
      <c r="L225" t="s">
        <v>86</v>
      </c>
      <c r="M225">
        <v>0</v>
      </c>
      <c r="N225">
        <v>222.50130588600001</v>
      </c>
      <c r="O225" t="s">
        <v>79</v>
      </c>
      <c r="Q225">
        <v>224810.29962100001</v>
      </c>
      <c r="R225">
        <v>8.2544000000000001E-5</v>
      </c>
      <c r="S225">
        <v>42.473277673999988</v>
      </c>
      <c r="T225">
        <v>42.473498104999997</v>
      </c>
      <c r="U225">
        <v>1.1606999999999999E-5</v>
      </c>
      <c r="V225">
        <v>8.6967426660000005</v>
      </c>
      <c r="W225">
        <v>4.9088000000000002E-5</v>
      </c>
      <c r="X225">
        <v>5.1581E-5</v>
      </c>
      <c r="Y225">
        <v>34.141926531000003</v>
      </c>
      <c r="Z225">
        <v>4.3497E-5</v>
      </c>
      <c r="AA225">
        <v>134.388119692</v>
      </c>
      <c r="AB225">
        <v>897.57237222500009</v>
      </c>
      <c r="AC225">
        <v>11.153540602</v>
      </c>
      <c r="AD225">
        <v>8.7860000000000002E-6</v>
      </c>
      <c r="AE225">
        <v>1.2395000000000001E-5</v>
      </c>
      <c r="AF225">
        <v>22.700820939</v>
      </c>
      <c r="AG225">
        <v>2.3098000000000001E-5</v>
      </c>
      <c r="AH225">
        <v>33.854339699100002</v>
      </c>
      <c r="AI225">
        <v>141.674307795</v>
      </c>
      <c r="AJ225">
        <v>67.971190978999999</v>
      </c>
      <c r="AK225">
        <v>71.027299463000006</v>
      </c>
      <c r="AL225">
        <v>37.615932998999988</v>
      </c>
      <c r="AM225">
        <v>77.952963365999992</v>
      </c>
      <c r="AN225">
        <v>347.41041604999998</v>
      </c>
      <c r="AO225">
        <v>40.333001107999998</v>
      </c>
      <c r="AP225">
        <v>87.750004411000006</v>
      </c>
      <c r="AQ225">
        <v>12.361064066000001</v>
      </c>
      <c r="AR225">
        <v>65.963627257999988</v>
      </c>
      <c r="AS225">
        <v>113.525626456</v>
      </c>
      <c r="AT225">
        <v>102.12026837826011</v>
      </c>
      <c r="AU225">
        <v>26.04128571428571</v>
      </c>
      <c r="AV225">
        <v>27.700857142857139</v>
      </c>
      <c r="AW225">
        <v>34.311</v>
      </c>
      <c r="AX225">
        <v>21.446000000000002</v>
      </c>
      <c r="AY225">
        <v>3.476</v>
      </c>
    </row>
    <row r="226" spans="1:51" x14ac:dyDescent="0.3">
      <c r="A226">
        <v>225</v>
      </c>
      <c r="J226" t="s">
        <v>76</v>
      </c>
      <c r="L226" t="s">
        <v>87</v>
      </c>
      <c r="M226">
        <v>0</v>
      </c>
      <c r="N226">
        <v>208.81417663100001</v>
      </c>
      <c r="O226" t="s">
        <v>79</v>
      </c>
      <c r="Q226">
        <v>225159.31234500001</v>
      </c>
      <c r="R226">
        <v>1.2925299999999999E-4</v>
      </c>
      <c r="S226">
        <v>42.473145565000003</v>
      </c>
      <c r="T226">
        <v>42.473521634999997</v>
      </c>
      <c r="U226">
        <v>1.7280000000000001E-5</v>
      </c>
      <c r="V226">
        <v>8.6971616980000004</v>
      </c>
      <c r="W226">
        <v>7.3943999999999995E-5</v>
      </c>
      <c r="X226">
        <v>7.9252000000000006E-5</v>
      </c>
      <c r="Y226">
        <v>39.143975603000001</v>
      </c>
      <c r="Z226">
        <v>5.3634999999999997E-5</v>
      </c>
      <c r="AA226">
        <v>134.38767512000001</v>
      </c>
      <c r="AB226">
        <v>905.483111581</v>
      </c>
      <c r="AC226">
        <v>11.153546780999999</v>
      </c>
      <c r="AD226">
        <v>1.0834E-5</v>
      </c>
      <c r="AE226">
        <v>1.8671000000000001E-5</v>
      </c>
      <c r="AF226">
        <v>10.405813759000001</v>
      </c>
      <c r="AG226">
        <v>3.2894E-5</v>
      </c>
      <c r="AH226">
        <v>21.559327263899998</v>
      </c>
      <c r="AI226">
        <v>127.871939552</v>
      </c>
      <c r="AJ226">
        <v>83.025160975999995</v>
      </c>
      <c r="AK226">
        <v>71.027301993999998</v>
      </c>
      <c r="AL226">
        <v>23.954808070999999</v>
      </c>
      <c r="AM226">
        <v>77.952968206000008</v>
      </c>
      <c r="AN226">
        <v>347.41042043800002</v>
      </c>
      <c r="AO226">
        <v>40.333001346000003</v>
      </c>
      <c r="AP226">
        <v>87.750005512000001</v>
      </c>
      <c r="AQ226">
        <v>12.361091875</v>
      </c>
      <c r="AR226">
        <v>65.963457974999997</v>
      </c>
      <c r="AS226">
        <v>146.16016430799999</v>
      </c>
      <c r="AT226">
        <v>103.84978304288509</v>
      </c>
      <c r="AU226">
        <v>26.662714285714291</v>
      </c>
      <c r="AV226">
        <v>28.33671428571429</v>
      </c>
      <c r="AW226">
        <v>34.895000000000003</v>
      </c>
      <c r="AX226">
        <v>22.077500000000001</v>
      </c>
      <c r="AY226">
        <v>4.1105</v>
      </c>
    </row>
    <row r="227" spans="1:51" x14ac:dyDescent="0.3">
      <c r="A227">
        <v>226</v>
      </c>
      <c r="J227" t="s">
        <v>76</v>
      </c>
      <c r="L227" t="s">
        <v>88</v>
      </c>
      <c r="M227">
        <v>0</v>
      </c>
      <c r="N227">
        <v>120.002499843</v>
      </c>
      <c r="O227" t="s">
        <v>79</v>
      </c>
      <c r="Q227">
        <v>234318.55864900001</v>
      </c>
      <c r="R227">
        <v>3.4241E-5</v>
      </c>
      <c r="S227">
        <v>42.472627089</v>
      </c>
      <c r="T227">
        <v>42.474053780000013</v>
      </c>
      <c r="U227">
        <v>5.9049999999999994E-6</v>
      </c>
      <c r="V227">
        <v>33.383140264000012</v>
      </c>
      <c r="W227">
        <v>2.3961999999999999E-5</v>
      </c>
      <c r="X227">
        <v>2.2118999999999999E-5</v>
      </c>
      <c r="Y227">
        <v>27.103987433</v>
      </c>
      <c r="Z227">
        <v>1.8958999999999999E-5</v>
      </c>
      <c r="AA227">
        <v>86.757156068</v>
      </c>
      <c r="AB227">
        <v>1035.975108871</v>
      </c>
      <c r="AC227">
        <v>11.153686522999999</v>
      </c>
      <c r="AD227">
        <v>3.8299999999999998E-6</v>
      </c>
      <c r="AE227">
        <v>6.0499999999999997E-6</v>
      </c>
      <c r="AF227">
        <v>47.996013357000002</v>
      </c>
      <c r="AG227">
        <v>1.2217E-5</v>
      </c>
      <c r="AH227">
        <v>59.149688111100012</v>
      </c>
      <c r="AI227">
        <v>50.938248940999998</v>
      </c>
      <c r="AJ227">
        <v>21.909802672000001</v>
      </c>
      <c r="AK227">
        <v>65.748067735000006</v>
      </c>
      <c r="AL227">
        <v>65.721875679000007</v>
      </c>
      <c r="AM227">
        <v>49.034951414000012</v>
      </c>
      <c r="AN227">
        <v>174.25547633100001</v>
      </c>
      <c r="AO227">
        <v>31.515361444</v>
      </c>
      <c r="AP227">
        <v>0</v>
      </c>
      <c r="AQ227">
        <v>0</v>
      </c>
      <c r="AR227">
        <v>37.070838214000013</v>
      </c>
      <c r="AS227">
        <v>35.741355147</v>
      </c>
      <c r="AT227">
        <v>149.99158884644061</v>
      </c>
      <c r="AU227">
        <v>44.138000000000012</v>
      </c>
      <c r="AV227">
        <v>43.864571428571423</v>
      </c>
      <c r="AW227">
        <v>50.458000000000013</v>
      </c>
      <c r="AX227">
        <v>46.953000000000003</v>
      </c>
      <c r="AY227">
        <v>48.789000000000001</v>
      </c>
    </row>
    <row r="228" spans="1:51" x14ac:dyDescent="0.3">
      <c r="A228">
        <v>227</v>
      </c>
      <c r="J228" t="s">
        <v>76</v>
      </c>
      <c r="L228" t="s">
        <v>89</v>
      </c>
      <c r="M228">
        <v>0</v>
      </c>
      <c r="N228">
        <v>120.373282643</v>
      </c>
      <c r="O228" t="s">
        <v>79</v>
      </c>
      <c r="Q228">
        <v>235978.36689</v>
      </c>
      <c r="R228">
        <v>3.7532000000000013E-5</v>
      </c>
      <c r="S228">
        <v>42.473284375000013</v>
      </c>
      <c r="T228">
        <v>42.47347894</v>
      </c>
      <c r="U228">
        <v>7.4339999999999986E-6</v>
      </c>
      <c r="V228">
        <v>78.348038979999998</v>
      </c>
      <c r="W228">
        <v>3.7348000000000002E-5</v>
      </c>
      <c r="X228">
        <v>2.6543E-5</v>
      </c>
      <c r="Y228">
        <v>13.346884323999999</v>
      </c>
      <c r="Z228">
        <v>4.2475999999999998E-5</v>
      </c>
      <c r="AA228">
        <v>7.7777399999999996E-4</v>
      </c>
      <c r="AB228">
        <v>1061.5956913590001</v>
      </c>
      <c r="AC228">
        <v>11.153535570000001</v>
      </c>
      <c r="AD228">
        <v>8.5800000000000009E-6</v>
      </c>
      <c r="AE228">
        <v>9.4299999999999995E-6</v>
      </c>
      <c r="AF228">
        <v>24.002369502000001</v>
      </c>
      <c r="AG228">
        <v>1.7042E-5</v>
      </c>
      <c r="AH228">
        <v>35.155893421800002</v>
      </c>
      <c r="AI228">
        <v>50.938053818999997</v>
      </c>
      <c r="AJ228">
        <v>24.463045328</v>
      </c>
      <c r="AK228">
        <v>65.748066011999995</v>
      </c>
      <c r="AL228">
        <v>39.062103802000003</v>
      </c>
      <c r="AM228">
        <v>49.034951268999997</v>
      </c>
      <c r="AN228">
        <v>174.255476206</v>
      </c>
      <c r="AO228">
        <v>31.515361269</v>
      </c>
      <c r="AP228">
        <v>0</v>
      </c>
      <c r="AQ228">
        <v>0</v>
      </c>
      <c r="AR228">
        <v>37.070803361000003</v>
      </c>
      <c r="AS228">
        <v>99.258469477000006</v>
      </c>
      <c r="AT228">
        <v>173.09786969099349</v>
      </c>
      <c r="AU228">
        <v>52.460428571428572</v>
      </c>
      <c r="AV228">
        <v>52.359428571428573</v>
      </c>
      <c r="AW228">
        <v>58.262</v>
      </c>
      <c r="AX228">
        <v>54.186999999999998</v>
      </c>
      <c r="AY228">
        <v>56.305</v>
      </c>
    </row>
    <row r="229" spans="1:51" x14ac:dyDescent="0.3">
      <c r="A229">
        <v>228</v>
      </c>
      <c r="J229" t="s">
        <v>76</v>
      </c>
      <c r="L229" t="s">
        <v>90</v>
      </c>
      <c r="M229">
        <v>0</v>
      </c>
      <c r="N229">
        <v>120.83763603600001</v>
      </c>
      <c r="O229" t="s">
        <v>79</v>
      </c>
      <c r="Q229">
        <v>237265.344262</v>
      </c>
      <c r="R229">
        <v>7.1336999999999998E-5</v>
      </c>
      <c r="S229">
        <v>42.472998738000001</v>
      </c>
      <c r="T229">
        <v>42.473761922000001</v>
      </c>
      <c r="U229">
        <v>1.3351E-5</v>
      </c>
      <c r="V229">
        <v>78.347713159000008</v>
      </c>
      <c r="W229">
        <v>9.6224000000000006E-5</v>
      </c>
      <c r="X229">
        <v>4.8609999999999997E-5</v>
      </c>
      <c r="Y229">
        <v>9.5621235070000008</v>
      </c>
      <c r="Z229">
        <v>7.7544000000000002E-5</v>
      </c>
      <c r="AA229">
        <v>1.499638E-3</v>
      </c>
      <c r="AB229">
        <v>1078.9961175339999</v>
      </c>
      <c r="AC229">
        <v>11.153609881</v>
      </c>
      <c r="AD229">
        <v>1.5664000000000001E-5</v>
      </c>
      <c r="AE229">
        <v>2.4297000000000001E-5</v>
      </c>
      <c r="AF229">
        <v>11.002499754</v>
      </c>
      <c r="AG229">
        <v>2.8390000000000001E-5</v>
      </c>
      <c r="AH229">
        <v>22.1560986699</v>
      </c>
      <c r="AI229">
        <v>50.938135795000001</v>
      </c>
      <c r="AJ229">
        <v>25.820747957999998</v>
      </c>
      <c r="AK229">
        <v>65.748067702</v>
      </c>
      <c r="AL229">
        <v>24.617887411000002</v>
      </c>
      <c r="AM229">
        <v>49.034951696999997</v>
      </c>
      <c r="AN229">
        <v>174.25547633799999</v>
      </c>
      <c r="AO229">
        <v>31.515360831999999</v>
      </c>
      <c r="AP229">
        <v>0</v>
      </c>
      <c r="AQ229">
        <v>0</v>
      </c>
      <c r="AR229">
        <v>37.070717385999998</v>
      </c>
      <c r="AS229">
        <v>133.72007209899999</v>
      </c>
      <c r="AT229">
        <v>186.1464278538682</v>
      </c>
      <c r="AU229">
        <v>57.165142857142861</v>
      </c>
      <c r="AV229">
        <v>57.156571428571432</v>
      </c>
      <c r="AW229">
        <v>62.668999999999997</v>
      </c>
      <c r="AX229">
        <v>58.271000000000001</v>
      </c>
      <c r="AY229">
        <v>60.55</v>
      </c>
    </row>
    <row r="230" spans="1:51" x14ac:dyDescent="0.3">
      <c r="A230">
        <v>229</v>
      </c>
      <c r="J230" t="s">
        <v>76</v>
      </c>
      <c r="L230" t="s">
        <v>91</v>
      </c>
      <c r="M230">
        <v>0</v>
      </c>
      <c r="N230">
        <v>123.741036772</v>
      </c>
      <c r="O230" t="s">
        <v>79</v>
      </c>
      <c r="Q230">
        <v>233114.726857</v>
      </c>
      <c r="R230">
        <v>9.5846000000000004E-5</v>
      </c>
      <c r="S230">
        <v>42.473154559000001</v>
      </c>
      <c r="T230">
        <v>42.473667962999997</v>
      </c>
      <c r="U230">
        <v>1.7024000000000002E-5</v>
      </c>
      <c r="V230">
        <v>8.701294432000001</v>
      </c>
      <c r="W230">
        <v>7.1848999999999996E-5</v>
      </c>
      <c r="X230">
        <v>6.4588000000000012E-5</v>
      </c>
      <c r="Y230">
        <v>41.375730412000003</v>
      </c>
      <c r="Z230">
        <v>7.8579999999999996E-5</v>
      </c>
      <c r="AA230">
        <v>134.37953036299999</v>
      </c>
      <c r="AB230">
        <v>1022.533927493</v>
      </c>
      <c r="AC230">
        <v>11.153585207000001</v>
      </c>
      <c r="AD230">
        <v>1.5872999999999999E-5</v>
      </c>
      <c r="AE230">
        <v>1.8142E-5</v>
      </c>
      <c r="AF230">
        <v>47.995953860999997</v>
      </c>
      <c r="AG230">
        <v>3.7019000000000013E-5</v>
      </c>
      <c r="AH230">
        <v>59.149508232600013</v>
      </c>
      <c r="AI230">
        <v>52.688762343</v>
      </c>
      <c r="AJ230">
        <v>34.001052519999988</v>
      </c>
      <c r="AK230">
        <v>67.108961062999995</v>
      </c>
      <c r="AL230">
        <v>65.721675814000008</v>
      </c>
      <c r="AM230">
        <v>49.034969977999999</v>
      </c>
      <c r="AN230">
        <v>174.25549323000001</v>
      </c>
      <c r="AO230">
        <v>31.515361189</v>
      </c>
      <c r="AP230">
        <v>30.638886858999999</v>
      </c>
      <c r="AQ230">
        <v>9.1666708220000004</v>
      </c>
      <c r="AR230">
        <v>37.070610111000001</v>
      </c>
      <c r="AS230">
        <v>39.077913299000002</v>
      </c>
      <c r="AT230">
        <v>145.8816998536104</v>
      </c>
      <c r="AU230">
        <v>42.646428571428572</v>
      </c>
      <c r="AV230">
        <v>42.353571428571428</v>
      </c>
      <c r="AW230">
        <v>49.07</v>
      </c>
      <c r="AX230">
        <v>39.994999999999997</v>
      </c>
      <c r="AY230">
        <v>15.584</v>
      </c>
    </row>
    <row r="231" spans="1:51" x14ac:dyDescent="0.3">
      <c r="A231">
        <v>230</v>
      </c>
      <c r="J231" t="s">
        <v>76</v>
      </c>
      <c r="L231" t="s">
        <v>92</v>
      </c>
      <c r="M231">
        <v>0</v>
      </c>
      <c r="N231">
        <v>120.705467098</v>
      </c>
      <c r="O231" t="s">
        <v>79</v>
      </c>
      <c r="Q231">
        <v>234689.647814</v>
      </c>
      <c r="R231">
        <v>6.3467999999999996E-5</v>
      </c>
      <c r="S231">
        <v>42.472721282000002</v>
      </c>
      <c r="T231">
        <v>42.473962379</v>
      </c>
      <c r="U231">
        <v>1.0457E-5</v>
      </c>
      <c r="V231">
        <v>60.562982638000001</v>
      </c>
      <c r="W231">
        <v>4.3736999999999998E-5</v>
      </c>
      <c r="X231">
        <v>4.1159999999999999E-5</v>
      </c>
      <c r="Y231">
        <v>21.847579801999998</v>
      </c>
      <c r="Z231">
        <v>2.8419E-5</v>
      </c>
      <c r="AA231">
        <v>34.315847140000002</v>
      </c>
      <c r="AB231">
        <v>1042.191376404</v>
      </c>
      <c r="AC231">
        <v>11.153662520999999</v>
      </c>
      <c r="AD231">
        <v>5.7409999999999998E-6</v>
      </c>
      <c r="AE231">
        <v>1.1044E-5</v>
      </c>
      <c r="AF231">
        <v>24.002349522999999</v>
      </c>
      <c r="AG231">
        <v>1.8683000000000001E-5</v>
      </c>
      <c r="AH231">
        <v>35.155993466699996</v>
      </c>
      <c r="AI231">
        <v>50.938251065000003</v>
      </c>
      <c r="AJ231">
        <v>38.337700773999998</v>
      </c>
      <c r="AK231">
        <v>67.108965116000007</v>
      </c>
      <c r="AL231">
        <v>39.062214963000002</v>
      </c>
      <c r="AM231">
        <v>49.034954906999999</v>
      </c>
      <c r="AN231">
        <v>174.25547945700001</v>
      </c>
      <c r="AO231">
        <v>31.515361473999999</v>
      </c>
      <c r="AP231">
        <v>30.638888604000002</v>
      </c>
      <c r="AQ231">
        <v>9.1666681150000002</v>
      </c>
      <c r="AR231">
        <v>37.070750032000007</v>
      </c>
      <c r="AS231">
        <v>102.50389321900001</v>
      </c>
      <c r="AT231">
        <v>150.97152513982991</v>
      </c>
      <c r="AU231">
        <v>44.479571428571433</v>
      </c>
      <c r="AV231">
        <v>44.224714285714278</v>
      </c>
      <c r="AW231">
        <v>50.789000000000001</v>
      </c>
      <c r="AX231">
        <v>41.697000000000003</v>
      </c>
      <c r="AY231">
        <v>17.376000000000001</v>
      </c>
    </row>
    <row r="232" spans="1:51" x14ac:dyDescent="0.3">
      <c r="A232">
        <v>231</v>
      </c>
      <c r="J232" t="s">
        <v>76</v>
      </c>
      <c r="L232" t="s">
        <v>93</v>
      </c>
      <c r="M232">
        <v>0</v>
      </c>
      <c r="N232">
        <v>121.618958666</v>
      </c>
      <c r="O232" t="s">
        <v>79</v>
      </c>
      <c r="Q232">
        <v>235666.541023</v>
      </c>
      <c r="R232">
        <v>8.3296999999999999E-5</v>
      </c>
      <c r="S232">
        <v>42.473221068000001</v>
      </c>
      <c r="T232">
        <v>42.47354867</v>
      </c>
      <c r="U232">
        <v>1.5821999999999999E-5</v>
      </c>
      <c r="V232">
        <v>78.347825962000002</v>
      </c>
      <c r="W232">
        <v>8.9474000000000004E-5</v>
      </c>
      <c r="X232">
        <v>5.6345999999999999E-5</v>
      </c>
      <c r="Y232">
        <v>13.916638796000001</v>
      </c>
      <c r="Z232">
        <v>6.6806999999999999E-5</v>
      </c>
      <c r="AA232">
        <v>1.6191070000000001E-3</v>
      </c>
      <c r="AB232">
        <v>1055.368840934</v>
      </c>
      <c r="AC232">
        <v>11.153553881000001</v>
      </c>
      <c r="AD232">
        <v>1.3495E-5</v>
      </c>
      <c r="AE232">
        <v>2.2592E-5</v>
      </c>
      <c r="AF232">
        <v>11.002498080000001</v>
      </c>
      <c r="AG232">
        <v>3.3136999999999998E-5</v>
      </c>
      <c r="AH232">
        <v>22.156028644500001</v>
      </c>
      <c r="AI232">
        <v>50.938281465999999</v>
      </c>
      <c r="AJ232">
        <v>39.718725345999999</v>
      </c>
      <c r="AK232">
        <v>67.108968915999995</v>
      </c>
      <c r="AL232">
        <v>24.617809605000001</v>
      </c>
      <c r="AM232">
        <v>49.034965933000002</v>
      </c>
      <c r="AN232">
        <v>174.25549031899999</v>
      </c>
      <c r="AO232">
        <v>31.515361815999999</v>
      </c>
      <c r="AP232">
        <v>30.638888458</v>
      </c>
      <c r="AQ232">
        <v>9.1666712150000009</v>
      </c>
      <c r="AR232">
        <v>37.07065334</v>
      </c>
      <c r="AS232">
        <v>136.92329476800001</v>
      </c>
      <c r="AT232">
        <v>170.7599193909295</v>
      </c>
      <c r="AU232">
        <v>51.630857142857153</v>
      </c>
      <c r="AV232">
        <v>51.500142857142862</v>
      </c>
      <c r="AW232">
        <v>57.472000000000001</v>
      </c>
      <c r="AX232">
        <v>48.313999999999993</v>
      </c>
      <c r="AY232">
        <v>24.346499999999999</v>
      </c>
    </row>
    <row r="233" spans="1:51" x14ac:dyDescent="0.3">
      <c r="A233">
        <v>232</v>
      </c>
      <c r="J233" t="s">
        <v>76</v>
      </c>
      <c r="L233" t="s">
        <v>94</v>
      </c>
      <c r="M233">
        <v>0</v>
      </c>
      <c r="N233">
        <v>129.35750874799999</v>
      </c>
      <c r="O233" t="s">
        <v>79</v>
      </c>
      <c r="Q233">
        <v>231839.05238800001</v>
      </c>
      <c r="R233">
        <v>3.116E-5</v>
      </c>
      <c r="S233">
        <v>42.473311733000003</v>
      </c>
      <c r="T233">
        <v>42.473379003000012</v>
      </c>
      <c r="U233">
        <v>5.3179999999999997E-6</v>
      </c>
      <c r="V233">
        <v>8.6965679270000003</v>
      </c>
      <c r="W233">
        <v>2.2133E-5</v>
      </c>
      <c r="X233">
        <v>2.1205000000000001E-5</v>
      </c>
      <c r="Y233">
        <v>68.231767867999991</v>
      </c>
      <c r="Z233">
        <v>1.895E-5</v>
      </c>
      <c r="AA233">
        <v>134.38799832000001</v>
      </c>
      <c r="AB233">
        <v>1017.6917415200001</v>
      </c>
      <c r="AC233">
        <v>11.153509326</v>
      </c>
      <c r="AD233">
        <v>3.8279999999999996E-6</v>
      </c>
      <c r="AE233">
        <v>5.5890000000000002E-6</v>
      </c>
      <c r="AF233">
        <v>47.996001466999999</v>
      </c>
      <c r="AG233">
        <v>1.1151E-5</v>
      </c>
      <c r="AH233">
        <v>59.149500505200002</v>
      </c>
      <c r="AI233">
        <v>58.263502245999987</v>
      </c>
      <c r="AJ233">
        <v>40.897719827000003</v>
      </c>
      <c r="AK233">
        <v>66.847684517000005</v>
      </c>
      <c r="AL233">
        <v>65.721667228000001</v>
      </c>
      <c r="AM233">
        <v>49.034951806000002</v>
      </c>
      <c r="AN233">
        <v>174.255476531</v>
      </c>
      <c r="AO233">
        <v>31.515361073000001</v>
      </c>
      <c r="AP233">
        <v>62.750001169999997</v>
      </c>
      <c r="AQ233">
        <v>9.166667502000001</v>
      </c>
      <c r="AR233">
        <v>37.070841516000002</v>
      </c>
      <c r="AS233">
        <v>38.328635724000002</v>
      </c>
      <c r="AT233">
        <v>141.47520063101339</v>
      </c>
      <c r="AU233">
        <v>41.063999999999993</v>
      </c>
      <c r="AV233">
        <v>40.73385714285714</v>
      </c>
      <c r="AW233">
        <v>47.582000000000001</v>
      </c>
      <c r="AX233">
        <v>34.512</v>
      </c>
      <c r="AY233">
        <v>16.141999999999999</v>
      </c>
    </row>
    <row r="234" spans="1:51" x14ac:dyDescent="0.3">
      <c r="A234">
        <v>233</v>
      </c>
      <c r="J234" t="s">
        <v>76</v>
      </c>
      <c r="L234" t="s">
        <v>95</v>
      </c>
      <c r="M234">
        <v>0</v>
      </c>
      <c r="N234">
        <v>121.309697865</v>
      </c>
      <c r="O234" t="s">
        <v>79</v>
      </c>
      <c r="Q234">
        <v>233331.34458</v>
      </c>
      <c r="R234">
        <v>2.2048999999999998E-5</v>
      </c>
      <c r="S234">
        <v>42.473309833000002</v>
      </c>
      <c r="T234">
        <v>42.473370977999998</v>
      </c>
      <c r="U234">
        <v>3.9830000000000007E-6</v>
      </c>
      <c r="V234">
        <v>27.985741959999999</v>
      </c>
      <c r="W234">
        <v>1.7895999999999999E-5</v>
      </c>
      <c r="X234">
        <v>1.5E-5</v>
      </c>
      <c r="Y234">
        <v>28.984376606000001</v>
      </c>
      <c r="Z234">
        <v>1.4694E-5</v>
      </c>
      <c r="AA234">
        <v>97.1709204</v>
      </c>
      <c r="AB234">
        <v>1022.878677902</v>
      </c>
      <c r="AC234">
        <v>11.153507219</v>
      </c>
      <c r="AD234">
        <v>2.9679999999999998E-6</v>
      </c>
      <c r="AE234">
        <v>4.5189999999999986E-6</v>
      </c>
      <c r="AF234">
        <v>24.002381809999999</v>
      </c>
      <c r="AG234">
        <v>8.5330000000000011E-6</v>
      </c>
      <c r="AH234">
        <v>35.155881475199998</v>
      </c>
      <c r="AI234">
        <v>50.938062209000002</v>
      </c>
      <c r="AJ234">
        <v>50.894940989000013</v>
      </c>
      <c r="AK234">
        <v>66.847682793999994</v>
      </c>
      <c r="AL234">
        <v>39.062090527999999</v>
      </c>
      <c r="AM234">
        <v>49.034949147000013</v>
      </c>
      <c r="AN234">
        <v>174.25547393299999</v>
      </c>
      <c r="AO234">
        <v>31.515360987000001</v>
      </c>
      <c r="AP234">
        <v>62.750000442000001</v>
      </c>
      <c r="AQ234">
        <v>9.1666669580000004</v>
      </c>
      <c r="AR234">
        <v>37.070846052999997</v>
      </c>
      <c r="AS234">
        <v>101.527854976</v>
      </c>
      <c r="AT234">
        <v>149.02778604437179</v>
      </c>
      <c r="AU234">
        <v>43.790142857142847</v>
      </c>
      <c r="AV234">
        <v>43.510571428571431</v>
      </c>
      <c r="AW234">
        <v>50.133000000000003</v>
      </c>
      <c r="AX234">
        <v>37.268000000000001</v>
      </c>
      <c r="AY234">
        <v>18.914000000000001</v>
      </c>
    </row>
    <row r="235" spans="1:51" x14ac:dyDescent="0.3">
      <c r="A235">
        <v>234</v>
      </c>
      <c r="J235" t="s">
        <v>76</v>
      </c>
      <c r="L235" t="s">
        <v>96</v>
      </c>
      <c r="M235">
        <v>0</v>
      </c>
      <c r="N235">
        <v>120.436713293</v>
      </c>
      <c r="O235" t="s">
        <v>79</v>
      </c>
      <c r="Q235">
        <v>234196.13657800001</v>
      </c>
      <c r="R235">
        <v>2.2928000000000001E-5</v>
      </c>
      <c r="S235">
        <v>42.473168657000002</v>
      </c>
      <c r="T235">
        <v>42.473509774999997</v>
      </c>
      <c r="U235">
        <v>4.3649999999999997E-6</v>
      </c>
      <c r="V235">
        <v>62.174876150000003</v>
      </c>
      <c r="W235">
        <v>2.1909999999999999E-5</v>
      </c>
      <c r="X235">
        <v>1.5974999999999999E-5</v>
      </c>
      <c r="Y235">
        <v>21.782254714</v>
      </c>
      <c r="Z235">
        <v>1.4202000000000001E-5</v>
      </c>
      <c r="AA235">
        <v>31.205574365</v>
      </c>
      <c r="AB235">
        <v>1036.330949446</v>
      </c>
      <c r="AC235">
        <v>11.153543666999999</v>
      </c>
      <c r="AD235">
        <v>2.869E-6</v>
      </c>
      <c r="AE235">
        <v>5.5319999999999997E-6</v>
      </c>
      <c r="AF235">
        <v>11.002542342</v>
      </c>
      <c r="AG235">
        <v>8.5369999999999997E-6</v>
      </c>
      <c r="AH235">
        <v>22.1560789509</v>
      </c>
      <c r="AI235">
        <v>50.938013304999998</v>
      </c>
      <c r="AJ235">
        <v>52.281027671999993</v>
      </c>
      <c r="AK235">
        <v>66.847684708999992</v>
      </c>
      <c r="AL235">
        <v>24.617865501000001</v>
      </c>
      <c r="AM235">
        <v>49.034950571000003</v>
      </c>
      <c r="AN235">
        <v>174.255475523</v>
      </c>
      <c r="AO235">
        <v>31.515361387999999</v>
      </c>
      <c r="AP235">
        <v>62.750000917999998</v>
      </c>
      <c r="AQ235">
        <v>9.1666673900000006</v>
      </c>
      <c r="AR235">
        <v>37.070865100000013</v>
      </c>
      <c r="AS235">
        <v>135.9341896</v>
      </c>
      <c r="AT235">
        <v>150.85535490119591</v>
      </c>
      <c r="AU235">
        <v>44.438428571428567</v>
      </c>
      <c r="AV235">
        <v>44.182142857142857</v>
      </c>
      <c r="AW235">
        <v>50.75</v>
      </c>
      <c r="AX235">
        <v>37.935000000000002</v>
      </c>
      <c r="AY235">
        <v>19.584</v>
      </c>
    </row>
    <row r="236" spans="1:51" x14ac:dyDescent="0.3">
      <c r="A236">
        <v>235</v>
      </c>
      <c r="J236" t="s">
        <v>76</v>
      </c>
      <c r="L236" t="s">
        <v>97</v>
      </c>
      <c r="M236">
        <v>0</v>
      </c>
      <c r="N236">
        <v>101.502360489</v>
      </c>
      <c r="O236" t="s">
        <v>79</v>
      </c>
      <c r="Q236">
        <v>243492.969354</v>
      </c>
      <c r="R236">
        <v>3.9142000000000013E-5</v>
      </c>
      <c r="S236">
        <v>42.473290386999999</v>
      </c>
      <c r="T236">
        <v>42.473432331000012</v>
      </c>
      <c r="U236">
        <v>8.881999999999999E-6</v>
      </c>
      <c r="V236">
        <v>78.348107462999991</v>
      </c>
      <c r="W236">
        <v>4.8384999999999998E-5</v>
      </c>
      <c r="X236">
        <v>2.8884E-5</v>
      </c>
      <c r="Y236">
        <v>34.137174872000003</v>
      </c>
      <c r="Z236">
        <v>4.7497000000000003E-5</v>
      </c>
      <c r="AA236">
        <v>4.6220000000000001E-4</v>
      </c>
      <c r="AB236">
        <v>1141.3015608430001</v>
      </c>
      <c r="AC236">
        <v>11.153523330000001</v>
      </c>
      <c r="AD236">
        <v>9.594E-6</v>
      </c>
      <c r="AE236">
        <v>1.2217E-5</v>
      </c>
      <c r="AF236">
        <v>47.995995944000001</v>
      </c>
      <c r="AG236">
        <v>22.129178968000002</v>
      </c>
      <c r="AH236">
        <v>37.0203065631</v>
      </c>
      <c r="AI236">
        <v>36.697882884000002</v>
      </c>
      <c r="AJ236">
        <v>3.8573225799999999</v>
      </c>
      <c r="AK236">
        <v>63.380300120000001</v>
      </c>
      <c r="AL236">
        <v>41.133673958999999</v>
      </c>
      <c r="AM236">
        <v>25.873465015000001</v>
      </c>
      <c r="AN236">
        <v>109.009953791</v>
      </c>
      <c r="AO236">
        <v>18.386156181</v>
      </c>
      <c r="AP236">
        <v>0</v>
      </c>
      <c r="AQ236">
        <v>0</v>
      </c>
      <c r="AR236">
        <v>8.0634158100000004</v>
      </c>
      <c r="AS236">
        <v>31.028975013</v>
      </c>
      <c r="AT236">
        <v>301.20833870115638</v>
      </c>
      <c r="AU236">
        <v>97.875714285714281</v>
      </c>
      <c r="AV236">
        <v>98.575999999999993</v>
      </c>
      <c r="AW236">
        <v>101.502</v>
      </c>
      <c r="AX236">
        <v>94.289999999999992</v>
      </c>
      <c r="AY236">
        <v>97.97699999999999</v>
      </c>
    </row>
    <row r="237" spans="1:51" x14ac:dyDescent="0.3">
      <c r="A237">
        <v>236</v>
      </c>
      <c r="J237" t="s">
        <v>76</v>
      </c>
      <c r="L237" t="s">
        <v>98</v>
      </c>
      <c r="M237">
        <v>0</v>
      </c>
      <c r="N237">
        <v>101.50184962100001</v>
      </c>
      <c r="O237" t="s">
        <v>79</v>
      </c>
      <c r="Q237">
        <v>247737.64905899999</v>
      </c>
      <c r="R237">
        <v>2.3886000000000001E-5</v>
      </c>
      <c r="S237">
        <v>9.6337999999999998E-5</v>
      </c>
      <c r="T237">
        <v>102.43731228199999</v>
      </c>
      <c r="U237">
        <v>1.1691E-5</v>
      </c>
      <c r="V237">
        <v>76.85340235999999</v>
      </c>
      <c r="W237">
        <v>2.509874E-3</v>
      </c>
      <c r="X237">
        <v>2.5184000000000001E-5</v>
      </c>
      <c r="Y237">
        <v>16.419534882000001</v>
      </c>
      <c r="Z237">
        <v>0.45059531000000003</v>
      </c>
      <c r="AA237">
        <v>9.0216000000000005E-5</v>
      </c>
      <c r="AB237">
        <v>1219.209450155</v>
      </c>
      <c r="AC237">
        <v>26.900038205000001</v>
      </c>
      <c r="AD237">
        <v>9.1020252999999995E-2</v>
      </c>
      <c r="AE237">
        <v>6.3374299999999998E-4</v>
      </c>
      <c r="AF237">
        <v>24.002382370999999</v>
      </c>
      <c r="AG237">
        <v>19.254730867999999</v>
      </c>
      <c r="AH237">
        <v>31.739247962099999</v>
      </c>
      <c r="AI237">
        <v>35.078315837000012</v>
      </c>
      <c r="AJ237">
        <v>3.2652081609999999</v>
      </c>
      <c r="AK237">
        <v>63.016945853999999</v>
      </c>
      <c r="AL237">
        <v>35.265831069000001</v>
      </c>
      <c r="AM237">
        <v>25.873479259</v>
      </c>
      <c r="AN237">
        <v>109.009968148</v>
      </c>
      <c r="AO237">
        <v>18.386158272999999</v>
      </c>
      <c r="AP237">
        <v>0</v>
      </c>
      <c r="AQ237">
        <v>0</v>
      </c>
      <c r="AR237">
        <v>8.0634472959999997</v>
      </c>
      <c r="AS237">
        <v>85.053243921000004</v>
      </c>
      <c r="AT237">
        <v>470.68898245424327</v>
      </c>
      <c r="AU237">
        <v>159.05157142857141</v>
      </c>
      <c r="AV237">
        <v>160.88557142857141</v>
      </c>
      <c r="AW237">
        <v>158.74199999999999</v>
      </c>
      <c r="AX237">
        <v>147.345</v>
      </c>
      <c r="AY237">
        <v>153.10599999999999</v>
      </c>
    </row>
    <row r="238" spans="1:51" x14ac:dyDescent="0.3">
      <c r="A238">
        <v>237</v>
      </c>
      <c r="J238" t="s">
        <v>76</v>
      </c>
      <c r="L238" t="s">
        <v>99</v>
      </c>
      <c r="M238">
        <v>0</v>
      </c>
      <c r="N238">
        <v>100.56611304899999</v>
      </c>
      <c r="O238" t="s">
        <v>79</v>
      </c>
      <c r="Q238">
        <v>251697.66069700001</v>
      </c>
      <c r="R238">
        <v>1.1598E-5</v>
      </c>
      <c r="S238">
        <v>6.0213000000000001E-5</v>
      </c>
      <c r="T238">
        <v>84.946696614000004</v>
      </c>
      <c r="U238">
        <v>5.9789999999999998E-6</v>
      </c>
      <c r="V238">
        <v>31.59929855</v>
      </c>
      <c r="W238">
        <v>46.749024231999996</v>
      </c>
      <c r="X238">
        <v>1.1765E-5</v>
      </c>
      <c r="Y238">
        <v>5.247107E-3</v>
      </c>
      <c r="Z238">
        <v>15.145037459999999</v>
      </c>
      <c r="AA238">
        <v>4.1529000000000002E-5</v>
      </c>
      <c r="AB238">
        <v>1245.7074055969999</v>
      </c>
      <c r="AC238">
        <v>22.307002530999998</v>
      </c>
      <c r="AD238">
        <v>3.0592975670000002</v>
      </c>
      <c r="AE238">
        <v>11.804128619</v>
      </c>
      <c r="AF238">
        <v>11.002552695</v>
      </c>
      <c r="AG238">
        <v>18.229037467000001</v>
      </c>
      <c r="AH238">
        <v>29.943903904199999</v>
      </c>
      <c r="AI238">
        <v>34.487956193000002</v>
      </c>
      <c r="AJ238">
        <v>2.5733416839999999</v>
      </c>
      <c r="AK238">
        <v>63.380291847000002</v>
      </c>
      <c r="AL238">
        <v>33.271004337999997</v>
      </c>
      <c r="AM238">
        <v>25.873464561999999</v>
      </c>
      <c r="AN238">
        <v>109.009953443</v>
      </c>
      <c r="AO238">
        <v>18.386156413999998</v>
      </c>
      <c r="AP238">
        <v>0</v>
      </c>
      <c r="AQ238">
        <v>0</v>
      </c>
      <c r="AR238">
        <v>8.0635552970000006</v>
      </c>
      <c r="AS238">
        <v>129.376920665</v>
      </c>
      <c r="AT238">
        <v>633.78010061374937</v>
      </c>
      <c r="AU238">
        <v>217.85128571428569</v>
      </c>
      <c r="AV238">
        <v>220.845</v>
      </c>
      <c r="AW238">
        <v>213.82300000000001</v>
      </c>
      <c r="AX238">
        <v>198.399</v>
      </c>
      <c r="AY238">
        <v>206.15600000000001</v>
      </c>
    </row>
    <row r="239" spans="1:51" x14ac:dyDescent="0.3">
      <c r="A239">
        <v>238</v>
      </c>
      <c r="J239" t="s">
        <v>76</v>
      </c>
      <c r="L239" t="s">
        <v>100</v>
      </c>
      <c r="M239">
        <v>0</v>
      </c>
      <c r="N239">
        <v>102.799168941</v>
      </c>
      <c r="O239" t="s">
        <v>79</v>
      </c>
      <c r="Q239">
        <v>240299.404729</v>
      </c>
      <c r="R239">
        <v>5.4421E-5</v>
      </c>
      <c r="S239">
        <v>42.473295399000001</v>
      </c>
      <c r="T239">
        <v>42.473401219000003</v>
      </c>
      <c r="U239">
        <v>1.1973999999999999E-5</v>
      </c>
      <c r="V239">
        <v>78.348100795000008</v>
      </c>
      <c r="W239">
        <v>5.7698000000000002E-5</v>
      </c>
      <c r="X239">
        <v>3.8711999999999998E-5</v>
      </c>
      <c r="Y239">
        <v>36.609627660000001</v>
      </c>
      <c r="Z239">
        <v>5.3158999999999997E-5</v>
      </c>
      <c r="AA239">
        <v>6.3589899999999999E-4</v>
      </c>
      <c r="AB239">
        <v>1106.695939379</v>
      </c>
      <c r="AC239">
        <v>11.15351516</v>
      </c>
      <c r="AD239">
        <v>1.0738E-5</v>
      </c>
      <c r="AE239">
        <v>1.4569000000000001E-5</v>
      </c>
      <c r="AF239">
        <v>47.996006841000003</v>
      </c>
      <c r="AG239">
        <v>8.8306035830000003</v>
      </c>
      <c r="AH239">
        <v>50.318872274699999</v>
      </c>
      <c r="AI239">
        <v>36.697918463999997</v>
      </c>
      <c r="AJ239">
        <v>3.2339317169999999</v>
      </c>
      <c r="AK239">
        <v>64.676979979000009</v>
      </c>
      <c r="AL239">
        <v>55.909858083000003</v>
      </c>
      <c r="AM239">
        <v>25.873486273000001</v>
      </c>
      <c r="AN239">
        <v>109.009975231</v>
      </c>
      <c r="AO239">
        <v>18.386159006</v>
      </c>
      <c r="AP239">
        <v>21.500003288999999</v>
      </c>
      <c r="AQ239">
        <v>18.722230143000001</v>
      </c>
      <c r="AR239">
        <v>8.0633485389999997</v>
      </c>
      <c r="AS239">
        <v>33.988717741000002</v>
      </c>
      <c r="AT239">
        <v>289.00824366895569</v>
      </c>
      <c r="AU239">
        <v>93.424857142857164</v>
      </c>
      <c r="AV239">
        <v>94.089857142857142</v>
      </c>
      <c r="AW239">
        <v>97.381999999999991</v>
      </c>
      <c r="AX239">
        <v>87.442999999999998</v>
      </c>
      <c r="AY239">
        <v>68.762999999999991</v>
      </c>
    </row>
    <row r="240" spans="1:51" x14ac:dyDescent="0.3">
      <c r="A240">
        <v>239</v>
      </c>
      <c r="J240" t="s">
        <v>76</v>
      </c>
      <c r="L240" t="s">
        <v>101</v>
      </c>
      <c r="M240">
        <v>0</v>
      </c>
      <c r="N240">
        <v>102.79931800599999</v>
      </c>
      <c r="O240" t="s">
        <v>79</v>
      </c>
      <c r="Q240">
        <v>243165.474089</v>
      </c>
      <c r="R240">
        <v>1.0655299999999999E-4</v>
      </c>
      <c r="S240">
        <v>23.291387177000001</v>
      </c>
      <c r="T240">
        <v>61.655396928000002</v>
      </c>
      <c r="U240">
        <v>2.4909000000000002E-5</v>
      </c>
      <c r="V240">
        <v>78.348006412000004</v>
      </c>
      <c r="W240">
        <v>2.9744199999999998E-4</v>
      </c>
      <c r="X240">
        <v>7.3381000000000008E-5</v>
      </c>
      <c r="Y240">
        <v>29.959500406</v>
      </c>
      <c r="Z240">
        <v>1.77515E-4</v>
      </c>
      <c r="AA240">
        <v>5.9626700000000004E-4</v>
      </c>
      <c r="AB240">
        <v>1154.302015403</v>
      </c>
      <c r="AC240">
        <v>16.190707233000001</v>
      </c>
      <c r="AD240">
        <v>3.5858000000000001E-5</v>
      </c>
      <c r="AE240">
        <v>7.5104000000000005E-5</v>
      </c>
      <c r="AF240">
        <v>24.002331223999999</v>
      </c>
      <c r="AG240">
        <v>7.0614200240000002</v>
      </c>
      <c r="AH240">
        <v>33.131562862499997</v>
      </c>
      <c r="AI240">
        <v>36.084654933000003</v>
      </c>
      <c r="AJ240">
        <v>3.8075112689999999</v>
      </c>
      <c r="AK240">
        <v>64.677066400000001</v>
      </c>
      <c r="AL240">
        <v>36.812847625000003</v>
      </c>
      <c r="AM240">
        <v>25.873492429999999</v>
      </c>
      <c r="AN240">
        <v>109.009980689</v>
      </c>
      <c r="AO240">
        <v>18.386158862999999</v>
      </c>
      <c r="AP240">
        <v>21.500002898000002</v>
      </c>
      <c r="AQ240">
        <v>18.722231558000001</v>
      </c>
      <c r="AR240">
        <v>8.0631329310000002</v>
      </c>
      <c r="AS240">
        <v>97.635517168999996</v>
      </c>
      <c r="AT240">
        <v>334.93221687728339</v>
      </c>
      <c r="AU240">
        <v>109.98399999999999</v>
      </c>
      <c r="AV240">
        <v>110.9735714285714</v>
      </c>
      <c r="AW240">
        <v>112.892</v>
      </c>
      <c r="AX240">
        <v>102.8</v>
      </c>
      <c r="AY240">
        <v>84.938000000000002</v>
      </c>
    </row>
    <row r="241" spans="1:51" x14ac:dyDescent="0.3">
      <c r="A241">
        <v>240</v>
      </c>
      <c r="J241" t="s">
        <v>76</v>
      </c>
      <c r="L241" t="s">
        <v>102</v>
      </c>
      <c r="M241">
        <v>0</v>
      </c>
      <c r="N241">
        <v>102.795086407</v>
      </c>
      <c r="O241" t="s">
        <v>79</v>
      </c>
      <c r="Q241">
        <v>245888.07094199999</v>
      </c>
      <c r="R241">
        <v>3.0122000000000001E-5</v>
      </c>
      <c r="S241">
        <v>1.27928E-4</v>
      </c>
      <c r="T241">
        <v>99.250480613000008</v>
      </c>
      <c r="U241">
        <v>1.4744E-5</v>
      </c>
      <c r="V241">
        <v>77.124140697000001</v>
      </c>
      <c r="W241">
        <v>3.734687E-3</v>
      </c>
      <c r="X241">
        <v>3.1603999999999998E-5</v>
      </c>
      <c r="Y241">
        <v>17.770371539999999</v>
      </c>
      <c r="Z241">
        <v>0.11934969300000001</v>
      </c>
      <c r="AA241">
        <v>1.1047100000000001E-4</v>
      </c>
      <c r="AB241">
        <v>1204.3328884550001</v>
      </c>
      <c r="AC241">
        <v>26.063176209000002</v>
      </c>
      <c r="AD241">
        <v>2.4108638000000002E-2</v>
      </c>
      <c r="AE241">
        <v>9.4300799999999995E-4</v>
      </c>
      <c r="AF241">
        <v>11.002537367</v>
      </c>
      <c r="AG241">
        <v>6.0461232169999999</v>
      </c>
      <c r="AH241">
        <v>31.044519107100001</v>
      </c>
      <c r="AI241">
        <v>34.970721327</v>
      </c>
      <c r="AJ241">
        <v>4.254450437</v>
      </c>
      <c r="AK241">
        <v>64.379852966000001</v>
      </c>
      <c r="AL241">
        <v>34.493910118999999</v>
      </c>
      <c r="AM241">
        <v>25.873489823</v>
      </c>
      <c r="AN241">
        <v>109.009978801</v>
      </c>
      <c r="AO241">
        <v>18.386159302999999</v>
      </c>
      <c r="AP241">
        <v>21.500003617000001</v>
      </c>
      <c r="AQ241">
        <v>18.722231192999999</v>
      </c>
      <c r="AR241">
        <v>8.0633961969999994</v>
      </c>
      <c r="AS241">
        <v>124.23853103</v>
      </c>
      <c r="AT241">
        <v>470.56864700150402</v>
      </c>
      <c r="AU241">
        <v>158.9397142857143</v>
      </c>
      <c r="AV241">
        <v>160.84</v>
      </c>
      <c r="AW241">
        <v>158.70099999999999</v>
      </c>
      <c r="AX241">
        <v>148.15700000000001</v>
      </c>
      <c r="AY241">
        <v>132.709</v>
      </c>
    </row>
    <row r="242" spans="1:51" x14ac:dyDescent="0.3">
      <c r="A242">
        <v>241</v>
      </c>
      <c r="J242" t="s">
        <v>76</v>
      </c>
      <c r="L242" t="s">
        <v>103</v>
      </c>
      <c r="M242">
        <v>0</v>
      </c>
      <c r="N242">
        <v>102.44076821900001</v>
      </c>
      <c r="O242" t="s">
        <v>79</v>
      </c>
      <c r="Q242">
        <v>238328.93615299999</v>
      </c>
      <c r="R242">
        <v>1.30827E-4</v>
      </c>
      <c r="S242">
        <v>42.472545697999998</v>
      </c>
      <c r="T242">
        <v>42.474226214000012</v>
      </c>
      <c r="U242">
        <v>2.7511000000000001E-5</v>
      </c>
      <c r="V242">
        <v>78.34745427499999</v>
      </c>
      <c r="W242">
        <v>1.3970899999999999E-4</v>
      </c>
      <c r="X242">
        <v>9.6044000000000004E-5</v>
      </c>
      <c r="Y242">
        <v>38.367802421999997</v>
      </c>
      <c r="Z242">
        <v>1.15432E-4</v>
      </c>
      <c r="AA242">
        <v>2.2769700000000001E-3</v>
      </c>
      <c r="AB242">
        <v>1085.747217307</v>
      </c>
      <c r="AC242">
        <v>11.153731804</v>
      </c>
      <c r="AD242">
        <v>2.3317000000000001E-5</v>
      </c>
      <c r="AE242">
        <v>3.5277000000000001E-5</v>
      </c>
      <c r="AF242">
        <v>47.995917466999998</v>
      </c>
      <c r="AG242">
        <v>1.5047295730000001</v>
      </c>
      <c r="AH242">
        <v>57.644798708700002</v>
      </c>
      <c r="AI242">
        <v>36.697972737999997</v>
      </c>
      <c r="AJ242">
        <v>3.4132850870000002</v>
      </c>
      <c r="AK242">
        <v>64.319089918999993</v>
      </c>
      <c r="AL242">
        <v>64.049776342999991</v>
      </c>
      <c r="AM242">
        <v>25.873498754</v>
      </c>
      <c r="AN242">
        <v>109.00998678800001</v>
      </c>
      <c r="AO242">
        <v>18.386159032999998</v>
      </c>
      <c r="AP242">
        <v>42.166677782999997</v>
      </c>
      <c r="AQ242">
        <v>18.722233275000001</v>
      </c>
      <c r="AR242">
        <v>8.0629125639999994</v>
      </c>
      <c r="AS242">
        <v>32.754213540000002</v>
      </c>
      <c r="AT242">
        <v>271.94207377867349</v>
      </c>
      <c r="AU242">
        <v>87.259285714285724</v>
      </c>
      <c r="AV242">
        <v>87.815571428571417</v>
      </c>
      <c r="AW242">
        <v>91.618000000000009</v>
      </c>
      <c r="AX242">
        <v>81.445999999999998</v>
      </c>
      <c r="AY242">
        <v>66.807000000000002</v>
      </c>
    </row>
    <row r="243" spans="1:51" x14ac:dyDescent="0.3">
      <c r="A243">
        <v>242</v>
      </c>
      <c r="J243" t="s">
        <v>76</v>
      </c>
      <c r="L243" t="s">
        <v>104</v>
      </c>
      <c r="M243">
        <v>0</v>
      </c>
      <c r="N243">
        <v>102.440710729</v>
      </c>
      <c r="O243" t="s">
        <v>79</v>
      </c>
      <c r="Q243">
        <v>240838.123395</v>
      </c>
      <c r="R243">
        <v>3.1974000000000003E-5</v>
      </c>
      <c r="S243">
        <v>42.473136826000001</v>
      </c>
      <c r="T243">
        <v>42.473635649999999</v>
      </c>
      <c r="U243">
        <v>6.7739999999999999E-6</v>
      </c>
      <c r="V243">
        <v>78.348157470999993</v>
      </c>
      <c r="W243">
        <v>3.8381999999999999E-5</v>
      </c>
      <c r="X243">
        <v>2.2546999999999999E-5</v>
      </c>
      <c r="Y243">
        <v>34.952498964999997</v>
      </c>
      <c r="Z243">
        <v>2.3102999999999999E-5</v>
      </c>
      <c r="AA243">
        <v>3.57716E-4</v>
      </c>
      <c r="AB243">
        <v>1126.9220844419999</v>
      </c>
      <c r="AC243">
        <v>11.153576722</v>
      </c>
      <c r="AD243">
        <v>4.6670000000000004E-6</v>
      </c>
      <c r="AE243">
        <v>9.6919999999999997E-6</v>
      </c>
      <c r="AF243">
        <v>24.002379902000001</v>
      </c>
      <c r="AG243">
        <v>6.0370699999999998E-4</v>
      </c>
      <c r="AH243">
        <v>35.155323107100003</v>
      </c>
      <c r="AI243">
        <v>36.697914457000003</v>
      </c>
      <c r="AJ243">
        <v>4.2312243790000004</v>
      </c>
      <c r="AK243">
        <v>64.318727232000001</v>
      </c>
      <c r="AL243">
        <v>39.061470118999999</v>
      </c>
      <c r="AM243">
        <v>25.873462011000001</v>
      </c>
      <c r="AN243">
        <v>109.009950848</v>
      </c>
      <c r="AO243">
        <v>18.386155872</v>
      </c>
      <c r="AP243">
        <v>42.166667685999997</v>
      </c>
      <c r="AQ243">
        <v>18.722223207999999</v>
      </c>
      <c r="AR243">
        <v>8.0634722950000004</v>
      </c>
      <c r="AS243">
        <v>96.381645868999996</v>
      </c>
      <c r="AT243">
        <v>290.86245561008178</v>
      </c>
      <c r="AU243">
        <v>94.18985714285715</v>
      </c>
      <c r="AV243">
        <v>94.773857142857139</v>
      </c>
      <c r="AW243">
        <v>98.007999999999996</v>
      </c>
      <c r="AX243">
        <v>88.351500000000001</v>
      </c>
      <c r="AY243">
        <v>73.754500000000007</v>
      </c>
    </row>
    <row r="244" spans="1:51" x14ac:dyDescent="0.3">
      <c r="A244">
        <v>243</v>
      </c>
      <c r="J244" t="s">
        <v>76</v>
      </c>
      <c r="L244" t="s">
        <v>105</v>
      </c>
      <c r="M244">
        <v>0</v>
      </c>
      <c r="N244">
        <v>102.4406639</v>
      </c>
      <c r="O244" t="s">
        <v>79</v>
      </c>
      <c r="Q244">
        <v>242780.56161800001</v>
      </c>
      <c r="R244">
        <v>2.0260000000000002E-6</v>
      </c>
      <c r="S244">
        <v>7.51120111</v>
      </c>
      <c r="T244">
        <v>77.435467787000007</v>
      </c>
      <c r="U244">
        <v>4.7300000000000001E-7</v>
      </c>
      <c r="V244">
        <v>78.348289113999996</v>
      </c>
      <c r="W244">
        <v>6.3689999999999987E-6</v>
      </c>
      <c r="X244">
        <v>1.457E-6</v>
      </c>
      <c r="Y244">
        <v>29.445743284999999</v>
      </c>
      <c r="Z244">
        <v>4.2509999999999996E-6</v>
      </c>
      <c r="AA244">
        <v>1.0359E-5</v>
      </c>
      <c r="AB244">
        <v>1163.5045015159999</v>
      </c>
      <c r="AC244">
        <v>20.334553841000002</v>
      </c>
      <c r="AD244">
        <v>8.5899999999999995E-7</v>
      </c>
      <c r="AE244">
        <v>1.6080000000000001E-6</v>
      </c>
      <c r="AF244">
        <v>11.002558796000001</v>
      </c>
      <c r="AG244">
        <v>8.8480000000000007E-6</v>
      </c>
      <c r="AH244">
        <v>31.337104045499999</v>
      </c>
      <c r="AI244">
        <v>36.186431063999997</v>
      </c>
      <c r="AJ244">
        <v>5.0478226990000001</v>
      </c>
      <c r="AK244">
        <v>64.318662291999999</v>
      </c>
      <c r="AL244">
        <v>34.819004495000001</v>
      </c>
      <c r="AM244">
        <v>25.873458567</v>
      </c>
      <c r="AN244">
        <v>109.009947451</v>
      </c>
      <c r="AO244">
        <v>18.386155569</v>
      </c>
      <c r="AP244">
        <v>42.166666731000007</v>
      </c>
      <c r="AQ244">
        <v>18.722222284000001</v>
      </c>
      <c r="AR244">
        <v>8.0636171450000003</v>
      </c>
      <c r="AS244">
        <v>130.929775753</v>
      </c>
      <c r="AT244">
        <v>322.5966505391379</v>
      </c>
      <c r="AU244">
        <v>105.53014285714291</v>
      </c>
      <c r="AV244">
        <v>106.43814285714291</v>
      </c>
      <c r="AW244">
        <v>108.72499999999999</v>
      </c>
      <c r="AX244">
        <v>99.93249999999999</v>
      </c>
      <c r="AY244">
        <v>85.403000000000006</v>
      </c>
    </row>
    <row r="245" spans="1:51" x14ac:dyDescent="0.3">
      <c r="A245">
        <v>244</v>
      </c>
      <c r="J245" t="s">
        <v>76</v>
      </c>
      <c r="L245" t="s">
        <v>106</v>
      </c>
      <c r="M245">
        <v>0</v>
      </c>
      <c r="N245">
        <v>251.24477884000001</v>
      </c>
      <c r="O245" t="s">
        <v>79</v>
      </c>
      <c r="Q245">
        <v>224623.23079700011</v>
      </c>
      <c r="R245">
        <v>1.9251500000000001E-4</v>
      </c>
      <c r="S245">
        <v>42.473104393</v>
      </c>
      <c r="T245">
        <v>42.473690722000001</v>
      </c>
      <c r="U245">
        <v>2.6679E-5</v>
      </c>
      <c r="V245">
        <v>8.6977306639999998</v>
      </c>
      <c r="W245">
        <v>1.21283E-4</v>
      </c>
      <c r="X245">
        <v>1.15519E-4</v>
      </c>
      <c r="Y245">
        <v>19.534889894999999</v>
      </c>
      <c r="Z245">
        <v>1.2608000000000001E-4</v>
      </c>
      <c r="AA245">
        <v>134.38698010600001</v>
      </c>
      <c r="AB245">
        <v>881.10257119899995</v>
      </c>
      <c r="AC245">
        <v>11.153591184</v>
      </c>
      <c r="AD245">
        <v>2.5468000000000001E-5</v>
      </c>
      <c r="AE245">
        <v>3.0623999999999997E-5</v>
      </c>
      <c r="AF245">
        <v>45.393305461999987</v>
      </c>
      <c r="AG245">
        <v>5.8359000000000001E-5</v>
      </c>
      <c r="AH245">
        <v>56.546848822500003</v>
      </c>
      <c r="AI245">
        <v>165.60295432699999</v>
      </c>
      <c r="AJ245">
        <v>40.298785277999997</v>
      </c>
      <c r="AK245">
        <v>76.929026180999998</v>
      </c>
      <c r="AL245">
        <v>62.829832025000002</v>
      </c>
      <c r="AM245">
        <v>77.952954728999998</v>
      </c>
      <c r="AN245">
        <v>347.41040797699998</v>
      </c>
      <c r="AO245">
        <v>40.333000826000003</v>
      </c>
      <c r="AP245">
        <v>87.749998178000013</v>
      </c>
      <c r="AQ245">
        <v>10.612109927000001</v>
      </c>
      <c r="AR245">
        <v>72.730658960999989</v>
      </c>
      <c r="AS245">
        <v>67.617578515999995</v>
      </c>
      <c r="AT245">
        <v>99.123311688522634</v>
      </c>
      <c r="AU245">
        <v>24.955285714285711</v>
      </c>
      <c r="AV245">
        <v>26.599</v>
      </c>
      <c r="AW245">
        <v>33.298999999999999</v>
      </c>
      <c r="AX245">
        <v>15.207000000000001</v>
      </c>
      <c r="AY245">
        <v>1.0580000000000001</v>
      </c>
    </row>
    <row r="246" spans="1:51" x14ac:dyDescent="0.3">
      <c r="A246">
        <v>245</v>
      </c>
      <c r="J246" t="s">
        <v>76</v>
      </c>
      <c r="L246" t="s">
        <v>107</v>
      </c>
      <c r="M246">
        <v>0</v>
      </c>
      <c r="N246">
        <v>226.33854180700001</v>
      </c>
      <c r="O246" t="s">
        <v>79</v>
      </c>
      <c r="Q246">
        <v>225221.44202700001</v>
      </c>
      <c r="R246">
        <v>1.0579E-4</v>
      </c>
      <c r="S246">
        <v>42.473062194000001</v>
      </c>
      <c r="T246">
        <v>42.473600822000002</v>
      </c>
      <c r="U246">
        <v>1.5804E-5</v>
      </c>
      <c r="V246">
        <v>8.6970482749999984</v>
      </c>
      <c r="W246">
        <v>6.4140000000000006E-5</v>
      </c>
      <c r="X246">
        <v>6.5789000000000003E-5</v>
      </c>
      <c r="Y246">
        <v>30.369081854000001</v>
      </c>
      <c r="Z246">
        <v>6.4660999999999996E-5</v>
      </c>
      <c r="AA246">
        <v>134.38794518700001</v>
      </c>
      <c r="AB246">
        <v>900.82859619800001</v>
      </c>
      <c r="AC246">
        <v>11.153567576</v>
      </c>
      <c r="AD246">
        <v>1.3061000000000001E-5</v>
      </c>
      <c r="AE246">
        <v>1.6195E-5</v>
      </c>
      <c r="AF246">
        <v>22.700776576999999</v>
      </c>
      <c r="AG246">
        <v>3.4802000000000003E-5</v>
      </c>
      <c r="AH246">
        <v>33.854312931300001</v>
      </c>
      <c r="AI246">
        <v>139.49603628400001</v>
      </c>
      <c r="AJ246">
        <v>68.217532479999988</v>
      </c>
      <c r="AK246">
        <v>76.928832060999994</v>
      </c>
      <c r="AL246">
        <v>37.615903256999999</v>
      </c>
      <c r="AM246">
        <v>77.952958538999994</v>
      </c>
      <c r="AN246">
        <v>347.41041205499999</v>
      </c>
      <c r="AO246">
        <v>40.333001594000002</v>
      </c>
      <c r="AP246">
        <v>87.750001730999998</v>
      </c>
      <c r="AQ246">
        <v>10.611747719</v>
      </c>
      <c r="AR246">
        <v>72.731009087000004</v>
      </c>
      <c r="AS246">
        <v>129.15014184099999</v>
      </c>
      <c r="AT246">
        <v>100.1600584926195</v>
      </c>
      <c r="AU246">
        <v>25.330571428571432</v>
      </c>
      <c r="AV246">
        <v>26.980142857142859</v>
      </c>
      <c r="AW246">
        <v>33.649000000000001</v>
      </c>
      <c r="AX246">
        <v>15.531499999999999</v>
      </c>
      <c r="AY246">
        <v>1.2264999999999999</v>
      </c>
    </row>
    <row r="247" spans="1:51" x14ac:dyDescent="0.3">
      <c r="A247">
        <v>246</v>
      </c>
      <c r="J247" t="s">
        <v>76</v>
      </c>
      <c r="L247" t="s">
        <v>108</v>
      </c>
      <c r="M247">
        <v>0</v>
      </c>
      <c r="N247">
        <v>212.68154486700001</v>
      </c>
      <c r="O247" t="s">
        <v>79</v>
      </c>
      <c r="Q247">
        <v>225552.122573</v>
      </c>
      <c r="R247">
        <v>2.9765999999999999E-5</v>
      </c>
      <c r="S247">
        <v>42.473303688999998</v>
      </c>
      <c r="T247">
        <v>42.473361785999998</v>
      </c>
      <c r="U247">
        <v>4.3819999999999997E-6</v>
      </c>
      <c r="V247">
        <v>8.6962589499999989</v>
      </c>
      <c r="W247">
        <v>1.6629999999999998E-5</v>
      </c>
      <c r="X247">
        <v>1.8756000000000001E-5</v>
      </c>
      <c r="Y247">
        <v>35.244307009000003</v>
      </c>
      <c r="Z247">
        <v>1.8151E-5</v>
      </c>
      <c r="AA247">
        <v>134.388595348</v>
      </c>
      <c r="AB247">
        <v>908.50549266500002</v>
      </c>
      <c r="AC247">
        <v>11.153504805000001</v>
      </c>
      <c r="AD247">
        <v>3.6669999999999998E-6</v>
      </c>
      <c r="AE247">
        <v>4.1989999999999999E-6</v>
      </c>
      <c r="AF247">
        <v>10.405937587</v>
      </c>
      <c r="AG247">
        <v>8.4009999999999997E-6</v>
      </c>
      <c r="AH247">
        <v>21.559435194599999</v>
      </c>
      <c r="AI247">
        <v>125.687523755</v>
      </c>
      <c r="AJ247">
        <v>83.275885380000005</v>
      </c>
      <c r="AK247">
        <v>76.928627746000004</v>
      </c>
      <c r="AL247">
        <v>23.954927993999998</v>
      </c>
      <c r="AM247">
        <v>77.952951103999993</v>
      </c>
      <c r="AN247">
        <v>347.41040394200002</v>
      </c>
      <c r="AO247">
        <v>40.333000536</v>
      </c>
      <c r="AP247">
        <v>87.750000752999995</v>
      </c>
      <c r="AQ247">
        <v>10.611321789</v>
      </c>
      <c r="AR247">
        <v>72.731358982000003</v>
      </c>
      <c r="AS247">
        <v>161.79232547000001</v>
      </c>
      <c r="AT247">
        <v>104.2810327096599</v>
      </c>
      <c r="AU247">
        <v>26.819428571428571</v>
      </c>
      <c r="AV247">
        <v>28.495142857142859</v>
      </c>
      <c r="AW247">
        <v>35.040999999999997</v>
      </c>
      <c r="AX247">
        <v>16.8215</v>
      </c>
      <c r="AY247">
        <v>1.897</v>
      </c>
    </row>
    <row r="248" spans="1:51" x14ac:dyDescent="0.3">
      <c r="A248">
        <v>247</v>
      </c>
      <c r="J248" t="s">
        <v>76</v>
      </c>
      <c r="L248" t="s">
        <v>109</v>
      </c>
      <c r="M248">
        <v>0</v>
      </c>
      <c r="N248">
        <v>251.41047224900001</v>
      </c>
      <c r="O248" t="s">
        <v>79</v>
      </c>
      <c r="Q248">
        <v>224424.828542</v>
      </c>
      <c r="R248">
        <v>8.1730999999999994E-5</v>
      </c>
      <c r="S248">
        <v>42.473238657000003</v>
      </c>
      <c r="T248">
        <v>42.473435612000003</v>
      </c>
      <c r="U248">
        <v>1.0488E-5</v>
      </c>
      <c r="V248">
        <v>8.6967370059999993</v>
      </c>
      <c r="W248">
        <v>4.4273000000000001E-5</v>
      </c>
      <c r="X248">
        <v>4.7342000000000002E-5</v>
      </c>
      <c r="Y248">
        <v>18.225330013000001</v>
      </c>
      <c r="Z248">
        <v>2.8223999999999999E-5</v>
      </c>
      <c r="AA248">
        <v>134.38811427300001</v>
      </c>
      <c r="AB248">
        <v>875.01697508800009</v>
      </c>
      <c r="AC248">
        <v>11.153524192000001</v>
      </c>
      <c r="AD248">
        <v>5.7010000000000001E-6</v>
      </c>
      <c r="AE248">
        <v>1.1178999999999999E-5</v>
      </c>
      <c r="AF248">
        <v>45.393426984999998</v>
      </c>
      <c r="AG248">
        <v>1.8261E-5</v>
      </c>
      <c r="AH248">
        <v>56.546933609699998</v>
      </c>
      <c r="AI248">
        <v>168.22050123</v>
      </c>
      <c r="AJ248">
        <v>39.960793547000002</v>
      </c>
      <c r="AK248">
        <v>74.772047164999989</v>
      </c>
      <c r="AL248">
        <v>62.829926232999988</v>
      </c>
      <c r="AM248">
        <v>77.952952600000003</v>
      </c>
      <c r="AN248">
        <v>347.41040559100003</v>
      </c>
      <c r="AO248">
        <v>40.333000306000002</v>
      </c>
      <c r="AP248">
        <v>87.74999885199999</v>
      </c>
      <c r="AQ248">
        <v>10.612017014999999</v>
      </c>
      <c r="AR248">
        <v>72.731149887000001</v>
      </c>
      <c r="AS248">
        <v>61.622574684999996</v>
      </c>
      <c r="AT248">
        <v>99.01038398228647</v>
      </c>
      <c r="AU248">
        <v>24.915142857142861</v>
      </c>
      <c r="AV248">
        <v>26.55742857142857</v>
      </c>
      <c r="AW248">
        <v>33.26</v>
      </c>
      <c r="AX248">
        <v>17.2865</v>
      </c>
      <c r="AY248">
        <v>2.3725000000000001</v>
      </c>
    </row>
    <row r="249" spans="1:51" x14ac:dyDescent="0.3">
      <c r="A249">
        <v>248</v>
      </c>
      <c r="J249" t="s">
        <v>76</v>
      </c>
      <c r="L249" t="s">
        <v>110</v>
      </c>
      <c r="M249">
        <v>0</v>
      </c>
      <c r="N249">
        <v>226.57901155799999</v>
      </c>
      <c r="O249" t="s">
        <v>79</v>
      </c>
      <c r="Q249">
        <v>225001.005825</v>
      </c>
      <c r="R249">
        <v>1.1603000000000001E-5</v>
      </c>
      <c r="S249">
        <v>42.473322082000003</v>
      </c>
      <c r="T249">
        <v>42.473345334000001</v>
      </c>
      <c r="U249">
        <v>1.6360000000000001E-6</v>
      </c>
      <c r="V249">
        <v>8.696098933</v>
      </c>
      <c r="W249">
        <v>6.2779999999999999E-6</v>
      </c>
      <c r="X249">
        <v>7.1919999999999999E-6</v>
      </c>
      <c r="Y249">
        <v>29.567109210999998</v>
      </c>
      <c r="Z249">
        <v>6.0469999999999999E-6</v>
      </c>
      <c r="AA249">
        <v>134.388734172</v>
      </c>
      <c r="AB249">
        <v>895.79872358799992</v>
      </c>
      <c r="AC249">
        <v>11.153500485</v>
      </c>
      <c r="AD249">
        <v>1.2219999999999999E-6</v>
      </c>
      <c r="AE249">
        <v>1.5850000000000001E-6</v>
      </c>
      <c r="AF249">
        <v>22.700890180999998</v>
      </c>
      <c r="AG249">
        <v>3.2289999999999999E-6</v>
      </c>
      <c r="AH249">
        <v>33.8543877177</v>
      </c>
      <c r="AI249">
        <v>141.95025097000001</v>
      </c>
      <c r="AJ249">
        <v>68.012068014000008</v>
      </c>
      <c r="AK249">
        <v>74.772030478000005</v>
      </c>
      <c r="AL249">
        <v>37.615986352999997</v>
      </c>
      <c r="AM249">
        <v>77.952947305999999</v>
      </c>
      <c r="AN249">
        <v>347.41040009999989</v>
      </c>
      <c r="AO249">
        <v>40.332999975</v>
      </c>
      <c r="AP249">
        <v>87.749999821000003</v>
      </c>
      <c r="AQ249">
        <v>10.611221918</v>
      </c>
      <c r="AR249">
        <v>72.731422848000008</v>
      </c>
      <c r="AS249">
        <v>123.234184191</v>
      </c>
      <c r="AT249">
        <v>99.740525103292882</v>
      </c>
      <c r="AU249">
        <v>25.17528571428571</v>
      </c>
      <c r="AV249">
        <v>26.825714285714291</v>
      </c>
      <c r="AW249">
        <v>33.507000000000012</v>
      </c>
      <c r="AX249">
        <v>17.5305</v>
      </c>
      <c r="AY249">
        <v>2.5009999999999999</v>
      </c>
    </row>
    <row r="250" spans="1:51" x14ac:dyDescent="0.3">
      <c r="A250">
        <v>249</v>
      </c>
      <c r="J250" t="s">
        <v>76</v>
      </c>
      <c r="L250" t="s">
        <v>111</v>
      </c>
      <c r="M250">
        <v>0</v>
      </c>
      <c r="N250">
        <v>212.85561181899999</v>
      </c>
      <c r="O250" t="s">
        <v>79</v>
      </c>
      <c r="Q250">
        <v>225412.52485700001</v>
      </c>
      <c r="R250">
        <v>7.8530999999999997E-5</v>
      </c>
      <c r="S250">
        <v>42.473249824</v>
      </c>
      <c r="T250">
        <v>42.473410096000002</v>
      </c>
      <c r="U250">
        <v>1.0515E-5</v>
      </c>
      <c r="V250">
        <v>8.6966054650000011</v>
      </c>
      <c r="W250">
        <v>4.0296000000000002E-5</v>
      </c>
      <c r="X250">
        <v>4.7608000000000002E-5</v>
      </c>
      <c r="Y250">
        <v>34.355703116999997</v>
      </c>
      <c r="Z250">
        <v>3.0985000000000002E-5</v>
      </c>
      <c r="AA250">
        <v>134.38825193299999</v>
      </c>
      <c r="AB250">
        <v>903.53049774199997</v>
      </c>
      <c r="AC250">
        <v>11.153517491000001</v>
      </c>
      <c r="AD250">
        <v>6.2589999999999997E-6</v>
      </c>
      <c r="AE250">
        <v>1.0175E-5</v>
      </c>
      <c r="AF250">
        <v>10.405902239</v>
      </c>
      <c r="AG250">
        <v>1.8777E-5</v>
      </c>
      <c r="AH250">
        <v>21.559403189699999</v>
      </c>
      <c r="AI250">
        <v>128.10774656000001</v>
      </c>
      <c r="AJ250">
        <v>83.038843546999999</v>
      </c>
      <c r="AK250">
        <v>74.772080396999996</v>
      </c>
      <c r="AL250">
        <v>23.954892433000001</v>
      </c>
      <c r="AM250">
        <v>77.95295320999999</v>
      </c>
      <c r="AN250">
        <v>347.41040609599997</v>
      </c>
      <c r="AO250">
        <v>40.333000435999999</v>
      </c>
      <c r="AP250">
        <v>87.749999521999996</v>
      </c>
      <c r="AQ250">
        <v>10.613111554</v>
      </c>
      <c r="AR250">
        <v>72.731198599999999</v>
      </c>
      <c r="AS250">
        <v>156.05187516699999</v>
      </c>
      <c r="AT250">
        <v>104.1219158443369</v>
      </c>
      <c r="AU250">
        <v>26.767571428571429</v>
      </c>
      <c r="AV250">
        <v>28.436714285714292</v>
      </c>
      <c r="AW250">
        <v>34.986999999999988</v>
      </c>
      <c r="AX250">
        <v>18.995999999999999</v>
      </c>
      <c r="AY250">
        <v>3.2725</v>
      </c>
    </row>
    <row r="251" spans="1:51" x14ac:dyDescent="0.3">
      <c r="A251">
        <v>250</v>
      </c>
      <c r="J251" t="s">
        <v>76</v>
      </c>
      <c r="L251" t="s">
        <v>112</v>
      </c>
      <c r="M251">
        <v>0</v>
      </c>
      <c r="N251">
        <v>251.52082762500001</v>
      </c>
      <c r="O251" t="s">
        <v>79</v>
      </c>
      <c r="Q251">
        <v>224197.22789899999</v>
      </c>
      <c r="R251">
        <v>3.3864E-5</v>
      </c>
      <c r="S251">
        <v>42.473295899</v>
      </c>
      <c r="T251">
        <v>42.473382100000002</v>
      </c>
      <c r="U251">
        <v>4.8060000000000002E-6</v>
      </c>
      <c r="V251">
        <v>8.696249989</v>
      </c>
      <c r="W251">
        <v>1.8431999999999999E-5</v>
      </c>
      <c r="X251">
        <v>2.1104E-5</v>
      </c>
      <c r="Y251">
        <v>16.61223197</v>
      </c>
      <c r="Z251">
        <v>1.4273999999999999E-5</v>
      </c>
      <c r="AA251">
        <v>134.38853709700001</v>
      </c>
      <c r="AB251">
        <v>870.98206314599997</v>
      </c>
      <c r="AC251">
        <v>11.153510139</v>
      </c>
      <c r="AD251">
        <v>2.8830000000000002E-6</v>
      </c>
      <c r="AE251">
        <v>4.6539999999999998E-6</v>
      </c>
      <c r="AF251">
        <v>45.393477675</v>
      </c>
      <c r="AG251">
        <v>9.7399999999999999E-6</v>
      </c>
      <c r="AH251">
        <v>56.5469781165</v>
      </c>
      <c r="AI251">
        <v>171.57599323900001</v>
      </c>
      <c r="AJ251">
        <v>39.553525781999987</v>
      </c>
      <c r="AK251">
        <v>71.976184796999988</v>
      </c>
      <c r="AL251">
        <v>62.829975685000001</v>
      </c>
      <c r="AM251">
        <v>77.952949705000009</v>
      </c>
      <c r="AN251">
        <v>347.41040211699999</v>
      </c>
      <c r="AO251">
        <v>40.332999594</v>
      </c>
      <c r="AP251">
        <v>87.750000492000012</v>
      </c>
      <c r="AQ251">
        <v>10.611904479</v>
      </c>
      <c r="AR251">
        <v>72.731332410999997</v>
      </c>
      <c r="AS251">
        <v>53.869677037999999</v>
      </c>
      <c r="AT251">
        <v>98.943752669726962</v>
      </c>
      <c r="AU251">
        <v>24.892142857142861</v>
      </c>
      <c r="AV251">
        <v>26.533000000000001</v>
      </c>
      <c r="AW251">
        <v>33.238</v>
      </c>
      <c r="AX251">
        <v>20.286999999999999</v>
      </c>
      <c r="AY251">
        <v>2.8879999999999999</v>
      </c>
    </row>
    <row r="252" spans="1:51" x14ac:dyDescent="0.3">
      <c r="A252">
        <v>251</v>
      </c>
      <c r="J252" t="s">
        <v>76</v>
      </c>
      <c r="L252" t="s">
        <v>113</v>
      </c>
      <c r="M252">
        <v>0</v>
      </c>
      <c r="N252">
        <v>227.411947414</v>
      </c>
      <c r="O252" t="s">
        <v>79</v>
      </c>
      <c r="Q252">
        <v>224764.79962899999</v>
      </c>
      <c r="R252">
        <v>7.6279999999999996E-6</v>
      </c>
      <c r="S252">
        <v>42.473325883000001</v>
      </c>
      <c r="T252">
        <v>42.473340741000001</v>
      </c>
      <c r="U252">
        <v>1.0869999999999999E-6</v>
      </c>
      <c r="V252">
        <v>8.6960673029999995</v>
      </c>
      <c r="W252">
        <v>4.1399999999999993E-6</v>
      </c>
      <c r="X252">
        <v>4.7280000000000003E-6</v>
      </c>
      <c r="Y252">
        <v>27.861301020999999</v>
      </c>
      <c r="Z252">
        <v>4.7479999999999993E-6</v>
      </c>
      <c r="AA252">
        <v>134.388772093</v>
      </c>
      <c r="AB252">
        <v>893.59539035799992</v>
      </c>
      <c r="AC252">
        <v>11.153499279</v>
      </c>
      <c r="AD252">
        <v>9.5900000000000005E-7</v>
      </c>
      <c r="AE252">
        <v>1.0449999999999999E-6</v>
      </c>
      <c r="AF252">
        <v>22.700892505999999</v>
      </c>
      <c r="AG252">
        <v>2.2809999999999998E-6</v>
      </c>
      <c r="AH252">
        <v>33.8543897841</v>
      </c>
      <c r="AI252">
        <v>145.34804782099999</v>
      </c>
      <c r="AJ252">
        <v>67.567952888999997</v>
      </c>
      <c r="AK252">
        <v>71.976115418000006</v>
      </c>
      <c r="AL252">
        <v>37.615988649000002</v>
      </c>
      <c r="AM252">
        <v>77.952947219999999</v>
      </c>
      <c r="AN252">
        <v>347.41040001200003</v>
      </c>
      <c r="AO252">
        <v>40.332999997999998</v>
      </c>
      <c r="AP252">
        <v>87.749999989000003</v>
      </c>
      <c r="AQ252">
        <v>10.611339707999999</v>
      </c>
      <c r="AR252">
        <v>72.731437455999995</v>
      </c>
      <c r="AS252">
        <v>115.469906397</v>
      </c>
      <c r="AT252">
        <v>99.596027819168384</v>
      </c>
      <c r="AU252">
        <v>25.131714285714281</v>
      </c>
      <c r="AV252">
        <v>26.772857142857141</v>
      </c>
      <c r="AW252">
        <v>33.457999999999998</v>
      </c>
      <c r="AX252">
        <v>20.524999999999999</v>
      </c>
      <c r="AY252">
        <v>3.0065</v>
      </c>
    </row>
    <row r="253" spans="1:51" x14ac:dyDescent="0.3">
      <c r="A253">
        <v>252</v>
      </c>
      <c r="J253" t="s">
        <v>76</v>
      </c>
      <c r="L253" t="s">
        <v>114</v>
      </c>
      <c r="M253">
        <v>0</v>
      </c>
      <c r="N253">
        <v>213.99374621300001</v>
      </c>
      <c r="O253" t="s">
        <v>79</v>
      </c>
      <c r="Q253">
        <v>225086.57667800001</v>
      </c>
      <c r="R253">
        <v>5.1168999999999997E-5</v>
      </c>
      <c r="S253">
        <v>42.473264817</v>
      </c>
      <c r="T253">
        <v>42.473405649999997</v>
      </c>
      <c r="U253">
        <v>7.267E-6</v>
      </c>
      <c r="V253">
        <v>8.6963763999999983</v>
      </c>
      <c r="W253">
        <v>2.8141999999999999E-5</v>
      </c>
      <c r="X253">
        <v>3.1934000000000003E-5</v>
      </c>
      <c r="Y253">
        <v>32.700757328000002</v>
      </c>
      <c r="Z253">
        <v>2.3414E-5</v>
      </c>
      <c r="AA253">
        <v>134.38840310800001</v>
      </c>
      <c r="AB253">
        <v>901.26362438800015</v>
      </c>
      <c r="AC253">
        <v>11.153516324</v>
      </c>
      <c r="AD253">
        <v>4.7299999999999996E-6</v>
      </c>
      <c r="AE253">
        <v>7.1060000000000002E-6</v>
      </c>
      <c r="AF253">
        <v>10.405912847</v>
      </c>
      <c r="AG253">
        <v>1.4999E-5</v>
      </c>
      <c r="AH253">
        <v>21.5594143983</v>
      </c>
      <c r="AI253">
        <v>132.075072492</v>
      </c>
      <c r="AJ253">
        <v>82.43554559799999</v>
      </c>
      <c r="AK253">
        <v>71.988542212999988</v>
      </c>
      <c r="AL253">
        <v>23.954904887000001</v>
      </c>
      <c r="AM253">
        <v>77.952951181000003</v>
      </c>
      <c r="AN253">
        <v>347.410403884</v>
      </c>
      <c r="AO253">
        <v>40.332999786000002</v>
      </c>
      <c r="AP253">
        <v>87.750001007999998</v>
      </c>
      <c r="AQ253">
        <v>12.034233323</v>
      </c>
      <c r="AR253">
        <v>72.731272285000003</v>
      </c>
      <c r="AS253">
        <v>148.626758878</v>
      </c>
      <c r="AT253">
        <v>102.0617166901643</v>
      </c>
      <c r="AU253">
        <v>26.021000000000001</v>
      </c>
      <c r="AV253">
        <v>27.679285714285719</v>
      </c>
      <c r="AW253">
        <v>34.290999999999997</v>
      </c>
      <c r="AX253">
        <v>21.424499999999998</v>
      </c>
      <c r="AY253">
        <v>3.4550000000000001</v>
      </c>
    </row>
    <row r="254" spans="1:51" x14ac:dyDescent="0.3">
      <c r="A254">
        <v>253</v>
      </c>
      <c r="J254" t="s">
        <v>76</v>
      </c>
      <c r="L254" t="s">
        <v>115</v>
      </c>
      <c r="M254">
        <v>0</v>
      </c>
      <c r="N254">
        <v>133.15795535999999</v>
      </c>
      <c r="O254" t="s">
        <v>79</v>
      </c>
      <c r="Q254">
        <v>232292.25169999999</v>
      </c>
      <c r="R254">
        <v>9.8819000000000004E-5</v>
      </c>
      <c r="S254">
        <v>42.472562506000003</v>
      </c>
      <c r="T254">
        <v>42.474130058</v>
      </c>
      <c r="U254">
        <v>1.7377E-5</v>
      </c>
      <c r="V254">
        <v>8.6987440520000003</v>
      </c>
      <c r="W254">
        <v>7.0409999999999998E-5</v>
      </c>
      <c r="X254">
        <v>6.5819000000000001E-5</v>
      </c>
      <c r="Y254">
        <v>62.601414734000002</v>
      </c>
      <c r="Z254">
        <v>8.2082000000000005E-5</v>
      </c>
      <c r="AA254">
        <v>134.38448495700001</v>
      </c>
      <c r="AB254">
        <v>1021.507611676</v>
      </c>
      <c r="AC254">
        <v>11.153706552999999</v>
      </c>
      <c r="AD254">
        <v>1.6580999999999999E-5</v>
      </c>
      <c r="AE254">
        <v>1.7778000000000002E-5</v>
      </c>
      <c r="AF254">
        <v>47.995942562000003</v>
      </c>
      <c r="AG254">
        <v>3.7130999999999987E-5</v>
      </c>
      <c r="AH254">
        <v>59.149618928099997</v>
      </c>
      <c r="AI254">
        <v>60.394920833999997</v>
      </c>
      <c r="AJ254">
        <v>37.522424886000003</v>
      </c>
      <c r="AK254">
        <v>71.076884793000005</v>
      </c>
      <c r="AL254">
        <v>65.721798809000006</v>
      </c>
      <c r="AM254">
        <v>49.034968018999997</v>
      </c>
      <c r="AN254">
        <v>174.255492949</v>
      </c>
      <c r="AO254">
        <v>31.515363370999999</v>
      </c>
      <c r="AP254">
        <v>62.750002856000002</v>
      </c>
      <c r="AQ254">
        <v>9.1666648599999991</v>
      </c>
      <c r="AR254">
        <v>41.411793971999998</v>
      </c>
      <c r="AS254">
        <v>49.503665724000001</v>
      </c>
      <c r="AT254">
        <v>144.74592241058949</v>
      </c>
      <c r="AU254">
        <v>42.22485714285714</v>
      </c>
      <c r="AV254">
        <v>41.935857142857152</v>
      </c>
      <c r="AW254">
        <v>48.686</v>
      </c>
      <c r="AX254">
        <v>28.191500000000001</v>
      </c>
      <c r="AY254">
        <v>11.286</v>
      </c>
    </row>
    <row r="255" spans="1:51" x14ac:dyDescent="0.3">
      <c r="A255">
        <v>254</v>
      </c>
      <c r="J255" t="s">
        <v>76</v>
      </c>
      <c r="L255" t="s">
        <v>116</v>
      </c>
      <c r="M255">
        <v>0</v>
      </c>
      <c r="N255">
        <v>127.66930006699999</v>
      </c>
      <c r="O255" t="s">
        <v>79</v>
      </c>
      <c r="Q255">
        <v>233766.68154600001</v>
      </c>
      <c r="R255">
        <v>3.6316000000000003E-5</v>
      </c>
      <c r="S255">
        <v>42.473251771999998</v>
      </c>
      <c r="T255">
        <v>42.473431660000003</v>
      </c>
      <c r="U255">
        <v>6.6749999999999996E-6</v>
      </c>
      <c r="V255">
        <v>36.506739050999997</v>
      </c>
      <c r="W255">
        <v>2.7835999999999999E-5</v>
      </c>
      <c r="X255">
        <v>2.4669E-5</v>
      </c>
      <c r="Y255">
        <v>23.556727051999999</v>
      </c>
      <c r="Z255">
        <v>2.9553999999999999E-5</v>
      </c>
      <c r="AA255">
        <v>80.730460131000001</v>
      </c>
      <c r="AB255">
        <v>1024.8651345610001</v>
      </c>
      <c r="AC255">
        <v>11.153523154</v>
      </c>
      <c r="AD255">
        <v>5.9699999999999996E-6</v>
      </c>
      <c r="AE255">
        <v>7.029E-6</v>
      </c>
      <c r="AF255">
        <v>24.002368041</v>
      </c>
      <c r="AG255">
        <v>1.4348000000000001E-5</v>
      </c>
      <c r="AH255">
        <v>35.155879253999998</v>
      </c>
      <c r="AI255">
        <v>53.069253600000003</v>
      </c>
      <c r="AJ255">
        <v>47.523510997999999</v>
      </c>
      <c r="AK255">
        <v>71.076774688</v>
      </c>
      <c r="AL255">
        <v>39.062088060000001</v>
      </c>
      <c r="AM255">
        <v>49.034954833</v>
      </c>
      <c r="AN255">
        <v>174.25547965499999</v>
      </c>
      <c r="AO255">
        <v>31.515361850000001</v>
      </c>
      <c r="AP255">
        <v>62.750000819999997</v>
      </c>
      <c r="AQ255">
        <v>9.1666664359999999</v>
      </c>
      <c r="AR255">
        <v>41.412002197</v>
      </c>
      <c r="AS255">
        <v>112.689505199</v>
      </c>
      <c r="AT255">
        <v>149.09881463812579</v>
      </c>
      <c r="AU255">
        <v>43.806714285714293</v>
      </c>
      <c r="AV255">
        <v>43.536285714285711</v>
      </c>
      <c r="AW255">
        <v>50.156999999999996</v>
      </c>
      <c r="AX255">
        <v>29.554500000000001</v>
      </c>
      <c r="AY255">
        <v>12.702999999999999</v>
      </c>
    </row>
    <row r="256" spans="1:51" x14ac:dyDescent="0.3">
      <c r="A256">
        <v>255</v>
      </c>
      <c r="J256" t="s">
        <v>76</v>
      </c>
      <c r="L256" t="s">
        <v>117</v>
      </c>
      <c r="M256">
        <v>0</v>
      </c>
      <c r="N256">
        <v>127.63507125700001</v>
      </c>
      <c r="O256" t="s">
        <v>79</v>
      </c>
      <c r="Q256">
        <v>234648.37068399999</v>
      </c>
      <c r="R256">
        <v>2.4916E-5</v>
      </c>
      <c r="S256">
        <v>42.473209565999987</v>
      </c>
      <c r="T256">
        <v>42.473474089</v>
      </c>
      <c r="U256">
        <v>4.3980000000000001E-6</v>
      </c>
      <c r="V256">
        <v>70.930717242</v>
      </c>
      <c r="W256">
        <v>2.1075999999999999E-5</v>
      </c>
      <c r="X256">
        <v>1.6583999999999999E-5</v>
      </c>
      <c r="Y256">
        <v>16.469570858000001</v>
      </c>
      <c r="Z256">
        <v>2.2410000000000001E-5</v>
      </c>
      <c r="AA256">
        <v>14.311852366</v>
      </c>
      <c r="AB256">
        <v>1038.2740108999999</v>
      </c>
      <c r="AC256">
        <v>11.153534296</v>
      </c>
      <c r="AD256">
        <v>4.527E-6</v>
      </c>
      <c r="AE256">
        <v>5.322E-6</v>
      </c>
      <c r="AF256">
        <v>11.002541880000001</v>
      </c>
      <c r="AG256">
        <v>9.5200000000000003E-6</v>
      </c>
      <c r="AH256">
        <v>22.1560695153</v>
      </c>
      <c r="AI256">
        <v>53.069156227999997</v>
      </c>
      <c r="AJ256">
        <v>48.911331466</v>
      </c>
      <c r="AK256">
        <v>71.076761551000004</v>
      </c>
      <c r="AL256">
        <v>24.617855017</v>
      </c>
      <c r="AM256">
        <v>49.034950428000002</v>
      </c>
      <c r="AN256">
        <v>174.255475246</v>
      </c>
      <c r="AO256">
        <v>31.515361227</v>
      </c>
      <c r="AP256">
        <v>62.749999531999997</v>
      </c>
      <c r="AQ256">
        <v>9.1666651709999982</v>
      </c>
      <c r="AR256">
        <v>41.412046153000013</v>
      </c>
      <c r="AS256">
        <v>147.08972036899999</v>
      </c>
      <c r="AT256">
        <v>151.17388840782789</v>
      </c>
      <c r="AU256">
        <v>44.553285714285721</v>
      </c>
      <c r="AV256">
        <v>44.298999999999999</v>
      </c>
      <c r="AW256">
        <v>50.856999999999999</v>
      </c>
      <c r="AX256">
        <v>30.203499999999998</v>
      </c>
      <c r="AY256">
        <v>13.3775</v>
      </c>
    </row>
    <row r="257" spans="1:51" x14ac:dyDescent="0.3">
      <c r="A257">
        <v>256</v>
      </c>
      <c r="J257" t="s">
        <v>76</v>
      </c>
      <c r="L257" t="s">
        <v>118</v>
      </c>
      <c r="M257">
        <v>0</v>
      </c>
      <c r="N257">
        <v>132.82066180000001</v>
      </c>
      <c r="O257" t="s">
        <v>79</v>
      </c>
      <c r="Q257">
        <v>232251.611871</v>
      </c>
      <c r="R257">
        <v>2.0866999999999999E-5</v>
      </c>
      <c r="S257">
        <v>42.473305791999998</v>
      </c>
      <c r="T257">
        <v>42.473372165000001</v>
      </c>
      <c r="U257">
        <v>3.6500000000000002E-6</v>
      </c>
      <c r="V257">
        <v>8.6964223779999994</v>
      </c>
      <c r="W257">
        <v>1.6503000000000001E-5</v>
      </c>
      <c r="X257">
        <v>1.4463E-5</v>
      </c>
      <c r="Y257">
        <v>63.780179726999997</v>
      </c>
      <c r="Z257">
        <v>1.4799E-5</v>
      </c>
      <c r="AA257">
        <v>134.388184599</v>
      </c>
      <c r="AB257">
        <v>1020.701724869</v>
      </c>
      <c r="AC257">
        <v>11.153507531000001</v>
      </c>
      <c r="AD257">
        <v>2.9890000000000001E-6</v>
      </c>
      <c r="AE257">
        <v>4.1670000000000001E-6</v>
      </c>
      <c r="AF257">
        <v>47.996011676000002</v>
      </c>
      <c r="AG257">
        <v>7.7949999999999991E-6</v>
      </c>
      <c r="AH257">
        <v>59.149512732600009</v>
      </c>
      <c r="AI257">
        <v>60.394449741000003</v>
      </c>
      <c r="AJ257">
        <v>39.110171639000001</v>
      </c>
      <c r="AK257">
        <v>69.503594489999998</v>
      </c>
      <c r="AL257">
        <v>65.72168081400001</v>
      </c>
      <c r="AM257">
        <v>49.034950730000013</v>
      </c>
      <c r="AN257">
        <v>174.25547551899999</v>
      </c>
      <c r="AO257">
        <v>31.515361246000001</v>
      </c>
      <c r="AP257">
        <v>62.749999643999999</v>
      </c>
      <c r="AQ257">
        <v>9.1666673420000002</v>
      </c>
      <c r="AR257">
        <v>41.412051011000003</v>
      </c>
      <c r="AS257">
        <v>45.319066680000013</v>
      </c>
      <c r="AT257">
        <v>142.8650519077103</v>
      </c>
      <c r="AU257">
        <v>41.548571428571428</v>
      </c>
      <c r="AV257">
        <v>41.244142857142847</v>
      </c>
      <c r="AW257">
        <v>48.051000000000002</v>
      </c>
      <c r="AX257">
        <v>30.654499999999999</v>
      </c>
      <c r="AY257">
        <v>14.52</v>
      </c>
    </row>
    <row r="258" spans="1:51" x14ac:dyDescent="0.3">
      <c r="A258">
        <v>257</v>
      </c>
      <c r="J258" t="s">
        <v>76</v>
      </c>
      <c r="L258" t="s">
        <v>119</v>
      </c>
      <c r="M258">
        <v>0</v>
      </c>
      <c r="N258">
        <v>126.096828262</v>
      </c>
      <c r="O258" t="s">
        <v>79</v>
      </c>
      <c r="Q258">
        <v>233649.574911</v>
      </c>
      <c r="R258">
        <v>7.1868999999999999E-5</v>
      </c>
      <c r="S258">
        <v>42.473294929000012</v>
      </c>
      <c r="T258">
        <v>42.473434859000001</v>
      </c>
      <c r="U258">
        <v>1.2315E-5</v>
      </c>
      <c r="V258">
        <v>32.470925936</v>
      </c>
      <c r="W258">
        <v>5.9855000000000002E-5</v>
      </c>
      <c r="X258">
        <v>4.5708999999999999E-5</v>
      </c>
      <c r="Y258">
        <v>24.487796317000001</v>
      </c>
      <c r="Z258">
        <v>3.8213999999999997E-5</v>
      </c>
      <c r="AA258">
        <v>88.517448540000004</v>
      </c>
      <c r="AB258">
        <v>1024.4655446889999</v>
      </c>
      <c r="AC258">
        <v>11.153523994</v>
      </c>
      <c r="AD258">
        <v>7.7190000000000001E-6</v>
      </c>
      <c r="AE258">
        <v>1.5113000000000001E-5</v>
      </c>
      <c r="AF258">
        <v>24.002331635000001</v>
      </c>
      <c r="AG258">
        <v>2.4997000000000001E-5</v>
      </c>
      <c r="AH258">
        <v>35.155835765100001</v>
      </c>
      <c r="AI258">
        <v>53.069659398000013</v>
      </c>
      <c r="AJ258">
        <v>49.108292071000001</v>
      </c>
      <c r="AK258">
        <v>69.503593283000001</v>
      </c>
      <c r="AL258">
        <v>39.062039738999999</v>
      </c>
      <c r="AM258">
        <v>49.034954354</v>
      </c>
      <c r="AN258">
        <v>174.255478942</v>
      </c>
      <c r="AO258">
        <v>31.515361216999999</v>
      </c>
      <c r="AP258">
        <v>62.749998886999997</v>
      </c>
      <c r="AQ258">
        <v>9.1666678669999992</v>
      </c>
      <c r="AR258">
        <v>41.411889739000003</v>
      </c>
      <c r="AS258">
        <v>108.512422839</v>
      </c>
      <c r="AT258">
        <v>149.03055965978561</v>
      </c>
      <c r="AU258">
        <v>43.787285714285709</v>
      </c>
      <c r="AV258">
        <v>43.511428571428567</v>
      </c>
      <c r="AW258">
        <v>50.134</v>
      </c>
      <c r="AX258">
        <v>32.716500000000003</v>
      </c>
      <c r="AY258">
        <v>16.693000000000001</v>
      </c>
    </row>
    <row r="259" spans="1:51" x14ac:dyDescent="0.3">
      <c r="A259">
        <v>258</v>
      </c>
      <c r="J259" t="s">
        <v>76</v>
      </c>
      <c r="L259" t="s">
        <v>120</v>
      </c>
      <c r="M259">
        <v>0</v>
      </c>
      <c r="N259">
        <v>125.90997201</v>
      </c>
      <c r="O259" t="s">
        <v>79</v>
      </c>
      <c r="Q259">
        <v>234593.76741599999</v>
      </c>
      <c r="R259">
        <v>1.4647999999999999E-5</v>
      </c>
      <c r="S259">
        <v>42.473241107</v>
      </c>
      <c r="T259">
        <v>42.473433901</v>
      </c>
      <c r="U259">
        <v>2.79E-6</v>
      </c>
      <c r="V259">
        <v>66.69285960900001</v>
      </c>
      <c r="W259">
        <v>1.4596999999999999E-5</v>
      </c>
      <c r="X259">
        <v>1.0426E-5</v>
      </c>
      <c r="Y259">
        <v>17.312526372000001</v>
      </c>
      <c r="Z259">
        <v>1.6455000000000001E-5</v>
      </c>
      <c r="AA259">
        <v>22.488420925</v>
      </c>
      <c r="AB259">
        <v>1036.405546599</v>
      </c>
      <c r="AC259">
        <v>11.153523742000001</v>
      </c>
      <c r="AD259">
        <v>3.3239999999999999E-6</v>
      </c>
      <c r="AE259">
        <v>3.6859999999999999E-6</v>
      </c>
      <c r="AF259">
        <v>11.002547055000001</v>
      </c>
      <c r="AG259">
        <v>6.2729999999999999E-6</v>
      </c>
      <c r="AH259">
        <v>22.156066964699999</v>
      </c>
      <c r="AI259">
        <v>53.069105211</v>
      </c>
      <c r="AJ259">
        <v>50.494910546</v>
      </c>
      <c r="AK259">
        <v>69.503594442999997</v>
      </c>
      <c r="AL259">
        <v>24.617852183</v>
      </c>
      <c r="AM259">
        <v>49.034950832</v>
      </c>
      <c r="AN259">
        <v>174.25547573899999</v>
      </c>
      <c r="AO259">
        <v>31.515361253999998</v>
      </c>
      <c r="AP259">
        <v>62.749999809999998</v>
      </c>
      <c r="AQ259">
        <v>9.1666675170000005</v>
      </c>
      <c r="AR259">
        <v>41.412070374000002</v>
      </c>
      <c r="AS259">
        <v>142.917699637</v>
      </c>
      <c r="AT259">
        <v>150.88416896641871</v>
      </c>
      <c r="AU259">
        <v>44.442999999999998</v>
      </c>
      <c r="AV259">
        <v>44.192428571428572</v>
      </c>
      <c r="AW259">
        <v>50.759</v>
      </c>
      <c r="AX259">
        <v>33.336000000000013</v>
      </c>
      <c r="AY259">
        <v>17.3445</v>
      </c>
    </row>
    <row r="260" spans="1:51" x14ac:dyDescent="0.3">
      <c r="A260">
        <v>259</v>
      </c>
      <c r="J260" t="s">
        <v>76</v>
      </c>
      <c r="L260" t="s">
        <v>121</v>
      </c>
      <c r="M260">
        <v>0</v>
      </c>
      <c r="N260">
        <v>132.42581955200001</v>
      </c>
      <c r="O260" t="s">
        <v>79</v>
      </c>
      <c r="Q260">
        <v>231765.88250099999</v>
      </c>
      <c r="R260">
        <v>9.5651999999999998E-5</v>
      </c>
      <c r="S260">
        <v>42.473114547999998</v>
      </c>
      <c r="T260">
        <v>42.473580591000001</v>
      </c>
      <c r="U260">
        <v>1.7093999999999999E-5</v>
      </c>
      <c r="V260">
        <v>8.6977958280000003</v>
      </c>
      <c r="W260">
        <v>6.8399000000000007E-5</v>
      </c>
      <c r="X260">
        <v>6.6641000000000001E-5</v>
      </c>
      <c r="Y260">
        <v>64.947736148999994</v>
      </c>
      <c r="Z260">
        <v>4.7389999999999999E-5</v>
      </c>
      <c r="AA260">
        <v>134.386164302</v>
      </c>
      <c r="AB260">
        <v>1014.437740535</v>
      </c>
      <c r="AC260">
        <v>11.153562263</v>
      </c>
      <c r="AD260">
        <v>9.5729999999999997E-6</v>
      </c>
      <c r="AE260">
        <v>1.7271000000000001E-5</v>
      </c>
      <c r="AF260">
        <v>47.995942376000002</v>
      </c>
      <c r="AG260">
        <v>3.5176000000000003E-5</v>
      </c>
      <c r="AH260">
        <v>59.149470526200012</v>
      </c>
      <c r="AI260">
        <v>60.395206680000001</v>
      </c>
      <c r="AJ260">
        <v>41.157003224</v>
      </c>
      <c r="AK260">
        <v>67.473203424999994</v>
      </c>
      <c r="AL260">
        <v>65.721633918000009</v>
      </c>
      <c r="AM260">
        <v>49.034963847999997</v>
      </c>
      <c r="AN260">
        <v>174.255488708</v>
      </c>
      <c r="AO260">
        <v>31.515362296999999</v>
      </c>
      <c r="AP260">
        <v>62.750004593000007</v>
      </c>
      <c r="AQ260">
        <v>9.1666702579999999</v>
      </c>
      <c r="AR260">
        <v>41.411794174000001</v>
      </c>
      <c r="AS260">
        <v>39.924755693000002</v>
      </c>
      <c r="AT260">
        <v>141.21020429894961</v>
      </c>
      <c r="AU260">
        <v>40.957857142857137</v>
      </c>
      <c r="AV260">
        <v>40.636285714285712</v>
      </c>
      <c r="AW260">
        <v>47.491999999999997</v>
      </c>
      <c r="AX260">
        <v>34.414999999999999</v>
      </c>
      <c r="AY260">
        <v>16.042999999999999</v>
      </c>
    </row>
    <row r="261" spans="1:51" x14ac:dyDescent="0.3">
      <c r="A261">
        <v>260</v>
      </c>
      <c r="J261" t="s">
        <v>76</v>
      </c>
      <c r="L261" t="s">
        <v>122</v>
      </c>
      <c r="M261">
        <v>0</v>
      </c>
      <c r="N261">
        <v>124.06603799600001</v>
      </c>
      <c r="O261" t="s">
        <v>79</v>
      </c>
      <c r="Q261">
        <v>233285.26393099999</v>
      </c>
      <c r="R261">
        <v>1.1022000000000001E-5</v>
      </c>
      <c r="S261">
        <v>42.473281612000001</v>
      </c>
      <c r="T261">
        <v>42.473394485999997</v>
      </c>
      <c r="U261">
        <v>2.0080000000000001E-6</v>
      </c>
      <c r="V261">
        <v>27.253949553999998</v>
      </c>
      <c r="W261">
        <v>9.166E-6</v>
      </c>
      <c r="X261">
        <v>7.3439999999999986E-6</v>
      </c>
      <c r="Y261">
        <v>25.678299892999998</v>
      </c>
      <c r="Z261">
        <v>1.0173999999999999E-5</v>
      </c>
      <c r="AA261">
        <v>98.582776007999996</v>
      </c>
      <c r="AB261">
        <v>1018.398584044</v>
      </c>
      <c r="AC261">
        <v>11.153513392000001</v>
      </c>
      <c r="AD261">
        <v>2.0549999999999998E-6</v>
      </c>
      <c r="AE261">
        <v>2.3140000000000002E-6</v>
      </c>
      <c r="AF261">
        <v>24.002391784</v>
      </c>
      <c r="AG261">
        <v>4.5689999999999998E-6</v>
      </c>
      <c r="AH261">
        <v>35.155901699099992</v>
      </c>
      <c r="AI261">
        <v>53.069046739000001</v>
      </c>
      <c r="AJ261">
        <v>51.155009112999998</v>
      </c>
      <c r="AK261">
        <v>67.472995564000001</v>
      </c>
      <c r="AL261">
        <v>39.062112999</v>
      </c>
      <c r="AM261">
        <v>49.034949875999999</v>
      </c>
      <c r="AN261">
        <v>174.25547484399999</v>
      </c>
      <c r="AO261">
        <v>31.515361352999999</v>
      </c>
      <c r="AP261">
        <v>62.750000735999997</v>
      </c>
      <c r="AQ261">
        <v>9.1666673240000005</v>
      </c>
      <c r="AR261">
        <v>41.412077577999987</v>
      </c>
      <c r="AS261">
        <v>103.12318008699999</v>
      </c>
      <c r="AT261">
        <v>148.8885226307624</v>
      </c>
      <c r="AU261">
        <v>43.744857142857143</v>
      </c>
      <c r="AV261">
        <v>43.459428571428568</v>
      </c>
      <c r="AW261">
        <v>50.085999999999999</v>
      </c>
      <c r="AX261">
        <v>37.217500000000001</v>
      </c>
      <c r="AY261">
        <v>18.863499999999998</v>
      </c>
    </row>
    <row r="262" spans="1:51" x14ac:dyDescent="0.3">
      <c r="A262">
        <v>261</v>
      </c>
      <c r="J262" t="s">
        <v>76</v>
      </c>
      <c r="L262" t="s">
        <v>123</v>
      </c>
      <c r="M262">
        <v>0</v>
      </c>
      <c r="N262">
        <v>123.822768389</v>
      </c>
      <c r="O262" t="s">
        <v>79</v>
      </c>
      <c r="Q262">
        <v>234119.15882899999</v>
      </c>
      <c r="R262">
        <v>1.2789000000000001E-5</v>
      </c>
      <c r="S262">
        <v>42.473317956000002</v>
      </c>
      <c r="T262">
        <v>42.473352145</v>
      </c>
      <c r="U262">
        <v>2.3819999999999998E-6</v>
      </c>
      <c r="V262">
        <v>61.504085942000003</v>
      </c>
      <c r="W262">
        <v>1.1902999999999999E-5</v>
      </c>
      <c r="X262">
        <v>8.3700000000000012E-6</v>
      </c>
      <c r="Y262">
        <v>18.539120610000001</v>
      </c>
      <c r="Z262">
        <v>7.1609999999999997E-6</v>
      </c>
      <c r="AA262">
        <v>32.499754952000004</v>
      </c>
      <c r="AB262">
        <v>1032.449581736</v>
      </c>
      <c r="AC262">
        <v>11.153502273000001</v>
      </c>
      <c r="AD262">
        <v>1.4470000000000001E-6</v>
      </c>
      <c r="AE262">
        <v>3.0060000000000001E-6</v>
      </c>
      <c r="AF262">
        <v>11.002550320999999</v>
      </c>
      <c r="AG262">
        <v>5.0340000000000004E-6</v>
      </c>
      <c r="AH262">
        <v>22.156048306799999</v>
      </c>
      <c r="AI262">
        <v>53.069071031999997</v>
      </c>
      <c r="AJ262">
        <v>52.541445200000013</v>
      </c>
      <c r="AK262">
        <v>67.47299317800001</v>
      </c>
      <c r="AL262">
        <v>24.617831452000001</v>
      </c>
      <c r="AM262">
        <v>49.034949750999999</v>
      </c>
      <c r="AN262">
        <v>174.25547478600001</v>
      </c>
      <c r="AO262">
        <v>31.515361460000001</v>
      </c>
      <c r="AP262">
        <v>62.750000720000003</v>
      </c>
      <c r="AQ262">
        <v>9.1666672450000011</v>
      </c>
      <c r="AR262">
        <v>41.412083840000001</v>
      </c>
      <c r="AS262">
        <v>137.524911395</v>
      </c>
      <c r="AT262">
        <v>150.7774629986983</v>
      </c>
      <c r="AU262">
        <v>44.418999999999997</v>
      </c>
      <c r="AV262">
        <v>44.153571428571418</v>
      </c>
      <c r="AW262">
        <v>50.723999999999997</v>
      </c>
      <c r="AX262">
        <v>37.906999999999996</v>
      </c>
      <c r="AY262">
        <v>19.5565</v>
      </c>
    </row>
    <row r="263" spans="1:51" x14ac:dyDescent="0.3">
      <c r="A263">
        <v>262</v>
      </c>
      <c r="J263" t="s">
        <v>76</v>
      </c>
      <c r="L263" t="s">
        <v>124</v>
      </c>
      <c r="M263">
        <v>0</v>
      </c>
      <c r="N263">
        <v>106.628014291</v>
      </c>
      <c r="O263" t="s">
        <v>79</v>
      </c>
      <c r="Q263">
        <v>239048.425911</v>
      </c>
      <c r="R263">
        <v>2.2388999999999999E-5</v>
      </c>
      <c r="S263">
        <v>42.473309041</v>
      </c>
      <c r="T263">
        <v>42.473372623000003</v>
      </c>
      <c r="U263">
        <v>4.6659999999999999E-6</v>
      </c>
      <c r="V263">
        <v>78.348160034999992</v>
      </c>
      <c r="W263">
        <v>2.0894999999999999E-5</v>
      </c>
      <c r="X263">
        <v>1.5766000000000001E-5</v>
      </c>
      <c r="Y263">
        <v>35.832122034000001</v>
      </c>
      <c r="Z263">
        <v>2.0496000000000002E-5</v>
      </c>
      <c r="AA263">
        <v>3.6958999999999999E-4</v>
      </c>
      <c r="AB263">
        <v>1091.9731120639999</v>
      </c>
      <c r="AC263">
        <v>11.153507651</v>
      </c>
      <c r="AD263">
        <v>4.1399999999999993E-6</v>
      </c>
      <c r="AE263">
        <v>5.276E-6</v>
      </c>
      <c r="AF263">
        <v>47.996026037</v>
      </c>
      <c r="AG263">
        <v>3.9151127940000001</v>
      </c>
      <c r="AH263">
        <v>55.234401936300003</v>
      </c>
      <c r="AI263">
        <v>37.678206369000002</v>
      </c>
      <c r="AJ263">
        <v>3.2554994339999999</v>
      </c>
      <c r="AK263">
        <v>67.525624343999993</v>
      </c>
      <c r="AL263">
        <v>61.371557707000001</v>
      </c>
      <c r="AM263">
        <v>25.873463340000001</v>
      </c>
      <c r="AN263">
        <v>109.009952215</v>
      </c>
      <c r="AO263">
        <v>18.386156196000002</v>
      </c>
      <c r="AP263">
        <v>42.166667832999998</v>
      </c>
      <c r="AQ263">
        <v>18.722223316000001</v>
      </c>
      <c r="AR263">
        <v>10.060454018</v>
      </c>
      <c r="AS263">
        <v>41.270525351000003</v>
      </c>
      <c r="AT263">
        <v>282.13597260609919</v>
      </c>
      <c r="AU263">
        <v>91.000428571428571</v>
      </c>
      <c r="AV263">
        <v>91.564142857142855</v>
      </c>
      <c r="AW263">
        <v>95.061000000000007</v>
      </c>
      <c r="AX263">
        <v>70.520500000000013</v>
      </c>
      <c r="AY263">
        <v>58.748499999999993</v>
      </c>
    </row>
    <row r="264" spans="1:51" x14ac:dyDescent="0.3">
      <c r="A264">
        <v>263</v>
      </c>
      <c r="J264" t="s">
        <v>76</v>
      </c>
      <c r="L264" t="s">
        <v>125</v>
      </c>
      <c r="M264">
        <v>0</v>
      </c>
      <c r="N264">
        <v>106.62801104099999</v>
      </c>
      <c r="O264" t="s">
        <v>79</v>
      </c>
      <c r="Q264">
        <v>241636.39436599999</v>
      </c>
      <c r="R264">
        <v>2.6891999999999999E-5</v>
      </c>
      <c r="S264">
        <v>40.676627670999999</v>
      </c>
      <c r="T264">
        <v>44.270065115999998</v>
      </c>
      <c r="U264">
        <v>6.6439999999999994E-6</v>
      </c>
      <c r="V264">
        <v>78.348260152999998</v>
      </c>
      <c r="W264">
        <v>5.2874000000000002E-5</v>
      </c>
      <c r="X264">
        <v>1.9245999999999998E-5</v>
      </c>
      <c r="Y264">
        <v>29.824405204000001</v>
      </c>
      <c r="Z264">
        <v>3.5531999999999998E-5</v>
      </c>
      <c r="AA264">
        <v>1.3741400000000001E-4</v>
      </c>
      <c r="AB264">
        <v>1132.830104248</v>
      </c>
      <c r="AC264">
        <v>11.6253191</v>
      </c>
      <c r="AD264">
        <v>7.1780000000000014E-6</v>
      </c>
      <c r="AE264">
        <v>1.3351E-5</v>
      </c>
      <c r="AF264">
        <v>24.002384857999999</v>
      </c>
      <c r="AG264">
        <v>2.5630502829999999</v>
      </c>
      <c r="AH264">
        <v>33.064631365499999</v>
      </c>
      <c r="AI264">
        <v>37.144060596000003</v>
      </c>
      <c r="AJ264">
        <v>4.7532081350000004</v>
      </c>
      <c r="AK264">
        <v>67.525644288999999</v>
      </c>
      <c r="AL264">
        <v>36.738479294999998</v>
      </c>
      <c r="AM264">
        <v>25.873461956</v>
      </c>
      <c r="AN264">
        <v>109.00995074799999</v>
      </c>
      <c r="AO264">
        <v>18.386155755000001</v>
      </c>
      <c r="AP264">
        <v>42.166666753000001</v>
      </c>
      <c r="AQ264">
        <v>18.722222146</v>
      </c>
      <c r="AR264">
        <v>10.060435273</v>
      </c>
      <c r="AS264">
        <v>104.826859787</v>
      </c>
      <c r="AT264">
        <v>331.27902938229562</v>
      </c>
      <c r="AU264">
        <v>108.70185714285709</v>
      </c>
      <c r="AV264">
        <v>109.6312857142857</v>
      </c>
      <c r="AW264">
        <v>111.658</v>
      </c>
      <c r="AX264">
        <v>85.904499999999999</v>
      </c>
      <c r="AY264">
        <v>74.733500000000006</v>
      </c>
    </row>
    <row r="265" spans="1:51" x14ac:dyDescent="0.3">
      <c r="A265">
        <v>264</v>
      </c>
      <c r="J265" t="s">
        <v>76</v>
      </c>
      <c r="L265" t="s">
        <v>126</v>
      </c>
      <c r="M265">
        <v>0</v>
      </c>
      <c r="N265">
        <v>106.627266191</v>
      </c>
      <c r="O265" t="s">
        <v>79</v>
      </c>
      <c r="Q265">
        <v>243658.05261799999</v>
      </c>
      <c r="R265">
        <v>2.3136999999999999E-5</v>
      </c>
      <c r="S265">
        <v>1.04979E-4</v>
      </c>
      <c r="T265">
        <v>84.946702273</v>
      </c>
      <c r="U265">
        <v>1.0257E-5</v>
      </c>
      <c r="V265">
        <v>78.347878221000002</v>
      </c>
      <c r="W265">
        <v>4.95145E-4</v>
      </c>
      <c r="X265">
        <v>2.3195999999999999E-5</v>
      </c>
      <c r="Y265">
        <v>25.084449075999999</v>
      </c>
      <c r="Z265">
        <v>3.8653299999999999E-4</v>
      </c>
      <c r="AA265">
        <v>8.9338000000000004E-5</v>
      </c>
      <c r="AB265">
        <v>1172.9274186350001</v>
      </c>
      <c r="AC265">
        <v>22.307004017000001</v>
      </c>
      <c r="AD265">
        <v>7.8079999999999998E-5</v>
      </c>
      <c r="AE265">
        <v>1.25024E-4</v>
      </c>
      <c r="AF265">
        <v>11.002544146</v>
      </c>
      <c r="AG265">
        <v>2.1535354569999998</v>
      </c>
      <c r="AH265">
        <v>31.156138258199999</v>
      </c>
      <c r="AI265">
        <v>36.830719971000001</v>
      </c>
      <c r="AJ265">
        <v>4.7124465190000002</v>
      </c>
      <c r="AK265">
        <v>67.525651104000005</v>
      </c>
      <c r="AL265">
        <v>34.617931398000003</v>
      </c>
      <c r="AM265">
        <v>25.873472077999999</v>
      </c>
      <c r="AN265">
        <v>109.009960916</v>
      </c>
      <c r="AO265">
        <v>18.386157248</v>
      </c>
      <c r="AP265">
        <v>42.166669846999987</v>
      </c>
      <c r="AQ265">
        <v>18.722225313999999</v>
      </c>
      <c r="AR265">
        <v>10.060406886000001</v>
      </c>
      <c r="AS265">
        <v>139.47475083099999</v>
      </c>
      <c r="AT265">
        <v>442.78417502369581</v>
      </c>
      <c r="AU265">
        <v>148.9324285714286</v>
      </c>
      <c r="AV265">
        <v>150.62571428571431</v>
      </c>
      <c r="AW265">
        <v>149.31700000000001</v>
      </c>
      <c r="AX265">
        <v>120.81</v>
      </c>
      <c r="AY265">
        <v>111.0035</v>
      </c>
    </row>
    <row r="266" spans="1:51" x14ac:dyDescent="0.3">
      <c r="A266">
        <v>265</v>
      </c>
      <c r="J266" t="s">
        <v>76</v>
      </c>
      <c r="L266" t="s">
        <v>127</v>
      </c>
      <c r="M266">
        <v>0</v>
      </c>
      <c r="N266">
        <v>105.215716919</v>
      </c>
      <c r="O266" t="s">
        <v>79</v>
      </c>
      <c r="Q266">
        <v>238687.74999400001</v>
      </c>
      <c r="R266">
        <v>8.4134000000000005E-5</v>
      </c>
      <c r="S266">
        <v>42.473257803999999</v>
      </c>
      <c r="T266">
        <v>42.473470855999999</v>
      </c>
      <c r="U266">
        <v>1.7986999999999999E-5</v>
      </c>
      <c r="V266">
        <v>78.347887555</v>
      </c>
      <c r="W266">
        <v>7.47E-5</v>
      </c>
      <c r="X266">
        <v>6.1276000000000001E-5</v>
      </c>
      <c r="Y266">
        <v>36.196731550000003</v>
      </c>
      <c r="Z266">
        <v>5.2105999999999999E-5</v>
      </c>
      <c r="AA266">
        <v>1.1767590000000001E-3</v>
      </c>
      <c r="AB266">
        <v>1085.4222284929999</v>
      </c>
      <c r="AC266">
        <v>11.153533446999999</v>
      </c>
      <c r="AD266">
        <v>1.0525E-5</v>
      </c>
      <c r="AE266">
        <v>1.8862E-5</v>
      </c>
      <c r="AF266">
        <v>47.995968398999999</v>
      </c>
      <c r="AG266">
        <v>2.679232888</v>
      </c>
      <c r="AH266">
        <v>56.470189621499998</v>
      </c>
      <c r="AI266">
        <v>37.678267331999997</v>
      </c>
      <c r="AJ266">
        <v>3.313585566</v>
      </c>
      <c r="AK266">
        <v>66.113008135000001</v>
      </c>
      <c r="AL266">
        <v>62.744655135000002</v>
      </c>
      <c r="AM266">
        <v>25.873475747000001</v>
      </c>
      <c r="AN266">
        <v>109.009964373</v>
      </c>
      <c r="AO266">
        <v>18.386157674</v>
      </c>
      <c r="AP266">
        <v>42.166670580000002</v>
      </c>
      <c r="AQ266">
        <v>18.722226987999999</v>
      </c>
      <c r="AR266">
        <v>10.060156023999999</v>
      </c>
      <c r="AS266">
        <v>37.501439888999997</v>
      </c>
      <c r="AT266">
        <v>278.46799830817611</v>
      </c>
      <c r="AU266">
        <v>89.665857142857149</v>
      </c>
      <c r="AV266">
        <v>90.215571428571423</v>
      </c>
      <c r="AW266">
        <v>93.822000000000003</v>
      </c>
      <c r="AX266">
        <v>75.320499999999996</v>
      </c>
      <c r="AY266">
        <v>65.051500000000004</v>
      </c>
    </row>
    <row r="267" spans="1:51" x14ac:dyDescent="0.3">
      <c r="A267">
        <v>266</v>
      </c>
      <c r="J267" t="s">
        <v>76</v>
      </c>
      <c r="L267" t="s">
        <v>128</v>
      </c>
      <c r="M267">
        <v>0</v>
      </c>
      <c r="N267">
        <v>105.21536541499999</v>
      </c>
      <c r="O267" t="s">
        <v>79</v>
      </c>
      <c r="Q267">
        <v>241223.65546400001</v>
      </c>
      <c r="R267">
        <v>5.3266000000000001E-5</v>
      </c>
      <c r="S267">
        <v>42.473300361</v>
      </c>
      <c r="T267">
        <v>42.473403873000002</v>
      </c>
      <c r="U267">
        <v>1.1867E-5</v>
      </c>
      <c r="V267">
        <v>78.348146445000012</v>
      </c>
      <c r="W267">
        <v>7.0662000000000009E-5</v>
      </c>
      <c r="X267">
        <v>3.7885000000000001E-5</v>
      </c>
      <c r="Y267">
        <v>32.800468718999987</v>
      </c>
      <c r="Z267">
        <v>7.0183000000000002E-5</v>
      </c>
      <c r="AA267">
        <v>5.2395899999999995E-4</v>
      </c>
      <c r="AB267">
        <v>1127.2060573870001</v>
      </c>
      <c r="AC267">
        <v>11.153515857</v>
      </c>
      <c r="AD267">
        <v>1.4177E-5</v>
      </c>
      <c r="AE267">
        <v>1.7842E-5</v>
      </c>
      <c r="AF267">
        <v>24.002363216999999</v>
      </c>
      <c r="AG267">
        <v>1.2381183</v>
      </c>
      <c r="AH267">
        <v>33.917715920699997</v>
      </c>
      <c r="AI267">
        <v>37.678231904</v>
      </c>
      <c r="AJ267">
        <v>4.2072910330000006</v>
      </c>
      <c r="AK267">
        <v>66.113007783</v>
      </c>
      <c r="AL267">
        <v>37.686351023</v>
      </c>
      <c r="AM267">
        <v>25.873465170999999</v>
      </c>
      <c r="AN267">
        <v>109.00995394</v>
      </c>
      <c r="AO267">
        <v>18.386156150000001</v>
      </c>
      <c r="AP267">
        <v>42.166667558</v>
      </c>
      <c r="AQ267">
        <v>18.722224056000002</v>
      </c>
      <c r="AR267">
        <v>10.060295166</v>
      </c>
      <c r="AS267">
        <v>101.116533464</v>
      </c>
      <c r="AT267">
        <v>293.3813432079159</v>
      </c>
      <c r="AU267">
        <v>95.042428571428573</v>
      </c>
      <c r="AV267">
        <v>95.698571428571427</v>
      </c>
      <c r="AW267">
        <v>98.859000000000009</v>
      </c>
      <c r="AX267">
        <v>80.307500000000005</v>
      </c>
      <c r="AY267">
        <v>70.30449999999999</v>
      </c>
    </row>
    <row r="268" spans="1:51" x14ac:dyDescent="0.3">
      <c r="A268">
        <v>267</v>
      </c>
      <c r="J268" t="s">
        <v>76</v>
      </c>
      <c r="L268" t="s">
        <v>129</v>
      </c>
      <c r="M268">
        <v>0</v>
      </c>
      <c r="N268">
        <v>105.21513403500001</v>
      </c>
      <c r="O268" t="s">
        <v>79</v>
      </c>
      <c r="Q268">
        <v>243162.31711500001</v>
      </c>
      <c r="R268">
        <v>5.4756999999999998E-5</v>
      </c>
      <c r="S268">
        <v>3.329928325</v>
      </c>
      <c r="T268">
        <v>81.616806620000006</v>
      </c>
      <c r="U268">
        <v>1.3166000000000001E-5</v>
      </c>
      <c r="V268">
        <v>78.348271818000001</v>
      </c>
      <c r="W268">
        <v>8.9117000000000008E-5</v>
      </c>
      <c r="X268">
        <v>3.7146E-5</v>
      </c>
      <c r="Y268">
        <v>26.998756762999999</v>
      </c>
      <c r="Z268">
        <v>1.06591E-4</v>
      </c>
      <c r="AA268">
        <v>2.6000399999999999E-4</v>
      </c>
      <c r="AB268">
        <v>1164.5079670730011</v>
      </c>
      <c r="AC268">
        <v>21.432573418</v>
      </c>
      <c r="AD268">
        <v>2.1531000000000001E-5</v>
      </c>
      <c r="AE268">
        <v>2.2501999999999999E-5</v>
      </c>
      <c r="AF268">
        <v>11.002522534000001</v>
      </c>
      <c r="AG268">
        <v>0.32452787399999999</v>
      </c>
      <c r="AH268">
        <v>32.110519932899997</v>
      </c>
      <c r="AI268">
        <v>37.064786365000003</v>
      </c>
      <c r="AJ268">
        <v>3.9766620910000001</v>
      </c>
      <c r="AK268">
        <v>66.11300688499999</v>
      </c>
      <c r="AL268">
        <v>35.678355480999997</v>
      </c>
      <c r="AM268">
        <v>25.873474064</v>
      </c>
      <c r="AN268">
        <v>109.00996294700001</v>
      </c>
      <c r="AO268">
        <v>18.386157456999999</v>
      </c>
      <c r="AP268">
        <v>42.166670165000014</v>
      </c>
      <c r="AQ268">
        <v>18.722226641999999</v>
      </c>
      <c r="AR268">
        <v>10.060311867999999</v>
      </c>
      <c r="AS268">
        <v>135.69724708499999</v>
      </c>
      <c r="AT268">
        <v>338.08809566513912</v>
      </c>
      <c r="AU268">
        <v>111.1364285714286</v>
      </c>
      <c r="AV268">
        <v>112.134</v>
      </c>
      <c r="AW268">
        <v>113.958</v>
      </c>
      <c r="AX268">
        <v>95.257499999999993</v>
      </c>
      <c r="AY268">
        <v>86.049000000000007</v>
      </c>
    </row>
    <row r="269" spans="1:51" x14ac:dyDescent="0.3">
      <c r="A269">
        <v>268</v>
      </c>
      <c r="J269" t="s">
        <v>76</v>
      </c>
      <c r="L269" t="s">
        <v>130</v>
      </c>
      <c r="M269">
        <v>0</v>
      </c>
      <c r="N269">
        <v>103.718356543</v>
      </c>
      <c r="O269" t="s">
        <v>79</v>
      </c>
      <c r="Q269">
        <v>238291.02505600001</v>
      </c>
      <c r="R269">
        <v>1.31147E-4</v>
      </c>
      <c r="S269">
        <v>42.473130904000001</v>
      </c>
      <c r="T269">
        <v>42.473625552999998</v>
      </c>
      <c r="U269">
        <v>2.7172999999999999E-5</v>
      </c>
      <c r="V269">
        <v>78.347224921000006</v>
      </c>
      <c r="W269">
        <v>2.0054200000000001E-4</v>
      </c>
      <c r="X269">
        <v>9.5082999999999997E-5</v>
      </c>
      <c r="Y269">
        <v>36.551374445999997</v>
      </c>
      <c r="Z269">
        <v>1.58904E-4</v>
      </c>
      <c r="AA269">
        <v>2.3253689999999999E-3</v>
      </c>
      <c r="AB269">
        <v>1082.1462457800001</v>
      </c>
      <c r="AC269">
        <v>11.153574069999999</v>
      </c>
      <c r="AD269">
        <v>3.2099000000000012E-5</v>
      </c>
      <c r="AE269">
        <v>5.0637000000000003E-5</v>
      </c>
      <c r="AF269">
        <v>47.995895372</v>
      </c>
      <c r="AG269">
        <v>1.419099025</v>
      </c>
      <c r="AH269">
        <v>57.730282502399987</v>
      </c>
      <c r="AI269">
        <v>37.678140823</v>
      </c>
      <c r="AJ269">
        <v>3.4303728759999998</v>
      </c>
      <c r="AK269">
        <v>64.616208525000005</v>
      </c>
      <c r="AL269">
        <v>64.144758335999995</v>
      </c>
      <c r="AM269">
        <v>25.873498274999999</v>
      </c>
      <c r="AN269">
        <v>109.009986066</v>
      </c>
      <c r="AO269">
        <v>18.386158448</v>
      </c>
      <c r="AP269">
        <v>42.166677470000003</v>
      </c>
      <c r="AQ269">
        <v>18.722233070000001</v>
      </c>
      <c r="AR269">
        <v>10.059882125</v>
      </c>
      <c r="AS269">
        <v>33.510663252999997</v>
      </c>
      <c r="AT269">
        <v>268.34499042456503</v>
      </c>
      <c r="AU269">
        <v>85.959428571428575</v>
      </c>
      <c r="AV269">
        <v>86.492857142857147</v>
      </c>
      <c r="AW269">
        <v>90.402999999999992</v>
      </c>
      <c r="AX269">
        <v>80.132999999999996</v>
      </c>
      <c r="AY269">
        <v>65.486500000000007</v>
      </c>
    </row>
    <row r="270" spans="1:51" x14ac:dyDescent="0.3">
      <c r="A270">
        <v>269</v>
      </c>
      <c r="J270" t="s">
        <v>76</v>
      </c>
      <c r="L270" t="s">
        <v>131</v>
      </c>
      <c r="M270">
        <v>0</v>
      </c>
      <c r="N270">
        <v>103.718411545</v>
      </c>
      <c r="O270" t="s">
        <v>79</v>
      </c>
      <c r="Q270">
        <v>240787.99114500001</v>
      </c>
      <c r="R270">
        <v>5.8812000000000012E-5</v>
      </c>
      <c r="S270">
        <v>42.473078627</v>
      </c>
      <c r="T270">
        <v>42.473629787</v>
      </c>
      <c r="U270">
        <v>1.3563E-5</v>
      </c>
      <c r="V270">
        <v>78.348121915999997</v>
      </c>
      <c r="W270">
        <v>7.7895000000000012E-5</v>
      </c>
      <c r="X270">
        <v>4.1959000000000003E-5</v>
      </c>
      <c r="Y270">
        <v>33.064490523000003</v>
      </c>
      <c r="Z270">
        <v>6.9833000000000007E-5</v>
      </c>
      <c r="AA270">
        <v>5.3443700000000002E-4</v>
      </c>
      <c r="AB270">
        <v>1122.6675803149999</v>
      </c>
      <c r="AC270">
        <v>11.153575182000001</v>
      </c>
      <c r="AD270">
        <v>1.4106E-5</v>
      </c>
      <c r="AE270">
        <v>1.9669000000000001E-5</v>
      </c>
      <c r="AF270">
        <v>24.002356613</v>
      </c>
      <c r="AG270">
        <v>9.5561099999999998E-4</v>
      </c>
      <c r="AH270">
        <v>35.154937154700001</v>
      </c>
      <c r="AI270">
        <v>37.678114262000001</v>
      </c>
      <c r="AJ270">
        <v>4.3440208440000001</v>
      </c>
      <c r="AK270">
        <v>64.616097695999997</v>
      </c>
      <c r="AL270">
        <v>39.061041283000002</v>
      </c>
      <c r="AM270">
        <v>25.873488474999998</v>
      </c>
      <c r="AN270">
        <v>109.009977053</v>
      </c>
      <c r="AO270">
        <v>18.386158472999998</v>
      </c>
      <c r="AP270">
        <v>42.166675114</v>
      </c>
      <c r="AQ270">
        <v>18.722230629999999</v>
      </c>
      <c r="AR270">
        <v>10.060275871</v>
      </c>
      <c r="AS270">
        <v>97.138007157999994</v>
      </c>
      <c r="AT270">
        <v>290.80350357960282</v>
      </c>
      <c r="AU270">
        <v>94.149142857142849</v>
      </c>
      <c r="AV270">
        <v>94.750714285714267</v>
      </c>
      <c r="AW270">
        <v>97.988</v>
      </c>
      <c r="AX270">
        <v>88.32950000000001</v>
      </c>
      <c r="AY270">
        <v>73.732500000000002</v>
      </c>
    </row>
    <row r="271" spans="1:51" x14ac:dyDescent="0.3">
      <c r="A271">
        <v>270</v>
      </c>
      <c r="J271" t="s">
        <v>76</v>
      </c>
      <c r="L271" t="s">
        <v>132</v>
      </c>
      <c r="M271">
        <v>0</v>
      </c>
      <c r="N271">
        <v>103.71831496599999</v>
      </c>
      <c r="O271" t="s">
        <v>79</v>
      </c>
      <c r="Q271">
        <v>242683.77304900001</v>
      </c>
      <c r="R271">
        <v>1.7044000000000001E-5</v>
      </c>
      <c r="S271">
        <v>7.6577811069999999</v>
      </c>
      <c r="T271">
        <v>77.288905767999992</v>
      </c>
      <c r="U271">
        <v>4.3439999999999994E-6</v>
      </c>
      <c r="V271">
        <v>78.348282607000002</v>
      </c>
      <c r="W271">
        <v>3.1077000000000001E-5</v>
      </c>
      <c r="X271">
        <v>1.2116000000000001E-5</v>
      </c>
      <c r="Y271">
        <v>28.011266171999999</v>
      </c>
      <c r="Z271">
        <v>3.2397000000000002E-5</v>
      </c>
      <c r="AA271">
        <v>8.3505999999999996E-5</v>
      </c>
      <c r="AB271">
        <v>1160.71036224</v>
      </c>
      <c r="AC271">
        <v>20.296066655000001</v>
      </c>
      <c r="AD271">
        <v>6.5440000000000004E-6</v>
      </c>
      <c r="AE271">
        <v>7.8469999999999996E-6</v>
      </c>
      <c r="AF271">
        <v>11.002550724000001</v>
      </c>
      <c r="AG271">
        <v>8.2652000000000008E-5</v>
      </c>
      <c r="AH271">
        <v>31.298527670399999</v>
      </c>
      <c r="AI271">
        <v>37.263483074000007</v>
      </c>
      <c r="AJ271">
        <v>5.0626914090000001</v>
      </c>
      <c r="AK271">
        <v>64.616029319999996</v>
      </c>
      <c r="AL271">
        <v>34.776141856000002</v>
      </c>
      <c r="AM271">
        <v>25.873463954999998</v>
      </c>
      <c r="AN271">
        <v>109.009952857</v>
      </c>
      <c r="AO271">
        <v>18.386156102000001</v>
      </c>
      <c r="AP271">
        <v>42.166668268000002</v>
      </c>
      <c r="AQ271">
        <v>18.722223801999998</v>
      </c>
      <c r="AR271">
        <v>10.060492850999999</v>
      </c>
      <c r="AS271">
        <v>131.69871276999999</v>
      </c>
      <c r="AT271">
        <v>322.53263090025018</v>
      </c>
      <c r="AU271">
        <v>105.5084285714286</v>
      </c>
      <c r="AV271">
        <v>106.41500000000001</v>
      </c>
      <c r="AW271">
        <v>108.70399999999999</v>
      </c>
      <c r="AX271">
        <v>99.908999999999992</v>
      </c>
      <c r="AY271">
        <v>85.379499999999993</v>
      </c>
    </row>
    <row r="272" spans="1:51" x14ac:dyDescent="0.3">
      <c r="A272">
        <v>271</v>
      </c>
      <c r="J272" t="s">
        <v>76</v>
      </c>
      <c r="L272" t="s">
        <v>133</v>
      </c>
      <c r="M272">
        <v>0</v>
      </c>
      <c r="N272">
        <v>186.011171563</v>
      </c>
      <c r="O272" t="s">
        <v>79</v>
      </c>
      <c r="Q272">
        <v>225558.01691599999</v>
      </c>
      <c r="R272">
        <v>9.5375000000000001E-5</v>
      </c>
      <c r="S272">
        <v>84.946392642999996</v>
      </c>
      <c r="T272">
        <v>2.6874899999999998E-4</v>
      </c>
      <c r="U272">
        <v>1.146E-5</v>
      </c>
      <c r="V272">
        <v>8.6967394320000011</v>
      </c>
      <c r="W272">
        <v>4.7145999999999999E-5</v>
      </c>
      <c r="X272">
        <v>4.9245E-5</v>
      </c>
      <c r="Y272">
        <v>52.77862691</v>
      </c>
      <c r="Z272">
        <v>5.1656999999999997E-5</v>
      </c>
      <c r="AA272">
        <v>134.38807664399999</v>
      </c>
      <c r="AB272">
        <v>904.78856623599995</v>
      </c>
      <c r="AC272">
        <v>7.0573999999999992E-5</v>
      </c>
      <c r="AD272">
        <v>1.0434999999999999E-5</v>
      </c>
      <c r="AE272">
        <v>1.1904E-5</v>
      </c>
      <c r="AF272">
        <v>45.393423882999997</v>
      </c>
      <c r="AG272">
        <v>2.3952999999999999E-5</v>
      </c>
      <c r="AH272">
        <v>45.393474210299999</v>
      </c>
      <c r="AI272">
        <v>114.259948689</v>
      </c>
      <c r="AJ272">
        <v>57.575253857</v>
      </c>
      <c r="AK272">
        <v>69.508309942000011</v>
      </c>
      <c r="AL272">
        <v>50.437193567000001</v>
      </c>
      <c r="AM272">
        <v>77.952956106000002</v>
      </c>
      <c r="AN272">
        <v>347.41040876300002</v>
      </c>
      <c r="AO272">
        <v>40.333000286999997</v>
      </c>
      <c r="AP272">
        <v>0</v>
      </c>
      <c r="AQ272">
        <v>0</v>
      </c>
      <c r="AR272">
        <v>65.963636452999992</v>
      </c>
      <c r="AS272">
        <v>49.731664174000002</v>
      </c>
      <c r="AT272">
        <v>100.526322468638</v>
      </c>
      <c r="AU272">
        <v>25.461857142857141</v>
      </c>
      <c r="AV272">
        <v>27.114714285714289</v>
      </c>
      <c r="AW272">
        <v>33.772000000000013</v>
      </c>
      <c r="AX272">
        <v>31.469000000000001</v>
      </c>
      <c r="AY272">
        <v>32.698999999999998</v>
      </c>
    </row>
    <row r="273" spans="1:51" x14ac:dyDescent="0.3">
      <c r="A273">
        <v>272</v>
      </c>
      <c r="J273" t="s">
        <v>76</v>
      </c>
      <c r="L273" t="s">
        <v>134</v>
      </c>
      <c r="M273">
        <v>0</v>
      </c>
      <c r="N273">
        <v>160.62653278299999</v>
      </c>
      <c r="O273" t="s">
        <v>79</v>
      </c>
      <c r="Q273">
        <v>226204.176878</v>
      </c>
      <c r="R273">
        <v>4.3862000000000001E-5</v>
      </c>
      <c r="S273">
        <v>84.946602189000004</v>
      </c>
      <c r="T273">
        <v>9.0709000000000002E-5</v>
      </c>
      <c r="U273">
        <v>5.1609999999999994E-6</v>
      </c>
      <c r="V273">
        <v>8.6963124409999999</v>
      </c>
      <c r="W273">
        <v>1.9860999999999998E-5</v>
      </c>
      <c r="X273">
        <v>2.2399999999999999E-5</v>
      </c>
      <c r="Y273">
        <v>64.447985005000007</v>
      </c>
      <c r="Z273">
        <v>2.4017000000000001E-5</v>
      </c>
      <c r="AA273">
        <v>134.38855879900001</v>
      </c>
      <c r="AB273">
        <v>922.19903936299988</v>
      </c>
      <c r="AC273">
        <v>2.3819999999999999E-5</v>
      </c>
      <c r="AD273">
        <v>4.8510000000000006E-6</v>
      </c>
      <c r="AE273">
        <v>5.0150000000000003E-6</v>
      </c>
      <c r="AF273">
        <v>22.700919097</v>
      </c>
      <c r="AG273">
        <v>1.0713999999999999E-5</v>
      </c>
      <c r="AH273">
        <v>22.700934076500001</v>
      </c>
      <c r="AI273">
        <v>87.33056859700001</v>
      </c>
      <c r="AJ273">
        <v>86.588427621999998</v>
      </c>
      <c r="AK273">
        <v>69.508277675000002</v>
      </c>
      <c r="AL273">
        <v>25.223260085</v>
      </c>
      <c r="AM273">
        <v>77.952950224000006</v>
      </c>
      <c r="AN273">
        <v>347.41040293700001</v>
      </c>
      <c r="AO273">
        <v>40.332999936</v>
      </c>
      <c r="AP273">
        <v>0</v>
      </c>
      <c r="AQ273">
        <v>0</v>
      </c>
      <c r="AR273">
        <v>65.963821156000009</v>
      </c>
      <c r="AS273">
        <v>110.534140163</v>
      </c>
      <c r="AT273">
        <v>107.10789995729721</v>
      </c>
      <c r="AU273">
        <v>27.83885714285714</v>
      </c>
      <c r="AV273">
        <v>29.534571428571429</v>
      </c>
      <c r="AW273">
        <v>35.994999999999997</v>
      </c>
      <c r="AX273">
        <v>33.529000000000003</v>
      </c>
      <c r="AY273">
        <v>34.840000000000003</v>
      </c>
    </row>
    <row r="274" spans="1:51" x14ac:dyDescent="0.3">
      <c r="A274">
        <v>273</v>
      </c>
      <c r="J274" t="s">
        <v>76</v>
      </c>
      <c r="L274" t="s">
        <v>135</v>
      </c>
      <c r="M274">
        <v>0</v>
      </c>
      <c r="N274">
        <v>148.16874118199999</v>
      </c>
      <c r="O274" t="s">
        <v>79</v>
      </c>
      <c r="Q274">
        <v>226586.43802599999</v>
      </c>
      <c r="R274">
        <v>1.8363900000000001E-4</v>
      </c>
      <c r="S274">
        <v>84.946226617999997</v>
      </c>
      <c r="T274">
        <v>4.3791300000000001E-4</v>
      </c>
      <c r="U274">
        <v>2.2410999999999999E-5</v>
      </c>
      <c r="V274">
        <v>8.6975468400000011</v>
      </c>
      <c r="W274">
        <v>9.1218999999999995E-5</v>
      </c>
      <c r="X274">
        <v>9.4299E-5</v>
      </c>
      <c r="Y274">
        <v>68.594969165999998</v>
      </c>
      <c r="Z274">
        <v>1.08566E-4</v>
      </c>
      <c r="AA274">
        <v>134.38732047799999</v>
      </c>
      <c r="AB274">
        <v>934.103304815</v>
      </c>
      <c r="AC274">
        <v>1.1499599999999999E-4</v>
      </c>
      <c r="AD274">
        <v>2.1929999999999998E-5</v>
      </c>
      <c r="AE274">
        <v>2.3033000000000001E-5</v>
      </c>
      <c r="AF274">
        <v>10.405861155</v>
      </c>
      <c r="AG274">
        <v>4.6832999999999997E-5</v>
      </c>
      <c r="AH274">
        <v>10.405938903299999</v>
      </c>
      <c r="AI274">
        <v>74.624637617999994</v>
      </c>
      <c r="AJ274">
        <v>100.557265134</v>
      </c>
      <c r="AK274">
        <v>69.508284650000007</v>
      </c>
      <c r="AL274">
        <v>11.562154337000001</v>
      </c>
      <c r="AM274">
        <v>77.952986495999994</v>
      </c>
      <c r="AN274">
        <v>347.41043669700002</v>
      </c>
      <c r="AO274">
        <v>40.333000091999999</v>
      </c>
      <c r="AP274">
        <v>0</v>
      </c>
      <c r="AQ274">
        <v>0</v>
      </c>
      <c r="AR274">
        <v>65.963397115000006</v>
      </c>
      <c r="AS274">
        <v>143.13098171799999</v>
      </c>
      <c r="AT274">
        <v>109.04353134810739</v>
      </c>
      <c r="AU274">
        <v>28.536714285714289</v>
      </c>
      <c r="AV274">
        <v>30.246142857142861</v>
      </c>
      <c r="AW274">
        <v>36.649000000000001</v>
      </c>
      <c r="AX274">
        <v>34.134999999999998</v>
      </c>
      <c r="AY274">
        <v>35.47</v>
      </c>
    </row>
    <row r="275" spans="1:51" x14ac:dyDescent="0.3">
      <c r="A275">
        <v>274</v>
      </c>
      <c r="J275" t="s">
        <v>76</v>
      </c>
      <c r="L275" t="s">
        <v>136</v>
      </c>
      <c r="M275">
        <v>0</v>
      </c>
      <c r="N275">
        <v>210.75058052700001</v>
      </c>
      <c r="O275" t="s">
        <v>79</v>
      </c>
      <c r="Q275">
        <v>224739.04548900001</v>
      </c>
      <c r="R275">
        <v>8.8750999999999991E-5</v>
      </c>
      <c r="S275">
        <v>84.946415009000006</v>
      </c>
      <c r="T275">
        <v>2.5681899999999998E-4</v>
      </c>
      <c r="U275">
        <v>1.1026000000000001E-5</v>
      </c>
      <c r="V275">
        <v>8.6966451540000005</v>
      </c>
      <c r="W275">
        <v>4.7438999999999998E-5</v>
      </c>
      <c r="X275">
        <v>4.6764000000000002E-5</v>
      </c>
      <c r="Y275">
        <v>42.056879228</v>
      </c>
      <c r="Z275">
        <v>4.3013000000000003E-5</v>
      </c>
      <c r="AA275">
        <v>134.38811452300001</v>
      </c>
      <c r="AB275">
        <v>876.15933152799994</v>
      </c>
      <c r="AC275">
        <v>6.7441000000000007E-5</v>
      </c>
      <c r="AD275">
        <v>8.689000000000001E-6</v>
      </c>
      <c r="AE275">
        <v>1.1977999999999999E-5</v>
      </c>
      <c r="AF275">
        <v>45.393412969000003</v>
      </c>
      <c r="AG275">
        <v>2.2399999999999999E-5</v>
      </c>
      <c r="AH275">
        <v>45.393460460100002</v>
      </c>
      <c r="AI275">
        <v>136.482496392</v>
      </c>
      <c r="AJ275">
        <v>55.161589616000001</v>
      </c>
      <c r="AK275">
        <v>71.380654999000001</v>
      </c>
      <c r="AL275">
        <v>50.437178289000002</v>
      </c>
      <c r="AM275">
        <v>77.952956096999998</v>
      </c>
      <c r="AN275">
        <v>347.41040825300001</v>
      </c>
      <c r="AO275">
        <v>40.333000329999997</v>
      </c>
      <c r="AP275">
        <v>43.694443761000002</v>
      </c>
      <c r="AQ275">
        <v>10.611887042999999</v>
      </c>
      <c r="AR275">
        <v>65.96362811600001</v>
      </c>
      <c r="AS275">
        <v>51.969797014000001</v>
      </c>
      <c r="AT275">
        <v>99.976888480246274</v>
      </c>
      <c r="AU275">
        <v>25.26771428571428</v>
      </c>
      <c r="AV275">
        <v>26.912857142857149</v>
      </c>
      <c r="AW275">
        <v>33.587000000000003</v>
      </c>
      <c r="AX275">
        <v>25.326499999999999</v>
      </c>
      <c r="AY275">
        <v>2.5425</v>
      </c>
    </row>
    <row r="276" spans="1:51" x14ac:dyDescent="0.3">
      <c r="A276">
        <v>275</v>
      </c>
      <c r="J276" t="s">
        <v>76</v>
      </c>
      <c r="L276" t="s">
        <v>137</v>
      </c>
      <c r="M276">
        <v>0</v>
      </c>
      <c r="N276">
        <v>184.941044729</v>
      </c>
      <c r="O276" t="s">
        <v>79</v>
      </c>
      <c r="Q276">
        <v>225377.20871400001</v>
      </c>
      <c r="R276">
        <v>2.6506999999999999E-5</v>
      </c>
      <c r="S276">
        <v>84.946652619999995</v>
      </c>
      <c r="T276">
        <v>9.0193999999999997E-5</v>
      </c>
      <c r="U276">
        <v>3.1329999999999999E-6</v>
      </c>
      <c r="V276">
        <v>8.6962034079999988</v>
      </c>
      <c r="W276">
        <v>1.327E-5</v>
      </c>
      <c r="X276">
        <v>1.358E-5</v>
      </c>
      <c r="Y276">
        <v>53.293423937</v>
      </c>
      <c r="Z276">
        <v>1.2432999999999999E-5</v>
      </c>
      <c r="AA276">
        <v>134.388593617</v>
      </c>
      <c r="AB276">
        <v>897.40153807000002</v>
      </c>
      <c r="AC276">
        <v>2.3685000000000001E-5</v>
      </c>
      <c r="AD276">
        <v>2.5110000000000002E-6</v>
      </c>
      <c r="AE276">
        <v>3.3510000000000002E-6</v>
      </c>
      <c r="AF276">
        <v>22.700859253000001</v>
      </c>
      <c r="AG276">
        <v>6.5370000000000003E-6</v>
      </c>
      <c r="AH276">
        <v>22.7008771092</v>
      </c>
      <c r="AI276">
        <v>110.75416832099999</v>
      </c>
      <c r="AJ276">
        <v>82.653929797999993</v>
      </c>
      <c r="AK276">
        <v>71.380640139999997</v>
      </c>
      <c r="AL276">
        <v>25.223196787999999</v>
      </c>
      <c r="AM276">
        <v>77.952947746999996</v>
      </c>
      <c r="AN276">
        <v>347.41040033899998</v>
      </c>
      <c r="AO276">
        <v>40.332999833999999</v>
      </c>
      <c r="AP276">
        <v>43.694443890000002</v>
      </c>
      <c r="AQ276">
        <v>10.611323227</v>
      </c>
      <c r="AR276">
        <v>65.963853033999996</v>
      </c>
      <c r="AS276">
        <v>113.61702744199999</v>
      </c>
      <c r="AT276">
        <v>100.4516886953072</v>
      </c>
      <c r="AU276">
        <v>25.435285714285719</v>
      </c>
      <c r="AV276">
        <v>27.08757142857143</v>
      </c>
      <c r="AW276">
        <v>33.747</v>
      </c>
      <c r="AX276">
        <v>25.484999999999999</v>
      </c>
      <c r="AY276">
        <v>2.6259999999999999</v>
      </c>
    </row>
    <row r="277" spans="1:51" x14ac:dyDescent="0.3">
      <c r="A277">
        <v>276</v>
      </c>
      <c r="J277" t="s">
        <v>76</v>
      </c>
      <c r="L277" t="s">
        <v>138</v>
      </c>
      <c r="M277">
        <v>0</v>
      </c>
      <c r="N277">
        <v>169.62285021599999</v>
      </c>
      <c r="O277" t="s">
        <v>79</v>
      </c>
      <c r="Q277">
        <v>225679.376177</v>
      </c>
      <c r="R277">
        <v>3.2405999999999988E-5</v>
      </c>
      <c r="S277">
        <v>84.946589695</v>
      </c>
      <c r="T277">
        <v>9.0655999999999994E-5</v>
      </c>
      <c r="U277">
        <v>3.8639999999999998E-6</v>
      </c>
      <c r="V277">
        <v>8.6962462450000011</v>
      </c>
      <c r="W277">
        <v>1.5903999999999999E-5</v>
      </c>
      <c r="X277">
        <v>1.6521E-5</v>
      </c>
      <c r="Y277">
        <v>51.262354596999998</v>
      </c>
      <c r="Z277">
        <v>1.4966999999999999E-5</v>
      </c>
      <c r="AA277">
        <v>134.38860582199999</v>
      </c>
      <c r="AB277">
        <v>910.76033715800008</v>
      </c>
      <c r="AC277">
        <v>2.3805999999999999E-5</v>
      </c>
      <c r="AD277">
        <v>3.0230000000000001E-6</v>
      </c>
      <c r="AE277">
        <v>4.0159999999999993E-6</v>
      </c>
      <c r="AF277">
        <v>10.405921886</v>
      </c>
      <c r="AG277">
        <v>8.2000000000000011E-6</v>
      </c>
      <c r="AH277">
        <v>10.4059382094</v>
      </c>
      <c r="AI277">
        <v>96.81660669499999</v>
      </c>
      <c r="AJ277">
        <v>97.473912442</v>
      </c>
      <c r="AK277">
        <v>71.380645787999995</v>
      </c>
      <c r="AL277">
        <v>11.562153565999999</v>
      </c>
      <c r="AM277">
        <v>77.952950850999997</v>
      </c>
      <c r="AN277">
        <v>347.41040364899999</v>
      </c>
      <c r="AO277">
        <v>40.333000315</v>
      </c>
      <c r="AP277">
        <v>43.694444464</v>
      </c>
      <c r="AQ277">
        <v>10.611502204000001</v>
      </c>
      <c r="AR277">
        <v>65.963831460999998</v>
      </c>
      <c r="AS277">
        <v>147.22704017199999</v>
      </c>
      <c r="AT277">
        <v>100.77457741758521</v>
      </c>
      <c r="AU277">
        <v>25.557285714285719</v>
      </c>
      <c r="AV277">
        <v>27.206142857142851</v>
      </c>
      <c r="AW277">
        <v>33.855999999999987</v>
      </c>
      <c r="AX277">
        <v>25.593499999999999</v>
      </c>
      <c r="AY277">
        <v>2.6835</v>
      </c>
    </row>
    <row r="278" spans="1:51" x14ac:dyDescent="0.3">
      <c r="A278">
        <v>277</v>
      </c>
      <c r="J278" t="s">
        <v>76</v>
      </c>
      <c r="L278" t="s">
        <v>139</v>
      </c>
      <c r="M278">
        <v>0</v>
      </c>
      <c r="N278">
        <v>230.75367485500001</v>
      </c>
      <c r="O278" t="s">
        <v>79</v>
      </c>
      <c r="Q278">
        <v>223675.127266</v>
      </c>
      <c r="R278">
        <v>5.8472999999999987E-5</v>
      </c>
      <c r="S278">
        <v>84.946468792999994</v>
      </c>
      <c r="T278">
        <v>1.8913099999999999E-4</v>
      </c>
      <c r="U278">
        <v>7.7530000000000001E-6</v>
      </c>
      <c r="V278">
        <v>8.69655457</v>
      </c>
      <c r="W278">
        <v>3.1764000000000003E-5</v>
      </c>
      <c r="X278">
        <v>3.0670999999999998E-5</v>
      </c>
      <c r="Y278">
        <v>31.75212561</v>
      </c>
      <c r="Z278">
        <v>2.3892000000000001E-5</v>
      </c>
      <c r="AA278">
        <v>134.388367526</v>
      </c>
      <c r="AB278">
        <v>846.87280091599996</v>
      </c>
      <c r="AC278">
        <v>4.9666000000000002E-5</v>
      </c>
      <c r="AD278">
        <v>4.826E-6</v>
      </c>
      <c r="AE278">
        <v>8.0199999999999994E-6</v>
      </c>
      <c r="AF278">
        <v>45.393429478000002</v>
      </c>
      <c r="AG278">
        <v>1.5571999999999999E-5</v>
      </c>
      <c r="AH278">
        <v>45.393464016000003</v>
      </c>
      <c r="AI278">
        <v>156.95125015100001</v>
      </c>
      <c r="AJ278">
        <v>52.793509039</v>
      </c>
      <c r="AK278">
        <v>71.012195212000009</v>
      </c>
      <c r="AL278">
        <v>50.437182239999999</v>
      </c>
      <c r="AM278">
        <v>77.952955807000009</v>
      </c>
      <c r="AN278">
        <v>347.41040895200001</v>
      </c>
      <c r="AO278">
        <v>40.333001287000002</v>
      </c>
      <c r="AP278">
        <v>87.750002435999988</v>
      </c>
      <c r="AQ278">
        <v>10.612979799</v>
      </c>
      <c r="AR278">
        <v>65.963710829000007</v>
      </c>
      <c r="AS278">
        <v>48.440828062000001</v>
      </c>
      <c r="AT278">
        <v>99.29074503102342</v>
      </c>
      <c r="AU278">
        <v>25.023</v>
      </c>
      <c r="AV278">
        <v>26.660714285714288</v>
      </c>
      <c r="AW278">
        <v>33.354999999999997</v>
      </c>
      <c r="AX278">
        <v>20.414000000000001</v>
      </c>
      <c r="AY278">
        <v>2.9514999999999998</v>
      </c>
    </row>
    <row r="279" spans="1:51" x14ac:dyDescent="0.3">
      <c r="A279">
        <v>278</v>
      </c>
      <c r="J279" t="s">
        <v>76</v>
      </c>
      <c r="L279" t="s">
        <v>140</v>
      </c>
      <c r="M279">
        <v>0</v>
      </c>
      <c r="N279">
        <v>205.153584714</v>
      </c>
      <c r="O279" t="s">
        <v>79</v>
      </c>
      <c r="Q279">
        <v>224242.92907400001</v>
      </c>
      <c r="R279">
        <v>1.3404000000000001E-4</v>
      </c>
      <c r="S279">
        <v>84.946263351999988</v>
      </c>
      <c r="T279">
        <v>4.2433199999999998E-4</v>
      </c>
      <c r="U279">
        <v>1.7462E-5</v>
      </c>
      <c r="V279">
        <v>8.6970685549999995</v>
      </c>
      <c r="W279">
        <v>7.6334000000000005E-5</v>
      </c>
      <c r="X279">
        <v>7.3510000000000006E-5</v>
      </c>
      <c r="Y279">
        <v>40.817920497000003</v>
      </c>
      <c r="Z279">
        <v>5.8187999999999999E-5</v>
      </c>
      <c r="AA279">
        <v>134.38765861799999</v>
      </c>
      <c r="AB279">
        <v>871.68011820800018</v>
      </c>
      <c r="AC279">
        <v>1.1143E-4</v>
      </c>
      <c r="AD279">
        <v>1.1754E-5</v>
      </c>
      <c r="AE279">
        <v>1.9273999999999999E-5</v>
      </c>
      <c r="AF279">
        <v>22.700745907000002</v>
      </c>
      <c r="AG279">
        <v>3.2490999999999998E-5</v>
      </c>
      <c r="AH279">
        <v>22.700829306599999</v>
      </c>
      <c r="AI279">
        <v>131.26111512200001</v>
      </c>
      <c r="AJ279">
        <v>80.224802881000002</v>
      </c>
      <c r="AK279">
        <v>71.012221065999995</v>
      </c>
      <c r="AL279">
        <v>25.223143673999999</v>
      </c>
      <c r="AM279">
        <v>77.952953003000005</v>
      </c>
      <c r="AN279">
        <v>347.41040590400002</v>
      </c>
      <c r="AO279">
        <v>40.333000878999997</v>
      </c>
      <c r="AP279">
        <v>87.750001442000013</v>
      </c>
      <c r="AQ279">
        <v>10.614233294</v>
      </c>
      <c r="AR279">
        <v>65.963486235999994</v>
      </c>
      <c r="AS279">
        <v>110.166013475</v>
      </c>
      <c r="AT279">
        <v>99.883175589263232</v>
      </c>
      <c r="AU279">
        <v>25.230142857142859</v>
      </c>
      <c r="AV279">
        <v>26.878428571428579</v>
      </c>
      <c r="AW279">
        <v>33.555</v>
      </c>
      <c r="AX279">
        <v>20.6295</v>
      </c>
      <c r="AY279">
        <v>3.0585</v>
      </c>
    </row>
    <row r="280" spans="1:51" x14ac:dyDescent="0.3">
      <c r="A280">
        <v>279</v>
      </c>
      <c r="J280" t="s">
        <v>76</v>
      </c>
      <c r="L280" t="s">
        <v>141</v>
      </c>
      <c r="M280">
        <v>0</v>
      </c>
      <c r="N280">
        <v>191.116108887</v>
      </c>
      <c r="O280" t="s">
        <v>79</v>
      </c>
      <c r="Q280">
        <v>224592.6437419999</v>
      </c>
      <c r="R280">
        <v>1.66902E-4</v>
      </c>
      <c r="S280">
        <v>84.946347626999994</v>
      </c>
      <c r="T280">
        <v>4.5538099999999998E-4</v>
      </c>
      <c r="U280">
        <v>2.0275000000000002E-5</v>
      </c>
      <c r="V280">
        <v>8.697235375</v>
      </c>
      <c r="W280">
        <v>8.3529000000000006E-5</v>
      </c>
      <c r="X280">
        <v>8.4701000000000001E-5</v>
      </c>
      <c r="Y280">
        <v>48.747506543999997</v>
      </c>
      <c r="Z280">
        <v>5.6708E-5</v>
      </c>
      <c r="AA280">
        <v>134.387514799</v>
      </c>
      <c r="AB280">
        <v>880.03934176099995</v>
      </c>
      <c r="AC280">
        <v>1.19583E-4</v>
      </c>
      <c r="AD280">
        <v>1.1455E-5</v>
      </c>
      <c r="AE280">
        <v>2.1090999999999998E-5</v>
      </c>
      <c r="AF280">
        <v>10.405790729</v>
      </c>
      <c r="AG280">
        <v>3.9564999999999998E-5</v>
      </c>
      <c r="AH280">
        <v>10.4058714339</v>
      </c>
      <c r="AI280">
        <v>117.33369565700001</v>
      </c>
      <c r="AJ280">
        <v>95.134993202000004</v>
      </c>
      <c r="AK280">
        <v>71.012224007</v>
      </c>
      <c r="AL280">
        <v>11.562079370999999</v>
      </c>
      <c r="AM280">
        <v>77.95295892</v>
      </c>
      <c r="AN280">
        <v>347.41041165399997</v>
      </c>
      <c r="AO280">
        <v>40.333001259</v>
      </c>
      <c r="AP280">
        <v>87.750003051000007</v>
      </c>
      <c r="AQ280">
        <v>10.616384296</v>
      </c>
      <c r="AR280">
        <v>65.963401220999998</v>
      </c>
      <c r="AS280">
        <v>143.49435082299999</v>
      </c>
      <c r="AT280">
        <v>100.22193379449971</v>
      </c>
      <c r="AU280">
        <v>25.353000000000002</v>
      </c>
      <c r="AV280">
        <v>27.003</v>
      </c>
      <c r="AW280">
        <v>33.67</v>
      </c>
      <c r="AX280">
        <v>20.753499999999999</v>
      </c>
      <c r="AY280">
        <v>3.12</v>
      </c>
    </row>
    <row r="281" spans="1:51" x14ac:dyDescent="0.3">
      <c r="A281">
        <v>280</v>
      </c>
      <c r="J281" t="s">
        <v>76</v>
      </c>
      <c r="L281" t="s">
        <v>142</v>
      </c>
      <c r="M281">
        <v>0</v>
      </c>
      <c r="N281">
        <v>120.21010797</v>
      </c>
      <c r="O281" t="s">
        <v>79</v>
      </c>
      <c r="Q281">
        <v>233787.37023999999</v>
      </c>
      <c r="R281">
        <v>1.7676000000000002E-5</v>
      </c>
      <c r="S281">
        <v>84.946609813999999</v>
      </c>
      <c r="T281">
        <v>7.1432999999999992E-5</v>
      </c>
      <c r="U281">
        <v>2.8770000000000002E-6</v>
      </c>
      <c r="V281">
        <v>66.262867866999997</v>
      </c>
      <c r="W281">
        <v>1.2551000000000001E-5</v>
      </c>
      <c r="X281">
        <v>1.0404999999999999E-5</v>
      </c>
      <c r="Y281">
        <v>32.074306673999999</v>
      </c>
      <c r="Z281">
        <v>1.1528E-5</v>
      </c>
      <c r="AA281">
        <v>23.318056120000001</v>
      </c>
      <c r="AB281">
        <v>1021.782551016</v>
      </c>
      <c r="AC281">
        <v>1.8757999999999999E-5</v>
      </c>
      <c r="AD281">
        <v>2.3290000000000001E-6</v>
      </c>
      <c r="AE281">
        <v>3.1690000000000001E-6</v>
      </c>
      <c r="AF281">
        <v>47.996026959000012</v>
      </c>
      <c r="AG281">
        <v>6.0510000000000002E-6</v>
      </c>
      <c r="AH281">
        <v>47.996040739500003</v>
      </c>
      <c r="AI281">
        <v>50.938024684000013</v>
      </c>
      <c r="AJ281">
        <v>23.227185871</v>
      </c>
      <c r="AK281">
        <v>65.748068549999999</v>
      </c>
      <c r="AL281">
        <v>53.328934155000013</v>
      </c>
      <c r="AM281">
        <v>49.034950690000002</v>
      </c>
      <c r="AN281">
        <v>174.25547563699999</v>
      </c>
      <c r="AO281">
        <v>31.515361523999999</v>
      </c>
      <c r="AP281">
        <v>0</v>
      </c>
      <c r="AQ281">
        <v>0</v>
      </c>
      <c r="AR281">
        <v>37.070892405999999</v>
      </c>
      <c r="AS281">
        <v>35.508603514000001</v>
      </c>
      <c r="AT281">
        <v>148.5738577904437</v>
      </c>
      <c r="AU281">
        <v>43.615999999999993</v>
      </c>
      <c r="AV281">
        <v>43.343285714285713</v>
      </c>
      <c r="AW281">
        <v>49.978999999999999</v>
      </c>
      <c r="AX281">
        <v>46.510000000000012</v>
      </c>
      <c r="AY281">
        <v>48.328000000000003</v>
      </c>
    </row>
    <row r="282" spans="1:51" x14ac:dyDescent="0.3">
      <c r="A282">
        <v>281</v>
      </c>
      <c r="J282" t="s">
        <v>76</v>
      </c>
      <c r="L282" t="s">
        <v>143</v>
      </c>
      <c r="M282">
        <v>0</v>
      </c>
      <c r="N282">
        <v>119.166595982</v>
      </c>
      <c r="O282" t="s">
        <v>79</v>
      </c>
      <c r="Q282">
        <v>235642.99574799999</v>
      </c>
      <c r="R282">
        <v>5.5825999999999997E-5</v>
      </c>
      <c r="S282">
        <v>84.946381447999997</v>
      </c>
      <c r="T282">
        <v>3.4509299999999998E-4</v>
      </c>
      <c r="U282">
        <v>1.0594999999999999E-5</v>
      </c>
      <c r="V282">
        <v>78.34801246100001</v>
      </c>
      <c r="W282">
        <v>7.868500000000001E-5</v>
      </c>
      <c r="X282">
        <v>3.6393999999999997E-5</v>
      </c>
      <c r="Y282">
        <v>18.349014503999999</v>
      </c>
      <c r="Z282">
        <v>5.8365000000000001E-5</v>
      </c>
      <c r="AA282">
        <v>9.10957E-4</v>
      </c>
      <c r="AB282">
        <v>1045.742045017</v>
      </c>
      <c r="AC282">
        <v>9.0620999999999999E-5</v>
      </c>
      <c r="AD282">
        <v>1.1790000000000001E-5</v>
      </c>
      <c r="AE282">
        <v>1.9868E-5</v>
      </c>
      <c r="AF282">
        <v>24.002363908</v>
      </c>
      <c r="AG282">
        <v>2.266E-5</v>
      </c>
      <c r="AH282">
        <v>24.002446019400001</v>
      </c>
      <c r="AI282">
        <v>50.938117845999997</v>
      </c>
      <c r="AJ282">
        <v>25.783578945999999</v>
      </c>
      <c r="AK282">
        <v>65.748068755000006</v>
      </c>
      <c r="AL282">
        <v>26.669384466</v>
      </c>
      <c r="AM282">
        <v>49.034951376999999</v>
      </c>
      <c r="AN282">
        <v>174.25547599399999</v>
      </c>
      <c r="AO282">
        <v>31.515361122000002</v>
      </c>
      <c r="AP282">
        <v>0</v>
      </c>
      <c r="AQ282">
        <v>0</v>
      </c>
      <c r="AR282">
        <v>37.070758994000002</v>
      </c>
      <c r="AS282">
        <v>99.013571278000001</v>
      </c>
      <c r="AT282">
        <v>167.36998357565551</v>
      </c>
      <c r="AU282">
        <v>50.400285714285722</v>
      </c>
      <c r="AV282">
        <v>50.253571428571433</v>
      </c>
      <c r="AW282">
        <v>56.327000000000012</v>
      </c>
      <c r="AX282">
        <v>52.394000000000013</v>
      </c>
      <c r="AY282">
        <v>54.442</v>
      </c>
    </row>
    <row r="283" spans="1:51" x14ac:dyDescent="0.3">
      <c r="A283">
        <v>282</v>
      </c>
      <c r="J283" t="s">
        <v>76</v>
      </c>
      <c r="L283" t="s">
        <v>144</v>
      </c>
      <c r="M283">
        <v>0</v>
      </c>
      <c r="N283">
        <v>120.559252058</v>
      </c>
      <c r="O283" t="s">
        <v>79</v>
      </c>
      <c r="Q283">
        <v>236897.92705399991</v>
      </c>
      <c r="R283">
        <v>1.0668299999999999E-4</v>
      </c>
      <c r="S283">
        <v>71.401014320000002</v>
      </c>
      <c r="T283">
        <v>13.545871304</v>
      </c>
      <c r="U283">
        <v>2.4422000000000001E-5</v>
      </c>
      <c r="V283">
        <v>78.348420259000008</v>
      </c>
      <c r="W283">
        <v>1.69393E-4</v>
      </c>
      <c r="X283">
        <v>7.364800000000001E-5</v>
      </c>
      <c r="Y283">
        <v>10.757018088000001</v>
      </c>
      <c r="Z283">
        <v>1.7118999999999999E-4</v>
      </c>
      <c r="AA283">
        <v>5.9061499999999996E-4</v>
      </c>
      <c r="AB283">
        <v>1065.750404122</v>
      </c>
      <c r="AC283">
        <v>3.5571458040000001</v>
      </c>
      <c r="AD283">
        <v>3.4579999999999998E-5</v>
      </c>
      <c r="AE283">
        <v>4.2772000000000003E-5</v>
      </c>
      <c r="AF283">
        <v>11.002503367999999</v>
      </c>
      <c r="AG283">
        <v>5.5208999999999999E-5</v>
      </c>
      <c r="AH283">
        <v>14.5596290283</v>
      </c>
      <c r="AI283">
        <v>50.938099205999997</v>
      </c>
      <c r="AJ283">
        <v>26.745091314</v>
      </c>
      <c r="AK283">
        <v>65.748067372000008</v>
      </c>
      <c r="AL283">
        <v>16.177365587000001</v>
      </c>
      <c r="AM283">
        <v>49.034971503999998</v>
      </c>
      <c r="AN283">
        <v>174.25549562500001</v>
      </c>
      <c r="AO283">
        <v>31.515363174000001</v>
      </c>
      <c r="AP283">
        <v>0</v>
      </c>
      <c r="AQ283">
        <v>0</v>
      </c>
      <c r="AR283">
        <v>37.070568389999998</v>
      </c>
      <c r="AS283">
        <v>133.502137866</v>
      </c>
      <c r="AT283">
        <v>219.2160349583138</v>
      </c>
      <c r="AU283">
        <v>69.101571428571432</v>
      </c>
      <c r="AV283">
        <v>69.31457142857144</v>
      </c>
      <c r="AW283">
        <v>73.837999999999994</v>
      </c>
      <c r="AX283">
        <v>68.623000000000005</v>
      </c>
      <c r="AY283">
        <v>71.307000000000002</v>
      </c>
    </row>
    <row r="284" spans="1:51" x14ac:dyDescent="0.3">
      <c r="A284">
        <v>283</v>
      </c>
      <c r="J284" t="s">
        <v>76</v>
      </c>
      <c r="L284" t="s">
        <v>145</v>
      </c>
      <c r="M284">
        <v>0</v>
      </c>
      <c r="N284">
        <v>121.57160628600001</v>
      </c>
      <c r="O284" t="s">
        <v>79</v>
      </c>
      <c r="Q284">
        <v>232608.33541</v>
      </c>
      <c r="R284">
        <v>7.7705000000000002E-5</v>
      </c>
      <c r="S284">
        <v>84.946385095000011</v>
      </c>
      <c r="T284">
        <v>3.0112500000000001E-4</v>
      </c>
      <c r="U284">
        <v>1.1885999999999999E-5</v>
      </c>
      <c r="V284">
        <v>34.387777161000002</v>
      </c>
      <c r="W284">
        <v>4.8124000000000002E-5</v>
      </c>
      <c r="X284">
        <v>4.4277000000000003E-5</v>
      </c>
      <c r="Y284">
        <v>42.176061116</v>
      </c>
      <c r="Z284">
        <v>4.3525000000000001E-5</v>
      </c>
      <c r="AA284">
        <v>84.819107535000001</v>
      </c>
      <c r="AB284">
        <v>1002.076512865</v>
      </c>
      <c r="AC284">
        <v>7.9076E-5</v>
      </c>
      <c r="AD284">
        <v>8.7919999999999998E-6</v>
      </c>
      <c r="AE284">
        <v>1.2150999999999999E-5</v>
      </c>
      <c r="AF284">
        <v>47.995971517999998</v>
      </c>
      <c r="AG284">
        <v>2.5057000000000001E-5</v>
      </c>
      <c r="AH284">
        <v>47.996027544599997</v>
      </c>
      <c r="AI284">
        <v>51.446026199999999</v>
      </c>
      <c r="AJ284">
        <v>36.580969904</v>
      </c>
      <c r="AK284">
        <v>67.108964524000001</v>
      </c>
      <c r="AL284">
        <v>53.328919493999997</v>
      </c>
      <c r="AM284">
        <v>49.034963363999992</v>
      </c>
      <c r="AN284">
        <v>174.255488017</v>
      </c>
      <c r="AO284">
        <v>31.515362644</v>
      </c>
      <c r="AP284">
        <v>30.638889854999999</v>
      </c>
      <c r="AQ284">
        <v>9.166670409</v>
      </c>
      <c r="AR284">
        <v>37.070713662999999</v>
      </c>
      <c r="AS284">
        <v>38.781298855999999</v>
      </c>
      <c r="AT284">
        <v>147.55526885320339</v>
      </c>
      <c r="AU284">
        <v>43.240571428571428</v>
      </c>
      <c r="AV284">
        <v>42.968428571428568</v>
      </c>
      <c r="AW284">
        <v>49.634999999999998</v>
      </c>
      <c r="AX284">
        <v>40.554499999999997</v>
      </c>
      <c r="AY284">
        <v>16.172000000000001</v>
      </c>
    </row>
    <row r="285" spans="1:51" x14ac:dyDescent="0.3">
      <c r="A285">
        <v>284</v>
      </c>
      <c r="J285" t="s">
        <v>76</v>
      </c>
      <c r="L285" t="s">
        <v>146</v>
      </c>
      <c r="M285">
        <v>0</v>
      </c>
      <c r="N285">
        <v>119.47255274299999</v>
      </c>
      <c r="O285" t="s">
        <v>79</v>
      </c>
      <c r="Q285">
        <v>234213.39101299999</v>
      </c>
      <c r="R285">
        <v>1.26718E-4</v>
      </c>
      <c r="S285">
        <v>84.94600118999999</v>
      </c>
      <c r="T285">
        <v>8.3750700000000003E-4</v>
      </c>
      <c r="U285">
        <v>2.2878E-5</v>
      </c>
      <c r="V285">
        <v>78.347701912000005</v>
      </c>
      <c r="W285">
        <v>1.22113E-4</v>
      </c>
      <c r="X285">
        <v>8.0130000000000007E-5</v>
      </c>
      <c r="Y285">
        <v>26.633180738</v>
      </c>
      <c r="Z285">
        <v>1.4588399999999999E-4</v>
      </c>
      <c r="AA285">
        <v>2.1946729999999998E-3</v>
      </c>
      <c r="AB285">
        <v>1025.050167371</v>
      </c>
      <c r="AC285">
        <v>2.19929E-4</v>
      </c>
      <c r="AD285">
        <v>2.9468999999999999E-5</v>
      </c>
      <c r="AE285">
        <v>3.0834000000000003E-5</v>
      </c>
      <c r="AF285">
        <v>24.002109983</v>
      </c>
      <c r="AG285">
        <v>5.1508000000000002E-5</v>
      </c>
      <c r="AH285">
        <v>24.002299732499999</v>
      </c>
      <c r="AI285">
        <v>50.938703013999998</v>
      </c>
      <c r="AJ285">
        <v>39.653660701</v>
      </c>
      <c r="AK285">
        <v>67.108963236999998</v>
      </c>
      <c r="AL285">
        <v>26.669221924999999</v>
      </c>
      <c r="AM285">
        <v>49.034968305</v>
      </c>
      <c r="AN285">
        <v>174.255492237</v>
      </c>
      <c r="AO285">
        <v>31.515362402000001</v>
      </c>
      <c r="AP285">
        <v>30.638889040999999</v>
      </c>
      <c r="AQ285">
        <v>9.1666712169999993</v>
      </c>
      <c r="AR285">
        <v>37.070509696999999</v>
      </c>
      <c r="AS285">
        <v>102.27219154300001</v>
      </c>
      <c r="AT285">
        <v>162.90363520330561</v>
      </c>
      <c r="AU285">
        <v>48.786857142857137</v>
      </c>
      <c r="AV285">
        <v>48.611714285714292</v>
      </c>
      <c r="AW285">
        <v>54.819000000000003</v>
      </c>
      <c r="AX285">
        <v>45.686500000000002</v>
      </c>
      <c r="AY285">
        <v>21.578499999999998</v>
      </c>
    </row>
    <row r="286" spans="1:51" x14ac:dyDescent="0.3">
      <c r="A286">
        <v>285</v>
      </c>
      <c r="J286" t="s">
        <v>76</v>
      </c>
      <c r="L286" t="s">
        <v>147</v>
      </c>
      <c r="M286">
        <v>0</v>
      </c>
      <c r="N286">
        <v>120.38986674900001</v>
      </c>
      <c r="O286" t="s">
        <v>79</v>
      </c>
      <c r="Q286">
        <v>235320.682179</v>
      </c>
      <c r="R286">
        <v>3.3161000000000003E-5</v>
      </c>
      <c r="S286">
        <v>84.946479820999997</v>
      </c>
      <c r="T286">
        <v>2.2116900000000001E-4</v>
      </c>
      <c r="U286">
        <v>6.1069999999999993E-6</v>
      </c>
      <c r="V286">
        <v>78.348163642000003</v>
      </c>
      <c r="W286">
        <v>3.6888000000000003E-5</v>
      </c>
      <c r="X286">
        <v>2.0911E-5</v>
      </c>
      <c r="Y286">
        <v>19.561732104000001</v>
      </c>
      <c r="Z286">
        <v>2.9689999999999999E-5</v>
      </c>
      <c r="AA286">
        <v>5.2845799999999999E-4</v>
      </c>
      <c r="AB286">
        <v>1039.8680795939999</v>
      </c>
      <c r="AC286">
        <v>5.8078999999999997E-5</v>
      </c>
      <c r="AD286">
        <v>5.9970000000000004E-6</v>
      </c>
      <c r="AE286">
        <v>9.3139999999999993E-6</v>
      </c>
      <c r="AF286">
        <v>11.002538663999999</v>
      </c>
      <c r="AG286">
        <v>1.2561000000000001E-5</v>
      </c>
      <c r="AH286">
        <v>11.002589280900001</v>
      </c>
      <c r="AI286">
        <v>50.938025338999999</v>
      </c>
      <c r="AJ286">
        <v>41.039273510999998</v>
      </c>
      <c r="AK286">
        <v>67.108965831999996</v>
      </c>
      <c r="AL286">
        <v>12.225099201000001</v>
      </c>
      <c r="AM286">
        <v>49.034951949000003</v>
      </c>
      <c r="AN286">
        <v>174.25547689999999</v>
      </c>
      <c r="AO286">
        <v>31.515361641999998</v>
      </c>
      <c r="AP286">
        <v>30.638889296999999</v>
      </c>
      <c r="AQ286">
        <v>9.1666677390000011</v>
      </c>
      <c r="AR286">
        <v>37.070829689</v>
      </c>
      <c r="AS286">
        <v>136.67599334600001</v>
      </c>
      <c r="AT286">
        <v>166.78059595146999</v>
      </c>
      <c r="AU286">
        <v>50.193571428571431</v>
      </c>
      <c r="AV286">
        <v>50.037142857142847</v>
      </c>
      <c r="AW286">
        <v>56.128</v>
      </c>
      <c r="AX286">
        <v>46.983499999999999</v>
      </c>
      <c r="AY286">
        <v>22.944500000000001</v>
      </c>
    </row>
    <row r="287" spans="1:51" x14ac:dyDescent="0.3">
      <c r="A287">
        <v>286</v>
      </c>
      <c r="J287" t="s">
        <v>76</v>
      </c>
      <c r="L287" t="s">
        <v>148</v>
      </c>
      <c r="M287">
        <v>0</v>
      </c>
      <c r="N287">
        <v>124.19230330400001</v>
      </c>
      <c r="O287" t="s">
        <v>79</v>
      </c>
      <c r="Q287">
        <v>231283.75104800001</v>
      </c>
      <c r="R287">
        <v>3.3105000000000002E-5</v>
      </c>
      <c r="S287">
        <v>84.94655139999999</v>
      </c>
      <c r="T287">
        <v>1.30214E-4</v>
      </c>
      <c r="U287">
        <v>4.7609999999999998E-6</v>
      </c>
      <c r="V287">
        <v>16.386450706000002</v>
      </c>
      <c r="W287">
        <v>2.0701999999999999E-5</v>
      </c>
      <c r="X287">
        <v>1.9516000000000001E-5</v>
      </c>
      <c r="Y287">
        <v>67.546314553999991</v>
      </c>
      <c r="Z287">
        <v>1.7586999999999999E-5</v>
      </c>
      <c r="AA287">
        <v>119.55095255800001</v>
      </c>
      <c r="AB287">
        <v>998.1312092940002</v>
      </c>
      <c r="AC287">
        <v>3.4193999999999998E-5</v>
      </c>
      <c r="AD287">
        <v>3.5530000000000001E-6</v>
      </c>
      <c r="AE287">
        <v>5.2270000000000001E-6</v>
      </c>
      <c r="AF287">
        <v>47.996000864000003</v>
      </c>
      <c r="AG287">
        <v>9.7599999999999997E-6</v>
      </c>
      <c r="AH287">
        <v>47.996026000199997</v>
      </c>
      <c r="AI287">
        <v>56.780021576000003</v>
      </c>
      <c r="AJ287">
        <v>43.716091681999998</v>
      </c>
      <c r="AK287">
        <v>66.847684550000011</v>
      </c>
      <c r="AL287">
        <v>53.328917777999997</v>
      </c>
      <c r="AM287">
        <v>49.03494955</v>
      </c>
      <c r="AN287">
        <v>174.25547443400001</v>
      </c>
      <c r="AO287">
        <v>31.515361366</v>
      </c>
      <c r="AP287">
        <v>62.750000596</v>
      </c>
      <c r="AQ287">
        <v>9.1666670000000003</v>
      </c>
      <c r="AR287">
        <v>37.070847272000002</v>
      </c>
      <c r="AS287">
        <v>38.047009756000001</v>
      </c>
      <c r="AT287">
        <v>147.06690452931761</v>
      </c>
      <c r="AU287">
        <v>43.070428571428572</v>
      </c>
      <c r="AV287">
        <v>42.789428571428573</v>
      </c>
      <c r="AW287">
        <v>49.47</v>
      </c>
      <c r="AX287">
        <v>36.552500000000002</v>
      </c>
      <c r="AY287">
        <v>18.1935</v>
      </c>
    </row>
    <row r="288" spans="1:51" x14ac:dyDescent="0.3">
      <c r="A288">
        <v>287</v>
      </c>
      <c r="J288" t="s">
        <v>76</v>
      </c>
      <c r="L288" t="s">
        <v>149</v>
      </c>
      <c r="M288">
        <v>0</v>
      </c>
      <c r="N288">
        <v>121.309906852</v>
      </c>
      <c r="O288" t="s">
        <v>79</v>
      </c>
      <c r="Q288">
        <v>232817.09262899999</v>
      </c>
      <c r="R288">
        <v>1.06407E-4</v>
      </c>
      <c r="S288">
        <v>84.946382149000002</v>
      </c>
      <c r="T288">
        <v>3.3398299999999999E-4</v>
      </c>
      <c r="U288">
        <v>1.5809000000000001E-5</v>
      </c>
      <c r="V288">
        <v>61.032853888999988</v>
      </c>
      <c r="W288">
        <v>6.9694000000000001E-5</v>
      </c>
      <c r="X288">
        <v>6.0816999999999997E-5</v>
      </c>
      <c r="Y288">
        <v>34.017491696999997</v>
      </c>
      <c r="Z288">
        <v>7.0180999999999998E-5</v>
      </c>
      <c r="AA288">
        <v>33.409461277000013</v>
      </c>
      <c r="AB288">
        <v>1006.103237731</v>
      </c>
      <c r="AC288">
        <v>8.7703999999999999E-5</v>
      </c>
      <c r="AD288">
        <v>1.4175999999999999E-5</v>
      </c>
      <c r="AE288">
        <v>1.7598E-5</v>
      </c>
      <c r="AF288">
        <v>24.002315254999999</v>
      </c>
      <c r="AG288">
        <v>2.8985000000000001E-5</v>
      </c>
      <c r="AH288">
        <v>24.002381372399999</v>
      </c>
      <c r="AI288">
        <v>50.938507682999997</v>
      </c>
      <c r="AJ288">
        <v>52.212198108999999</v>
      </c>
      <c r="AK288">
        <v>66.84768489999999</v>
      </c>
      <c r="AL288">
        <v>26.669312636000001</v>
      </c>
      <c r="AM288">
        <v>49.034954073000002</v>
      </c>
      <c r="AN288">
        <v>174.25547886199999</v>
      </c>
      <c r="AO288">
        <v>31.515361681000002</v>
      </c>
      <c r="AP288">
        <v>62.750001803000004</v>
      </c>
      <c r="AQ288">
        <v>9.1666677299999986</v>
      </c>
      <c r="AR288">
        <v>37.070647581999999</v>
      </c>
      <c r="AS288">
        <v>101.29200534100001</v>
      </c>
      <c r="AT288">
        <v>148.32354902911061</v>
      </c>
      <c r="AU288">
        <v>43.523285714285713</v>
      </c>
      <c r="AV288">
        <v>43.251428571428569</v>
      </c>
      <c r="AW288">
        <v>49.895000000000003</v>
      </c>
      <c r="AX288">
        <v>37.011000000000003</v>
      </c>
      <c r="AY288">
        <v>18.655000000000001</v>
      </c>
    </row>
    <row r="289" spans="1:51" x14ac:dyDescent="0.3">
      <c r="A289">
        <v>288</v>
      </c>
      <c r="J289" t="s">
        <v>76</v>
      </c>
      <c r="L289" t="s">
        <v>150</v>
      </c>
      <c r="M289">
        <v>0</v>
      </c>
      <c r="N289">
        <v>119.21136644000001</v>
      </c>
      <c r="O289" t="s">
        <v>79</v>
      </c>
      <c r="Q289">
        <v>233785.652775</v>
      </c>
      <c r="R289">
        <v>7.4399999999999992E-5</v>
      </c>
      <c r="S289">
        <v>84.946321953000009</v>
      </c>
      <c r="T289">
        <v>4.8012499999999997E-4</v>
      </c>
      <c r="U289">
        <v>1.3169E-5</v>
      </c>
      <c r="V289">
        <v>78.347937604999998</v>
      </c>
      <c r="W289">
        <v>6.2974999999999999E-5</v>
      </c>
      <c r="X289">
        <v>4.5884000000000003E-5</v>
      </c>
      <c r="Y289">
        <v>26.619324731999999</v>
      </c>
      <c r="Z289">
        <v>8.2230999999999992E-5</v>
      </c>
      <c r="AA289">
        <v>1.248795E-3</v>
      </c>
      <c r="AB289">
        <v>1017.9680746179999</v>
      </c>
      <c r="AC289">
        <v>1.26081E-4</v>
      </c>
      <c r="AD289">
        <v>1.6611000000000001E-5</v>
      </c>
      <c r="AE289">
        <v>1.5900999999999999E-5</v>
      </c>
      <c r="AF289">
        <v>11.002507885</v>
      </c>
      <c r="AG289">
        <v>2.8722999999999999E-5</v>
      </c>
      <c r="AH289">
        <v>11.0026160046</v>
      </c>
      <c r="AI289">
        <v>50.938439508000002</v>
      </c>
      <c r="AJ289">
        <v>53.597286506000003</v>
      </c>
      <c r="AK289">
        <v>66.847683139999987</v>
      </c>
      <c r="AL289">
        <v>12.225128893999999</v>
      </c>
      <c r="AM289">
        <v>49.034956072999996</v>
      </c>
      <c r="AN289">
        <v>174.25548054500001</v>
      </c>
      <c r="AO289">
        <v>31.515361627000001</v>
      </c>
      <c r="AP289">
        <v>62.750002238999997</v>
      </c>
      <c r="AQ289">
        <v>9.1666686220000013</v>
      </c>
      <c r="AR289">
        <v>37.070703422999998</v>
      </c>
      <c r="AS289">
        <v>135.70061235200001</v>
      </c>
      <c r="AT289">
        <v>162.7242270987901</v>
      </c>
      <c r="AU289">
        <v>48.733285714285707</v>
      </c>
      <c r="AV289">
        <v>48.546142857142847</v>
      </c>
      <c r="AW289">
        <v>54.758000000000003</v>
      </c>
      <c r="AX289">
        <v>42.267000000000003</v>
      </c>
      <c r="AY289">
        <v>23.942499999999999</v>
      </c>
    </row>
    <row r="290" spans="1:51" x14ac:dyDescent="0.3">
      <c r="A290">
        <v>289</v>
      </c>
      <c r="J290" t="s">
        <v>76</v>
      </c>
      <c r="L290" t="s">
        <v>151</v>
      </c>
      <c r="M290">
        <v>0</v>
      </c>
      <c r="N290">
        <v>101.502317553</v>
      </c>
      <c r="O290" t="s">
        <v>79</v>
      </c>
      <c r="Q290">
        <v>243400.85411799999</v>
      </c>
      <c r="R290">
        <v>1.11085E-4</v>
      </c>
      <c r="S290">
        <v>53.576740981</v>
      </c>
      <c r="T290">
        <v>31.370100629</v>
      </c>
      <c r="U290">
        <v>2.6602E-5</v>
      </c>
      <c r="V290">
        <v>78.347972639000005</v>
      </c>
      <c r="W290">
        <v>2.5738499999999989E-4</v>
      </c>
      <c r="X290">
        <v>8.1710000000000002E-5</v>
      </c>
      <c r="Y290">
        <v>34.585846489000012</v>
      </c>
      <c r="Z290">
        <v>1.5392300000000001E-4</v>
      </c>
      <c r="AA290">
        <v>6.9697900000000002E-4</v>
      </c>
      <c r="AB290">
        <v>1137.9270792</v>
      </c>
      <c r="AC290">
        <v>8.2377884250000015</v>
      </c>
      <c r="AD290">
        <v>3.1092E-5</v>
      </c>
      <c r="AE290">
        <v>6.4989999999999999E-5</v>
      </c>
      <c r="AF290">
        <v>47.995972754</v>
      </c>
      <c r="AG290">
        <v>22.158374647999999</v>
      </c>
      <c r="AH290">
        <v>34.075309438800012</v>
      </c>
      <c r="AI290">
        <v>36.696385022999998</v>
      </c>
      <c r="AJ290">
        <v>4.2477552679999997</v>
      </c>
      <c r="AK290">
        <v>63.380291800000002</v>
      </c>
      <c r="AL290">
        <v>37.861454932000001</v>
      </c>
      <c r="AM290">
        <v>25.873474343000002</v>
      </c>
      <c r="AN290">
        <v>109.009962446</v>
      </c>
      <c r="AO290">
        <v>18.386156493000001</v>
      </c>
      <c r="AP290">
        <v>0</v>
      </c>
      <c r="AQ290">
        <v>0</v>
      </c>
      <c r="AR290">
        <v>8.0630551389999994</v>
      </c>
      <c r="AS290">
        <v>30.940529562999998</v>
      </c>
      <c r="AT290">
        <v>331.73370759382362</v>
      </c>
      <c r="AU290">
        <v>108.884</v>
      </c>
      <c r="AV290">
        <v>109.7987142857143</v>
      </c>
      <c r="AW290">
        <v>111.812</v>
      </c>
      <c r="AX290">
        <v>103.846</v>
      </c>
      <c r="AY290">
        <v>107.90600000000001</v>
      </c>
    </row>
    <row r="291" spans="1:51" x14ac:dyDescent="0.3">
      <c r="A291">
        <v>290</v>
      </c>
      <c r="J291" t="s">
        <v>76</v>
      </c>
      <c r="L291" t="s">
        <v>152</v>
      </c>
      <c r="M291">
        <v>0</v>
      </c>
      <c r="N291">
        <v>101.487969925</v>
      </c>
      <c r="O291" t="s">
        <v>79</v>
      </c>
      <c r="Q291">
        <v>247789.789762</v>
      </c>
      <c r="R291">
        <v>4.1029000000000003E-5</v>
      </c>
      <c r="S291">
        <v>1.6337799999999999E-4</v>
      </c>
      <c r="T291">
        <v>102.397040647</v>
      </c>
      <c r="U291">
        <v>1.9361E-5</v>
      </c>
      <c r="V291">
        <v>76.854789365000002</v>
      </c>
      <c r="W291">
        <v>4.6931669999999998E-3</v>
      </c>
      <c r="X291">
        <v>4.3297000000000002E-5</v>
      </c>
      <c r="Y291">
        <v>16.380368358999998</v>
      </c>
      <c r="Z291">
        <v>0.49210500200000001</v>
      </c>
      <c r="AA291">
        <v>1.5957800000000001E-4</v>
      </c>
      <c r="AB291">
        <v>1220.1773350179999</v>
      </c>
      <c r="AC291">
        <v>26.889462873999999</v>
      </c>
      <c r="AD291">
        <v>9.9405209999999994E-2</v>
      </c>
      <c r="AE291">
        <v>1.1850249999999999E-3</v>
      </c>
      <c r="AF291">
        <v>24.002367994</v>
      </c>
      <c r="AG291">
        <v>19.253651215000001</v>
      </c>
      <c r="AH291">
        <v>31.738601272499999</v>
      </c>
      <c r="AI291">
        <v>35.077016821000001</v>
      </c>
      <c r="AJ291">
        <v>3.264845803</v>
      </c>
      <c r="AK291">
        <v>63.017765922000002</v>
      </c>
      <c r="AL291">
        <v>35.265112524999999</v>
      </c>
      <c r="AM291">
        <v>25.873486007</v>
      </c>
      <c r="AN291">
        <v>109.00997466</v>
      </c>
      <c r="AO291">
        <v>18.386157915999998</v>
      </c>
      <c r="AP291">
        <v>0</v>
      </c>
      <c r="AQ291">
        <v>0</v>
      </c>
      <c r="AR291">
        <v>8.0632946299999997</v>
      </c>
      <c r="AS291">
        <v>85.075768303999993</v>
      </c>
      <c r="AT291">
        <v>470.69173637277231</v>
      </c>
      <c r="AU291">
        <v>159.0242857142857</v>
      </c>
      <c r="AV291">
        <v>160.88614285714289</v>
      </c>
      <c r="AW291">
        <v>158.74299999999999</v>
      </c>
      <c r="AX291">
        <v>147.345</v>
      </c>
      <c r="AY291">
        <v>153.107</v>
      </c>
    </row>
    <row r="292" spans="1:51" x14ac:dyDescent="0.3">
      <c r="A292">
        <v>291</v>
      </c>
      <c r="J292" t="s">
        <v>76</v>
      </c>
      <c r="L292" t="s">
        <v>153</v>
      </c>
      <c r="M292">
        <v>0</v>
      </c>
      <c r="N292">
        <v>100.566128951</v>
      </c>
      <c r="O292" t="s">
        <v>79</v>
      </c>
      <c r="Q292">
        <v>251718.67077500001</v>
      </c>
      <c r="R292">
        <v>3.1380000000000001E-5</v>
      </c>
      <c r="S292">
        <v>1.5227200000000001E-4</v>
      </c>
      <c r="T292">
        <v>84.946724351</v>
      </c>
      <c r="U292">
        <v>1.5800000000000001E-5</v>
      </c>
      <c r="V292">
        <v>31.591279213</v>
      </c>
      <c r="W292">
        <v>46.757122201999998</v>
      </c>
      <c r="X292">
        <v>3.1881000000000002E-5</v>
      </c>
      <c r="Y292">
        <v>1.3964590000000001E-2</v>
      </c>
      <c r="Z292">
        <v>15.135440687999999</v>
      </c>
      <c r="AA292">
        <v>1.0734999999999999E-4</v>
      </c>
      <c r="AB292">
        <v>1246.167939119</v>
      </c>
      <c r="AC292">
        <v>22.307009814000001</v>
      </c>
      <c r="AD292">
        <v>3.0573590190000002</v>
      </c>
      <c r="AE292">
        <v>11.806173356</v>
      </c>
      <c r="AF292">
        <v>11.002539156999999</v>
      </c>
      <c r="AG292">
        <v>18.228980018000001</v>
      </c>
      <c r="AH292">
        <v>29.9440003518</v>
      </c>
      <c r="AI292">
        <v>34.487815396999999</v>
      </c>
      <c r="AJ292">
        <v>2.5734354499999998</v>
      </c>
      <c r="AK292">
        <v>63.380291790000001</v>
      </c>
      <c r="AL292">
        <v>33.271111501999997</v>
      </c>
      <c r="AM292">
        <v>25.873500016000001</v>
      </c>
      <c r="AN292">
        <v>109.00998870700001</v>
      </c>
      <c r="AO292">
        <v>18.386160616000002</v>
      </c>
      <c r="AP292">
        <v>0</v>
      </c>
      <c r="AQ292">
        <v>0</v>
      </c>
      <c r="AR292">
        <v>8.0634396309999996</v>
      </c>
      <c r="AS292">
        <v>129.37711319499999</v>
      </c>
      <c r="AT292">
        <v>633.78260019928825</v>
      </c>
      <c r="AU292">
        <v>217.86228571428569</v>
      </c>
      <c r="AV292">
        <v>220.846</v>
      </c>
      <c r="AW292">
        <v>213.82400000000001</v>
      </c>
      <c r="AX292">
        <v>198.399</v>
      </c>
      <c r="AY292">
        <v>206.15700000000001</v>
      </c>
    </row>
    <row r="293" spans="1:51" x14ac:dyDescent="0.3">
      <c r="A293">
        <v>292</v>
      </c>
      <c r="J293" t="s">
        <v>76</v>
      </c>
      <c r="L293" t="s">
        <v>154</v>
      </c>
      <c r="M293">
        <v>0</v>
      </c>
      <c r="N293">
        <v>102.798853335</v>
      </c>
      <c r="O293" t="s">
        <v>79</v>
      </c>
      <c r="Q293">
        <v>239892.044952</v>
      </c>
      <c r="R293">
        <v>8.7421000000000002E-5</v>
      </c>
      <c r="S293">
        <v>84.945936341999996</v>
      </c>
      <c r="T293">
        <v>8.0172700000000002E-4</v>
      </c>
      <c r="U293">
        <v>1.8122999999999999E-5</v>
      </c>
      <c r="V293">
        <v>78.348012726000007</v>
      </c>
      <c r="W293">
        <v>1.0087299999999999E-4</v>
      </c>
      <c r="X293">
        <v>5.8227999999999999E-5</v>
      </c>
      <c r="Y293">
        <v>38.337111277999988</v>
      </c>
      <c r="Z293">
        <v>9.6414000000000002E-5</v>
      </c>
      <c r="AA293">
        <v>8.15002E-4</v>
      </c>
      <c r="AB293">
        <v>1085.765560326</v>
      </c>
      <c r="AC293">
        <v>2.10533E-4</v>
      </c>
      <c r="AD293">
        <v>1.9476000000000001E-5</v>
      </c>
      <c r="AE293">
        <v>2.5469999999999998E-5</v>
      </c>
      <c r="AF293">
        <v>47.995905465000007</v>
      </c>
      <c r="AG293">
        <v>9.829966572</v>
      </c>
      <c r="AH293">
        <v>38.166075112500003</v>
      </c>
      <c r="AI293">
        <v>36.697881985999999</v>
      </c>
      <c r="AJ293">
        <v>5.6737317810000008</v>
      </c>
      <c r="AK293">
        <v>64.676921825999997</v>
      </c>
      <c r="AL293">
        <v>42.406750125000002</v>
      </c>
      <c r="AM293">
        <v>25.87346514</v>
      </c>
      <c r="AN293">
        <v>109.009953966</v>
      </c>
      <c r="AO293">
        <v>18.386156234000001</v>
      </c>
      <c r="AP293">
        <v>21.500000532000001</v>
      </c>
      <c r="AQ293">
        <v>18.722224023999999</v>
      </c>
      <c r="AR293">
        <v>8.0630717870000002</v>
      </c>
      <c r="AS293">
        <v>33.739832412999988</v>
      </c>
      <c r="AT293">
        <v>293.94685827875952</v>
      </c>
      <c r="AU293">
        <v>95.233285714285714</v>
      </c>
      <c r="AV293">
        <v>95.906142857142854</v>
      </c>
      <c r="AW293">
        <v>99.05</v>
      </c>
      <c r="AX293">
        <v>89.094499999999996</v>
      </c>
      <c r="AY293">
        <v>70.503500000000003</v>
      </c>
    </row>
    <row r="294" spans="1:51" x14ac:dyDescent="0.3">
      <c r="A294">
        <v>293</v>
      </c>
      <c r="J294" t="s">
        <v>76</v>
      </c>
      <c r="L294" t="s">
        <v>155</v>
      </c>
      <c r="M294">
        <v>0</v>
      </c>
      <c r="N294">
        <v>102.798938101</v>
      </c>
      <c r="O294" t="s">
        <v>79</v>
      </c>
      <c r="Q294">
        <v>243183.874083</v>
      </c>
      <c r="R294">
        <v>3.9490000000000003E-5</v>
      </c>
      <c r="S294">
        <v>23.29477966</v>
      </c>
      <c r="T294">
        <v>61.651951870999987</v>
      </c>
      <c r="U294">
        <v>9.5759999999999995E-6</v>
      </c>
      <c r="V294">
        <v>78.348210139999992</v>
      </c>
      <c r="W294">
        <v>1.06653E-4</v>
      </c>
      <c r="X294">
        <v>2.7373999999999999E-5</v>
      </c>
      <c r="Y294">
        <v>29.958763744999999</v>
      </c>
      <c r="Z294">
        <v>6.9552000000000001E-5</v>
      </c>
      <c r="AA294">
        <v>1.9758899999999999E-4</v>
      </c>
      <c r="AB294">
        <v>1151.5186787749999</v>
      </c>
      <c r="AC294">
        <v>16.189802561</v>
      </c>
      <c r="AD294">
        <v>1.4049999999999999E-5</v>
      </c>
      <c r="AE294">
        <v>2.6930000000000001E-5</v>
      </c>
      <c r="AF294">
        <v>24.002377053</v>
      </c>
      <c r="AG294">
        <v>7.0613815960000004</v>
      </c>
      <c r="AH294">
        <v>33.130780022700002</v>
      </c>
      <c r="AI294">
        <v>36.084441912999999</v>
      </c>
      <c r="AJ294">
        <v>3.8078276390000001</v>
      </c>
      <c r="AK294">
        <v>64.676919536</v>
      </c>
      <c r="AL294">
        <v>36.811977802999998</v>
      </c>
      <c r="AM294">
        <v>25.873463659999999</v>
      </c>
      <c r="AN294">
        <v>109.009952352</v>
      </c>
      <c r="AO294">
        <v>18.386155915</v>
      </c>
      <c r="AP294">
        <v>21.500000252</v>
      </c>
      <c r="AQ294">
        <v>18.72222361</v>
      </c>
      <c r="AR294">
        <v>8.0634391460000003</v>
      </c>
      <c r="AS294">
        <v>97.634997336999987</v>
      </c>
      <c r="AT294">
        <v>334.92546688394702</v>
      </c>
      <c r="AU294">
        <v>110.05757142857141</v>
      </c>
      <c r="AV294">
        <v>110.97285714285709</v>
      </c>
      <c r="AW294">
        <v>112.89</v>
      </c>
      <c r="AX294">
        <v>102.798</v>
      </c>
      <c r="AY294">
        <v>84.936499999999995</v>
      </c>
    </row>
    <row r="295" spans="1:51" x14ac:dyDescent="0.3">
      <c r="A295">
        <v>294</v>
      </c>
      <c r="J295" t="s">
        <v>76</v>
      </c>
      <c r="L295" t="s">
        <v>156</v>
      </c>
      <c r="M295">
        <v>0</v>
      </c>
      <c r="N295">
        <v>102.798305605</v>
      </c>
      <c r="O295" t="s">
        <v>79</v>
      </c>
      <c r="Q295">
        <v>245881.15889600001</v>
      </c>
      <c r="R295">
        <v>1.8522E-5</v>
      </c>
      <c r="S295">
        <v>7.1228000000000003E-5</v>
      </c>
      <c r="T295">
        <v>99.276282636000005</v>
      </c>
      <c r="U295">
        <v>8.8679999999999988E-6</v>
      </c>
      <c r="V295">
        <v>77.123115873000003</v>
      </c>
      <c r="W295">
        <v>2.5014080000000001E-3</v>
      </c>
      <c r="X295">
        <v>1.9732E-5</v>
      </c>
      <c r="Y295">
        <v>17.795760102999999</v>
      </c>
      <c r="Z295">
        <v>9.3106857000000001E-2</v>
      </c>
      <c r="AA295">
        <v>7.2247000000000001E-5</v>
      </c>
      <c r="AB295">
        <v>1202.385515571</v>
      </c>
      <c r="AC295">
        <v>26.06995182</v>
      </c>
      <c r="AD295">
        <v>1.8807585000000002E-2</v>
      </c>
      <c r="AE295">
        <v>6.3160600000000005E-4</v>
      </c>
      <c r="AF295">
        <v>11.002544648000001</v>
      </c>
      <c r="AG295">
        <v>6.0467725010000004</v>
      </c>
      <c r="AH295">
        <v>31.045087719000001</v>
      </c>
      <c r="AI295">
        <v>34.971636169</v>
      </c>
      <c r="AJ295">
        <v>4.254622125</v>
      </c>
      <c r="AK295">
        <v>64.379231629000003</v>
      </c>
      <c r="AL295">
        <v>34.494541910000002</v>
      </c>
      <c r="AM295">
        <v>25.873471777999999</v>
      </c>
      <c r="AN295">
        <v>109.009960635</v>
      </c>
      <c r="AO295">
        <v>18.386157141000002</v>
      </c>
      <c r="AP295">
        <v>21.500001518000001</v>
      </c>
      <c r="AQ295">
        <v>18.722226019000001</v>
      </c>
      <c r="AR295">
        <v>8.0634811150000001</v>
      </c>
      <c r="AS295">
        <v>124.22396750599999</v>
      </c>
      <c r="AT295">
        <v>470.56839461358379</v>
      </c>
      <c r="AU295">
        <v>158.94800000000001</v>
      </c>
      <c r="AV295">
        <v>160.84014285714281</v>
      </c>
      <c r="AW295">
        <v>158.70099999999999</v>
      </c>
      <c r="AX295">
        <v>148.15700000000001</v>
      </c>
      <c r="AY295">
        <v>132.709</v>
      </c>
    </row>
    <row r="296" spans="1:51" x14ac:dyDescent="0.3">
      <c r="A296">
        <v>295</v>
      </c>
      <c r="J296" t="s">
        <v>76</v>
      </c>
      <c r="L296" t="s">
        <v>157</v>
      </c>
      <c r="M296">
        <v>0</v>
      </c>
      <c r="N296">
        <v>102.44088180599999</v>
      </c>
      <c r="O296" t="s">
        <v>79</v>
      </c>
      <c r="Q296">
        <v>237935.76944100001</v>
      </c>
      <c r="R296">
        <v>4.1913999999999999E-5</v>
      </c>
      <c r="S296">
        <v>84.946196920999995</v>
      </c>
      <c r="T296">
        <v>5.2425999999999992E-4</v>
      </c>
      <c r="U296">
        <v>8.2089999999999988E-6</v>
      </c>
      <c r="V296">
        <v>78.348206527999992</v>
      </c>
      <c r="W296">
        <v>4.0824000000000001E-5</v>
      </c>
      <c r="X296">
        <v>2.7504E-5</v>
      </c>
      <c r="Y296">
        <v>40.820512192000002</v>
      </c>
      <c r="Z296">
        <v>4.0995999999999998E-5</v>
      </c>
      <c r="AA296">
        <v>4.0494400000000002E-4</v>
      </c>
      <c r="AB296">
        <v>1066.9403687900001</v>
      </c>
      <c r="AC296">
        <v>1.3767099999999999E-4</v>
      </c>
      <c r="AD296">
        <v>8.2810000000000008E-6</v>
      </c>
      <c r="AE296">
        <v>1.0308E-5</v>
      </c>
      <c r="AF296">
        <v>47.996005435999997</v>
      </c>
      <c r="AG296">
        <v>1.3095700379999999</v>
      </c>
      <c r="AH296">
        <v>46.686530848499999</v>
      </c>
      <c r="AI296">
        <v>36.697845848</v>
      </c>
      <c r="AJ296">
        <v>4.4998563270000007</v>
      </c>
      <c r="AK296">
        <v>64.318657375000001</v>
      </c>
      <c r="AL296">
        <v>51.873923165000001</v>
      </c>
      <c r="AM296">
        <v>25.873468619000001</v>
      </c>
      <c r="AN296">
        <v>109.009957226</v>
      </c>
      <c r="AO296">
        <v>18.386156481</v>
      </c>
      <c r="AP296">
        <v>42.166669481000007</v>
      </c>
      <c r="AQ296">
        <v>18.722224979</v>
      </c>
      <c r="AR296">
        <v>8.0632387080000001</v>
      </c>
      <c r="AS296">
        <v>32.562620883000001</v>
      </c>
      <c r="AT296">
        <v>275.80988042742138</v>
      </c>
      <c r="AU296">
        <v>88.683142857142855</v>
      </c>
      <c r="AV296">
        <v>89.237857142857152</v>
      </c>
      <c r="AW296">
        <v>92.924000000000007</v>
      </c>
      <c r="AX296">
        <v>82.857500000000002</v>
      </c>
      <c r="AY296">
        <v>68.227499999999992</v>
      </c>
    </row>
    <row r="297" spans="1:51" x14ac:dyDescent="0.3">
      <c r="A297">
        <v>296</v>
      </c>
      <c r="J297" t="s">
        <v>76</v>
      </c>
      <c r="L297" t="s">
        <v>158</v>
      </c>
      <c r="M297">
        <v>0</v>
      </c>
      <c r="N297">
        <v>102.44074159500001</v>
      </c>
      <c r="O297" t="s">
        <v>79</v>
      </c>
      <c r="Q297">
        <v>240793.88978900001</v>
      </c>
      <c r="R297">
        <v>7.5719999999999997E-6</v>
      </c>
      <c r="S297">
        <v>47.599187246</v>
      </c>
      <c r="T297">
        <v>37.347504823000001</v>
      </c>
      <c r="U297">
        <v>1.8360000000000001E-6</v>
      </c>
      <c r="V297">
        <v>78.348292119999996</v>
      </c>
      <c r="W297">
        <v>8.4079999999999998E-6</v>
      </c>
      <c r="X297">
        <v>5.502E-6</v>
      </c>
      <c r="Y297">
        <v>34.868975012</v>
      </c>
      <c r="Z297">
        <v>9.9380000000000004E-6</v>
      </c>
      <c r="AA297">
        <v>3.9953999999999997E-5</v>
      </c>
      <c r="AB297">
        <v>1123.498342462</v>
      </c>
      <c r="AC297">
        <v>9.8074547660000011</v>
      </c>
      <c r="AD297">
        <v>2.007E-6</v>
      </c>
      <c r="AE297">
        <v>2.1229999999999998E-6</v>
      </c>
      <c r="AF297">
        <v>24.002393108</v>
      </c>
      <c r="AG297">
        <v>0.62640902500000006</v>
      </c>
      <c r="AH297">
        <v>33.183430281900002</v>
      </c>
      <c r="AI297">
        <v>36.697667224999996</v>
      </c>
      <c r="AJ297">
        <v>5.0996335650000004</v>
      </c>
      <c r="AK297">
        <v>64.318656552999997</v>
      </c>
      <c r="AL297">
        <v>36.870478091000003</v>
      </c>
      <c r="AM297">
        <v>25.873460187999999</v>
      </c>
      <c r="AN297">
        <v>109.009949064</v>
      </c>
      <c r="AO297">
        <v>18.386155726999998</v>
      </c>
      <c r="AP297">
        <v>42.166667183000001</v>
      </c>
      <c r="AQ297">
        <v>18.722222731999999</v>
      </c>
      <c r="AR297">
        <v>8.0635844349999992</v>
      </c>
      <c r="AS297">
        <v>96.320271779000009</v>
      </c>
      <c r="AT297">
        <v>331.02479526677439</v>
      </c>
      <c r="AU297">
        <v>108.70528571428569</v>
      </c>
      <c r="AV297">
        <v>109.5394285714286</v>
      </c>
      <c r="AW297">
        <v>111.572</v>
      </c>
      <c r="AX297">
        <v>103.0085</v>
      </c>
      <c r="AY297">
        <v>88.498500000000007</v>
      </c>
    </row>
    <row r="298" spans="1:51" x14ac:dyDescent="0.3">
      <c r="A298">
        <v>297</v>
      </c>
      <c r="J298" t="s">
        <v>76</v>
      </c>
      <c r="L298" t="s">
        <v>159</v>
      </c>
      <c r="M298">
        <v>0</v>
      </c>
      <c r="N298">
        <v>102.440613567</v>
      </c>
      <c r="O298" t="s">
        <v>79</v>
      </c>
      <c r="Q298">
        <v>242818.89891399999</v>
      </c>
      <c r="R298">
        <v>2.3E-6</v>
      </c>
      <c r="S298">
        <v>7.5113091169999997</v>
      </c>
      <c r="T298">
        <v>77.435360562999989</v>
      </c>
      <c r="U298">
        <v>5.5199999999999997E-7</v>
      </c>
      <c r="V298">
        <v>78.348293221999995</v>
      </c>
      <c r="W298">
        <v>3.366E-6</v>
      </c>
      <c r="X298">
        <v>1.593E-6</v>
      </c>
      <c r="Y298">
        <v>29.445614902999999</v>
      </c>
      <c r="Z298">
        <v>3.799E-6</v>
      </c>
      <c r="AA298">
        <v>1.0913999999999999E-5</v>
      </c>
      <c r="AB298">
        <v>1162.4470732310001</v>
      </c>
      <c r="AC298">
        <v>20.334525683999999</v>
      </c>
      <c r="AD298">
        <v>7.6700000000000003E-7</v>
      </c>
      <c r="AE298">
        <v>8.4999999999999991E-7</v>
      </c>
      <c r="AF298">
        <v>11.002558738999999</v>
      </c>
      <c r="AG298">
        <v>9.0250000000000008E-6</v>
      </c>
      <c r="AH298">
        <v>31.337074436399998</v>
      </c>
      <c r="AI298">
        <v>36.186407164999999</v>
      </c>
      <c r="AJ298">
        <v>5.0478555900000002</v>
      </c>
      <c r="AK298">
        <v>64.318656971999999</v>
      </c>
      <c r="AL298">
        <v>34.818971595999997</v>
      </c>
      <c r="AM298">
        <v>25.873458818</v>
      </c>
      <c r="AN298">
        <v>109.00994770200001</v>
      </c>
      <c r="AO298">
        <v>18.386155597999998</v>
      </c>
      <c r="AP298">
        <v>42.166666802000002</v>
      </c>
      <c r="AQ298">
        <v>18.722222353999999</v>
      </c>
      <c r="AR298">
        <v>8.0636161840000007</v>
      </c>
      <c r="AS298">
        <v>130.92976166899999</v>
      </c>
      <c r="AT298">
        <v>322.59784272207861</v>
      </c>
      <c r="AU298">
        <v>105.5474285714286</v>
      </c>
      <c r="AV298">
        <v>106.4392857142857</v>
      </c>
      <c r="AW298">
        <v>108.726</v>
      </c>
      <c r="AX298">
        <v>99.932999999999993</v>
      </c>
      <c r="AY298">
        <v>85.403499999999994</v>
      </c>
    </row>
    <row r="299" spans="1:51" x14ac:dyDescent="0.3">
      <c r="A299">
        <v>298</v>
      </c>
      <c r="J299" t="s">
        <v>76</v>
      </c>
      <c r="L299" t="s">
        <v>160</v>
      </c>
      <c r="M299">
        <v>0</v>
      </c>
      <c r="N299">
        <v>235.363381785</v>
      </c>
      <c r="O299" t="s">
        <v>79</v>
      </c>
      <c r="Q299">
        <v>224152.29114700001</v>
      </c>
      <c r="R299">
        <v>8.4678000000000005E-5</v>
      </c>
      <c r="S299">
        <v>84.946467546999997</v>
      </c>
      <c r="T299">
        <v>2.30926E-4</v>
      </c>
      <c r="U299">
        <v>1.0113E-5</v>
      </c>
      <c r="V299">
        <v>8.6965716440000005</v>
      </c>
      <c r="W299">
        <v>3.9972999999999998E-5</v>
      </c>
      <c r="X299">
        <v>4.3275000000000002E-5</v>
      </c>
      <c r="Y299">
        <v>27.068378031000002</v>
      </c>
      <c r="Z299">
        <v>3.0527000000000001E-5</v>
      </c>
      <c r="AA299">
        <v>134.388113788</v>
      </c>
      <c r="AB299">
        <v>852.11901225600002</v>
      </c>
      <c r="AC299">
        <v>6.0640999999999998E-5</v>
      </c>
      <c r="AD299">
        <v>6.1659999999999999E-6</v>
      </c>
      <c r="AE299">
        <v>1.0093E-5</v>
      </c>
      <c r="AF299">
        <v>45.393433100000003</v>
      </c>
      <c r="AG299">
        <v>1.7856E-5</v>
      </c>
      <c r="AH299">
        <v>45.393476681700001</v>
      </c>
      <c r="AI299">
        <v>156.09172809</v>
      </c>
      <c r="AJ299">
        <v>52.392969936</v>
      </c>
      <c r="AK299">
        <v>76.928603201000001</v>
      </c>
      <c r="AL299">
        <v>50.437196313000001</v>
      </c>
      <c r="AM299">
        <v>77.952954742999992</v>
      </c>
      <c r="AN299">
        <v>347.41040701499998</v>
      </c>
      <c r="AO299">
        <v>40.333000599000002</v>
      </c>
      <c r="AP299">
        <v>87.749999217999999</v>
      </c>
      <c r="AQ299">
        <v>10.61139109</v>
      </c>
      <c r="AR299">
        <v>72.731172047000001</v>
      </c>
      <c r="AS299">
        <v>64.048048790999999</v>
      </c>
      <c r="AT299">
        <v>99.150119570959433</v>
      </c>
      <c r="AU299">
        <v>24.966142857142859</v>
      </c>
      <c r="AV299">
        <v>26.608714285714289</v>
      </c>
      <c r="AW299">
        <v>33.308</v>
      </c>
      <c r="AX299">
        <v>15.2155</v>
      </c>
      <c r="AY299">
        <v>1.0625</v>
      </c>
    </row>
    <row r="300" spans="1:51" x14ac:dyDescent="0.3">
      <c r="A300">
        <v>299</v>
      </c>
      <c r="J300" t="s">
        <v>76</v>
      </c>
      <c r="L300" t="s">
        <v>161</v>
      </c>
      <c r="M300">
        <v>0</v>
      </c>
      <c r="N300">
        <v>209.775724666</v>
      </c>
      <c r="O300" t="s">
        <v>79</v>
      </c>
      <c r="Q300">
        <v>224759.35978599999</v>
      </c>
      <c r="R300">
        <v>1.4233299999999999E-4</v>
      </c>
      <c r="S300">
        <v>84.946496869000001</v>
      </c>
      <c r="T300">
        <v>4.0750399999999999E-4</v>
      </c>
      <c r="U300">
        <v>1.6201E-5</v>
      </c>
      <c r="V300">
        <v>8.6970526109999984</v>
      </c>
      <c r="W300">
        <v>6.4822999999999999E-5</v>
      </c>
      <c r="X300">
        <v>6.9499000000000007E-5</v>
      </c>
      <c r="Y300">
        <v>28.387754239</v>
      </c>
      <c r="Z300">
        <v>4.3353999999999999E-5</v>
      </c>
      <c r="AA300">
        <v>134.38772590799999</v>
      </c>
      <c r="AB300">
        <v>874.52689475199998</v>
      </c>
      <c r="AC300">
        <v>1.07011E-4</v>
      </c>
      <c r="AD300">
        <v>8.7579999999999998E-6</v>
      </c>
      <c r="AE300">
        <v>1.6368E-5</v>
      </c>
      <c r="AF300">
        <v>22.700729327000001</v>
      </c>
      <c r="AG300">
        <v>3.0301E-5</v>
      </c>
      <c r="AH300">
        <v>22.700805612300002</v>
      </c>
      <c r="AI300">
        <v>130.137964547</v>
      </c>
      <c r="AJ300">
        <v>80.036648866000007</v>
      </c>
      <c r="AK300">
        <v>76.928609565000002</v>
      </c>
      <c r="AL300">
        <v>25.223117346999999</v>
      </c>
      <c r="AM300">
        <v>77.952962755000001</v>
      </c>
      <c r="AN300">
        <v>347.41041548599998</v>
      </c>
      <c r="AO300">
        <v>40.333001667999987</v>
      </c>
      <c r="AP300">
        <v>87.749998964</v>
      </c>
      <c r="AQ300">
        <v>10.611743879</v>
      </c>
      <c r="AR300">
        <v>72.730898146000001</v>
      </c>
      <c r="AS300">
        <v>125.925018119</v>
      </c>
      <c r="AT300">
        <v>99.92619729715399</v>
      </c>
      <c r="AU300">
        <v>25.24342857142857</v>
      </c>
      <c r="AV300">
        <v>26.89385714285714</v>
      </c>
      <c r="AW300">
        <v>33.57</v>
      </c>
      <c r="AX300">
        <v>15.458500000000001</v>
      </c>
      <c r="AY300">
        <v>1.1884999999999999</v>
      </c>
    </row>
    <row r="301" spans="1:51" x14ac:dyDescent="0.3">
      <c r="A301">
        <v>300</v>
      </c>
      <c r="J301" t="s">
        <v>76</v>
      </c>
      <c r="L301" t="s">
        <v>162</v>
      </c>
      <c r="M301">
        <v>0</v>
      </c>
      <c r="N301">
        <v>195.78559186999999</v>
      </c>
      <c r="O301" t="s">
        <v>79</v>
      </c>
      <c r="Q301">
        <v>225093.71728000001</v>
      </c>
      <c r="R301">
        <v>8.9254999999999998E-5</v>
      </c>
      <c r="S301">
        <v>84.946461388000003</v>
      </c>
      <c r="T301">
        <v>2.6014499999999998E-4</v>
      </c>
      <c r="U301">
        <v>1.047E-5</v>
      </c>
      <c r="V301">
        <v>8.6966380040000004</v>
      </c>
      <c r="W301">
        <v>4.2514E-5</v>
      </c>
      <c r="X301">
        <v>4.5905999999999997E-5</v>
      </c>
      <c r="Y301">
        <v>36.303906073999997</v>
      </c>
      <c r="Z301">
        <v>3.3584000000000002E-5</v>
      </c>
      <c r="AA301">
        <v>134.38803502299999</v>
      </c>
      <c r="AB301">
        <v>886.03968061399996</v>
      </c>
      <c r="AC301">
        <v>6.8313999999999997E-5</v>
      </c>
      <c r="AD301">
        <v>6.7839999999999998E-6</v>
      </c>
      <c r="AE301">
        <v>1.0735E-5</v>
      </c>
      <c r="AF301">
        <v>10.405859433</v>
      </c>
      <c r="AG301">
        <v>2.0377000000000002E-5</v>
      </c>
      <c r="AH301">
        <v>10.405908283500001</v>
      </c>
      <c r="AI301">
        <v>116.160732936</v>
      </c>
      <c r="AJ301">
        <v>94.984813653000003</v>
      </c>
      <c r="AK301">
        <v>76.928602314000003</v>
      </c>
      <c r="AL301">
        <v>11.562120315</v>
      </c>
      <c r="AM301">
        <v>77.952953722999993</v>
      </c>
      <c r="AN301">
        <v>347.41040583500001</v>
      </c>
      <c r="AO301">
        <v>40.333000374000001</v>
      </c>
      <c r="AP301">
        <v>87.749997629000006</v>
      </c>
      <c r="AQ301">
        <v>10.61143101</v>
      </c>
      <c r="AR301">
        <v>72.731123210000007</v>
      </c>
      <c r="AS301">
        <v>159.28013877999999</v>
      </c>
      <c r="AT301">
        <v>100.2656494295277</v>
      </c>
      <c r="AU301">
        <v>25.369714285714281</v>
      </c>
      <c r="AV301">
        <v>27.018999999999998</v>
      </c>
      <c r="AW301">
        <v>33.683999999999997</v>
      </c>
      <c r="AX301">
        <v>15.564500000000001</v>
      </c>
      <c r="AY301">
        <v>1.244</v>
      </c>
    </row>
    <row r="302" spans="1:51" x14ac:dyDescent="0.3">
      <c r="A302">
        <v>301</v>
      </c>
      <c r="J302" t="s">
        <v>76</v>
      </c>
      <c r="L302" t="s">
        <v>163</v>
      </c>
      <c r="M302">
        <v>0</v>
      </c>
      <c r="N302">
        <v>235.83582441999999</v>
      </c>
      <c r="O302" t="s">
        <v>79</v>
      </c>
      <c r="Q302">
        <v>223913.55790399999</v>
      </c>
      <c r="R302">
        <v>7.7840000000000004E-6</v>
      </c>
      <c r="S302">
        <v>84.946642881000002</v>
      </c>
      <c r="T302">
        <v>2.5888999999999999E-5</v>
      </c>
      <c r="U302">
        <v>9.3600000000000002E-7</v>
      </c>
      <c r="V302">
        <v>8.6960593419999999</v>
      </c>
      <c r="W302">
        <v>4.0569999999999986E-6</v>
      </c>
      <c r="X302">
        <v>4.0549999999999993E-6</v>
      </c>
      <c r="Y302">
        <v>22.007211253000001</v>
      </c>
      <c r="Z302">
        <v>4.3039999999999998E-6</v>
      </c>
      <c r="AA302">
        <v>134.38877103499999</v>
      </c>
      <c r="AB302">
        <v>850.49120606099996</v>
      </c>
      <c r="AC302">
        <v>6.798E-6</v>
      </c>
      <c r="AD302">
        <v>8.6899999999999996E-7</v>
      </c>
      <c r="AE302">
        <v>1.0240000000000001E-6</v>
      </c>
      <c r="AF302">
        <v>45.393505335</v>
      </c>
      <c r="AG302">
        <v>1.979E-6</v>
      </c>
      <c r="AH302">
        <v>45.393510467699997</v>
      </c>
      <c r="AI302">
        <v>158.70029501299999</v>
      </c>
      <c r="AJ302">
        <v>52.037367060999998</v>
      </c>
      <c r="AK302">
        <v>74.772029836999991</v>
      </c>
      <c r="AL302">
        <v>50.437233853000002</v>
      </c>
      <c r="AM302">
        <v>77.952947141999999</v>
      </c>
      <c r="AN302">
        <v>347.41039987400001</v>
      </c>
      <c r="AO302">
        <v>40.332999956999998</v>
      </c>
      <c r="AP302">
        <v>87.749999799999983</v>
      </c>
      <c r="AQ302">
        <v>10.611164819000001</v>
      </c>
      <c r="AR302">
        <v>72.731437939000003</v>
      </c>
      <c r="AS302">
        <v>58.134023691000003</v>
      </c>
      <c r="AT302">
        <v>98.893241524379746</v>
      </c>
      <c r="AU302">
        <v>24.876571428571431</v>
      </c>
      <c r="AV302">
        <v>26.51428571428572</v>
      </c>
      <c r="AW302">
        <v>33.220999999999997</v>
      </c>
      <c r="AX302">
        <v>17.247499999999999</v>
      </c>
      <c r="AY302">
        <v>2.3519999999999999</v>
      </c>
    </row>
    <row r="303" spans="1:51" x14ac:dyDescent="0.3">
      <c r="A303">
        <v>302</v>
      </c>
      <c r="J303" t="s">
        <v>76</v>
      </c>
      <c r="L303" t="s">
        <v>164</v>
      </c>
      <c r="M303">
        <v>0</v>
      </c>
      <c r="N303">
        <v>210.13039449199999</v>
      </c>
      <c r="O303" t="s">
        <v>79</v>
      </c>
      <c r="Q303">
        <v>224506.432612</v>
      </c>
      <c r="R303">
        <v>8.5354999999999998E-5</v>
      </c>
      <c r="S303">
        <v>84.946456050999998</v>
      </c>
      <c r="T303">
        <v>2.5724199999999997E-4</v>
      </c>
      <c r="U303">
        <v>1.0047000000000001E-5</v>
      </c>
      <c r="V303">
        <v>8.6966843130000004</v>
      </c>
      <c r="W303">
        <v>4.6399000000000001E-5</v>
      </c>
      <c r="X303">
        <v>4.3708999999999998E-5</v>
      </c>
      <c r="Y303">
        <v>26.188214858999999</v>
      </c>
      <c r="Z303">
        <v>3.5148000000000003E-5</v>
      </c>
      <c r="AA303">
        <v>134.38809506499999</v>
      </c>
      <c r="AB303">
        <v>871.62585432200001</v>
      </c>
      <c r="AC303">
        <v>6.7552000000000006E-5</v>
      </c>
      <c r="AD303">
        <v>7.1000000000000006E-6</v>
      </c>
      <c r="AE303">
        <v>1.1715999999999999E-5</v>
      </c>
      <c r="AF303">
        <v>22.700788819</v>
      </c>
      <c r="AG303">
        <v>2.0998000000000001E-5</v>
      </c>
      <c r="AH303">
        <v>22.700837200500001</v>
      </c>
      <c r="AI303">
        <v>132.742527959</v>
      </c>
      <c r="AJ303">
        <v>79.731324873999995</v>
      </c>
      <c r="AK303">
        <v>74.772110112999997</v>
      </c>
      <c r="AL303">
        <v>25.223152445</v>
      </c>
      <c r="AM303">
        <v>77.95294838800001</v>
      </c>
      <c r="AN303">
        <v>347.41040131300002</v>
      </c>
      <c r="AO303">
        <v>40.333000071999997</v>
      </c>
      <c r="AP303">
        <v>87.749998973000004</v>
      </c>
      <c r="AQ303">
        <v>10.612011629</v>
      </c>
      <c r="AR303">
        <v>72.731134363999999</v>
      </c>
      <c r="AS303">
        <v>119.88493098799999</v>
      </c>
      <c r="AT303">
        <v>99.902126399772641</v>
      </c>
      <c r="AU303">
        <v>25.241428571428571</v>
      </c>
      <c r="AV303">
        <v>26.885428571428569</v>
      </c>
      <c r="AW303">
        <v>33.561999999999998</v>
      </c>
      <c r="AX303">
        <v>17.584499999999998</v>
      </c>
      <c r="AY303">
        <v>2.5295000000000001</v>
      </c>
    </row>
    <row r="304" spans="1:51" x14ac:dyDescent="0.3">
      <c r="A304">
        <v>303</v>
      </c>
      <c r="J304" t="s">
        <v>76</v>
      </c>
      <c r="L304" t="s">
        <v>165</v>
      </c>
      <c r="M304">
        <v>0</v>
      </c>
      <c r="N304">
        <v>196.19325212300001</v>
      </c>
      <c r="O304" t="s">
        <v>79</v>
      </c>
      <c r="Q304">
        <v>224833.410095</v>
      </c>
      <c r="R304">
        <v>9.5157000000000011E-5</v>
      </c>
      <c r="S304">
        <v>84.946433713999994</v>
      </c>
      <c r="T304">
        <v>2.4352999999999999E-4</v>
      </c>
      <c r="U304">
        <v>1.1096E-5</v>
      </c>
      <c r="V304">
        <v>8.6967074379999989</v>
      </c>
      <c r="W304">
        <v>4.8325999999999998E-5</v>
      </c>
      <c r="X304">
        <v>4.7545E-5</v>
      </c>
      <c r="Y304">
        <v>31.569842739999999</v>
      </c>
      <c r="Z304">
        <v>3.2972999999999998E-5</v>
      </c>
      <c r="AA304">
        <v>134.38810078700001</v>
      </c>
      <c r="AB304">
        <v>882.15791868900021</v>
      </c>
      <c r="AC304">
        <v>6.3950999999999998E-5</v>
      </c>
      <c r="AD304">
        <v>6.6610000000000003E-6</v>
      </c>
      <c r="AE304">
        <v>1.2201999999999999E-5</v>
      </c>
      <c r="AF304">
        <v>10.405855323999999</v>
      </c>
      <c r="AG304">
        <v>2.3271000000000001E-5</v>
      </c>
      <c r="AH304">
        <v>10.4058966789</v>
      </c>
      <c r="AI304">
        <v>118.98608342599999</v>
      </c>
      <c r="AJ304">
        <v>94.45746990100001</v>
      </c>
      <c r="AK304">
        <v>74.772170786999993</v>
      </c>
      <c r="AL304">
        <v>11.562107421</v>
      </c>
      <c r="AM304">
        <v>77.95295166199999</v>
      </c>
      <c r="AN304">
        <v>347.41040464399998</v>
      </c>
      <c r="AO304">
        <v>40.333000591000001</v>
      </c>
      <c r="AP304">
        <v>87.750000369999995</v>
      </c>
      <c r="AQ304">
        <v>10.612099254</v>
      </c>
      <c r="AR304">
        <v>72.73114314</v>
      </c>
      <c r="AS304">
        <v>153.25168727600001</v>
      </c>
      <c r="AT304">
        <v>100.1670606952347</v>
      </c>
      <c r="AU304">
        <v>25.333857142857141</v>
      </c>
      <c r="AV304">
        <v>26.98271428571428</v>
      </c>
      <c r="AW304">
        <v>33.651000000000003</v>
      </c>
      <c r="AX304">
        <v>17.673500000000001</v>
      </c>
      <c r="AY304">
        <v>2.5760000000000001</v>
      </c>
    </row>
    <row r="305" spans="1:51" x14ac:dyDescent="0.3">
      <c r="A305">
        <v>304</v>
      </c>
      <c r="J305" t="s">
        <v>76</v>
      </c>
      <c r="L305" t="s">
        <v>166</v>
      </c>
      <c r="M305">
        <v>0</v>
      </c>
      <c r="N305">
        <v>236.45945033300001</v>
      </c>
      <c r="O305" t="s">
        <v>79</v>
      </c>
      <c r="Q305">
        <v>223661.60053900001</v>
      </c>
      <c r="R305">
        <v>1.6158999999999999E-5</v>
      </c>
      <c r="S305">
        <v>84.946621320000006</v>
      </c>
      <c r="T305">
        <v>4.5266999999999999E-5</v>
      </c>
      <c r="U305">
        <v>1.9489999999999999E-6</v>
      </c>
      <c r="V305">
        <v>8.6961294630000001</v>
      </c>
      <c r="W305">
        <v>7.9869999999999999E-6</v>
      </c>
      <c r="X305">
        <v>8.2170000000000011E-6</v>
      </c>
      <c r="Y305">
        <v>15.455435584</v>
      </c>
      <c r="Z305">
        <v>9.0559999999999994E-6</v>
      </c>
      <c r="AA305">
        <v>134.388714171</v>
      </c>
      <c r="AB305">
        <v>844.29987457999994</v>
      </c>
      <c r="AC305">
        <v>1.1887E-5</v>
      </c>
      <c r="AD305">
        <v>1.829E-6</v>
      </c>
      <c r="AE305">
        <v>2.0169999999999999E-6</v>
      </c>
      <c r="AF305">
        <v>45.393492301999999</v>
      </c>
      <c r="AG305">
        <v>4.1659999999999996E-6</v>
      </c>
      <c r="AH305">
        <v>45.393500693700013</v>
      </c>
      <c r="AI305">
        <v>162.502997233</v>
      </c>
      <c r="AJ305">
        <v>51.129874635999997</v>
      </c>
      <c r="AK305">
        <v>71.976120752</v>
      </c>
      <c r="AL305">
        <v>50.437222993000013</v>
      </c>
      <c r="AM305">
        <v>77.952948741</v>
      </c>
      <c r="AN305">
        <v>347.41040162000002</v>
      </c>
      <c r="AO305">
        <v>40.333000089999999</v>
      </c>
      <c r="AP305">
        <v>87.75000043499999</v>
      </c>
      <c r="AQ305">
        <v>10.611426536</v>
      </c>
      <c r="AR305">
        <v>72.731401485999996</v>
      </c>
      <c r="AS305">
        <v>50.536690913999998</v>
      </c>
      <c r="AT305">
        <v>98.615806569323951</v>
      </c>
      <c r="AU305">
        <v>24.772857142857141</v>
      </c>
      <c r="AV305">
        <v>26.412571428571429</v>
      </c>
      <c r="AW305">
        <v>33.127000000000002</v>
      </c>
      <c r="AX305">
        <v>20.1675</v>
      </c>
      <c r="AY305">
        <v>2.8285</v>
      </c>
    </row>
    <row r="306" spans="1:51" x14ac:dyDescent="0.3">
      <c r="A306">
        <v>305</v>
      </c>
      <c r="J306" t="s">
        <v>76</v>
      </c>
      <c r="L306" t="s">
        <v>167</v>
      </c>
      <c r="M306">
        <v>0</v>
      </c>
      <c r="N306">
        <v>210.804227567</v>
      </c>
      <c r="O306" t="s">
        <v>79</v>
      </c>
      <c r="Q306">
        <v>224262.145418</v>
      </c>
      <c r="R306">
        <v>1.7564999999999999E-4</v>
      </c>
      <c r="S306">
        <v>84.946088004000003</v>
      </c>
      <c r="T306">
        <v>5.7929699999999999E-4</v>
      </c>
      <c r="U306">
        <v>2.1495E-5</v>
      </c>
      <c r="V306">
        <v>8.6974245620000001</v>
      </c>
      <c r="W306">
        <v>9.4097000000000004E-5</v>
      </c>
      <c r="X306">
        <v>9.1590000000000009E-5</v>
      </c>
      <c r="Y306">
        <v>22.519117132000002</v>
      </c>
      <c r="Z306">
        <v>1.0463099999999999E-4</v>
      </c>
      <c r="AA306">
        <v>134.38756565200001</v>
      </c>
      <c r="AB306">
        <v>865.99934734100009</v>
      </c>
      <c r="AC306">
        <v>1.5212299999999999E-4</v>
      </c>
      <c r="AD306">
        <v>2.1135E-5</v>
      </c>
      <c r="AE306">
        <v>2.376E-5</v>
      </c>
      <c r="AF306">
        <v>22.700707482999999</v>
      </c>
      <c r="AG306">
        <v>4.8529999999999998E-5</v>
      </c>
      <c r="AH306">
        <v>22.7008181745</v>
      </c>
      <c r="AI306">
        <v>136.38952226800001</v>
      </c>
      <c r="AJ306">
        <v>79.029591092999993</v>
      </c>
      <c r="AK306">
        <v>71.976200433000002</v>
      </c>
      <c r="AL306">
        <v>25.223131304999999</v>
      </c>
      <c r="AM306">
        <v>77.952969737999993</v>
      </c>
      <c r="AN306">
        <v>347.41042240199999</v>
      </c>
      <c r="AO306">
        <v>40.333001983999999</v>
      </c>
      <c r="AP306">
        <v>87.750006026000008</v>
      </c>
      <c r="AQ306">
        <v>10.617321281000001</v>
      </c>
      <c r="AR306">
        <v>72.730792176000008</v>
      </c>
      <c r="AS306">
        <v>112.15506644200001</v>
      </c>
      <c r="AT306">
        <v>99.777143303607374</v>
      </c>
      <c r="AU306">
        <v>25.193999999999999</v>
      </c>
      <c r="AV306">
        <v>26.83942857142857</v>
      </c>
      <c r="AW306">
        <v>33.518999999999998</v>
      </c>
      <c r="AX306">
        <v>20.591000000000001</v>
      </c>
      <c r="AY306">
        <v>3.0394999999999999</v>
      </c>
    </row>
    <row r="307" spans="1:51" x14ac:dyDescent="0.3">
      <c r="A307">
        <v>306</v>
      </c>
      <c r="J307" t="s">
        <v>76</v>
      </c>
      <c r="L307" t="s">
        <v>168</v>
      </c>
      <c r="M307">
        <v>0</v>
      </c>
      <c r="N307">
        <v>196.792153136</v>
      </c>
      <c r="O307" t="s">
        <v>79</v>
      </c>
      <c r="Q307">
        <v>224565.203439</v>
      </c>
      <c r="R307">
        <v>7.5164000000000001E-5</v>
      </c>
      <c r="S307">
        <v>84.946465969000002</v>
      </c>
      <c r="T307">
        <v>2.1795000000000001E-4</v>
      </c>
      <c r="U307">
        <v>9.3770000000000002E-6</v>
      </c>
      <c r="V307">
        <v>8.6965394499999995</v>
      </c>
      <c r="W307">
        <v>3.9666999999999998E-5</v>
      </c>
      <c r="X307">
        <v>4.0098999999999997E-5</v>
      </c>
      <c r="Y307">
        <v>30.245512455</v>
      </c>
      <c r="Z307">
        <v>4.4396E-5</v>
      </c>
      <c r="AA307">
        <v>134.38823141699999</v>
      </c>
      <c r="AB307">
        <v>877.21572529700006</v>
      </c>
      <c r="AC307">
        <v>5.7234000000000001E-5</v>
      </c>
      <c r="AD307">
        <v>8.9679999999999995E-6</v>
      </c>
      <c r="AE307">
        <v>1.0016E-5</v>
      </c>
      <c r="AF307">
        <v>10.405867699</v>
      </c>
      <c r="AG307">
        <v>1.9623000000000002E-5</v>
      </c>
      <c r="AH307">
        <v>10.4059088604</v>
      </c>
      <c r="AI307">
        <v>122.41915315</v>
      </c>
      <c r="AJ307">
        <v>93.983197344000004</v>
      </c>
      <c r="AK307">
        <v>71.976149175000003</v>
      </c>
      <c r="AL307">
        <v>11.562120955999999</v>
      </c>
      <c r="AM307">
        <v>77.952947777000006</v>
      </c>
      <c r="AN307">
        <v>347.41039963899999</v>
      </c>
      <c r="AO307">
        <v>40.332998967999998</v>
      </c>
      <c r="AP307">
        <v>87.749999592000009</v>
      </c>
      <c r="AQ307">
        <v>10.613033589</v>
      </c>
      <c r="AR307">
        <v>72.731166312999989</v>
      </c>
      <c r="AS307">
        <v>145.47547657199999</v>
      </c>
      <c r="AT307">
        <v>100.0741146469543</v>
      </c>
      <c r="AU307">
        <v>25.30414285714286</v>
      </c>
      <c r="AV307">
        <v>26.948714285714289</v>
      </c>
      <c r="AW307">
        <v>33.619999999999997</v>
      </c>
      <c r="AX307">
        <v>20.7</v>
      </c>
      <c r="AY307">
        <v>3.093</v>
      </c>
    </row>
    <row r="308" spans="1:51" x14ac:dyDescent="0.3">
      <c r="A308">
        <v>307</v>
      </c>
      <c r="J308" t="s">
        <v>76</v>
      </c>
      <c r="L308" t="s">
        <v>169</v>
      </c>
      <c r="M308">
        <v>0</v>
      </c>
      <c r="N308">
        <v>128.205456279</v>
      </c>
      <c r="O308" t="s">
        <v>79</v>
      </c>
      <c r="Q308">
        <v>231730.57914399999</v>
      </c>
      <c r="R308">
        <v>8.5104000000000004E-5</v>
      </c>
      <c r="S308">
        <v>84.946379805000007</v>
      </c>
      <c r="T308">
        <v>3.2063399999999998E-4</v>
      </c>
      <c r="U308">
        <v>1.3343000000000001E-5</v>
      </c>
      <c r="V308">
        <v>23.182624255</v>
      </c>
      <c r="W308">
        <v>5.8566000000000001E-5</v>
      </c>
      <c r="X308">
        <v>4.9555000000000002E-5</v>
      </c>
      <c r="Y308">
        <v>59.983763895999999</v>
      </c>
      <c r="Z308">
        <v>5.2466999999999998E-5</v>
      </c>
      <c r="AA308">
        <v>106.43868452300001</v>
      </c>
      <c r="AB308">
        <v>1003.371637537</v>
      </c>
      <c r="AC308">
        <v>8.4198999999999998E-5</v>
      </c>
      <c r="AD308">
        <v>1.0597999999999999E-5</v>
      </c>
      <c r="AE308">
        <v>1.4788E-5</v>
      </c>
      <c r="AF308">
        <v>47.995966185999997</v>
      </c>
      <c r="AG308">
        <v>2.7126000000000001E-5</v>
      </c>
      <c r="AH308">
        <v>47.996027924400003</v>
      </c>
      <c r="AI308">
        <v>58.276091201</v>
      </c>
      <c r="AJ308">
        <v>40.990577588000001</v>
      </c>
      <c r="AK308">
        <v>71.076721818999999</v>
      </c>
      <c r="AL308">
        <v>53.328919915999997</v>
      </c>
      <c r="AM308">
        <v>49.034966562999998</v>
      </c>
      <c r="AN308">
        <v>174.25549114200001</v>
      </c>
      <c r="AO308">
        <v>31.515363019999999</v>
      </c>
      <c r="AP308">
        <v>62.750002340999998</v>
      </c>
      <c r="AQ308">
        <v>9.1666659050000003</v>
      </c>
      <c r="AR308">
        <v>41.411873407999998</v>
      </c>
      <c r="AS308">
        <v>49.182326752999998</v>
      </c>
      <c r="AT308">
        <v>147.05352666609309</v>
      </c>
      <c r="AU308">
        <v>43.06514285714286</v>
      </c>
      <c r="AV308">
        <v>42.78442857142857</v>
      </c>
      <c r="AW308">
        <v>49.466000000000001</v>
      </c>
      <c r="AX308">
        <v>28.914000000000001</v>
      </c>
      <c r="AY308">
        <v>12.037000000000001</v>
      </c>
    </row>
    <row r="309" spans="1:51" x14ac:dyDescent="0.3">
      <c r="A309">
        <v>308</v>
      </c>
      <c r="J309" t="s">
        <v>76</v>
      </c>
      <c r="L309" t="s">
        <v>170</v>
      </c>
      <c r="M309">
        <v>0</v>
      </c>
      <c r="N309">
        <v>127.67005757699999</v>
      </c>
      <c r="O309" t="s">
        <v>79</v>
      </c>
      <c r="Q309">
        <v>233280.135404</v>
      </c>
      <c r="R309">
        <v>9.9480000000000003E-5</v>
      </c>
      <c r="S309">
        <v>84.94628105999999</v>
      </c>
      <c r="T309">
        <v>5.0318200000000002E-4</v>
      </c>
      <c r="U309">
        <v>1.6269999999999998E-5</v>
      </c>
      <c r="V309">
        <v>69.224528718999991</v>
      </c>
      <c r="W309">
        <v>7.8255000000000002E-5</v>
      </c>
      <c r="X309">
        <v>6.0513999999999997E-5</v>
      </c>
      <c r="Y309">
        <v>28.594663666999999</v>
      </c>
      <c r="Z309">
        <v>7.7577999999999995E-5</v>
      </c>
      <c r="AA309">
        <v>17.604436575000001</v>
      </c>
      <c r="AB309">
        <v>1010.953508939</v>
      </c>
      <c r="AC309">
        <v>1.3213600000000001E-4</v>
      </c>
      <c r="AD309">
        <v>1.5671E-5</v>
      </c>
      <c r="AE309">
        <v>1.9758999999999998E-5</v>
      </c>
      <c r="AF309">
        <v>24.002265868999999</v>
      </c>
      <c r="AG309">
        <v>3.3096000000000003E-5</v>
      </c>
      <c r="AH309">
        <v>24.002372824199998</v>
      </c>
      <c r="AI309">
        <v>53.069672027000003</v>
      </c>
      <c r="AJ309">
        <v>48.841067377000002</v>
      </c>
      <c r="AK309">
        <v>71.076719903000011</v>
      </c>
      <c r="AL309">
        <v>26.669303138</v>
      </c>
      <c r="AM309">
        <v>49.034970399000002</v>
      </c>
      <c r="AN309">
        <v>174.25549425700001</v>
      </c>
      <c r="AO309">
        <v>31.515363284999999</v>
      </c>
      <c r="AP309">
        <v>62.750002099000007</v>
      </c>
      <c r="AQ309">
        <v>9.1666650829999998</v>
      </c>
      <c r="AR309">
        <v>41.411796907999999</v>
      </c>
      <c r="AS309">
        <v>112.45527078800001</v>
      </c>
      <c r="AT309">
        <v>148.46068490139231</v>
      </c>
      <c r="AU309">
        <v>43.586428571428577</v>
      </c>
      <c r="AV309">
        <v>43.302</v>
      </c>
      <c r="AW309">
        <v>49.941000000000003</v>
      </c>
      <c r="AX309">
        <v>29.354500000000002</v>
      </c>
      <c r="AY309">
        <v>12.496</v>
      </c>
    </row>
    <row r="310" spans="1:51" x14ac:dyDescent="0.3">
      <c r="A310">
        <v>309</v>
      </c>
      <c r="J310" t="s">
        <v>76</v>
      </c>
      <c r="L310" t="s">
        <v>171</v>
      </c>
      <c r="M310">
        <v>0</v>
      </c>
      <c r="N310">
        <v>126.67311157899999</v>
      </c>
      <c r="O310" t="s">
        <v>79</v>
      </c>
      <c r="Q310">
        <v>234240.81705400001</v>
      </c>
      <c r="R310">
        <v>1.8230999999999999E-5</v>
      </c>
      <c r="S310">
        <v>84.946585769999999</v>
      </c>
      <c r="T310">
        <v>1.2438099999999999E-4</v>
      </c>
      <c r="U310">
        <v>3.3720000000000001E-6</v>
      </c>
      <c r="V310">
        <v>78.348210996999995</v>
      </c>
      <c r="W310">
        <v>2.9692E-5</v>
      </c>
      <c r="X310">
        <v>1.2116000000000001E-5</v>
      </c>
      <c r="Y310">
        <v>21.327382854</v>
      </c>
      <c r="Z310">
        <v>5.1387000000000001E-5</v>
      </c>
      <c r="AA310">
        <v>2.8182899999999999E-4</v>
      </c>
      <c r="AB310">
        <v>1024.35333242</v>
      </c>
      <c r="AC310">
        <v>3.2663000000000002E-5</v>
      </c>
      <c r="AD310">
        <v>1.0380000000000001E-5</v>
      </c>
      <c r="AE310">
        <v>7.4970000000000004E-6</v>
      </c>
      <c r="AF310">
        <v>11.002531798</v>
      </c>
      <c r="AG310">
        <v>7.131E-6</v>
      </c>
      <c r="AH310">
        <v>11.002569382800001</v>
      </c>
      <c r="AI310">
        <v>53.069103023999993</v>
      </c>
      <c r="AJ310">
        <v>50.226992763000013</v>
      </c>
      <c r="AK310">
        <v>71.076716609000002</v>
      </c>
      <c r="AL310">
        <v>12.225077091999999</v>
      </c>
      <c r="AM310">
        <v>49.034952228999998</v>
      </c>
      <c r="AN310">
        <v>174.255476714</v>
      </c>
      <c r="AO310">
        <v>31.515361446</v>
      </c>
      <c r="AP310">
        <v>62.750000002</v>
      </c>
      <c r="AQ310">
        <v>9.1666663990000004</v>
      </c>
      <c r="AR310">
        <v>41.412056655999997</v>
      </c>
      <c r="AS310">
        <v>146.85835247399999</v>
      </c>
      <c r="AT310">
        <v>163.63959308705711</v>
      </c>
      <c r="AU310">
        <v>49.045285714285718</v>
      </c>
      <c r="AV310">
        <v>48.881999999999998</v>
      </c>
      <c r="AW310">
        <v>55.067</v>
      </c>
      <c r="AX310">
        <v>34.106499999999997</v>
      </c>
      <c r="AY310">
        <v>17.4315</v>
      </c>
    </row>
    <row r="311" spans="1:51" x14ac:dyDescent="0.3">
      <c r="A311">
        <v>310</v>
      </c>
      <c r="J311" t="s">
        <v>76</v>
      </c>
      <c r="L311" t="s">
        <v>172</v>
      </c>
      <c r="M311">
        <v>0</v>
      </c>
      <c r="N311">
        <v>127.821107712</v>
      </c>
      <c r="O311" t="s">
        <v>79</v>
      </c>
      <c r="Q311">
        <v>231485.46168000001</v>
      </c>
      <c r="R311">
        <v>1.5074399999999999E-4</v>
      </c>
      <c r="S311">
        <v>84.946154959000012</v>
      </c>
      <c r="T311">
        <v>5.2727900000000007E-4</v>
      </c>
      <c r="U311">
        <v>2.3227E-5</v>
      </c>
      <c r="V311">
        <v>20.968216669</v>
      </c>
      <c r="W311">
        <v>9.3664000000000003E-5</v>
      </c>
      <c r="X311">
        <v>8.3690000000000007E-5</v>
      </c>
      <c r="Y311">
        <v>63.249911167999997</v>
      </c>
      <c r="Z311">
        <v>7.1750999999999998E-5</v>
      </c>
      <c r="AA311">
        <v>110.711933585</v>
      </c>
      <c r="AB311">
        <v>1002.553603476</v>
      </c>
      <c r="AC311">
        <v>1.3846299999999999E-4</v>
      </c>
      <c r="AD311">
        <v>1.4494E-5</v>
      </c>
      <c r="AE311">
        <v>2.3649999999999999E-5</v>
      </c>
      <c r="AF311">
        <v>47.995940008999987</v>
      </c>
      <c r="AG311">
        <v>5.1224999999999998E-5</v>
      </c>
      <c r="AH311">
        <v>47.996028766800002</v>
      </c>
      <c r="AI311">
        <v>58.968571574999999</v>
      </c>
      <c r="AJ311">
        <v>41.871440903</v>
      </c>
      <c r="AK311">
        <v>69.503804825000003</v>
      </c>
      <c r="AL311">
        <v>53.328920852000003</v>
      </c>
      <c r="AM311">
        <v>49.034987057000009</v>
      </c>
      <c r="AN311">
        <v>174.255511842</v>
      </c>
      <c r="AO311">
        <v>31.515366539999999</v>
      </c>
      <c r="AP311">
        <v>62.75001023099999</v>
      </c>
      <c r="AQ311">
        <v>9.1666765210000012</v>
      </c>
      <c r="AR311">
        <v>41.411685833999996</v>
      </c>
      <c r="AS311">
        <v>45.037428308999999</v>
      </c>
      <c r="AT311">
        <v>147.052661991326</v>
      </c>
      <c r="AU311">
        <v>43.065285714285707</v>
      </c>
      <c r="AV311">
        <v>42.783999999999999</v>
      </c>
      <c r="AW311">
        <v>49.465000000000003</v>
      </c>
      <c r="AX311">
        <v>32.054499999999997</v>
      </c>
      <c r="AY311">
        <v>15.9955</v>
      </c>
    </row>
    <row r="312" spans="1:51" x14ac:dyDescent="0.3">
      <c r="A312">
        <v>311</v>
      </c>
      <c r="J312" t="s">
        <v>76</v>
      </c>
      <c r="L312" t="s">
        <v>173</v>
      </c>
      <c r="M312">
        <v>0</v>
      </c>
      <c r="N312">
        <v>126.096797419</v>
      </c>
      <c r="O312" t="s">
        <v>79</v>
      </c>
      <c r="Q312">
        <v>233017.94675</v>
      </c>
      <c r="R312">
        <v>1.48405E-4</v>
      </c>
      <c r="S312">
        <v>84.946176821999998</v>
      </c>
      <c r="T312">
        <v>5.7383200000000003E-4</v>
      </c>
      <c r="U312">
        <v>2.3501000000000001E-5</v>
      </c>
      <c r="V312">
        <v>65.501046125000002</v>
      </c>
      <c r="W312">
        <v>1.1156E-4</v>
      </c>
      <c r="X312">
        <v>8.6287999999999998E-5</v>
      </c>
      <c r="Y312">
        <v>29.516455389000001</v>
      </c>
      <c r="Z312">
        <v>1.16789E-4</v>
      </c>
      <c r="AA312">
        <v>24.788815054000001</v>
      </c>
      <c r="AB312">
        <v>1010.7750916689999</v>
      </c>
      <c r="AC312">
        <v>1.50688E-4</v>
      </c>
      <c r="AD312">
        <v>2.3591000000000002E-5</v>
      </c>
      <c r="AE312">
        <v>2.8169000000000001E-5</v>
      </c>
      <c r="AF312">
        <v>24.002289357999999</v>
      </c>
      <c r="AG312">
        <v>5.2074000000000003E-5</v>
      </c>
      <c r="AH312">
        <v>24.002401595399999</v>
      </c>
      <c r="AI312">
        <v>53.070641238999997</v>
      </c>
      <c r="AJ312">
        <v>50.424752448</v>
      </c>
      <c r="AK312">
        <v>69.503999116000003</v>
      </c>
      <c r="AL312">
        <v>26.669335105999998</v>
      </c>
      <c r="AM312">
        <v>49.034964936999998</v>
      </c>
      <c r="AN312">
        <v>174.25548899699999</v>
      </c>
      <c r="AO312">
        <v>31.515361432999999</v>
      </c>
      <c r="AP312">
        <v>62.749997518999997</v>
      </c>
      <c r="AQ312">
        <v>9.1666701690000014</v>
      </c>
      <c r="AR312">
        <v>41.411668843999998</v>
      </c>
      <c r="AS312">
        <v>108.279786935</v>
      </c>
      <c r="AT312">
        <v>148.43420094486001</v>
      </c>
      <c r="AU312">
        <v>43.564714285714288</v>
      </c>
      <c r="AV312">
        <v>43.291999999999987</v>
      </c>
      <c r="AW312">
        <v>49.932000000000002</v>
      </c>
      <c r="AX312">
        <v>32.516500000000001</v>
      </c>
      <c r="AY312">
        <v>16.481999999999999</v>
      </c>
    </row>
    <row r="313" spans="1:51" x14ac:dyDescent="0.3">
      <c r="A313">
        <v>312</v>
      </c>
      <c r="J313" t="s">
        <v>76</v>
      </c>
      <c r="L313" t="s">
        <v>174</v>
      </c>
      <c r="M313">
        <v>0</v>
      </c>
      <c r="N313">
        <v>124.857338664</v>
      </c>
      <c r="O313" t="s">
        <v>79</v>
      </c>
      <c r="Q313">
        <v>233949.291524</v>
      </c>
      <c r="R313">
        <v>5.6422999999999998E-5</v>
      </c>
      <c r="S313">
        <v>84.946275995000008</v>
      </c>
      <c r="T313">
        <v>4.4912899999999999E-4</v>
      </c>
      <c r="U313">
        <v>8.5540000000000014E-6</v>
      </c>
      <c r="V313">
        <v>78.347823386000002</v>
      </c>
      <c r="W313">
        <v>5.7091999999999988E-5</v>
      </c>
      <c r="X313">
        <v>3.2985999999999999E-5</v>
      </c>
      <c r="Y313">
        <v>22.199674939000001</v>
      </c>
      <c r="Z313">
        <v>2.5585999999999999E-5</v>
      </c>
      <c r="AA313">
        <v>1.3569680000000001E-3</v>
      </c>
      <c r="AB313">
        <v>1024.5301366839999</v>
      </c>
      <c r="AC313">
        <v>1.17941E-4</v>
      </c>
      <c r="AD313">
        <v>5.1679999999999986E-6</v>
      </c>
      <c r="AE313">
        <v>1.4416000000000001E-5</v>
      </c>
      <c r="AF313">
        <v>11.002524893</v>
      </c>
      <c r="AG313">
        <v>1.8289999999999999E-5</v>
      </c>
      <c r="AH313">
        <v>11.002628809799999</v>
      </c>
      <c r="AI313">
        <v>53.069292978999997</v>
      </c>
      <c r="AJ313">
        <v>51.811645615000003</v>
      </c>
      <c r="AK313">
        <v>69.503647031999989</v>
      </c>
      <c r="AL313">
        <v>12.225143122</v>
      </c>
      <c r="AM313">
        <v>49.034948937999999</v>
      </c>
      <c r="AN313">
        <v>174.255473972</v>
      </c>
      <c r="AO313">
        <v>31.515361302999999</v>
      </c>
      <c r="AP313">
        <v>62.750000024000002</v>
      </c>
      <c r="AQ313">
        <v>9.1666664640000004</v>
      </c>
      <c r="AR313">
        <v>41.411925402999998</v>
      </c>
      <c r="AS313">
        <v>142.683477009</v>
      </c>
      <c r="AT313">
        <v>162.9121454556639</v>
      </c>
      <c r="AU313">
        <v>48.790857142857142</v>
      </c>
      <c r="AV313">
        <v>48.614714285714292</v>
      </c>
      <c r="AW313">
        <v>54.822000000000003</v>
      </c>
      <c r="AX313">
        <v>37.357999999999997</v>
      </c>
      <c r="AY313">
        <v>21.582000000000001</v>
      </c>
    </row>
    <row r="314" spans="1:51" x14ac:dyDescent="0.3">
      <c r="A314">
        <v>313</v>
      </c>
      <c r="J314" t="s">
        <v>76</v>
      </c>
      <c r="L314" t="s">
        <v>175</v>
      </c>
      <c r="M314">
        <v>0</v>
      </c>
      <c r="N314">
        <v>127.17743418800001</v>
      </c>
      <c r="O314" t="s">
        <v>79</v>
      </c>
      <c r="Q314">
        <v>231228.381734</v>
      </c>
      <c r="R314">
        <v>8.7207999999999996E-5</v>
      </c>
      <c r="S314">
        <v>84.946575421999995</v>
      </c>
      <c r="T314">
        <v>3.3064800000000001E-4</v>
      </c>
      <c r="U314">
        <v>1.2767E-5</v>
      </c>
      <c r="V314">
        <v>18.068840693999999</v>
      </c>
      <c r="W314">
        <v>4.9580000000000003E-5</v>
      </c>
      <c r="X314">
        <v>4.8857000000000003E-5</v>
      </c>
      <c r="Y314">
        <v>67.469161673000002</v>
      </c>
      <c r="Z314">
        <v>3.9326000000000003E-5</v>
      </c>
      <c r="AA314">
        <v>116.305424254</v>
      </c>
      <c r="AB314">
        <v>1000.333148126</v>
      </c>
      <c r="AC314">
        <v>8.6828000000000003E-5</v>
      </c>
      <c r="AD314">
        <v>7.9440000000000005E-6</v>
      </c>
      <c r="AE314">
        <v>1.2519E-5</v>
      </c>
      <c r="AF314">
        <v>47.995960206000007</v>
      </c>
      <c r="AG314">
        <v>2.5741E-5</v>
      </c>
      <c r="AH314">
        <v>47.996021344499987</v>
      </c>
      <c r="AI314">
        <v>59.861284875999999</v>
      </c>
      <c r="AJ314">
        <v>43.01002433</v>
      </c>
      <c r="AK314">
        <v>67.473003872999996</v>
      </c>
      <c r="AL314">
        <v>53.328912604999999</v>
      </c>
      <c r="AM314">
        <v>49.034956821000002</v>
      </c>
      <c r="AN314">
        <v>174.25548145600001</v>
      </c>
      <c r="AO314">
        <v>31.515361421000001</v>
      </c>
      <c r="AP314">
        <v>62.750002535</v>
      </c>
      <c r="AQ314">
        <v>9.1666686099999986</v>
      </c>
      <c r="AR314">
        <v>41.411872893000002</v>
      </c>
      <c r="AS314">
        <v>39.685423145000001</v>
      </c>
      <c r="AT314">
        <v>147.05225108354821</v>
      </c>
      <c r="AU314">
        <v>43.066000000000003</v>
      </c>
      <c r="AV314">
        <v>42.783999999999999</v>
      </c>
      <c r="AW314">
        <v>49.465000000000003</v>
      </c>
      <c r="AX314">
        <v>36.546999999999997</v>
      </c>
      <c r="AY314">
        <v>18.187999999999999</v>
      </c>
    </row>
    <row r="315" spans="1:51" x14ac:dyDescent="0.3">
      <c r="A315">
        <v>314</v>
      </c>
      <c r="J315" t="s">
        <v>76</v>
      </c>
      <c r="L315" t="s">
        <v>176</v>
      </c>
      <c r="M315">
        <v>0</v>
      </c>
      <c r="N315">
        <v>124.066957637</v>
      </c>
      <c r="O315" t="s">
        <v>79</v>
      </c>
      <c r="Q315">
        <v>232740.80886300001</v>
      </c>
      <c r="R315">
        <v>6.7015000000000008E-5</v>
      </c>
      <c r="S315">
        <v>84.946435014000002</v>
      </c>
      <c r="T315">
        <v>2.5025999999999998E-4</v>
      </c>
      <c r="U315">
        <v>1.0523000000000001E-5</v>
      </c>
      <c r="V315">
        <v>60.698203391</v>
      </c>
      <c r="W315">
        <v>5.0912999999999999E-5</v>
      </c>
      <c r="X315">
        <v>4.0269999999999999E-5</v>
      </c>
      <c r="Y315">
        <v>30.794525177000001</v>
      </c>
      <c r="Z315">
        <v>5.2200999999999997E-5</v>
      </c>
      <c r="AA315">
        <v>34.055207805999999</v>
      </c>
      <c r="AB315">
        <v>1005.775127861</v>
      </c>
      <c r="AC315">
        <v>6.5717999999999997E-5</v>
      </c>
      <c r="AD315">
        <v>1.0545E-5</v>
      </c>
      <c r="AE315">
        <v>1.2856E-5</v>
      </c>
      <c r="AF315">
        <v>24.002302567000001</v>
      </c>
      <c r="AG315">
        <v>2.2597999999999999E-5</v>
      </c>
      <c r="AH315">
        <v>24.002351327700001</v>
      </c>
      <c r="AI315">
        <v>53.069828344000001</v>
      </c>
      <c r="AJ315">
        <v>52.472227113999999</v>
      </c>
      <c r="AK315">
        <v>67.472992364999996</v>
      </c>
      <c r="AL315">
        <v>26.669279252999999</v>
      </c>
      <c r="AM315">
        <v>49.034956940999997</v>
      </c>
      <c r="AN315">
        <v>174.25548166999999</v>
      </c>
      <c r="AO315">
        <v>31.515361732999999</v>
      </c>
      <c r="AP315">
        <v>62.750002612000003</v>
      </c>
      <c r="AQ315">
        <v>9.1666686399999993</v>
      </c>
      <c r="AR315">
        <v>41.411906154999997</v>
      </c>
      <c r="AS315">
        <v>102.885799302</v>
      </c>
      <c r="AT315">
        <v>148.34342833765481</v>
      </c>
      <c r="AU315">
        <v>43.544571428571423</v>
      </c>
      <c r="AV315">
        <v>43.258857142857138</v>
      </c>
      <c r="AW315">
        <v>49.902000000000001</v>
      </c>
      <c r="AX315">
        <v>37.018500000000003</v>
      </c>
      <c r="AY315">
        <v>18.663499999999999</v>
      </c>
    </row>
    <row r="316" spans="1:51" x14ac:dyDescent="0.3">
      <c r="A316">
        <v>315</v>
      </c>
      <c r="J316" t="s">
        <v>76</v>
      </c>
      <c r="L316" t="s">
        <v>177</v>
      </c>
      <c r="M316">
        <v>0</v>
      </c>
      <c r="N316">
        <v>122.466136874</v>
      </c>
      <c r="O316" t="s">
        <v>79</v>
      </c>
      <c r="Q316">
        <v>233652.45761799999</v>
      </c>
      <c r="R316">
        <v>7.3894000000000008E-5</v>
      </c>
      <c r="S316">
        <v>84.946147154000002</v>
      </c>
      <c r="T316">
        <v>5.7131E-4</v>
      </c>
      <c r="U316">
        <v>1.272E-5</v>
      </c>
      <c r="V316">
        <v>78.348084078999989</v>
      </c>
      <c r="W316">
        <v>5.5655000000000002E-5</v>
      </c>
      <c r="X316">
        <v>4.8194E-5</v>
      </c>
      <c r="Y316">
        <v>23.272906057</v>
      </c>
      <c r="Z316">
        <v>5.4521999999999997E-5</v>
      </c>
      <c r="AA316">
        <v>1.302115E-3</v>
      </c>
      <c r="AB316">
        <v>1019.1198442149999</v>
      </c>
      <c r="AC316">
        <v>1.5002599999999999E-4</v>
      </c>
      <c r="AD316">
        <v>1.1012999999999999E-5</v>
      </c>
      <c r="AE316">
        <v>1.4053000000000001E-5</v>
      </c>
      <c r="AF316">
        <v>11.002496013</v>
      </c>
      <c r="AG316">
        <v>2.6061999999999999E-5</v>
      </c>
      <c r="AH316">
        <v>11.0026216044</v>
      </c>
      <c r="AI316">
        <v>53.069588551999999</v>
      </c>
      <c r="AJ316">
        <v>53.857417372999997</v>
      </c>
      <c r="AK316">
        <v>67.472994397999997</v>
      </c>
      <c r="AL316">
        <v>12.225135116000001</v>
      </c>
      <c r="AM316">
        <v>49.034960644000002</v>
      </c>
      <c r="AN316">
        <v>174.25548549199999</v>
      </c>
      <c r="AO316">
        <v>31.515362236000001</v>
      </c>
      <c r="AP316">
        <v>62.750003704000001</v>
      </c>
      <c r="AQ316">
        <v>9.1666698449999995</v>
      </c>
      <c r="AR316">
        <v>41.411854394000002</v>
      </c>
      <c r="AS316">
        <v>137.29347159</v>
      </c>
      <c r="AT316">
        <v>161.76784519249719</v>
      </c>
      <c r="AU316">
        <v>48.382857142857127</v>
      </c>
      <c r="AV316">
        <v>48.194142857142857</v>
      </c>
      <c r="AW316">
        <v>54.435000000000002</v>
      </c>
      <c r="AX316">
        <v>41.917499999999997</v>
      </c>
      <c r="AY316">
        <v>23.591000000000001</v>
      </c>
    </row>
    <row r="317" spans="1:51" x14ac:dyDescent="0.3">
      <c r="A317">
        <v>316</v>
      </c>
      <c r="J317" t="s">
        <v>76</v>
      </c>
      <c r="L317" t="s">
        <v>178</v>
      </c>
      <c r="M317">
        <v>0</v>
      </c>
      <c r="N317">
        <v>106.627947202</v>
      </c>
      <c r="O317" t="s">
        <v>79</v>
      </c>
      <c r="Q317">
        <v>238682.70572999999</v>
      </c>
      <c r="R317">
        <v>2.6560999999999999E-5</v>
      </c>
      <c r="S317">
        <v>84.946420691</v>
      </c>
      <c r="T317">
        <v>2.59688E-4</v>
      </c>
      <c r="U317">
        <v>5.1030000000000001E-6</v>
      </c>
      <c r="V317">
        <v>78.348212299000011</v>
      </c>
      <c r="W317">
        <v>2.8581999999999998E-5</v>
      </c>
      <c r="X317">
        <v>1.6956000000000002E-5</v>
      </c>
      <c r="Y317">
        <v>37.641976415999999</v>
      </c>
      <c r="Z317">
        <v>2.6636E-5</v>
      </c>
      <c r="AA317">
        <v>2.6278100000000002E-4</v>
      </c>
      <c r="AB317">
        <v>1069.8679787399999</v>
      </c>
      <c r="AC317">
        <v>6.8194000000000005E-5</v>
      </c>
      <c r="AD317">
        <v>5.3800000000000002E-6</v>
      </c>
      <c r="AE317">
        <v>7.2170000000000014E-6</v>
      </c>
      <c r="AF317">
        <v>47.996020078999997</v>
      </c>
      <c r="AG317">
        <v>4.1652769940000001</v>
      </c>
      <c r="AH317">
        <v>43.830789644699998</v>
      </c>
      <c r="AI317">
        <v>37.678190465</v>
      </c>
      <c r="AJ317">
        <v>4.845486803</v>
      </c>
      <c r="AK317">
        <v>67.525606127999993</v>
      </c>
      <c r="AL317">
        <v>48.700877382999998</v>
      </c>
      <c r="AM317">
        <v>25.873462958000001</v>
      </c>
      <c r="AN317">
        <v>109.009951769</v>
      </c>
      <c r="AO317">
        <v>18.386156051</v>
      </c>
      <c r="AP317">
        <v>42.166667486000001</v>
      </c>
      <c r="AQ317">
        <v>18.722222971000001</v>
      </c>
      <c r="AR317">
        <v>10.060367912</v>
      </c>
      <c r="AS317">
        <v>41.065816818999998</v>
      </c>
      <c r="AT317">
        <v>283.99689312119148</v>
      </c>
      <c r="AU317">
        <v>91.666714285714278</v>
      </c>
      <c r="AV317">
        <v>92.248428571428576</v>
      </c>
      <c r="AW317">
        <v>95.688999999999993</v>
      </c>
      <c r="AX317">
        <v>71.102999999999994</v>
      </c>
      <c r="AY317">
        <v>59.353499999999997</v>
      </c>
    </row>
    <row r="318" spans="1:51" x14ac:dyDescent="0.3">
      <c r="A318">
        <v>317</v>
      </c>
      <c r="J318" t="s">
        <v>76</v>
      </c>
      <c r="L318" t="s">
        <v>179</v>
      </c>
      <c r="M318">
        <v>0</v>
      </c>
      <c r="N318">
        <v>106.627970258</v>
      </c>
      <c r="O318" t="s">
        <v>79</v>
      </c>
      <c r="Q318">
        <v>241632.70761700001</v>
      </c>
      <c r="R318">
        <v>2.9388999999999999E-5</v>
      </c>
      <c r="S318">
        <v>40.654894784</v>
      </c>
      <c r="T318">
        <v>44.291839316000001</v>
      </c>
      <c r="U318">
        <v>7.4080000000000001E-6</v>
      </c>
      <c r="V318">
        <v>78.348295832000005</v>
      </c>
      <c r="W318">
        <v>5.0475E-5</v>
      </c>
      <c r="X318">
        <v>2.1931000000000001E-5</v>
      </c>
      <c r="Y318">
        <v>29.850724895999999</v>
      </c>
      <c r="Z318">
        <v>4.9595999999999997E-5</v>
      </c>
      <c r="AA318">
        <v>1.53046E-4</v>
      </c>
      <c r="AB318">
        <v>1128.4122084210001</v>
      </c>
      <c r="AC318">
        <v>11.631037004</v>
      </c>
      <c r="AD318">
        <v>1.0018E-5</v>
      </c>
      <c r="AE318">
        <v>1.2745000000000001E-5</v>
      </c>
      <c r="AF318">
        <v>24.002376885</v>
      </c>
      <c r="AG318">
        <v>2.5666598289999998</v>
      </c>
      <c r="AH318">
        <v>33.066721693799998</v>
      </c>
      <c r="AI318">
        <v>37.150099787000002</v>
      </c>
      <c r="AJ318">
        <v>4.7503338709999996</v>
      </c>
      <c r="AK318">
        <v>67.525606377000003</v>
      </c>
      <c r="AL318">
        <v>36.740801882</v>
      </c>
      <c r="AM318">
        <v>25.873472049</v>
      </c>
      <c r="AN318">
        <v>109.00996078599999</v>
      </c>
      <c r="AO318">
        <v>18.386157187999999</v>
      </c>
      <c r="AP318">
        <v>42.166669585999998</v>
      </c>
      <c r="AQ318">
        <v>18.722225080000001</v>
      </c>
      <c r="AR318">
        <v>10.060406281000001</v>
      </c>
      <c r="AS318">
        <v>104.82746696</v>
      </c>
      <c r="AT318">
        <v>331.27810701798302</v>
      </c>
      <c r="AU318">
        <v>108.72028571428569</v>
      </c>
      <c r="AV318">
        <v>109.631</v>
      </c>
      <c r="AW318">
        <v>111.658</v>
      </c>
      <c r="AX318">
        <v>85.904000000000011</v>
      </c>
      <c r="AY318">
        <v>74.733500000000006</v>
      </c>
    </row>
    <row r="319" spans="1:51" x14ac:dyDescent="0.3">
      <c r="A319">
        <v>318</v>
      </c>
      <c r="J319" t="s">
        <v>76</v>
      </c>
      <c r="L319" t="s">
        <v>180</v>
      </c>
      <c r="M319">
        <v>0</v>
      </c>
      <c r="N319">
        <v>106.62791387999999</v>
      </c>
      <c r="O319" t="s">
        <v>79</v>
      </c>
      <c r="Q319">
        <v>243660.90203500001</v>
      </c>
      <c r="R319">
        <v>1.6190000000000001E-6</v>
      </c>
      <c r="S319">
        <v>7.5039999999999996E-6</v>
      </c>
      <c r="T319">
        <v>84.946672835000001</v>
      </c>
      <c r="U319">
        <v>7.37E-7</v>
      </c>
      <c r="V319">
        <v>78.348267542000002</v>
      </c>
      <c r="W319">
        <v>3.1952999999999997E-5</v>
      </c>
      <c r="X319">
        <v>1.629E-6</v>
      </c>
      <c r="Y319">
        <v>25.085371036000002</v>
      </c>
      <c r="Z319">
        <v>4.0169000000000001E-5</v>
      </c>
      <c r="AA319">
        <v>6.1190000000000002E-6</v>
      </c>
      <c r="AB319">
        <v>1170.648055309</v>
      </c>
      <c r="AC319">
        <v>22.306996286</v>
      </c>
      <c r="AD319">
        <v>8.1139999999999989E-6</v>
      </c>
      <c r="AE319">
        <v>8.0680000000000014E-6</v>
      </c>
      <c r="AF319">
        <v>11.002558942</v>
      </c>
      <c r="AG319">
        <v>2.1536029640000001</v>
      </c>
      <c r="AH319">
        <v>31.155962474700001</v>
      </c>
      <c r="AI319">
        <v>36.830825564999998</v>
      </c>
      <c r="AJ319">
        <v>4.7124224780000006</v>
      </c>
      <c r="AK319">
        <v>67.525605697000003</v>
      </c>
      <c r="AL319">
        <v>34.617736082999997</v>
      </c>
      <c r="AM319">
        <v>25.873458921000001</v>
      </c>
      <c r="AN319">
        <v>109.009947805</v>
      </c>
      <c r="AO319">
        <v>18.386155628000001</v>
      </c>
      <c r="AP319">
        <v>42.166666800999998</v>
      </c>
      <c r="AQ319">
        <v>18.722222350999999</v>
      </c>
      <c r="AR319">
        <v>10.060557588</v>
      </c>
      <c r="AS319">
        <v>139.47452228500001</v>
      </c>
      <c r="AT319">
        <v>442.7942883261203</v>
      </c>
      <c r="AU319">
        <v>148.91757142857139</v>
      </c>
      <c r="AV319">
        <v>150.62885714285721</v>
      </c>
      <c r="AW319">
        <v>149.321</v>
      </c>
      <c r="AX319">
        <v>120.813</v>
      </c>
      <c r="AY319">
        <v>111.00700000000001</v>
      </c>
    </row>
    <row r="320" spans="1:51" x14ac:dyDescent="0.3">
      <c r="A320">
        <v>319</v>
      </c>
      <c r="J320" t="s">
        <v>76</v>
      </c>
      <c r="L320" t="s">
        <v>181</v>
      </c>
      <c r="M320">
        <v>0</v>
      </c>
      <c r="N320">
        <v>105.215548263</v>
      </c>
      <c r="O320" t="s">
        <v>79</v>
      </c>
      <c r="Q320">
        <v>238261.532489</v>
      </c>
      <c r="R320">
        <v>4.6597000000000001E-5</v>
      </c>
      <c r="S320">
        <v>84.945765614999999</v>
      </c>
      <c r="T320">
        <v>9.6830199999999999E-4</v>
      </c>
      <c r="U320">
        <v>9.3240000000000009E-6</v>
      </c>
      <c r="V320">
        <v>78.348163591000002</v>
      </c>
      <c r="W320">
        <v>5.5111000000000001E-5</v>
      </c>
      <c r="X320">
        <v>3.0691000000000001E-5</v>
      </c>
      <c r="Y320">
        <v>38.073795017999998</v>
      </c>
      <c r="Z320">
        <v>3.8671000000000003E-5</v>
      </c>
      <c r="AA320">
        <v>4.3386800000000001E-4</v>
      </c>
      <c r="AB320">
        <v>1069.4398560950001</v>
      </c>
      <c r="AC320">
        <v>2.54276E-4</v>
      </c>
      <c r="AD320">
        <v>7.8110000000000003E-6</v>
      </c>
      <c r="AE320">
        <v>1.3916E-5</v>
      </c>
      <c r="AF320">
        <v>47.996002654999998</v>
      </c>
      <c r="AG320">
        <v>2.6861241549999999</v>
      </c>
      <c r="AH320">
        <v>45.310075139699997</v>
      </c>
      <c r="AI320">
        <v>37.678128028000003</v>
      </c>
      <c r="AJ320">
        <v>4.6303183399999996</v>
      </c>
      <c r="AK320">
        <v>66.113051288000008</v>
      </c>
      <c r="AL320">
        <v>50.344527932999988</v>
      </c>
      <c r="AM320">
        <v>25.873466805</v>
      </c>
      <c r="AN320">
        <v>109.009955666</v>
      </c>
      <c r="AO320">
        <v>18.386156608</v>
      </c>
      <c r="AP320">
        <v>42.166668629999997</v>
      </c>
      <c r="AQ320">
        <v>18.722224561000001</v>
      </c>
      <c r="AR320">
        <v>10.060033326999999</v>
      </c>
      <c r="AS320">
        <v>37.304074149999998</v>
      </c>
      <c r="AT320">
        <v>276.14040204725092</v>
      </c>
      <c r="AU320">
        <v>88.830999999999989</v>
      </c>
      <c r="AV320">
        <v>89.360142857142861</v>
      </c>
      <c r="AW320">
        <v>93.035999999999987</v>
      </c>
      <c r="AX320">
        <v>74.542000000000002</v>
      </c>
      <c r="AY320">
        <v>64.231499999999997</v>
      </c>
    </row>
    <row r="321" spans="1:51" x14ac:dyDescent="0.3">
      <c r="A321">
        <v>320</v>
      </c>
      <c r="J321" t="s">
        <v>76</v>
      </c>
      <c r="L321" t="s">
        <v>182</v>
      </c>
      <c r="M321">
        <v>0</v>
      </c>
      <c r="N321">
        <v>105.215367177</v>
      </c>
      <c r="O321" t="s">
        <v>79</v>
      </c>
      <c r="Q321">
        <v>241185.21956200001</v>
      </c>
      <c r="R321">
        <v>6.4088999999999989E-5</v>
      </c>
      <c r="S321">
        <v>43.294368540000001</v>
      </c>
      <c r="T321">
        <v>41.652516138999999</v>
      </c>
      <c r="U321">
        <v>1.3798000000000001E-5</v>
      </c>
      <c r="V321">
        <v>78.348200956999989</v>
      </c>
      <c r="W321">
        <v>1.20773E-4</v>
      </c>
      <c r="X321">
        <v>4.1672999999999999E-5</v>
      </c>
      <c r="Y321">
        <v>32.580353987000002</v>
      </c>
      <c r="Z321">
        <v>5.7674999999999999E-5</v>
      </c>
      <c r="AA321">
        <v>3.4881499999999999E-4</v>
      </c>
      <c r="AB321">
        <v>1129.347581602</v>
      </c>
      <c r="AC321">
        <v>10.937950738</v>
      </c>
      <c r="AD321">
        <v>1.165E-5</v>
      </c>
      <c r="AE321">
        <v>3.0494999999999999E-5</v>
      </c>
      <c r="AF321">
        <v>24.002368806</v>
      </c>
      <c r="AG321">
        <v>1.7738667269999999</v>
      </c>
      <c r="AH321">
        <v>33.166390032000002</v>
      </c>
      <c r="AI321">
        <v>37.675534288000001</v>
      </c>
      <c r="AJ321">
        <v>4.8411746280000001</v>
      </c>
      <c r="AK321">
        <v>66.113058203999998</v>
      </c>
      <c r="AL321">
        <v>36.851544479999987</v>
      </c>
      <c r="AM321">
        <v>25.873468896999999</v>
      </c>
      <c r="AN321">
        <v>109.009957904</v>
      </c>
      <c r="AO321">
        <v>18.386156732</v>
      </c>
      <c r="AP321">
        <v>42.166668745000003</v>
      </c>
      <c r="AQ321">
        <v>18.722225155</v>
      </c>
      <c r="AR321">
        <v>10.060259762999999</v>
      </c>
      <c r="AS321">
        <v>101.086430413</v>
      </c>
      <c r="AT321">
        <v>331.1925787319559</v>
      </c>
      <c r="AU321">
        <v>108.702</v>
      </c>
      <c r="AV321">
        <v>109.6001428571429</v>
      </c>
      <c r="AW321">
        <v>111.629</v>
      </c>
      <c r="AX321">
        <v>92.952000000000012</v>
      </c>
      <c r="AY321">
        <v>83.621499999999997</v>
      </c>
    </row>
    <row r="322" spans="1:51" x14ac:dyDescent="0.3">
      <c r="A322">
        <v>321</v>
      </c>
      <c r="J322" t="s">
        <v>76</v>
      </c>
      <c r="L322" t="s">
        <v>183</v>
      </c>
      <c r="M322">
        <v>0</v>
      </c>
      <c r="N322">
        <v>105.215393187</v>
      </c>
      <c r="O322" t="s">
        <v>79</v>
      </c>
      <c r="Q322">
        <v>243150.39557299999</v>
      </c>
      <c r="R322">
        <v>4.9391999999999997E-5</v>
      </c>
      <c r="S322">
        <v>3.328432024</v>
      </c>
      <c r="T322">
        <v>81.618319266</v>
      </c>
      <c r="U322">
        <v>1.1584E-5</v>
      </c>
      <c r="V322">
        <v>78.348266215999999</v>
      </c>
      <c r="W322">
        <v>8.3405999999999994E-5</v>
      </c>
      <c r="X322">
        <v>3.3346999999999998E-5</v>
      </c>
      <c r="Y322">
        <v>27.000629750000002</v>
      </c>
      <c r="Z322">
        <v>5.7231999999999997E-5</v>
      </c>
      <c r="AA322">
        <v>2.4541E-4</v>
      </c>
      <c r="AB322">
        <v>1168.4942300729999</v>
      </c>
      <c r="AC322">
        <v>21.432970639000001</v>
      </c>
      <c r="AD322">
        <v>1.1561E-5</v>
      </c>
      <c r="AE322">
        <v>2.1060000000000002E-5</v>
      </c>
      <c r="AF322">
        <v>11.002533048</v>
      </c>
      <c r="AG322">
        <v>0.32517354300000001</v>
      </c>
      <c r="AH322">
        <v>32.110279733699997</v>
      </c>
      <c r="AI322">
        <v>37.065235953000013</v>
      </c>
      <c r="AJ322">
        <v>3.9768113280000001</v>
      </c>
      <c r="AK322">
        <v>66.113053832999995</v>
      </c>
      <c r="AL322">
        <v>35.678088592999998</v>
      </c>
      <c r="AM322">
        <v>25.873472896999999</v>
      </c>
      <c r="AN322">
        <v>109.00996178699999</v>
      </c>
      <c r="AO322">
        <v>18.386157417</v>
      </c>
      <c r="AP322">
        <v>42.166670215000003</v>
      </c>
      <c r="AQ322">
        <v>18.722226302999999</v>
      </c>
      <c r="AR322">
        <v>10.060332846</v>
      </c>
      <c r="AS322">
        <v>135.69738580500001</v>
      </c>
      <c r="AT322">
        <v>338.09402103613621</v>
      </c>
      <c r="AU322">
        <v>111.1985714285714</v>
      </c>
      <c r="AV322">
        <v>112.1374285714286</v>
      </c>
      <c r="AW322">
        <v>113.96</v>
      </c>
      <c r="AX322">
        <v>95.259500000000003</v>
      </c>
      <c r="AY322">
        <v>86.051999999999992</v>
      </c>
    </row>
    <row r="323" spans="1:51" x14ac:dyDescent="0.3">
      <c r="A323">
        <v>322</v>
      </c>
      <c r="J323" t="s">
        <v>76</v>
      </c>
      <c r="L323" t="s">
        <v>184</v>
      </c>
      <c r="M323">
        <v>0</v>
      </c>
      <c r="N323">
        <v>103.718333563</v>
      </c>
      <c r="O323" t="s">
        <v>79</v>
      </c>
      <c r="Q323">
        <v>237867.49268600001</v>
      </c>
      <c r="R323">
        <v>3.6461999999999998E-5</v>
      </c>
      <c r="S323">
        <v>84.946112585999998</v>
      </c>
      <c r="T323">
        <v>6.1927299999999994E-4</v>
      </c>
      <c r="U323">
        <v>7.3870000000000006E-6</v>
      </c>
      <c r="V323">
        <v>78.348188261999994</v>
      </c>
      <c r="W323">
        <v>4.8900000000000003E-5</v>
      </c>
      <c r="X323">
        <v>2.4348000000000001E-5</v>
      </c>
      <c r="Y323">
        <v>39.171943646000003</v>
      </c>
      <c r="Z323">
        <v>4.1288000000000002E-5</v>
      </c>
      <c r="AA323">
        <v>3.38029E-4</v>
      </c>
      <c r="AB323">
        <v>1064.9898246380001</v>
      </c>
      <c r="AC323">
        <v>1.62621E-4</v>
      </c>
      <c r="AD323">
        <v>8.3399999999999998E-6</v>
      </c>
      <c r="AE323">
        <v>1.2347000000000001E-5</v>
      </c>
      <c r="AF323">
        <v>47.996006663999999</v>
      </c>
      <c r="AG323">
        <v>1.267231955</v>
      </c>
      <c r="AH323">
        <v>46.728898057800002</v>
      </c>
      <c r="AI323">
        <v>37.678142211999997</v>
      </c>
      <c r="AJ323">
        <v>4.5612786520000004</v>
      </c>
      <c r="AK323">
        <v>64.616070503000003</v>
      </c>
      <c r="AL323">
        <v>51.920997841999998</v>
      </c>
      <c r="AM323">
        <v>25.873472464999999</v>
      </c>
      <c r="AN323">
        <v>109.009961072</v>
      </c>
      <c r="AO323">
        <v>18.386156858</v>
      </c>
      <c r="AP323">
        <v>42.166670534999987</v>
      </c>
      <c r="AQ323">
        <v>18.722226103000001</v>
      </c>
      <c r="AR323">
        <v>10.060181533</v>
      </c>
      <c r="AS323">
        <v>33.328497435999999</v>
      </c>
      <c r="AT323">
        <v>274.12744158965688</v>
      </c>
      <c r="AU323">
        <v>88.081428571428575</v>
      </c>
      <c r="AV323">
        <v>88.619714285714281</v>
      </c>
      <c r="AW323">
        <v>92.355999999999995</v>
      </c>
      <c r="AX323">
        <v>82.243499999999997</v>
      </c>
      <c r="AY323">
        <v>67.61</v>
      </c>
    </row>
    <row r="324" spans="1:51" x14ac:dyDescent="0.3">
      <c r="A324">
        <v>323</v>
      </c>
      <c r="J324" t="s">
        <v>76</v>
      </c>
      <c r="L324" t="s">
        <v>185</v>
      </c>
      <c r="M324">
        <v>0</v>
      </c>
      <c r="N324">
        <v>103.718461224</v>
      </c>
      <c r="O324" t="s">
        <v>79</v>
      </c>
      <c r="Q324">
        <v>240709.43797100001</v>
      </c>
      <c r="R324">
        <v>2.9407000000000002E-5</v>
      </c>
      <c r="S324">
        <v>48.128924159</v>
      </c>
      <c r="T324">
        <v>36.817809766000003</v>
      </c>
      <c r="U324">
        <v>8.2279999999999998E-6</v>
      </c>
      <c r="V324">
        <v>78.34831969999999</v>
      </c>
      <c r="W324">
        <v>4.7388000000000001E-5</v>
      </c>
      <c r="X324">
        <v>2.3419000000000001E-5</v>
      </c>
      <c r="Y324">
        <v>32.969429951000002</v>
      </c>
      <c r="Z324">
        <v>4.3974999999999998E-5</v>
      </c>
      <c r="AA324">
        <v>1.52628E-4</v>
      </c>
      <c r="AB324">
        <v>1120.0069196490001</v>
      </c>
      <c r="AC324">
        <v>9.6683568439999998</v>
      </c>
      <c r="AD324">
        <v>8.8829999999999995E-6</v>
      </c>
      <c r="AE324">
        <v>1.1966E-5</v>
      </c>
      <c r="AF324">
        <v>24.002377260999999</v>
      </c>
      <c r="AG324">
        <v>0.59768421000000005</v>
      </c>
      <c r="AH324">
        <v>33.073006392000003</v>
      </c>
      <c r="AI324">
        <v>37.671282951000002</v>
      </c>
      <c r="AJ324">
        <v>5.2022375910000003</v>
      </c>
      <c r="AK324">
        <v>64.616027521999996</v>
      </c>
      <c r="AL324">
        <v>36.747784879999998</v>
      </c>
      <c r="AM324">
        <v>25.873466904000001</v>
      </c>
      <c r="AN324">
        <v>109.009955812</v>
      </c>
      <c r="AO324">
        <v>18.386156547999999</v>
      </c>
      <c r="AP324">
        <v>42.166669106000001</v>
      </c>
      <c r="AQ324">
        <v>18.722224626999999</v>
      </c>
      <c r="AR324">
        <v>10.060366481999999</v>
      </c>
      <c r="AS324">
        <v>97.076540399999999</v>
      </c>
      <c r="AT324">
        <v>331.0089483611855</v>
      </c>
      <c r="AU324">
        <v>108.64571428571431</v>
      </c>
      <c r="AV324">
        <v>109.5332857142857</v>
      </c>
      <c r="AW324">
        <v>111.56699999999999</v>
      </c>
      <c r="AX324">
        <v>103.0025</v>
      </c>
      <c r="AY324">
        <v>88.492500000000007</v>
      </c>
    </row>
    <row r="325" spans="1:51" x14ac:dyDescent="0.3">
      <c r="A325">
        <v>324</v>
      </c>
      <c r="J325" t="s">
        <v>76</v>
      </c>
      <c r="L325" t="s">
        <v>186</v>
      </c>
      <c r="M325">
        <v>0</v>
      </c>
      <c r="N325">
        <v>103.718124487</v>
      </c>
      <c r="O325" t="s">
        <v>79</v>
      </c>
      <c r="Q325">
        <v>242676.050151</v>
      </c>
      <c r="R325">
        <v>1.0807E-5</v>
      </c>
      <c r="S325">
        <v>7.6581951840000002</v>
      </c>
      <c r="T325">
        <v>77.288484312999998</v>
      </c>
      <c r="U325">
        <v>2.554E-6</v>
      </c>
      <c r="V325">
        <v>78.348287396000003</v>
      </c>
      <c r="W325">
        <v>1.7575E-5</v>
      </c>
      <c r="X325">
        <v>7.3170000000000004E-6</v>
      </c>
      <c r="Y325">
        <v>28.011044248000001</v>
      </c>
      <c r="Z325">
        <v>1.4063000000000001E-5</v>
      </c>
      <c r="AA325">
        <v>5.2765E-5</v>
      </c>
      <c r="AB325">
        <v>1160.3914187349999</v>
      </c>
      <c r="AC325">
        <v>20.295955980999999</v>
      </c>
      <c r="AD325">
        <v>2.841E-6</v>
      </c>
      <c r="AE325">
        <v>4.4379999999999997E-6</v>
      </c>
      <c r="AF325">
        <v>11.002554036999999</v>
      </c>
      <c r="AG325">
        <v>3.7203000000000003E-5</v>
      </c>
      <c r="AH325">
        <v>31.2984681732</v>
      </c>
      <c r="AI325">
        <v>37.263423807999999</v>
      </c>
      <c r="AJ325">
        <v>5.0627148900000014</v>
      </c>
      <c r="AK325">
        <v>64.616021157000006</v>
      </c>
      <c r="AL325">
        <v>34.776075747999997</v>
      </c>
      <c r="AM325">
        <v>25.873460688000002</v>
      </c>
      <c r="AN325">
        <v>109.009949534</v>
      </c>
      <c r="AO325">
        <v>18.386155749</v>
      </c>
      <c r="AP325">
        <v>42.166667316999998</v>
      </c>
      <c r="AQ325">
        <v>18.722222865999999</v>
      </c>
      <c r="AR325">
        <v>10.060523804000001</v>
      </c>
      <c r="AS325">
        <v>131.698680717</v>
      </c>
      <c r="AT325">
        <v>322.5328861232681</v>
      </c>
      <c r="AU325">
        <v>105.533</v>
      </c>
      <c r="AV325">
        <v>106.4152857142857</v>
      </c>
      <c r="AW325">
        <v>108.70399999999999</v>
      </c>
      <c r="AX325">
        <v>99.909499999999994</v>
      </c>
      <c r="AY325">
        <v>85.38000000000001</v>
      </c>
    </row>
    <row r="326" spans="1:51" x14ac:dyDescent="0.3">
      <c r="A326">
        <v>325</v>
      </c>
      <c r="J326" t="s">
        <v>76</v>
      </c>
      <c r="L326" t="s">
        <v>187</v>
      </c>
      <c r="M326">
        <v>0</v>
      </c>
      <c r="N326">
        <v>213.345193481</v>
      </c>
      <c r="O326" t="s">
        <v>79</v>
      </c>
      <c r="Q326">
        <v>227467.509984</v>
      </c>
      <c r="R326">
        <v>5.3578000000000001E-5</v>
      </c>
      <c r="S326">
        <v>0</v>
      </c>
      <c r="T326">
        <v>84.946633289000005</v>
      </c>
      <c r="U326">
        <v>3.3230000000000002E-6</v>
      </c>
      <c r="V326">
        <v>0</v>
      </c>
      <c r="W326">
        <v>8.6960001610000006</v>
      </c>
      <c r="X326">
        <v>1.5438999999999999E-5</v>
      </c>
      <c r="Y326">
        <v>0</v>
      </c>
      <c r="Z326">
        <v>1.7241999999999999E-5</v>
      </c>
      <c r="AA326">
        <v>134.38876145899999</v>
      </c>
      <c r="AB326">
        <v>944.30994031400007</v>
      </c>
      <c r="AC326">
        <v>22.306985902000001</v>
      </c>
      <c r="AD326">
        <v>3.4829999999999999E-6</v>
      </c>
      <c r="AE326">
        <v>2.1957400410000001</v>
      </c>
      <c r="AF326">
        <v>45.393502347999998</v>
      </c>
      <c r="AG326">
        <v>5.2160000000000014E-6</v>
      </c>
      <c r="AH326">
        <v>69.896222367300012</v>
      </c>
      <c r="AI326">
        <v>143.257110066</v>
      </c>
      <c r="AJ326">
        <v>25.680825673000001</v>
      </c>
      <c r="AK326">
        <v>69.508278105999992</v>
      </c>
      <c r="AL326">
        <v>77.662469297000001</v>
      </c>
      <c r="AM326">
        <v>77.952947499000004</v>
      </c>
      <c r="AN326">
        <v>347.41040043800001</v>
      </c>
      <c r="AO326">
        <v>40.333000063</v>
      </c>
      <c r="AP326">
        <v>0</v>
      </c>
      <c r="AQ326">
        <v>0</v>
      </c>
      <c r="AR326">
        <v>65.963896347000002</v>
      </c>
      <c r="AS326">
        <v>50.379024608000002</v>
      </c>
      <c r="AT326">
        <v>106.0163608184626</v>
      </c>
      <c r="AU326">
        <v>27.447285714285709</v>
      </c>
      <c r="AV326">
        <v>29.133285714285719</v>
      </c>
      <c r="AW326">
        <v>35.627000000000002</v>
      </c>
      <c r="AX326">
        <v>33.186999999999998</v>
      </c>
      <c r="AY326">
        <v>34.484999999999999</v>
      </c>
    </row>
    <row r="327" spans="1:51" x14ac:dyDescent="0.3">
      <c r="A327">
        <v>326</v>
      </c>
      <c r="J327" t="s">
        <v>76</v>
      </c>
      <c r="L327" t="s">
        <v>188</v>
      </c>
      <c r="M327">
        <v>0</v>
      </c>
      <c r="N327">
        <v>187.57066659899999</v>
      </c>
      <c r="O327" t="s">
        <v>79</v>
      </c>
      <c r="Q327">
        <v>228219.27112600001</v>
      </c>
      <c r="R327">
        <v>1.02488E-4</v>
      </c>
      <c r="S327">
        <v>0</v>
      </c>
      <c r="T327">
        <v>84.946655536000009</v>
      </c>
      <c r="U327">
        <v>1.1294999999999999E-5</v>
      </c>
      <c r="V327">
        <v>0</v>
      </c>
      <c r="W327">
        <v>8.6960104670000007</v>
      </c>
      <c r="X327">
        <v>5.4691000000000002E-5</v>
      </c>
      <c r="Y327">
        <v>0</v>
      </c>
      <c r="Z327">
        <v>5.4286000000000002E-5</v>
      </c>
      <c r="AA327">
        <v>134.388552621</v>
      </c>
      <c r="AB327">
        <v>958.64615860299978</v>
      </c>
      <c r="AC327">
        <v>22.306991744000001</v>
      </c>
      <c r="AD327">
        <v>1.0966E-5</v>
      </c>
      <c r="AE327">
        <v>2.195742643</v>
      </c>
      <c r="AF327">
        <v>22.700887727000001</v>
      </c>
      <c r="AG327">
        <v>1.7091E-5</v>
      </c>
      <c r="AH327">
        <v>47.203600778999999</v>
      </c>
      <c r="AI327">
        <v>121.77093584399999</v>
      </c>
      <c r="AJ327">
        <v>49.508466659</v>
      </c>
      <c r="AK327">
        <v>69.508278215000004</v>
      </c>
      <c r="AL327">
        <v>52.448445309999997</v>
      </c>
      <c r="AM327">
        <v>77.952948789000004</v>
      </c>
      <c r="AN327">
        <v>347.410401858</v>
      </c>
      <c r="AO327">
        <v>40.333000255000002</v>
      </c>
      <c r="AP327">
        <v>0</v>
      </c>
      <c r="AQ327">
        <v>0</v>
      </c>
      <c r="AR327">
        <v>65.963776127999992</v>
      </c>
      <c r="AS327">
        <v>110.56744472299999</v>
      </c>
      <c r="AT327">
        <v>110.0248712238798</v>
      </c>
      <c r="AU327">
        <v>28.890142857142859</v>
      </c>
      <c r="AV327">
        <v>30.60671428571429</v>
      </c>
      <c r="AW327">
        <v>36.979999999999997</v>
      </c>
      <c r="AX327">
        <v>34.442</v>
      </c>
      <c r="AY327">
        <v>35.789000000000001</v>
      </c>
    </row>
    <row r="328" spans="1:51" x14ac:dyDescent="0.3">
      <c r="A328">
        <v>327</v>
      </c>
      <c r="J328" t="s">
        <v>76</v>
      </c>
      <c r="L328" t="s">
        <v>189</v>
      </c>
      <c r="M328">
        <v>0</v>
      </c>
      <c r="N328">
        <v>170.51503947800001</v>
      </c>
      <c r="O328" t="s">
        <v>79</v>
      </c>
      <c r="Q328">
        <v>228650.38591000001</v>
      </c>
      <c r="R328">
        <v>1.34621E-4</v>
      </c>
      <c r="S328">
        <v>0</v>
      </c>
      <c r="T328">
        <v>84.946678755000008</v>
      </c>
      <c r="U328">
        <v>1.5325E-5</v>
      </c>
      <c r="V328">
        <v>0</v>
      </c>
      <c r="W328">
        <v>8.6960188110000001</v>
      </c>
      <c r="X328">
        <v>6.9107000000000001E-5</v>
      </c>
      <c r="Y328">
        <v>0</v>
      </c>
      <c r="Z328">
        <v>7.8200000000000003E-5</v>
      </c>
      <c r="AA328">
        <v>134.38849530300001</v>
      </c>
      <c r="AB328">
        <v>965.46535884800005</v>
      </c>
      <c r="AC328">
        <v>22.306997841000001</v>
      </c>
      <c r="AD328">
        <v>1.5795999999999999E-5</v>
      </c>
      <c r="AE328">
        <v>2.1957447499999998</v>
      </c>
      <c r="AF328">
        <v>10.405945862999999</v>
      </c>
      <c r="AG328">
        <v>2.3954000000000001E-5</v>
      </c>
      <c r="AH328">
        <v>34.908660060300001</v>
      </c>
      <c r="AI328">
        <v>109.032371332</v>
      </c>
      <c r="AJ328">
        <v>63.521910877000003</v>
      </c>
      <c r="AK328">
        <v>69.508280216000003</v>
      </c>
      <c r="AL328">
        <v>38.787400067</v>
      </c>
      <c r="AM328">
        <v>77.952952896999989</v>
      </c>
      <c r="AN328">
        <v>347.41040653599998</v>
      </c>
      <c r="AO328">
        <v>40.333000857000002</v>
      </c>
      <c r="AP328">
        <v>0</v>
      </c>
      <c r="AQ328">
        <v>0</v>
      </c>
      <c r="AR328">
        <v>65.963717673999994</v>
      </c>
      <c r="AS328">
        <v>143.146369725</v>
      </c>
      <c r="AT328">
        <v>110.7397680144024</v>
      </c>
      <c r="AU328">
        <v>29.148571428571429</v>
      </c>
      <c r="AV328">
        <v>30.869714285714281</v>
      </c>
      <c r="AW328">
        <v>37.222000000000001</v>
      </c>
      <c r="AX328">
        <v>34.665999999999997</v>
      </c>
      <c r="AY328">
        <v>36.021000000000001</v>
      </c>
    </row>
    <row r="329" spans="1:51" x14ac:dyDescent="0.3">
      <c r="A329">
        <v>328</v>
      </c>
      <c r="J329" t="s">
        <v>76</v>
      </c>
      <c r="L329" t="s">
        <v>190</v>
      </c>
      <c r="M329">
        <v>0</v>
      </c>
      <c r="N329">
        <v>229.34422334999999</v>
      </c>
      <c r="O329" t="s">
        <v>79</v>
      </c>
      <c r="Q329">
        <v>226547.623804</v>
      </c>
      <c r="R329">
        <v>2.2445099999999999E-3</v>
      </c>
      <c r="S329">
        <v>0</v>
      </c>
      <c r="T329">
        <v>84.944580055000003</v>
      </c>
      <c r="U329">
        <v>2.3949000000000001E-5</v>
      </c>
      <c r="V329">
        <v>0</v>
      </c>
      <c r="W329">
        <v>8.695952225000001</v>
      </c>
      <c r="X329">
        <v>1.09091E-4</v>
      </c>
      <c r="Y329">
        <v>0</v>
      </c>
      <c r="Z329">
        <v>1.09225E-4</v>
      </c>
      <c r="AA329">
        <v>134.38831131200001</v>
      </c>
      <c r="AB329">
        <v>930.51777551299983</v>
      </c>
      <c r="AC329">
        <v>22.306446722</v>
      </c>
      <c r="AD329">
        <v>2.2062999999999999E-5</v>
      </c>
      <c r="AE329">
        <v>2.195727937</v>
      </c>
      <c r="AF329">
        <v>45.393394690999997</v>
      </c>
      <c r="AG329">
        <v>3.4468999999999998E-5</v>
      </c>
      <c r="AH329">
        <v>69.895530496799992</v>
      </c>
      <c r="AI329">
        <v>162.49899216899999</v>
      </c>
      <c r="AJ329">
        <v>25.424205279999999</v>
      </c>
      <c r="AK329">
        <v>71.380667805000002</v>
      </c>
      <c r="AL329">
        <v>77.661700551999999</v>
      </c>
      <c r="AM329">
        <v>77.952964989999998</v>
      </c>
      <c r="AN329">
        <v>347.41042116800003</v>
      </c>
      <c r="AO329">
        <v>40.333001760000002</v>
      </c>
      <c r="AP329">
        <v>43.694445172999998</v>
      </c>
      <c r="AQ329">
        <v>10.612352409</v>
      </c>
      <c r="AR329">
        <v>65.96363457599999</v>
      </c>
      <c r="AS329">
        <v>54.730440954000002</v>
      </c>
      <c r="AT329">
        <v>101.45327625786381</v>
      </c>
      <c r="AU329">
        <v>25.794</v>
      </c>
      <c r="AV329">
        <v>27.45542857142857</v>
      </c>
      <c r="AW329">
        <v>34.084999999999987</v>
      </c>
      <c r="AX329">
        <v>25.82</v>
      </c>
      <c r="AY329">
        <v>2.8025000000000002</v>
      </c>
    </row>
    <row r="330" spans="1:51" x14ac:dyDescent="0.3">
      <c r="A330">
        <v>329</v>
      </c>
      <c r="J330" t="s">
        <v>76</v>
      </c>
      <c r="L330" t="s">
        <v>191</v>
      </c>
      <c r="M330">
        <v>0</v>
      </c>
      <c r="N330">
        <v>211.85418298799999</v>
      </c>
      <c r="O330" t="s">
        <v>79</v>
      </c>
      <c r="Q330">
        <v>227206.58116199999</v>
      </c>
      <c r="R330">
        <v>1.6650500000000001E-4</v>
      </c>
      <c r="S330">
        <v>0</v>
      </c>
      <c r="T330">
        <v>84.946587891000007</v>
      </c>
      <c r="U330">
        <v>1.5931E-5</v>
      </c>
      <c r="V330">
        <v>0</v>
      </c>
      <c r="W330">
        <v>8.6959870709999993</v>
      </c>
      <c r="X330">
        <v>6.7410999999999995E-5</v>
      </c>
      <c r="Y330">
        <v>0</v>
      </c>
      <c r="Z330">
        <v>8.4432999999999996E-5</v>
      </c>
      <c r="AA330">
        <v>134.38852504499999</v>
      </c>
      <c r="AB330">
        <v>939.85978849900005</v>
      </c>
      <c r="AC330">
        <v>22.306973979999999</v>
      </c>
      <c r="AD330">
        <v>1.7054999999999998E-5</v>
      </c>
      <c r="AE330">
        <v>2.1957367350000001</v>
      </c>
      <c r="AF330">
        <v>22.700838966999999</v>
      </c>
      <c r="AG330">
        <v>2.4845E-5</v>
      </c>
      <c r="AH330">
        <v>47.203522801200002</v>
      </c>
      <c r="AI330">
        <v>139.59460399899999</v>
      </c>
      <c r="AJ330">
        <v>50.649541879999987</v>
      </c>
      <c r="AK330">
        <v>71.380748128999997</v>
      </c>
      <c r="AL330">
        <v>52.448358667999997</v>
      </c>
      <c r="AM330">
        <v>77.952960653000005</v>
      </c>
      <c r="AN330">
        <v>347.41041661700001</v>
      </c>
      <c r="AO330">
        <v>40.333001633999999</v>
      </c>
      <c r="AP330">
        <v>43.694445381999998</v>
      </c>
      <c r="AQ330">
        <v>10.615217579999999</v>
      </c>
      <c r="AR330">
        <v>65.963706250999991</v>
      </c>
      <c r="AS330">
        <v>114.96890135699999</v>
      </c>
      <c r="AT330">
        <v>105.9992243435872</v>
      </c>
      <c r="AU330">
        <v>27.447857142857139</v>
      </c>
      <c r="AV330">
        <v>29.127142857142861</v>
      </c>
      <c r="AW330">
        <v>35.621000000000002</v>
      </c>
      <c r="AX330">
        <v>27.34</v>
      </c>
      <c r="AY330">
        <v>3.6034999999999999</v>
      </c>
    </row>
    <row r="331" spans="1:51" x14ac:dyDescent="0.3">
      <c r="A331">
        <v>330</v>
      </c>
      <c r="J331" t="s">
        <v>76</v>
      </c>
      <c r="L331" t="s">
        <v>192</v>
      </c>
      <c r="M331">
        <v>0</v>
      </c>
      <c r="N331">
        <v>202.359983132</v>
      </c>
      <c r="O331" t="s">
        <v>79</v>
      </c>
      <c r="Q331">
        <v>227616.386012</v>
      </c>
      <c r="R331">
        <v>1.05652E-4</v>
      </c>
      <c r="S331">
        <v>0</v>
      </c>
      <c r="T331">
        <v>84.946698760000004</v>
      </c>
      <c r="U331">
        <v>1.0733999999999999E-5</v>
      </c>
      <c r="V331">
        <v>0</v>
      </c>
      <c r="W331">
        <v>8.6960153570000003</v>
      </c>
      <c r="X331">
        <v>4.8866000000000003E-5</v>
      </c>
      <c r="Y331">
        <v>0</v>
      </c>
      <c r="Z331">
        <v>6.4006999999999999E-5</v>
      </c>
      <c r="AA331">
        <v>134.38856606499999</v>
      </c>
      <c r="AB331">
        <v>946.07042611600002</v>
      </c>
      <c r="AC331">
        <v>22.307003093999999</v>
      </c>
      <c r="AD331">
        <v>1.2928999999999999E-5</v>
      </c>
      <c r="AE331">
        <v>2.195743878</v>
      </c>
      <c r="AF331">
        <v>10.405926108999999</v>
      </c>
      <c r="AG331">
        <v>1.6631000000000001E-5</v>
      </c>
      <c r="AH331">
        <v>34.908655444200001</v>
      </c>
      <c r="AI331">
        <v>128.80776234800001</v>
      </c>
      <c r="AJ331">
        <v>63.322076158999998</v>
      </c>
      <c r="AK331">
        <v>71.429283372</v>
      </c>
      <c r="AL331">
        <v>38.787394937999998</v>
      </c>
      <c r="AM331">
        <v>77.952952789000008</v>
      </c>
      <c r="AN331">
        <v>347.41040824700002</v>
      </c>
      <c r="AO331">
        <v>40.333000206999998</v>
      </c>
      <c r="AP331">
        <v>43.694443743000001</v>
      </c>
      <c r="AQ331">
        <v>12.361090398</v>
      </c>
      <c r="AR331">
        <v>65.963787871999997</v>
      </c>
      <c r="AS331">
        <v>147.70677249799999</v>
      </c>
      <c r="AT331">
        <v>108.9938436681779</v>
      </c>
      <c r="AU331">
        <v>28.517571428571429</v>
      </c>
      <c r="AV331">
        <v>30.22785714285714</v>
      </c>
      <c r="AW331">
        <v>36.631999999999998</v>
      </c>
      <c r="AX331">
        <v>28.3415</v>
      </c>
      <c r="AY331">
        <v>4.3739999999999997</v>
      </c>
    </row>
    <row r="332" spans="1:51" x14ac:dyDescent="0.3">
      <c r="A332">
        <v>331</v>
      </c>
      <c r="J332" t="s">
        <v>76</v>
      </c>
      <c r="L332" t="s">
        <v>193</v>
      </c>
      <c r="M332">
        <v>0</v>
      </c>
      <c r="N332">
        <v>242.00425465699999</v>
      </c>
      <c r="O332" t="s">
        <v>79</v>
      </c>
      <c r="Q332">
        <v>225481.34317099999</v>
      </c>
      <c r="R332">
        <v>7.3550732810000001</v>
      </c>
      <c r="S332">
        <v>0</v>
      </c>
      <c r="T332">
        <v>77.591732573999991</v>
      </c>
      <c r="U332">
        <v>2.9173999999999999E-5</v>
      </c>
      <c r="V332">
        <v>0</v>
      </c>
      <c r="W332">
        <v>8.6959266599999996</v>
      </c>
      <c r="X332">
        <v>1.28999E-4</v>
      </c>
      <c r="Y332">
        <v>0</v>
      </c>
      <c r="Z332">
        <v>1.07327E-4</v>
      </c>
      <c r="AA332">
        <v>134.388056076</v>
      </c>
      <c r="AB332">
        <v>907.64117892200011</v>
      </c>
      <c r="AC332">
        <v>20.375588973999999</v>
      </c>
      <c r="AD332">
        <v>2.1679999999999999E-5</v>
      </c>
      <c r="AE332">
        <v>2.1957214820000002</v>
      </c>
      <c r="AF332">
        <v>45.393351649000003</v>
      </c>
      <c r="AG332">
        <v>4.1619999999999998E-5</v>
      </c>
      <c r="AH332">
        <v>67.96461050100001</v>
      </c>
      <c r="AI332">
        <v>175.46762204500001</v>
      </c>
      <c r="AJ332">
        <v>29.948626397000002</v>
      </c>
      <c r="AK332">
        <v>71.012240785000003</v>
      </c>
      <c r="AL332">
        <v>75.516233890000009</v>
      </c>
      <c r="AM332">
        <v>77.952958937000005</v>
      </c>
      <c r="AN332">
        <v>347.41041421300002</v>
      </c>
      <c r="AO332">
        <v>40.333001609999997</v>
      </c>
      <c r="AP332">
        <v>87.750003763999999</v>
      </c>
      <c r="AQ332">
        <v>10.615775434</v>
      </c>
      <c r="AR332">
        <v>65.963575732999999</v>
      </c>
      <c r="AS332">
        <v>53.322084144000002</v>
      </c>
      <c r="AT332">
        <v>99.541624805597195</v>
      </c>
      <c r="AU332">
        <v>25.11</v>
      </c>
      <c r="AV332">
        <v>26.752857142857138</v>
      </c>
      <c r="AW332">
        <v>33.44</v>
      </c>
      <c r="AX332">
        <v>20.504999999999999</v>
      </c>
      <c r="AY332">
        <v>2.9965000000000002</v>
      </c>
    </row>
    <row r="333" spans="1:51" x14ac:dyDescent="0.3">
      <c r="A333">
        <v>332</v>
      </c>
      <c r="J333" t="s">
        <v>76</v>
      </c>
      <c r="L333" t="s">
        <v>194</v>
      </c>
      <c r="M333">
        <v>0</v>
      </c>
      <c r="N333">
        <v>224.42694293299999</v>
      </c>
      <c r="O333" t="s">
        <v>79</v>
      </c>
      <c r="Q333">
        <v>226088.57817399999</v>
      </c>
      <c r="R333">
        <v>1.43272E-3</v>
      </c>
      <c r="S333">
        <v>0</v>
      </c>
      <c r="T333">
        <v>84.945399362000003</v>
      </c>
      <c r="U333">
        <v>3.2029000000000001E-5</v>
      </c>
      <c r="V333">
        <v>0</v>
      </c>
      <c r="W333">
        <v>8.6959286859999985</v>
      </c>
      <c r="X333">
        <v>1.4728199999999999E-4</v>
      </c>
      <c r="Y333">
        <v>0</v>
      </c>
      <c r="Z333">
        <v>1.6715999999999999E-4</v>
      </c>
      <c r="AA333">
        <v>134.388104949</v>
      </c>
      <c r="AB333">
        <v>924.37150754299989</v>
      </c>
      <c r="AC333">
        <v>22.306661872999999</v>
      </c>
      <c r="AD333">
        <v>3.3765999999999988E-5</v>
      </c>
      <c r="AE333">
        <v>2.1957219929999998</v>
      </c>
      <c r="AF333">
        <v>22.700739531</v>
      </c>
      <c r="AG333">
        <v>5.0417000000000002E-5</v>
      </c>
      <c r="AH333">
        <v>47.203068752100002</v>
      </c>
      <c r="AI333">
        <v>157.27207080900001</v>
      </c>
      <c r="AJ333">
        <v>50.796241420999998</v>
      </c>
      <c r="AK333">
        <v>71.024166996999995</v>
      </c>
      <c r="AL333">
        <v>52.447854169000003</v>
      </c>
      <c r="AM333">
        <v>77.952970581000002</v>
      </c>
      <c r="AN333">
        <v>347.41042434600001</v>
      </c>
      <c r="AO333">
        <v>40.333003430999987</v>
      </c>
      <c r="AP333">
        <v>87.750006648999985</v>
      </c>
      <c r="AQ333">
        <v>11.994243327</v>
      </c>
      <c r="AR333">
        <v>65.963507068000013</v>
      </c>
      <c r="AS333">
        <v>113.504264768</v>
      </c>
      <c r="AT333">
        <v>102.061850566437</v>
      </c>
      <c r="AU333">
        <v>26.018999999999998</v>
      </c>
      <c r="AV333">
        <v>27.679285714285719</v>
      </c>
      <c r="AW333">
        <v>34.290999999999997</v>
      </c>
      <c r="AX333">
        <v>21.425000000000001</v>
      </c>
      <c r="AY333">
        <v>3.4550000000000001</v>
      </c>
    </row>
    <row r="334" spans="1:51" x14ac:dyDescent="0.3">
      <c r="A334">
        <v>333</v>
      </c>
      <c r="J334" t="s">
        <v>76</v>
      </c>
      <c r="L334" t="s">
        <v>195</v>
      </c>
      <c r="M334">
        <v>0</v>
      </c>
      <c r="N334">
        <v>214.99975035599999</v>
      </c>
      <c r="O334" t="s">
        <v>79</v>
      </c>
      <c r="Q334">
        <v>226437.951054</v>
      </c>
      <c r="R334">
        <v>1.29605E-4</v>
      </c>
      <c r="S334">
        <v>0</v>
      </c>
      <c r="T334">
        <v>84.946594645999994</v>
      </c>
      <c r="U334">
        <v>1.0222E-5</v>
      </c>
      <c r="V334">
        <v>0</v>
      </c>
      <c r="W334">
        <v>8.6959886419999997</v>
      </c>
      <c r="X334">
        <v>4.4626999999999998E-5</v>
      </c>
      <c r="Y334">
        <v>0</v>
      </c>
      <c r="Z334">
        <v>5.0000999999999998E-5</v>
      </c>
      <c r="AA334">
        <v>134.38863812700001</v>
      </c>
      <c r="AB334">
        <v>930.11319952700001</v>
      </c>
      <c r="AC334">
        <v>22.306975754</v>
      </c>
      <c r="AD334">
        <v>1.01E-5</v>
      </c>
      <c r="AE334">
        <v>2.1957371320000001</v>
      </c>
      <c r="AF334">
        <v>10.405917651999999</v>
      </c>
      <c r="AG334">
        <v>1.6164999999999999E-5</v>
      </c>
      <c r="AH334">
        <v>34.908612300900003</v>
      </c>
      <c r="AI334">
        <v>145.04854663699999</v>
      </c>
      <c r="AJ334">
        <v>64.416816194000006</v>
      </c>
      <c r="AK334">
        <v>71.027317456999995</v>
      </c>
      <c r="AL334">
        <v>38.787347001000001</v>
      </c>
      <c r="AM334">
        <v>77.952952308999997</v>
      </c>
      <c r="AN334">
        <v>347.410405723</v>
      </c>
      <c r="AO334">
        <v>40.333000671999997</v>
      </c>
      <c r="AP334">
        <v>87.750001538999996</v>
      </c>
      <c r="AQ334">
        <v>12.361105372999999</v>
      </c>
      <c r="AR334">
        <v>65.963805000999997</v>
      </c>
      <c r="AS334">
        <v>146.13868687499999</v>
      </c>
      <c r="AT334">
        <v>104.16016530617721</v>
      </c>
      <c r="AU334">
        <v>26.777000000000001</v>
      </c>
      <c r="AV334">
        <v>28.45071428571428</v>
      </c>
      <c r="AW334">
        <v>35</v>
      </c>
      <c r="AX334">
        <v>22.1905</v>
      </c>
      <c r="AY334">
        <v>4.2249999999999996</v>
      </c>
    </row>
    <row r="335" spans="1:51" x14ac:dyDescent="0.3">
      <c r="A335">
        <v>334</v>
      </c>
      <c r="J335" t="s">
        <v>76</v>
      </c>
      <c r="L335" t="s">
        <v>196</v>
      </c>
      <c r="M335">
        <v>0</v>
      </c>
      <c r="N335">
        <v>119.34841038099999</v>
      </c>
      <c r="O335" t="s">
        <v>79</v>
      </c>
      <c r="Q335">
        <v>236031.39053100001</v>
      </c>
      <c r="R335">
        <v>2.07622E-4</v>
      </c>
      <c r="S335">
        <v>0</v>
      </c>
      <c r="T335">
        <v>84.946694925999992</v>
      </c>
      <c r="U335">
        <v>2.1058999999999999E-5</v>
      </c>
      <c r="V335">
        <v>0</v>
      </c>
      <c r="W335">
        <v>8.6962593990000006</v>
      </c>
      <c r="X335">
        <v>2.7171999999999998E-4</v>
      </c>
      <c r="Y335">
        <v>0</v>
      </c>
      <c r="Z335">
        <v>10.715505866999999</v>
      </c>
      <c r="AA335">
        <v>134.38764665299999</v>
      </c>
      <c r="AB335">
        <v>1050.655792562</v>
      </c>
      <c r="AC335">
        <v>22.307002088000001</v>
      </c>
      <c r="AD335">
        <v>2.1645321850000001</v>
      </c>
      <c r="AE335">
        <v>2.1958054979999999</v>
      </c>
      <c r="AF335">
        <v>47.995857858000001</v>
      </c>
      <c r="AG335">
        <v>3.6826999999999998E-5</v>
      </c>
      <c r="AH335">
        <v>74.663131680900008</v>
      </c>
      <c r="AI335">
        <v>55.983647658000002</v>
      </c>
      <c r="AJ335">
        <v>15.052501862</v>
      </c>
      <c r="AK335">
        <v>65.748067796000001</v>
      </c>
      <c r="AL335">
        <v>82.959035201000006</v>
      </c>
      <c r="AM335">
        <v>49.034955392999997</v>
      </c>
      <c r="AN335">
        <v>174.25548237800001</v>
      </c>
      <c r="AO335">
        <v>31.515361872</v>
      </c>
      <c r="AP335">
        <v>0</v>
      </c>
      <c r="AQ335">
        <v>0</v>
      </c>
      <c r="AR335">
        <v>37.070752747999997</v>
      </c>
      <c r="AS335">
        <v>36.003868007999998</v>
      </c>
      <c r="AT335">
        <v>130.42132063709249</v>
      </c>
      <c r="AU335">
        <v>37.070857142857143</v>
      </c>
      <c r="AV335">
        <v>36.669714285714292</v>
      </c>
      <c r="AW335">
        <v>43.848999999999997</v>
      </c>
      <c r="AX335">
        <v>40.827000000000012</v>
      </c>
      <c r="AY335">
        <v>42.424000000000007</v>
      </c>
    </row>
    <row r="336" spans="1:51" x14ac:dyDescent="0.3">
      <c r="A336">
        <v>335</v>
      </c>
      <c r="J336" t="s">
        <v>76</v>
      </c>
      <c r="L336" t="s">
        <v>197</v>
      </c>
      <c r="M336">
        <v>0</v>
      </c>
      <c r="N336">
        <v>121.036208139</v>
      </c>
      <c r="O336" t="s">
        <v>79</v>
      </c>
      <c r="Q336">
        <v>237651.80506000001</v>
      </c>
      <c r="R336">
        <v>5.5525000000000001E-5</v>
      </c>
      <c r="S336">
        <v>0</v>
      </c>
      <c r="T336">
        <v>84.946719381000008</v>
      </c>
      <c r="U336">
        <v>9.2639999999999997E-6</v>
      </c>
      <c r="V336">
        <v>0</v>
      </c>
      <c r="W336">
        <v>8.6961320579999999</v>
      </c>
      <c r="X336">
        <v>6.2904000000000006E-5</v>
      </c>
      <c r="Y336">
        <v>0</v>
      </c>
      <c r="Z336">
        <v>5.827841362</v>
      </c>
      <c r="AA336">
        <v>134.38861634899999</v>
      </c>
      <c r="AB336">
        <v>1081.0099362860001</v>
      </c>
      <c r="AC336">
        <v>22.307008508999999</v>
      </c>
      <c r="AD336">
        <v>1.1772239550000001</v>
      </c>
      <c r="AE336">
        <v>2.1957733450000001</v>
      </c>
      <c r="AF336">
        <v>24.002372737000002</v>
      </c>
      <c r="AG336">
        <v>1.5956000000000001E-5</v>
      </c>
      <c r="AH336">
        <v>49.6823499216</v>
      </c>
      <c r="AI336">
        <v>50.324451739999994</v>
      </c>
      <c r="AJ336">
        <v>23.353940561000002</v>
      </c>
      <c r="AK336">
        <v>65.748068172000004</v>
      </c>
      <c r="AL336">
        <v>55.202611023999999</v>
      </c>
      <c r="AM336">
        <v>49.034949582999992</v>
      </c>
      <c r="AN336">
        <v>174.25547501200001</v>
      </c>
      <c r="AO336">
        <v>31.515361404</v>
      </c>
      <c r="AP336">
        <v>0</v>
      </c>
      <c r="AQ336">
        <v>0</v>
      </c>
      <c r="AR336">
        <v>37.070861708999999</v>
      </c>
      <c r="AS336">
        <v>99.543338527999992</v>
      </c>
      <c r="AT336">
        <v>177.79046366351321</v>
      </c>
      <c r="AU336">
        <v>54.172142857142859</v>
      </c>
      <c r="AV336">
        <v>54.08528571428571</v>
      </c>
      <c r="AW336">
        <v>59.846999999999987</v>
      </c>
      <c r="AX336">
        <v>55.655999999999999</v>
      </c>
      <c r="AY336">
        <v>57.832000000000001</v>
      </c>
    </row>
    <row r="337" spans="1:51" x14ac:dyDescent="0.3">
      <c r="A337">
        <v>336</v>
      </c>
      <c r="J337" t="s">
        <v>76</v>
      </c>
      <c r="L337" t="s">
        <v>198</v>
      </c>
      <c r="M337">
        <v>0</v>
      </c>
      <c r="N337">
        <v>121.397094713</v>
      </c>
      <c r="O337" t="s">
        <v>79</v>
      </c>
      <c r="Q337">
        <v>239269.04780500001</v>
      </c>
      <c r="R337">
        <v>1.694E-5</v>
      </c>
      <c r="S337">
        <v>0</v>
      </c>
      <c r="T337">
        <v>84.946754713000004</v>
      </c>
      <c r="U337">
        <v>5.2890000000000014E-6</v>
      </c>
      <c r="V337">
        <v>0</v>
      </c>
      <c r="W337">
        <v>15.623115092999999</v>
      </c>
      <c r="X337">
        <v>1.8340999999999999E-5</v>
      </c>
      <c r="Y337">
        <v>0</v>
      </c>
      <c r="Z337">
        <v>3.8684862779999998</v>
      </c>
      <c r="AA337">
        <v>121.023582327</v>
      </c>
      <c r="AB337">
        <v>1104.8762459930001</v>
      </c>
      <c r="AC337">
        <v>22.307017788</v>
      </c>
      <c r="AD337">
        <v>0.78143422799999995</v>
      </c>
      <c r="AE337">
        <v>3.9448365609999998</v>
      </c>
      <c r="AF337">
        <v>11.002548099</v>
      </c>
      <c r="AG337">
        <v>1.0451999999999999E-5</v>
      </c>
      <c r="AH337">
        <v>38.035817254800001</v>
      </c>
      <c r="AI337">
        <v>50.324361523999997</v>
      </c>
      <c r="AJ337">
        <v>24.550748376000001</v>
      </c>
      <c r="AK337">
        <v>65.748071276000005</v>
      </c>
      <c r="AL337">
        <v>42.262019172000002</v>
      </c>
      <c r="AM337">
        <v>49.034951167000003</v>
      </c>
      <c r="AN337">
        <v>174.25547643900001</v>
      </c>
      <c r="AO337">
        <v>31.515361627000001</v>
      </c>
      <c r="AP337">
        <v>0</v>
      </c>
      <c r="AQ337">
        <v>0</v>
      </c>
      <c r="AR337">
        <v>37.070891025999998</v>
      </c>
      <c r="AS337">
        <v>134.03173086199999</v>
      </c>
      <c r="AT337">
        <v>246.93351067345321</v>
      </c>
      <c r="AU337">
        <v>79.104571428571433</v>
      </c>
      <c r="AV337">
        <v>79.50500000000001</v>
      </c>
      <c r="AW337">
        <v>83.198999999999998</v>
      </c>
      <c r="AX337">
        <v>77.3</v>
      </c>
      <c r="AY337">
        <v>80.323000000000008</v>
      </c>
    </row>
    <row r="338" spans="1:51" x14ac:dyDescent="0.3">
      <c r="A338">
        <v>337</v>
      </c>
      <c r="J338" t="s">
        <v>76</v>
      </c>
      <c r="L338" t="s">
        <v>199</v>
      </c>
      <c r="M338">
        <v>0</v>
      </c>
      <c r="N338">
        <v>128.271112644</v>
      </c>
      <c r="O338" t="s">
        <v>79</v>
      </c>
      <c r="Q338">
        <v>235119.6946919999</v>
      </c>
      <c r="R338">
        <v>3.0068199999999998E-4</v>
      </c>
      <c r="S338">
        <v>0</v>
      </c>
      <c r="T338">
        <v>84.946940514000005</v>
      </c>
      <c r="U338">
        <v>3.2131000000000001E-5</v>
      </c>
      <c r="V338">
        <v>0</v>
      </c>
      <c r="W338">
        <v>8.6963950939999997</v>
      </c>
      <c r="X338">
        <v>3.6791200000000002E-4</v>
      </c>
      <c r="Y338">
        <v>0</v>
      </c>
      <c r="Z338">
        <v>8.5449098809999988</v>
      </c>
      <c r="AA338">
        <v>134.38703800600001</v>
      </c>
      <c r="AB338">
        <v>1033.336807741</v>
      </c>
      <c r="AC338">
        <v>22.307066579000001</v>
      </c>
      <c r="AD338">
        <v>1.726071796</v>
      </c>
      <c r="AE338">
        <v>2.1958397609999998</v>
      </c>
      <c r="AF338">
        <v>47.995792428999998</v>
      </c>
      <c r="AG338">
        <v>5.77E-5</v>
      </c>
      <c r="AH338">
        <v>74.224666555199988</v>
      </c>
      <c r="AI338">
        <v>69.020564696999998</v>
      </c>
      <c r="AJ338">
        <v>15.986210408</v>
      </c>
      <c r="AK338">
        <v>67.108959581000008</v>
      </c>
      <c r="AL338">
        <v>82.47185172799999</v>
      </c>
      <c r="AM338">
        <v>49.034956004000001</v>
      </c>
      <c r="AN338">
        <v>174.2554844</v>
      </c>
      <c r="AO338">
        <v>31.515361797000001</v>
      </c>
      <c r="AP338">
        <v>30.638888269999999</v>
      </c>
      <c r="AQ338">
        <v>9.1666553760000014</v>
      </c>
      <c r="AR338">
        <v>37.070632388</v>
      </c>
      <c r="AS338">
        <v>39.197227482999999</v>
      </c>
      <c r="AT338">
        <v>129.8086396858333</v>
      </c>
      <c r="AU338">
        <v>36.847428571428573</v>
      </c>
      <c r="AV338">
        <v>36.444571428571429</v>
      </c>
      <c r="AW338">
        <v>43.642000000000003</v>
      </c>
      <c r="AX338">
        <v>34.619999999999997</v>
      </c>
      <c r="AY338">
        <v>9.923</v>
      </c>
    </row>
    <row r="339" spans="1:51" x14ac:dyDescent="0.3">
      <c r="A339">
        <v>338</v>
      </c>
      <c r="J339" t="s">
        <v>76</v>
      </c>
      <c r="L339" t="s">
        <v>200</v>
      </c>
      <c r="M339">
        <v>0</v>
      </c>
      <c r="N339">
        <v>121.655158468</v>
      </c>
      <c r="O339" t="s">
        <v>79</v>
      </c>
      <c r="Q339">
        <v>236252.354834</v>
      </c>
      <c r="R339">
        <v>5.6338999999999997E-5</v>
      </c>
      <c r="S339">
        <v>0</v>
      </c>
      <c r="T339">
        <v>84.946687750999999</v>
      </c>
      <c r="U339">
        <v>7.391E-6</v>
      </c>
      <c r="V339">
        <v>0</v>
      </c>
      <c r="W339">
        <v>8.6960911290000009</v>
      </c>
      <c r="X339">
        <v>6.7600999999999992E-5</v>
      </c>
      <c r="Y339">
        <v>0</v>
      </c>
      <c r="Z339">
        <v>11.084392268</v>
      </c>
      <c r="AA339">
        <v>134.38858189300001</v>
      </c>
      <c r="AB339">
        <v>1059.96114089</v>
      </c>
      <c r="AC339">
        <v>22.307000203000001</v>
      </c>
      <c r="AD339">
        <v>2.2390472379999999</v>
      </c>
      <c r="AE339">
        <v>2.1957630099999998</v>
      </c>
      <c r="AF339">
        <v>24.002351182999998</v>
      </c>
      <c r="AG339">
        <v>1.2328E-5</v>
      </c>
      <c r="AH339">
        <v>50.744139809399996</v>
      </c>
      <c r="AI339">
        <v>50.938582629000003</v>
      </c>
      <c r="AJ339">
        <v>36.489072112000002</v>
      </c>
      <c r="AK339">
        <v>67.108965175000009</v>
      </c>
      <c r="AL339">
        <v>56.382377566000002</v>
      </c>
      <c r="AM339">
        <v>49.034953158999997</v>
      </c>
      <c r="AN339">
        <v>174.25547903699999</v>
      </c>
      <c r="AO339">
        <v>31.515361787</v>
      </c>
      <c r="AP339">
        <v>30.638889277000001</v>
      </c>
      <c r="AQ339">
        <v>9.1666666330000002</v>
      </c>
      <c r="AR339">
        <v>37.070879968</v>
      </c>
      <c r="AS339">
        <v>102.807878089</v>
      </c>
      <c r="AT339">
        <v>136.40447087085661</v>
      </c>
      <c r="AU339">
        <v>39.221285714285713</v>
      </c>
      <c r="AV339">
        <v>38.869142857142862</v>
      </c>
      <c r="AW339">
        <v>45.869</v>
      </c>
      <c r="AX339">
        <v>36.825500000000012</v>
      </c>
      <c r="AY339">
        <v>12.244999999999999</v>
      </c>
    </row>
    <row r="340" spans="1:51" x14ac:dyDescent="0.3">
      <c r="A340">
        <v>339</v>
      </c>
      <c r="J340" t="s">
        <v>76</v>
      </c>
      <c r="L340" t="s">
        <v>201</v>
      </c>
      <c r="M340">
        <v>0</v>
      </c>
      <c r="N340">
        <v>122.31665515</v>
      </c>
      <c r="O340" t="s">
        <v>79</v>
      </c>
      <c r="Q340">
        <v>237314.36065700001</v>
      </c>
      <c r="R340">
        <v>3.0857E-5</v>
      </c>
      <c r="S340">
        <v>0</v>
      </c>
      <c r="T340">
        <v>84.94669338300001</v>
      </c>
      <c r="U340">
        <v>5.1819999999999997E-6</v>
      </c>
      <c r="V340">
        <v>0</v>
      </c>
      <c r="W340">
        <v>8.6960656440000008</v>
      </c>
      <c r="X340">
        <v>3.4755999999999997E-5</v>
      </c>
      <c r="Y340">
        <v>0</v>
      </c>
      <c r="Z340">
        <v>6.2142628219999994</v>
      </c>
      <c r="AA340">
        <v>134.38872600100001</v>
      </c>
      <c r="AB340">
        <v>1075.824974423</v>
      </c>
      <c r="AC340">
        <v>22.307001681999999</v>
      </c>
      <c r="AD340">
        <v>1.25528109</v>
      </c>
      <c r="AE340">
        <v>2.1957565749999999</v>
      </c>
      <c r="AF340">
        <v>11.002543322999999</v>
      </c>
      <c r="AG340">
        <v>9.1079999999999999E-6</v>
      </c>
      <c r="AH340">
        <v>36.760566444299997</v>
      </c>
      <c r="AI340">
        <v>50.324392558</v>
      </c>
      <c r="AJ340">
        <v>38.603143777</v>
      </c>
      <c r="AK340">
        <v>67.108965015999999</v>
      </c>
      <c r="AL340">
        <v>40.845073827</v>
      </c>
      <c r="AM340">
        <v>49.034950217000002</v>
      </c>
      <c r="AN340">
        <v>174.255475727</v>
      </c>
      <c r="AO340">
        <v>31.515361415000001</v>
      </c>
      <c r="AP340">
        <v>30.638889077999998</v>
      </c>
      <c r="AQ340">
        <v>9.1666669340000002</v>
      </c>
      <c r="AR340">
        <v>37.070900961</v>
      </c>
      <c r="AS340">
        <v>137.20339057499999</v>
      </c>
      <c r="AT340">
        <v>177.06667504359419</v>
      </c>
      <c r="AU340">
        <v>53.914999999999999</v>
      </c>
      <c r="AV340">
        <v>53.819142857142857</v>
      </c>
      <c r="AW340">
        <v>59.601999999999997</v>
      </c>
      <c r="AX340">
        <v>50.422999999999988</v>
      </c>
      <c r="AY340">
        <v>26.5685</v>
      </c>
    </row>
    <row r="341" spans="1:51" x14ac:dyDescent="0.3">
      <c r="A341">
        <v>340</v>
      </c>
      <c r="J341" t="s">
        <v>76</v>
      </c>
      <c r="L341" t="s">
        <v>202</v>
      </c>
      <c r="M341">
        <v>0</v>
      </c>
      <c r="N341">
        <v>138.13536558000001</v>
      </c>
      <c r="O341" t="s">
        <v>79</v>
      </c>
      <c r="Q341">
        <v>234020.619233</v>
      </c>
      <c r="R341">
        <v>1.3944999999999999E-5</v>
      </c>
      <c r="S341">
        <v>0</v>
      </c>
      <c r="T341">
        <v>84.946665830000001</v>
      </c>
      <c r="U341">
        <v>1.3909999999999999E-6</v>
      </c>
      <c r="V341">
        <v>0</v>
      </c>
      <c r="W341">
        <v>8.6960143609999996</v>
      </c>
      <c r="X341">
        <v>1.8720999999999999E-5</v>
      </c>
      <c r="Y341">
        <v>0</v>
      </c>
      <c r="Z341">
        <v>6.4690894259999991</v>
      </c>
      <c r="AA341">
        <v>134.388759392</v>
      </c>
      <c r="AB341">
        <v>1018.445750479</v>
      </c>
      <c r="AC341">
        <v>22.306994447000001</v>
      </c>
      <c r="AD341">
        <v>1.306756064</v>
      </c>
      <c r="AE341">
        <v>2.1957436260000001</v>
      </c>
      <c r="AF341">
        <v>47.996029311999997</v>
      </c>
      <c r="AG341">
        <v>2.4140000000000001E-6</v>
      </c>
      <c r="AH341">
        <v>73.80551928780001</v>
      </c>
      <c r="AI341">
        <v>81.288843241999999</v>
      </c>
      <c r="AJ341">
        <v>16.374193701999999</v>
      </c>
      <c r="AK341">
        <v>66.84768558799999</v>
      </c>
      <c r="AL341">
        <v>82.006132542000003</v>
      </c>
      <c r="AM341">
        <v>49.034948016000001</v>
      </c>
      <c r="AN341">
        <v>174.25547303900001</v>
      </c>
      <c r="AO341">
        <v>31.515361224999999</v>
      </c>
      <c r="AP341">
        <v>62.750000225999997</v>
      </c>
      <c r="AQ341">
        <v>9.1666668050000002</v>
      </c>
      <c r="AR341">
        <v>37.070935542999997</v>
      </c>
      <c r="AS341">
        <v>38.147012566000001</v>
      </c>
      <c r="AT341">
        <v>128.94819057372459</v>
      </c>
      <c r="AU341">
        <v>36.530142857142863</v>
      </c>
      <c r="AV341">
        <v>36.127857142857152</v>
      </c>
      <c r="AW341">
        <v>43.350999999999999</v>
      </c>
      <c r="AX341">
        <v>29.94</v>
      </c>
      <c r="AY341">
        <v>11.541499999999999</v>
      </c>
    </row>
    <row r="342" spans="1:51" x14ac:dyDescent="0.3">
      <c r="A342">
        <v>341</v>
      </c>
      <c r="J342" t="s">
        <v>76</v>
      </c>
      <c r="L342" t="s">
        <v>203</v>
      </c>
      <c r="M342">
        <v>0</v>
      </c>
      <c r="N342">
        <v>120.50585671899999</v>
      </c>
      <c r="O342" t="s">
        <v>79</v>
      </c>
      <c r="Q342">
        <v>235131.14369999999</v>
      </c>
      <c r="R342">
        <v>1.4346899999999999E-4</v>
      </c>
      <c r="S342">
        <v>0</v>
      </c>
      <c r="T342">
        <v>84.946794642</v>
      </c>
      <c r="U342">
        <v>2.0792999999999999E-5</v>
      </c>
      <c r="V342">
        <v>0</v>
      </c>
      <c r="W342">
        <v>8.6962597870000007</v>
      </c>
      <c r="X342">
        <v>1.8756400000000001E-4</v>
      </c>
      <c r="Y342">
        <v>0</v>
      </c>
      <c r="Z342">
        <v>10.322876776999999</v>
      </c>
      <c r="AA342">
        <v>134.38801828199999</v>
      </c>
      <c r="AB342">
        <v>1041.337386015</v>
      </c>
      <c r="AC342">
        <v>22.307028273</v>
      </c>
      <c r="AD342">
        <v>2.0852211089999999</v>
      </c>
      <c r="AE342">
        <v>2.195805596</v>
      </c>
      <c r="AF342">
        <v>24.002202669999999</v>
      </c>
      <c r="AG342">
        <v>3.7441000000000003E-5</v>
      </c>
      <c r="AH342">
        <v>50.590191790800013</v>
      </c>
      <c r="AI342">
        <v>59.727495697000002</v>
      </c>
      <c r="AJ342">
        <v>40.314643168000003</v>
      </c>
      <c r="AK342">
        <v>66.847724982999992</v>
      </c>
      <c r="AL342">
        <v>56.211324212000001</v>
      </c>
      <c r="AM342">
        <v>49.034959352999998</v>
      </c>
      <c r="AN342">
        <v>174.25548501700001</v>
      </c>
      <c r="AO342">
        <v>31.515362573000001</v>
      </c>
      <c r="AP342">
        <v>62.750003481000007</v>
      </c>
      <c r="AQ342">
        <v>9.1666692419999993</v>
      </c>
      <c r="AR342">
        <v>37.070744750000003</v>
      </c>
      <c r="AS342">
        <v>101.77716448</v>
      </c>
      <c r="AT342">
        <v>130.6771379168861</v>
      </c>
      <c r="AU342">
        <v>37.156857142857142</v>
      </c>
      <c r="AV342">
        <v>36.763714285714293</v>
      </c>
      <c r="AW342">
        <v>43.935000000000002</v>
      </c>
      <c r="AX342">
        <v>30.571000000000002</v>
      </c>
      <c r="AY342">
        <v>12.176500000000001</v>
      </c>
    </row>
    <row r="343" spans="1:51" x14ac:dyDescent="0.3">
      <c r="A343">
        <v>342</v>
      </c>
      <c r="J343" t="s">
        <v>76</v>
      </c>
      <c r="L343" t="s">
        <v>204</v>
      </c>
      <c r="M343">
        <v>0</v>
      </c>
      <c r="N343">
        <v>121.35569434600001</v>
      </c>
      <c r="O343" t="s">
        <v>79</v>
      </c>
      <c r="Q343">
        <v>235763.04212999999</v>
      </c>
      <c r="R343">
        <v>3.6149000000000002E-5</v>
      </c>
      <c r="S343">
        <v>0</v>
      </c>
      <c r="T343">
        <v>84.946721402999998</v>
      </c>
      <c r="U343">
        <v>4.6460000000000001E-6</v>
      </c>
      <c r="V343">
        <v>0</v>
      </c>
      <c r="W343">
        <v>8.6960583570000001</v>
      </c>
      <c r="X343">
        <v>4.3374000000000002E-5</v>
      </c>
      <c r="Y343">
        <v>0</v>
      </c>
      <c r="Z343">
        <v>11.291631414999999</v>
      </c>
      <c r="AA343">
        <v>134.38866663799999</v>
      </c>
      <c r="AB343">
        <v>1056.39248058</v>
      </c>
      <c r="AC343">
        <v>22.307009040000001</v>
      </c>
      <c r="AD343">
        <v>2.2809095460000002</v>
      </c>
      <c r="AE343">
        <v>2.195754735</v>
      </c>
      <c r="AF343">
        <v>11.002541364000001</v>
      </c>
      <c r="AG343">
        <v>7.7959999999999996E-6</v>
      </c>
      <c r="AH343">
        <v>37.786201028999997</v>
      </c>
      <c r="AI343">
        <v>50.938284361000001</v>
      </c>
      <c r="AJ343">
        <v>50.428093756000003</v>
      </c>
      <c r="AK343">
        <v>66.847697242999999</v>
      </c>
      <c r="AL343">
        <v>41.984667809999998</v>
      </c>
      <c r="AM343">
        <v>49.034949638999997</v>
      </c>
      <c r="AN343">
        <v>174.25547480500001</v>
      </c>
      <c r="AO343">
        <v>31.515361453000001</v>
      </c>
      <c r="AP343">
        <v>62.750000716000002</v>
      </c>
      <c r="AQ343">
        <v>9.1666671649999998</v>
      </c>
      <c r="AR343">
        <v>37.070905709000002</v>
      </c>
      <c r="AS343">
        <v>136.23506721999999</v>
      </c>
      <c r="AT343">
        <v>137.65094124777761</v>
      </c>
      <c r="AU343">
        <v>39.667428571428573</v>
      </c>
      <c r="AV343">
        <v>39.327571428571417</v>
      </c>
      <c r="AW343">
        <v>46.29</v>
      </c>
      <c r="AX343">
        <v>33.116500000000002</v>
      </c>
      <c r="AY343">
        <v>14.736499999999999</v>
      </c>
    </row>
    <row r="344" spans="1:51" x14ac:dyDescent="0.3">
      <c r="A344">
        <v>343</v>
      </c>
      <c r="J344" t="s">
        <v>76</v>
      </c>
      <c r="L344" t="s">
        <v>205</v>
      </c>
      <c r="M344">
        <v>0</v>
      </c>
      <c r="N344">
        <v>100.56609385100001</v>
      </c>
      <c r="O344" t="s">
        <v>79</v>
      </c>
      <c r="Q344">
        <v>246614.33568600001</v>
      </c>
      <c r="R344">
        <v>1.8102E-5</v>
      </c>
      <c r="S344">
        <v>0</v>
      </c>
      <c r="T344">
        <v>84.946748745000008</v>
      </c>
      <c r="U344">
        <v>5.7850000000000014E-6</v>
      </c>
      <c r="V344">
        <v>0</v>
      </c>
      <c r="W344">
        <v>15.171677335</v>
      </c>
      <c r="X344">
        <v>1.9483999999999998E-5</v>
      </c>
      <c r="Y344">
        <v>0</v>
      </c>
      <c r="Z344">
        <v>20.416030205999999</v>
      </c>
      <c r="AA344">
        <v>121.894546377</v>
      </c>
      <c r="AB344">
        <v>1176.9800726450001</v>
      </c>
      <c r="AC344">
        <v>22.307016221000001</v>
      </c>
      <c r="AD344">
        <v>4.1240381020000001</v>
      </c>
      <c r="AE344">
        <v>3.8308485270000001</v>
      </c>
      <c r="AF344">
        <v>47.996028348999999</v>
      </c>
      <c r="AG344">
        <v>21.441100040999999</v>
      </c>
      <c r="AH344">
        <v>56.8167966918</v>
      </c>
      <c r="AI344">
        <v>34.488052490000001</v>
      </c>
      <c r="AJ344">
        <v>3.0223046669999998</v>
      </c>
      <c r="AK344">
        <v>63.380343402000001</v>
      </c>
      <c r="AL344">
        <v>63.129774102000013</v>
      </c>
      <c r="AM344">
        <v>25.873462478</v>
      </c>
      <c r="AN344">
        <v>109.00995181099999</v>
      </c>
      <c r="AO344">
        <v>18.386156053000001</v>
      </c>
      <c r="AP344">
        <v>0</v>
      </c>
      <c r="AQ344">
        <v>0</v>
      </c>
      <c r="AR344">
        <v>8.0635613639999999</v>
      </c>
      <c r="AS344">
        <v>31.374577430999999</v>
      </c>
      <c r="AT344">
        <v>342.60933474707087</v>
      </c>
      <c r="AU344">
        <v>112.7794285714286</v>
      </c>
      <c r="AV344">
        <v>113.7965714285714</v>
      </c>
      <c r="AW344">
        <v>115.485</v>
      </c>
      <c r="AX344">
        <v>107.25</v>
      </c>
      <c r="AY344">
        <v>111.444</v>
      </c>
    </row>
    <row r="345" spans="1:51" x14ac:dyDescent="0.3">
      <c r="A345">
        <v>344</v>
      </c>
      <c r="J345" t="s">
        <v>76</v>
      </c>
      <c r="L345" t="s">
        <v>206</v>
      </c>
      <c r="M345">
        <v>0</v>
      </c>
      <c r="N345">
        <v>100.56630454899999</v>
      </c>
      <c r="O345" t="s">
        <v>79</v>
      </c>
      <c r="Q345">
        <v>250526.36621099999</v>
      </c>
      <c r="R345">
        <v>3.0579E-5</v>
      </c>
      <c r="S345">
        <v>0</v>
      </c>
      <c r="T345">
        <v>84.946792279000007</v>
      </c>
      <c r="U345">
        <v>9.7569999999999999E-6</v>
      </c>
      <c r="V345">
        <v>0</v>
      </c>
      <c r="W345">
        <v>48.187157751999997</v>
      </c>
      <c r="X345">
        <v>3.2377000000000012E-5</v>
      </c>
      <c r="Y345">
        <v>0</v>
      </c>
      <c r="Z345">
        <v>16.193371311</v>
      </c>
      <c r="AA345">
        <v>58.193706145999997</v>
      </c>
      <c r="AB345">
        <v>1231.6668615149999</v>
      </c>
      <c r="AC345">
        <v>22.307027651999999</v>
      </c>
      <c r="AD345">
        <v>3.271061005</v>
      </c>
      <c r="AE345">
        <v>12.167257332</v>
      </c>
      <c r="AF345">
        <v>24.002379532999999</v>
      </c>
      <c r="AG345">
        <v>19.498160504000001</v>
      </c>
      <c r="AH345">
        <v>42.249502171800003</v>
      </c>
      <c r="AI345">
        <v>34.488022237999999</v>
      </c>
      <c r="AJ345">
        <v>2.5053136380000001</v>
      </c>
      <c r="AK345">
        <v>63.380421073999997</v>
      </c>
      <c r="AL345">
        <v>46.943891301999997</v>
      </c>
      <c r="AM345">
        <v>25.873474919</v>
      </c>
      <c r="AN345">
        <v>109.009964616</v>
      </c>
      <c r="AO345">
        <v>18.386157851</v>
      </c>
      <c r="AP345">
        <v>0</v>
      </c>
      <c r="AQ345">
        <v>0</v>
      </c>
      <c r="AR345">
        <v>8.0635072010000002</v>
      </c>
      <c r="AS345">
        <v>95.075161879999996</v>
      </c>
      <c r="AT345">
        <v>347.82839115840937</v>
      </c>
      <c r="AU345">
        <v>114.6558571428571</v>
      </c>
      <c r="AV345">
        <v>115.715</v>
      </c>
      <c r="AW345">
        <v>117.247</v>
      </c>
      <c r="AX345">
        <v>108.884</v>
      </c>
      <c r="AY345">
        <v>113.142</v>
      </c>
    </row>
    <row r="346" spans="1:51" x14ac:dyDescent="0.3">
      <c r="A346">
        <v>345</v>
      </c>
      <c r="J346" t="s">
        <v>76</v>
      </c>
      <c r="L346" t="s">
        <v>207</v>
      </c>
      <c r="M346">
        <v>0</v>
      </c>
      <c r="N346">
        <v>100.56632111899999</v>
      </c>
      <c r="O346" t="s">
        <v>79</v>
      </c>
      <c r="Q346">
        <v>253453.71566399999</v>
      </c>
      <c r="R346">
        <v>1.1440999999999999E-5</v>
      </c>
      <c r="S346">
        <v>0</v>
      </c>
      <c r="T346">
        <v>84.946689750999994</v>
      </c>
      <c r="U346">
        <v>3.4290000000000001E-6</v>
      </c>
      <c r="V346">
        <v>0</v>
      </c>
      <c r="W346">
        <v>65.970490623000003</v>
      </c>
      <c r="X346">
        <v>1.0356E-5</v>
      </c>
      <c r="Y346">
        <v>0</v>
      </c>
      <c r="Z346">
        <v>15.485337532999999</v>
      </c>
      <c r="AA346">
        <v>23.882064854999999</v>
      </c>
      <c r="AB346">
        <v>1248.232955337</v>
      </c>
      <c r="AC346">
        <v>22.307000727999998</v>
      </c>
      <c r="AD346">
        <v>3.1280381820000001</v>
      </c>
      <c r="AE346">
        <v>16.657548882</v>
      </c>
      <c r="AF346">
        <v>11.002556315</v>
      </c>
      <c r="AG346">
        <v>18.713174905999999</v>
      </c>
      <c r="AH346">
        <v>34.381957686300012</v>
      </c>
      <c r="AI346">
        <v>34.487901677000004</v>
      </c>
      <c r="AJ346">
        <v>2.560168789</v>
      </c>
      <c r="AK346">
        <v>63.380309484999998</v>
      </c>
      <c r="AL346">
        <v>38.202175207000003</v>
      </c>
      <c r="AM346">
        <v>25.873463492999999</v>
      </c>
      <c r="AN346">
        <v>109.009952478</v>
      </c>
      <c r="AO346">
        <v>18.386156278000001</v>
      </c>
      <c r="AP346">
        <v>0</v>
      </c>
      <c r="AQ346">
        <v>0</v>
      </c>
      <c r="AR346">
        <v>8.0636048460000005</v>
      </c>
      <c r="AS346">
        <v>129.38731349400001</v>
      </c>
      <c r="AT346">
        <v>554.0189629026321</v>
      </c>
      <c r="AU346">
        <v>189.172</v>
      </c>
      <c r="AV346">
        <v>191.5227142857143</v>
      </c>
      <c r="AW346">
        <v>186.88499999999999</v>
      </c>
      <c r="AX346">
        <v>173.43</v>
      </c>
      <c r="AY346">
        <v>180.21100000000001</v>
      </c>
    </row>
    <row r="347" spans="1:51" x14ac:dyDescent="0.3">
      <c r="A347">
        <v>346</v>
      </c>
      <c r="J347" t="s">
        <v>76</v>
      </c>
      <c r="L347" t="s">
        <v>208</v>
      </c>
      <c r="M347">
        <v>0</v>
      </c>
      <c r="N347">
        <v>101.86272506500001</v>
      </c>
      <c r="O347" t="s">
        <v>79</v>
      </c>
      <c r="Q347">
        <v>243343.425663</v>
      </c>
      <c r="R347">
        <v>1.8592599999999999E-4</v>
      </c>
      <c r="S347">
        <v>0</v>
      </c>
      <c r="T347">
        <v>84.946926157999997</v>
      </c>
      <c r="U347">
        <v>3.3840999999999997E-5</v>
      </c>
      <c r="V347">
        <v>0</v>
      </c>
      <c r="W347">
        <v>8.6964422049999985</v>
      </c>
      <c r="X347">
        <v>2.08042E-4</v>
      </c>
      <c r="Y347">
        <v>0</v>
      </c>
      <c r="Z347">
        <v>23.011544889</v>
      </c>
      <c r="AA347">
        <v>134.387944995</v>
      </c>
      <c r="AB347">
        <v>1138.5411365110001</v>
      </c>
      <c r="AC347">
        <v>22.307062809000001</v>
      </c>
      <c r="AD347">
        <v>4.6483320679999993</v>
      </c>
      <c r="AE347">
        <v>2.195851657</v>
      </c>
      <c r="AF347">
        <v>47.995934362</v>
      </c>
      <c r="AG347">
        <v>9.1360509729999997</v>
      </c>
      <c r="AH347">
        <v>68.010947674199997</v>
      </c>
      <c r="AI347">
        <v>34.48812143</v>
      </c>
      <c r="AJ347">
        <v>3.6190124770000001</v>
      </c>
      <c r="AK347">
        <v>64.676915086999998</v>
      </c>
      <c r="AL347">
        <v>75.567719638</v>
      </c>
      <c r="AM347">
        <v>25.873470464</v>
      </c>
      <c r="AN347">
        <v>109.00996093800001</v>
      </c>
      <c r="AO347">
        <v>18.386156773</v>
      </c>
      <c r="AP347">
        <v>21.500000904</v>
      </c>
      <c r="AQ347">
        <v>18.722223689</v>
      </c>
      <c r="AR347">
        <v>8.0632811859999993</v>
      </c>
      <c r="AS347">
        <v>34.341018890999997</v>
      </c>
      <c r="AT347">
        <v>282.87503033157589</v>
      </c>
      <c r="AU347">
        <v>91.238428571428571</v>
      </c>
      <c r="AV347">
        <v>91.835571428571427</v>
      </c>
      <c r="AW347">
        <v>95.31</v>
      </c>
      <c r="AX347">
        <v>85.391999999999996</v>
      </c>
      <c r="AY347">
        <v>66.603500000000011</v>
      </c>
    </row>
    <row r="348" spans="1:51" x14ac:dyDescent="0.3">
      <c r="A348">
        <v>347</v>
      </c>
      <c r="J348" t="s">
        <v>76</v>
      </c>
      <c r="L348" t="s">
        <v>209</v>
      </c>
      <c r="M348">
        <v>0</v>
      </c>
      <c r="N348">
        <v>101.862636421</v>
      </c>
      <c r="O348" t="s">
        <v>79</v>
      </c>
      <c r="Q348">
        <v>246638.63757600001</v>
      </c>
      <c r="R348">
        <v>2.1756999999999999E-5</v>
      </c>
      <c r="S348">
        <v>0</v>
      </c>
      <c r="T348">
        <v>84.946786579000005</v>
      </c>
      <c r="U348">
        <v>7.2019999999999998E-6</v>
      </c>
      <c r="V348">
        <v>0</v>
      </c>
      <c r="W348">
        <v>28.833644316000001</v>
      </c>
      <c r="X348">
        <v>2.3467000000000001E-5</v>
      </c>
      <c r="Y348">
        <v>0</v>
      </c>
      <c r="Z348">
        <v>19.281501165000002</v>
      </c>
      <c r="AA348">
        <v>95.534822345999999</v>
      </c>
      <c r="AB348">
        <v>1187.7106639900001</v>
      </c>
      <c r="AC348">
        <v>22.307026155999999</v>
      </c>
      <c r="AD348">
        <v>3.8948632349999999</v>
      </c>
      <c r="AE348">
        <v>7.2804951899999999</v>
      </c>
      <c r="AF348">
        <v>24.00238414</v>
      </c>
      <c r="AG348">
        <v>7.4238018830000003</v>
      </c>
      <c r="AH348">
        <v>50.0609219436</v>
      </c>
      <c r="AI348">
        <v>34.488037515999999</v>
      </c>
      <c r="AJ348">
        <v>3.7384222199999999</v>
      </c>
      <c r="AK348">
        <v>64.676915741999991</v>
      </c>
      <c r="AL348">
        <v>55.623246604000002</v>
      </c>
      <c r="AM348">
        <v>25.873467228999999</v>
      </c>
      <c r="AN348">
        <v>109.009956542</v>
      </c>
      <c r="AO348">
        <v>18.386156721999999</v>
      </c>
      <c r="AP348">
        <v>21.500001121</v>
      </c>
      <c r="AQ348">
        <v>18.722224430000001</v>
      </c>
      <c r="AR348">
        <v>8.0635440349999996</v>
      </c>
      <c r="AS348">
        <v>97.956452225999996</v>
      </c>
      <c r="AT348">
        <v>346.25914126810068</v>
      </c>
      <c r="AU348">
        <v>114.0911428571429</v>
      </c>
      <c r="AV348">
        <v>115.1382857142857</v>
      </c>
      <c r="AW348">
        <v>116.717</v>
      </c>
      <c r="AX348">
        <v>106.58799999999999</v>
      </c>
      <c r="AY348">
        <v>88.927000000000007</v>
      </c>
    </row>
    <row r="349" spans="1:51" x14ac:dyDescent="0.3">
      <c r="A349">
        <v>348</v>
      </c>
      <c r="J349" t="s">
        <v>76</v>
      </c>
      <c r="L349" t="s">
        <v>210</v>
      </c>
      <c r="M349">
        <v>0</v>
      </c>
      <c r="N349">
        <v>101.863070318</v>
      </c>
      <c r="O349" t="s">
        <v>79</v>
      </c>
      <c r="Q349">
        <v>248799.85694200001</v>
      </c>
      <c r="R349">
        <v>1.6039E-5</v>
      </c>
      <c r="S349">
        <v>0</v>
      </c>
      <c r="T349">
        <v>84.946726846999994</v>
      </c>
      <c r="U349">
        <v>4.8789999999999994E-6</v>
      </c>
      <c r="V349">
        <v>0</v>
      </c>
      <c r="W349">
        <v>46.729600568999999</v>
      </c>
      <c r="X349">
        <v>1.7215999999999999E-5</v>
      </c>
      <c r="Y349">
        <v>0</v>
      </c>
      <c r="Z349">
        <v>16.947442098</v>
      </c>
      <c r="AA349">
        <v>61.005926873999996</v>
      </c>
      <c r="AB349">
        <v>1217.8583578810001</v>
      </c>
      <c r="AC349">
        <v>22.307010470000002</v>
      </c>
      <c r="AD349">
        <v>3.4233833040000001</v>
      </c>
      <c r="AE349">
        <v>11.799224144</v>
      </c>
      <c r="AF349">
        <v>11.002550178</v>
      </c>
      <c r="AG349">
        <v>6.3890165589999999</v>
      </c>
      <c r="AH349">
        <v>42.143121729000001</v>
      </c>
      <c r="AI349">
        <v>34.488044594000002</v>
      </c>
      <c r="AJ349">
        <v>3.4731474530000002</v>
      </c>
      <c r="AK349">
        <v>64.676916214999991</v>
      </c>
      <c r="AL349">
        <v>46.825690809999998</v>
      </c>
      <c r="AM349">
        <v>25.873460759</v>
      </c>
      <c r="AN349">
        <v>109.00994991100001</v>
      </c>
      <c r="AO349">
        <v>18.386155876</v>
      </c>
      <c r="AP349">
        <v>21.500000296</v>
      </c>
      <c r="AQ349">
        <v>18.722222759000001</v>
      </c>
      <c r="AR349">
        <v>8.0635655059999998</v>
      </c>
      <c r="AS349">
        <v>132.48547101700001</v>
      </c>
      <c r="AT349">
        <v>347.80424011493739</v>
      </c>
      <c r="AU349">
        <v>114.6447142857143</v>
      </c>
      <c r="AV349">
        <v>115.70614285714289</v>
      </c>
      <c r="AW349">
        <v>117.239</v>
      </c>
      <c r="AX349">
        <v>107.1045</v>
      </c>
      <c r="AY349">
        <v>89.470999999999989</v>
      </c>
    </row>
    <row r="350" spans="1:51" x14ac:dyDescent="0.3">
      <c r="A350">
        <v>349</v>
      </c>
      <c r="J350" t="s">
        <v>76</v>
      </c>
      <c r="L350" t="s">
        <v>211</v>
      </c>
      <c r="M350">
        <v>0</v>
      </c>
      <c r="N350">
        <v>101.504506754</v>
      </c>
      <c r="O350" t="s">
        <v>79</v>
      </c>
      <c r="Q350">
        <v>241414.67475999999</v>
      </c>
      <c r="R350">
        <v>9.1736000000000004E-5</v>
      </c>
      <c r="S350">
        <v>0</v>
      </c>
      <c r="T350">
        <v>84.946712937000001</v>
      </c>
      <c r="U350">
        <v>1.3635000000000001E-5</v>
      </c>
      <c r="V350">
        <v>0</v>
      </c>
      <c r="W350">
        <v>8.6961425839999986</v>
      </c>
      <c r="X350">
        <v>1.12973E-4</v>
      </c>
      <c r="Y350">
        <v>0</v>
      </c>
      <c r="Z350">
        <v>24.50926282</v>
      </c>
      <c r="AA350">
        <v>134.388524039</v>
      </c>
      <c r="AB350">
        <v>1121.508422204</v>
      </c>
      <c r="AC350">
        <v>22.307006817000001</v>
      </c>
      <c r="AD350">
        <v>4.9508710899999997</v>
      </c>
      <c r="AE350">
        <v>2.1957760030000002</v>
      </c>
      <c r="AF350">
        <v>47.995991457000002</v>
      </c>
      <c r="AG350">
        <v>1.79498804</v>
      </c>
      <c r="AH350">
        <v>75.654581661899996</v>
      </c>
      <c r="AI350">
        <v>34.488078037999998</v>
      </c>
      <c r="AJ350">
        <v>3.7283137700000002</v>
      </c>
      <c r="AK350">
        <v>64.318661070000005</v>
      </c>
      <c r="AL350">
        <v>84.060646290999998</v>
      </c>
      <c r="AM350">
        <v>25.873470605000001</v>
      </c>
      <c r="AN350">
        <v>109.00996075499999</v>
      </c>
      <c r="AO350">
        <v>18.386157138000002</v>
      </c>
      <c r="AP350">
        <v>42.166670504000002</v>
      </c>
      <c r="AQ350">
        <v>18.722226003999999</v>
      </c>
      <c r="AR350">
        <v>8.0634888870000001</v>
      </c>
      <c r="AS350">
        <v>33.152455128</v>
      </c>
      <c r="AT350">
        <v>267.11166492260543</v>
      </c>
      <c r="AU350">
        <v>85.605714285714285</v>
      </c>
      <c r="AV350">
        <v>86.041285714285706</v>
      </c>
      <c r="AW350">
        <v>89.986999999999995</v>
      </c>
      <c r="AX350">
        <v>79.683499999999995</v>
      </c>
      <c r="AY350">
        <v>65.035000000000011</v>
      </c>
    </row>
    <row r="351" spans="1:51" x14ac:dyDescent="0.3">
      <c r="A351">
        <v>350</v>
      </c>
      <c r="J351" t="s">
        <v>76</v>
      </c>
      <c r="L351" t="s">
        <v>212</v>
      </c>
      <c r="M351">
        <v>0</v>
      </c>
      <c r="N351">
        <v>101.50447359499999</v>
      </c>
      <c r="O351" t="s">
        <v>79</v>
      </c>
      <c r="Q351">
        <v>244187.09366899999</v>
      </c>
      <c r="R351">
        <v>1.4854999999999999E-5</v>
      </c>
      <c r="S351">
        <v>0</v>
      </c>
      <c r="T351">
        <v>84.946733429000005</v>
      </c>
      <c r="U351">
        <v>4.5649999999999986E-6</v>
      </c>
      <c r="V351">
        <v>0</v>
      </c>
      <c r="W351">
        <v>17.488783929</v>
      </c>
      <c r="X351">
        <v>1.7266999999999999E-5</v>
      </c>
      <c r="Y351">
        <v>0</v>
      </c>
      <c r="Z351">
        <v>21.043059362000001</v>
      </c>
      <c r="AA351">
        <v>117.423877698</v>
      </c>
      <c r="AB351">
        <v>1165.7918236190001</v>
      </c>
      <c r="AC351">
        <v>22.307012197999999</v>
      </c>
      <c r="AD351">
        <v>4.250697991</v>
      </c>
      <c r="AE351">
        <v>4.4159179420000001</v>
      </c>
      <c r="AF351">
        <v>24.00238839</v>
      </c>
      <c r="AG351">
        <v>0.338972997</v>
      </c>
      <c r="AH351">
        <v>54.637012628100003</v>
      </c>
      <c r="AI351">
        <v>34.488061117000001</v>
      </c>
      <c r="AJ351">
        <v>4.4545525359999996</v>
      </c>
      <c r="AK351">
        <v>64.318657098000003</v>
      </c>
      <c r="AL351">
        <v>60.707791809</v>
      </c>
      <c r="AM351">
        <v>25.873460519999998</v>
      </c>
      <c r="AN351">
        <v>109.009949824</v>
      </c>
      <c r="AO351">
        <v>18.386155775999999</v>
      </c>
      <c r="AP351">
        <v>42.166667390000001</v>
      </c>
      <c r="AQ351">
        <v>18.722222936000001</v>
      </c>
      <c r="AR351">
        <v>8.0635622729999987</v>
      </c>
      <c r="AS351">
        <v>96.734145439999992</v>
      </c>
      <c r="AT351">
        <v>342.56478652334749</v>
      </c>
      <c r="AU351">
        <v>112.7641428571429</v>
      </c>
      <c r="AV351">
        <v>113.78014285714291</v>
      </c>
      <c r="AW351">
        <v>115.47</v>
      </c>
      <c r="AX351">
        <v>107.2195</v>
      </c>
      <c r="AY351">
        <v>92.734000000000009</v>
      </c>
    </row>
    <row r="352" spans="1:51" x14ac:dyDescent="0.3">
      <c r="A352">
        <v>351</v>
      </c>
      <c r="J352" t="s">
        <v>76</v>
      </c>
      <c r="L352" t="s">
        <v>213</v>
      </c>
      <c r="M352">
        <v>0</v>
      </c>
      <c r="N352">
        <v>101.504774564</v>
      </c>
      <c r="O352" t="s">
        <v>79</v>
      </c>
      <c r="Q352">
        <v>246340.12879300001</v>
      </c>
      <c r="R352">
        <v>7.194499999999999E-5</v>
      </c>
      <c r="S352">
        <v>0</v>
      </c>
      <c r="T352">
        <v>84.947041760999994</v>
      </c>
      <c r="U352">
        <v>2.2730000000000001E-5</v>
      </c>
      <c r="V352">
        <v>0</v>
      </c>
      <c r="W352">
        <v>35.368344878999999</v>
      </c>
      <c r="X352">
        <v>7.627E-5</v>
      </c>
      <c r="Y352">
        <v>0</v>
      </c>
      <c r="Z352">
        <v>18.615044074</v>
      </c>
      <c r="AA352">
        <v>82.926765083999996</v>
      </c>
      <c r="AB352">
        <v>1193.4835037780001</v>
      </c>
      <c r="AC352">
        <v>22.307093166000001</v>
      </c>
      <c r="AD352">
        <v>3.7602389029999999</v>
      </c>
      <c r="AE352">
        <v>8.9305070820000001</v>
      </c>
      <c r="AF352">
        <v>11.002514476</v>
      </c>
      <c r="AG352">
        <v>1.68288E-4</v>
      </c>
      <c r="AH352">
        <v>46.000111382100002</v>
      </c>
      <c r="AI352">
        <v>34.488784563999999</v>
      </c>
      <c r="AJ352">
        <v>4.977930304</v>
      </c>
      <c r="AK352">
        <v>64.318658067000001</v>
      </c>
      <c r="AL352">
        <v>51.111234869</v>
      </c>
      <c r="AM352">
        <v>25.873480697000002</v>
      </c>
      <c r="AN352">
        <v>109.009971419</v>
      </c>
      <c r="AO352">
        <v>18.386158500000001</v>
      </c>
      <c r="AP352">
        <v>42.166673537999998</v>
      </c>
      <c r="AQ352">
        <v>18.722229006999999</v>
      </c>
      <c r="AR352">
        <v>8.0633837530000001</v>
      </c>
      <c r="AS352">
        <v>131.22996322099999</v>
      </c>
      <c r="AT352">
        <v>321.50340868880272</v>
      </c>
      <c r="AU352">
        <v>105.19242857142859</v>
      </c>
      <c r="AV352">
        <v>106.03742857142861</v>
      </c>
      <c r="AW352">
        <v>108.35599999999999</v>
      </c>
      <c r="AX352">
        <v>99.533500000000004</v>
      </c>
      <c r="AY352">
        <v>85.001999999999995</v>
      </c>
    </row>
    <row r="353" spans="1:51" x14ac:dyDescent="0.3">
      <c r="A353">
        <v>352</v>
      </c>
      <c r="J353" t="s">
        <v>76</v>
      </c>
      <c r="L353" t="s">
        <v>214</v>
      </c>
      <c r="M353">
        <v>0</v>
      </c>
      <c r="N353">
        <v>250.82304803599999</v>
      </c>
      <c r="O353" t="s">
        <v>79</v>
      </c>
      <c r="Q353">
        <v>225881.76867200001</v>
      </c>
      <c r="R353">
        <v>6.1893740230000001</v>
      </c>
      <c r="S353">
        <v>0</v>
      </c>
      <c r="T353">
        <v>78.757335286999989</v>
      </c>
      <c r="U353">
        <v>1.0514E-5</v>
      </c>
      <c r="V353">
        <v>0</v>
      </c>
      <c r="W353">
        <v>8.6958082819999998</v>
      </c>
      <c r="X353">
        <v>4.0822000000000003E-5</v>
      </c>
      <c r="Y353">
        <v>0</v>
      </c>
      <c r="Z353">
        <v>3.3258999999999988E-5</v>
      </c>
      <c r="AA353">
        <v>134.38869149999999</v>
      </c>
      <c r="AB353">
        <v>910.16596920400013</v>
      </c>
      <c r="AC353">
        <v>20.681676245999999</v>
      </c>
      <c r="AD353">
        <v>6.7179999999999999E-6</v>
      </c>
      <c r="AE353">
        <v>2.1956915910000001</v>
      </c>
      <c r="AF353">
        <v>45.393462134000004</v>
      </c>
      <c r="AG353">
        <v>1.5199E-5</v>
      </c>
      <c r="AH353">
        <v>68.270810463899991</v>
      </c>
      <c r="AI353">
        <v>174.680648558</v>
      </c>
      <c r="AJ353">
        <v>29.417688776999999</v>
      </c>
      <c r="AK353">
        <v>76.928608116999996</v>
      </c>
      <c r="AL353">
        <v>75.856456070999997</v>
      </c>
      <c r="AM353">
        <v>77.952954220999999</v>
      </c>
      <c r="AN353">
        <v>347.41040744200001</v>
      </c>
      <c r="AO353">
        <v>40.333001029000002</v>
      </c>
      <c r="AP353">
        <v>87.750001783999991</v>
      </c>
      <c r="AQ353">
        <v>10.611330006999999</v>
      </c>
      <c r="AR353">
        <v>72.731310599000011</v>
      </c>
      <c r="AS353">
        <v>68.978750438000006</v>
      </c>
      <c r="AT353">
        <v>99.56407494178157</v>
      </c>
      <c r="AU353">
        <v>25.123142857142859</v>
      </c>
      <c r="AV353">
        <v>26.76114285714285</v>
      </c>
      <c r="AW353">
        <v>33.448</v>
      </c>
      <c r="AX353">
        <v>15.345000000000001</v>
      </c>
      <c r="AY353">
        <v>1.1299999999999999</v>
      </c>
    </row>
    <row r="354" spans="1:51" x14ac:dyDescent="0.3">
      <c r="A354">
        <v>353</v>
      </c>
      <c r="J354" t="s">
        <v>76</v>
      </c>
      <c r="L354" t="s">
        <v>215</v>
      </c>
      <c r="M354">
        <v>0</v>
      </c>
      <c r="N354">
        <v>233.21928931100001</v>
      </c>
      <c r="O354" t="s">
        <v>79</v>
      </c>
      <c r="Q354">
        <v>226476.79797599991</v>
      </c>
      <c r="R354">
        <v>5.8692200000000003E-4</v>
      </c>
      <c r="S354">
        <v>0</v>
      </c>
      <c r="T354">
        <v>84.946245506000011</v>
      </c>
      <c r="U354">
        <v>1.9916999999999999E-5</v>
      </c>
      <c r="V354">
        <v>0</v>
      </c>
      <c r="W354">
        <v>8.6959967909999989</v>
      </c>
      <c r="X354">
        <v>9.9125000000000011E-5</v>
      </c>
      <c r="Y354">
        <v>0</v>
      </c>
      <c r="Z354">
        <v>8.1056000000000005E-5</v>
      </c>
      <c r="AA354">
        <v>134.388338616</v>
      </c>
      <c r="AB354">
        <v>926.95940619900011</v>
      </c>
      <c r="AC354">
        <v>22.306884069999999</v>
      </c>
      <c r="AD354">
        <v>1.6373000000000001E-5</v>
      </c>
      <c r="AE354">
        <v>2.1957391899999998</v>
      </c>
      <c r="AF354">
        <v>22.700815812999998</v>
      </c>
      <c r="AG354">
        <v>3.0654000000000002E-5</v>
      </c>
      <c r="AH354">
        <v>47.203402200299998</v>
      </c>
      <c r="AI354">
        <v>155.50473693399999</v>
      </c>
      <c r="AJ354">
        <v>50.740509471000003</v>
      </c>
      <c r="AK354">
        <v>76.928649199999995</v>
      </c>
      <c r="AL354">
        <v>52.448224667000012</v>
      </c>
      <c r="AM354">
        <v>77.952953836999995</v>
      </c>
      <c r="AN354">
        <v>347.41040768099998</v>
      </c>
      <c r="AO354">
        <v>40.333000974999997</v>
      </c>
      <c r="AP354">
        <v>87.750001257999998</v>
      </c>
      <c r="AQ354">
        <v>10.611942838999999</v>
      </c>
      <c r="AR354">
        <v>72.731213929000006</v>
      </c>
      <c r="AS354">
        <v>129.20323097799999</v>
      </c>
      <c r="AT354">
        <v>103.4685410040092</v>
      </c>
      <c r="AU354">
        <v>26.52685714285715</v>
      </c>
      <c r="AV354">
        <v>28.196285714285711</v>
      </c>
      <c r="AW354">
        <v>34.765999999999998</v>
      </c>
      <c r="AX354">
        <v>16.567</v>
      </c>
      <c r="AY354">
        <v>1.7649999999999999</v>
      </c>
    </row>
    <row r="355" spans="1:51" x14ac:dyDescent="0.3">
      <c r="A355">
        <v>354</v>
      </c>
      <c r="J355" t="s">
        <v>76</v>
      </c>
      <c r="L355" t="s">
        <v>216</v>
      </c>
      <c r="M355">
        <v>0</v>
      </c>
      <c r="N355">
        <v>223.640981388</v>
      </c>
      <c r="O355" t="s">
        <v>79</v>
      </c>
      <c r="Q355">
        <v>226828.284743</v>
      </c>
      <c r="R355">
        <v>4.1975999999999999E-5</v>
      </c>
      <c r="S355">
        <v>0</v>
      </c>
      <c r="T355">
        <v>84.946696364000005</v>
      </c>
      <c r="U355">
        <v>3.8029999999999998E-6</v>
      </c>
      <c r="V355">
        <v>0</v>
      </c>
      <c r="W355">
        <v>8.6960042689999995</v>
      </c>
      <c r="X355">
        <v>2.0675000000000001E-5</v>
      </c>
      <c r="Y355">
        <v>0</v>
      </c>
      <c r="Z355">
        <v>1.9587999999999999E-5</v>
      </c>
      <c r="AA355">
        <v>134.388742439</v>
      </c>
      <c r="AB355">
        <v>932.94887226800017</v>
      </c>
      <c r="AC355">
        <v>22.307002465</v>
      </c>
      <c r="AD355">
        <v>3.9570000000000004E-6</v>
      </c>
      <c r="AE355">
        <v>2.1957410780000002</v>
      </c>
      <c r="AF355">
        <v>10.405942819</v>
      </c>
      <c r="AG355">
        <v>6.3600000000000001E-6</v>
      </c>
      <c r="AH355">
        <v>34.9086788316</v>
      </c>
      <c r="AI355">
        <v>143.037085203</v>
      </c>
      <c r="AJ355">
        <v>64.473803587999996</v>
      </c>
      <c r="AK355">
        <v>76.928603307000003</v>
      </c>
      <c r="AL355">
        <v>38.787420924000003</v>
      </c>
      <c r="AM355">
        <v>77.952949121000003</v>
      </c>
      <c r="AN355">
        <v>347.41040209900001</v>
      </c>
      <c r="AO355">
        <v>40.333000288999997</v>
      </c>
      <c r="AP355">
        <v>87.750000455000006</v>
      </c>
      <c r="AQ355">
        <v>10.611320277000001</v>
      </c>
      <c r="AR355">
        <v>72.731406000999996</v>
      </c>
      <c r="AS355">
        <v>161.814979763</v>
      </c>
      <c r="AT355">
        <v>105.2885914764336</v>
      </c>
      <c r="AU355">
        <v>27.18842857142857</v>
      </c>
      <c r="AV355">
        <v>28.865857142857141</v>
      </c>
      <c r="AW355">
        <v>35.381</v>
      </c>
      <c r="AX355">
        <v>17.137</v>
      </c>
      <c r="AY355">
        <v>2.0609999999999999</v>
      </c>
    </row>
    <row r="356" spans="1:51" x14ac:dyDescent="0.3">
      <c r="A356">
        <v>355</v>
      </c>
      <c r="J356" t="s">
        <v>76</v>
      </c>
      <c r="L356" t="s">
        <v>217</v>
      </c>
      <c r="M356">
        <v>0</v>
      </c>
      <c r="N356">
        <v>250.27710940700001</v>
      </c>
      <c r="O356" t="s">
        <v>79</v>
      </c>
      <c r="Q356">
        <v>225662.68249899999</v>
      </c>
      <c r="R356">
        <v>6.9908633849999999</v>
      </c>
      <c r="S356">
        <v>0</v>
      </c>
      <c r="T356">
        <v>77.956001466999993</v>
      </c>
      <c r="U356">
        <v>3.2172999999999998E-5</v>
      </c>
      <c r="V356">
        <v>0</v>
      </c>
      <c r="W356">
        <v>8.6953539920000011</v>
      </c>
      <c r="X356">
        <v>7.8360000000000002E-5</v>
      </c>
      <c r="Y356">
        <v>0</v>
      </c>
      <c r="Z356">
        <v>9.7196000000000009E-5</v>
      </c>
      <c r="AA356">
        <v>134.38825620899999</v>
      </c>
      <c r="AB356">
        <v>906.57764827699998</v>
      </c>
      <c r="AC356">
        <v>20.471245984999999</v>
      </c>
      <c r="AD356">
        <v>1.9633999999999999E-5</v>
      </c>
      <c r="AE356">
        <v>2.1955768830000002</v>
      </c>
      <c r="AF356">
        <v>45.393278727999999</v>
      </c>
      <c r="AG356">
        <v>5.0952999999999998E-5</v>
      </c>
      <c r="AH356">
        <v>68.060031785099994</v>
      </c>
      <c r="AI356">
        <v>176.42619706799999</v>
      </c>
      <c r="AJ356">
        <v>29.875253620999999</v>
      </c>
      <c r="AK356">
        <v>74.772125520999992</v>
      </c>
      <c r="AL356">
        <v>75.622257539000003</v>
      </c>
      <c r="AM356">
        <v>77.952966270000005</v>
      </c>
      <c r="AN356">
        <v>347.41042110900003</v>
      </c>
      <c r="AO356">
        <v>40.333002311999998</v>
      </c>
      <c r="AP356">
        <v>87.750001884</v>
      </c>
      <c r="AQ356">
        <v>10.612761324999999</v>
      </c>
      <c r="AR356">
        <v>72.730876676999998</v>
      </c>
      <c r="AS356">
        <v>63.245063987000002</v>
      </c>
      <c r="AT356">
        <v>99.545495344461671</v>
      </c>
      <c r="AU356">
        <v>25.11242857142857</v>
      </c>
      <c r="AV356">
        <v>26.75414285714286</v>
      </c>
      <c r="AW356">
        <v>33.441000000000003</v>
      </c>
      <c r="AX356">
        <v>17.465499999999999</v>
      </c>
      <c r="AY356">
        <v>2.4670000000000001</v>
      </c>
    </row>
    <row r="357" spans="1:51" x14ac:dyDescent="0.3">
      <c r="A357">
        <v>356</v>
      </c>
      <c r="J357" t="s">
        <v>76</v>
      </c>
      <c r="L357" t="s">
        <v>218</v>
      </c>
      <c r="M357">
        <v>0</v>
      </c>
      <c r="N357">
        <v>232.66935434999999</v>
      </c>
      <c r="O357" t="s">
        <v>79</v>
      </c>
      <c r="Q357">
        <v>226249.69597500001</v>
      </c>
      <c r="R357">
        <v>2.1843500000000001E-4</v>
      </c>
      <c r="S357">
        <v>0</v>
      </c>
      <c r="T357">
        <v>84.946604863000005</v>
      </c>
      <c r="U357">
        <v>1.1759E-5</v>
      </c>
      <c r="V357">
        <v>0</v>
      </c>
      <c r="W357">
        <v>8.695991685000001</v>
      </c>
      <c r="X357">
        <v>5.5887999999999998E-5</v>
      </c>
      <c r="Y357">
        <v>0</v>
      </c>
      <c r="Z357">
        <v>5.5038999999999999E-5</v>
      </c>
      <c r="AA357">
        <v>134.388537109</v>
      </c>
      <c r="AB357">
        <v>924.67193753400011</v>
      </c>
      <c r="AC357">
        <v>22.306978437000001</v>
      </c>
      <c r="AD357">
        <v>1.1117999999999999E-5</v>
      </c>
      <c r="AE357">
        <v>2.1957379010000002</v>
      </c>
      <c r="AF357">
        <v>22.700824245</v>
      </c>
      <c r="AG357">
        <v>2.0237999999999998E-5</v>
      </c>
      <c r="AH357">
        <v>47.2035154617</v>
      </c>
      <c r="AI357">
        <v>157.68041199999999</v>
      </c>
      <c r="AJ357">
        <v>50.745139930000001</v>
      </c>
      <c r="AK357">
        <v>74.772090200000008</v>
      </c>
      <c r="AL357">
        <v>52.448350512999987</v>
      </c>
      <c r="AM357">
        <v>77.952955089</v>
      </c>
      <c r="AN357">
        <v>347.41040886500002</v>
      </c>
      <c r="AO357">
        <v>40.333001158999998</v>
      </c>
      <c r="AP357">
        <v>87.750001491000006</v>
      </c>
      <c r="AQ357">
        <v>10.612849042000001</v>
      </c>
      <c r="AR357">
        <v>72.731275831000005</v>
      </c>
      <c r="AS357">
        <v>123.467042326</v>
      </c>
      <c r="AT357">
        <v>103.21755886625211</v>
      </c>
      <c r="AU357">
        <v>26.43357142857143</v>
      </c>
      <c r="AV357">
        <v>28.103999999999999</v>
      </c>
      <c r="AW357">
        <v>34.680999999999997</v>
      </c>
      <c r="AX357">
        <v>18.6935</v>
      </c>
      <c r="AY357">
        <v>3.1135000000000002</v>
      </c>
    </row>
    <row r="358" spans="1:51" x14ac:dyDescent="0.3">
      <c r="A358">
        <v>357</v>
      </c>
      <c r="J358" t="s">
        <v>76</v>
      </c>
      <c r="L358" t="s">
        <v>219</v>
      </c>
      <c r="M358">
        <v>0</v>
      </c>
      <c r="N358">
        <v>223.087114101</v>
      </c>
      <c r="O358" t="s">
        <v>79</v>
      </c>
      <c r="Q358">
        <v>226590.67061900001</v>
      </c>
      <c r="R358">
        <v>4.11075E-4</v>
      </c>
      <c r="S358">
        <v>0</v>
      </c>
      <c r="T358">
        <v>84.946681083000001</v>
      </c>
      <c r="U358">
        <v>2.3711999999999999E-5</v>
      </c>
      <c r="V358">
        <v>0</v>
      </c>
      <c r="W358">
        <v>8.6959789700000005</v>
      </c>
      <c r="X358">
        <v>9.8848E-5</v>
      </c>
      <c r="Y358">
        <v>0</v>
      </c>
      <c r="Z358">
        <v>1.3484200000000001E-4</v>
      </c>
      <c r="AA358">
        <v>134.38820072199999</v>
      </c>
      <c r="AB358">
        <v>931.50920766800016</v>
      </c>
      <c r="AC358">
        <v>22.306998451999998</v>
      </c>
      <c r="AD358">
        <v>2.7237999999999999E-5</v>
      </c>
      <c r="AE358">
        <v>2.1957346900000001</v>
      </c>
      <c r="AF358">
        <v>10.405856767</v>
      </c>
      <c r="AG358">
        <v>3.8192999999999998E-5</v>
      </c>
      <c r="AH358">
        <v>34.908550216199998</v>
      </c>
      <c r="AI358">
        <v>145.28164456299999</v>
      </c>
      <c r="AJ358">
        <v>64.411993178999992</v>
      </c>
      <c r="AK358">
        <v>74.772155111999993</v>
      </c>
      <c r="AL358">
        <v>38.787278017999988</v>
      </c>
      <c r="AM358">
        <v>77.952961865999995</v>
      </c>
      <c r="AN358">
        <v>347.41041539499997</v>
      </c>
      <c r="AO358">
        <v>40.333002162</v>
      </c>
      <c r="AP358">
        <v>87.750003284000002</v>
      </c>
      <c r="AQ358">
        <v>10.614875567</v>
      </c>
      <c r="AR358">
        <v>72.731124920999989</v>
      </c>
      <c r="AS358">
        <v>156.075531506</v>
      </c>
      <c r="AT358">
        <v>104.857918875393</v>
      </c>
      <c r="AU358">
        <v>27.028857142857142</v>
      </c>
      <c r="AV358">
        <v>28.707571428571431</v>
      </c>
      <c r="AW358">
        <v>35.234999999999999</v>
      </c>
      <c r="AX358">
        <v>19.242000000000001</v>
      </c>
      <c r="AY358">
        <v>3.4020000000000001</v>
      </c>
    </row>
    <row r="359" spans="1:51" x14ac:dyDescent="0.3">
      <c r="A359">
        <v>358</v>
      </c>
      <c r="J359" t="s">
        <v>76</v>
      </c>
      <c r="L359" t="s">
        <v>220</v>
      </c>
      <c r="M359">
        <v>0</v>
      </c>
      <c r="N359">
        <v>249.296608494</v>
      </c>
      <c r="O359" t="s">
        <v>79</v>
      </c>
      <c r="Q359">
        <v>225342.07128</v>
      </c>
      <c r="R359">
        <v>8.4646906170000005</v>
      </c>
      <c r="S359">
        <v>0</v>
      </c>
      <c r="T359">
        <v>76.481984616000005</v>
      </c>
      <c r="U359">
        <v>1.9369999999999998E-6</v>
      </c>
      <c r="V359">
        <v>0</v>
      </c>
      <c r="W359">
        <v>8.6959582919999985</v>
      </c>
      <c r="X359">
        <v>6.4330000000000001E-6</v>
      </c>
      <c r="Y359">
        <v>0</v>
      </c>
      <c r="Z359">
        <v>6.0260000000000004E-6</v>
      </c>
      <c r="AA359">
        <v>134.38880593600001</v>
      </c>
      <c r="AB359">
        <v>902.5355013410001</v>
      </c>
      <c r="AC359">
        <v>20.084169159999998</v>
      </c>
      <c r="AD359">
        <v>1.217E-6</v>
      </c>
      <c r="AE359">
        <v>2.1957294690000002</v>
      </c>
      <c r="AF359">
        <v>45.393505486999999</v>
      </c>
      <c r="AG359">
        <v>2.796E-6</v>
      </c>
      <c r="AH359">
        <v>67.673400418800014</v>
      </c>
      <c r="AI359">
        <v>178.425479483</v>
      </c>
      <c r="AJ359">
        <v>30.742960608000001</v>
      </c>
      <c r="AK359">
        <v>71.976113116999997</v>
      </c>
      <c r="AL359">
        <v>75.192667131999997</v>
      </c>
      <c r="AM359">
        <v>77.952947459000001</v>
      </c>
      <c r="AN359">
        <v>347.41040036200002</v>
      </c>
      <c r="AO359">
        <v>40.333000030999997</v>
      </c>
      <c r="AP359">
        <v>87.750000083999993</v>
      </c>
      <c r="AQ359">
        <v>10.611406605000001</v>
      </c>
      <c r="AR359">
        <v>72.731435462999997</v>
      </c>
      <c r="AS359">
        <v>55.811594137</v>
      </c>
      <c r="AT359">
        <v>99.413147228606888</v>
      </c>
      <c r="AU359">
        <v>25.062714285714289</v>
      </c>
      <c r="AV359">
        <v>26.705571428571432</v>
      </c>
      <c r="AW359">
        <v>33.397000000000013</v>
      </c>
      <c r="AX359">
        <v>20.458500000000001</v>
      </c>
      <c r="AY359">
        <v>2.9735</v>
      </c>
    </row>
    <row r="360" spans="1:51" x14ac:dyDescent="0.3">
      <c r="A360">
        <v>359</v>
      </c>
      <c r="J360" t="s">
        <v>76</v>
      </c>
      <c r="L360" t="s">
        <v>221</v>
      </c>
      <c r="M360">
        <v>0</v>
      </c>
      <c r="N360">
        <v>231.57419297000001</v>
      </c>
      <c r="O360" t="s">
        <v>79</v>
      </c>
      <c r="Q360">
        <v>225929.86519899999</v>
      </c>
      <c r="R360">
        <v>4.5555200000000002E-4</v>
      </c>
      <c r="S360">
        <v>0</v>
      </c>
      <c r="T360">
        <v>84.94625404899999</v>
      </c>
      <c r="U360">
        <v>8.295000000000001E-6</v>
      </c>
      <c r="V360">
        <v>0</v>
      </c>
      <c r="W360">
        <v>8.6959851519999987</v>
      </c>
      <c r="X360">
        <v>4.0472999999999997E-5</v>
      </c>
      <c r="Y360">
        <v>0</v>
      </c>
      <c r="Z360">
        <v>3.0352999999999999E-5</v>
      </c>
      <c r="AA360">
        <v>134.38862995700001</v>
      </c>
      <c r="AB360">
        <v>921.65343611999992</v>
      </c>
      <c r="AC360">
        <v>22.306886313</v>
      </c>
      <c r="AD360">
        <v>6.1310000000000003E-6</v>
      </c>
      <c r="AE360">
        <v>2.195736251</v>
      </c>
      <c r="AF360">
        <v>22.700857603999999</v>
      </c>
      <c r="AG360">
        <v>1.0881E-5</v>
      </c>
      <c r="AH360">
        <v>47.203466363099999</v>
      </c>
      <c r="AI360">
        <v>161.10922516299999</v>
      </c>
      <c r="AJ360">
        <v>50.792697700999987</v>
      </c>
      <c r="AK360">
        <v>71.990972380000002</v>
      </c>
      <c r="AL360">
        <v>52.448295958999999</v>
      </c>
      <c r="AM360">
        <v>77.952947837999986</v>
      </c>
      <c r="AN360">
        <v>347.41040159699998</v>
      </c>
      <c r="AO360">
        <v>40.332999997999998</v>
      </c>
      <c r="AP360">
        <v>87.750000371999988</v>
      </c>
      <c r="AQ360">
        <v>12.331123272999999</v>
      </c>
      <c r="AR360">
        <v>72.731359347000009</v>
      </c>
      <c r="AS360">
        <v>116.036923157</v>
      </c>
      <c r="AT360">
        <v>102.1265148349204</v>
      </c>
      <c r="AU360">
        <v>26.043285714285709</v>
      </c>
      <c r="AV360">
        <v>27.703142857142851</v>
      </c>
      <c r="AW360">
        <v>34.313000000000002</v>
      </c>
      <c r="AX360">
        <v>21.448499999999999</v>
      </c>
      <c r="AY360">
        <v>3.4775</v>
      </c>
    </row>
    <row r="361" spans="1:51" x14ac:dyDescent="0.3">
      <c r="A361">
        <v>360</v>
      </c>
      <c r="J361" t="s">
        <v>76</v>
      </c>
      <c r="L361" t="s">
        <v>222</v>
      </c>
      <c r="M361">
        <v>0</v>
      </c>
      <c r="N361">
        <v>222.26668925800001</v>
      </c>
      <c r="O361" t="s">
        <v>79</v>
      </c>
      <c r="Q361">
        <v>226292.131467</v>
      </c>
      <c r="R361">
        <v>4.3075500000000001E-4</v>
      </c>
      <c r="S361">
        <v>0</v>
      </c>
      <c r="T361">
        <v>84.946382754000012</v>
      </c>
      <c r="U361">
        <v>2.7155E-5</v>
      </c>
      <c r="V361">
        <v>0</v>
      </c>
      <c r="W361">
        <v>8.6959817070000014</v>
      </c>
      <c r="X361">
        <v>1.2504200000000001E-4</v>
      </c>
      <c r="Y361">
        <v>0</v>
      </c>
      <c r="Z361">
        <v>1.3664300000000001E-4</v>
      </c>
      <c r="AA361">
        <v>134.38826093200001</v>
      </c>
      <c r="AB361">
        <v>927.03219259700006</v>
      </c>
      <c r="AC361">
        <v>22.306920111</v>
      </c>
      <c r="AD361">
        <v>2.7602000000000001E-5</v>
      </c>
      <c r="AE361">
        <v>2.195735381</v>
      </c>
      <c r="AF361">
        <v>10.405839638</v>
      </c>
      <c r="AG361">
        <v>4.4471999999999997E-5</v>
      </c>
      <c r="AH361">
        <v>34.908442837200013</v>
      </c>
      <c r="AI361">
        <v>148.776633022</v>
      </c>
      <c r="AJ361">
        <v>64.396876433999992</v>
      </c>
      <c r="AK361">
        <v>71.991236313000002</v>
      </c>
      <c r="AL361">
        <v>38.787158708</v>
      </c>
      <c r="AM361">
        <v>77.952970524999998</v>
      </c>
      <c r="AN361">
        <v>347.41042619500001</v>
      </c>
      <c r="AO361">
        <v>40.333002813999997</v>
      </c>
      <c r="AP361">
        <v>87.750007191999998</v>
      </c>
      <c r="AQ361">
        <v>12.361099665999999</v>
      </c>
      <c r="AR361">
        <v>72.731075880999995</v>
      </c>
      <c r="AS361">
        <v>148.666110503</v>
      </c>
      <c r="AT361">
        <v>104.2168380178134</v>
      </c>
      <c r="AU361">
        <v>26.79185714285714</v>
      </c>
      <c r="AV361">
        <v>28.47157142857143</v>
      </c>
      <c r="AW361">
        <v>35.018999999999998</v>
      </c>
      <c r="AX361">
        <v>22.210999999999999</v>
      </c>
      <c r="AY361">
        <v>4.2449999999999992</v>
      </c>
    </row>
    <row r="362" spans="1:51" x14ac:dyDescent="0.3">
      <c r="A362">
        <v>361</v>
      </c>
      <c r="J362" t="s">
        <v>76</v>
      </c>
      <c r="L362" t="s">
        <v>223</v>
      </c>
      <c r="M362">
        <v>0</v>
      </c>
      <c r="N362">
        <v>139.25989489299999</v>
      </c>
      <c r="O362" t="s">
        <v>79</v>
      </c>
      <c r="Q362">
        <v>234261.967339</v>
      </c>
      <c r="R362">
        <v>4.0502000000000013E-5</v>
      </c>
      <c r="S362">
        <v>0</v>
      </c>
      <c r="T362">
        <v>84.94669648899999</v>
      </c>
      <c r="U362">
        <v>3.6509999999999999E-6</v>
      </c>
      <c r="V362">
        <v>0</v>
      </c>
      <c r="W362">
        <v>8.6960570950000005</v>
      </c>
      <c r="X362">
        <v>5.3196999999999999E-5</v>
      </c>
      <c r="Y362">
        <v>0</v>
      </c>
      <c r="Z362">
        <v>3.03003417</v>
      </c>
      <c r="AA362">
        <v>134.388568749</v>
      </c>
      <c r="AB362">
        <v>1017.020104537</v>
      </c>
      <c r="AC362">
        <v>22.307002497999999</v>
      </c>
      <c r="AD362">
        <v>0.61206690200000002</v>
      </c>
      <c r="AE362">
        <v>2.1957544169999998</v>
      </c>
      <c r="AF362">
        <v>47.995991074999999</v>
      </c>
      <c r="AG362">
        <v>6.1250000000000006E-6</v>
      </c>
      <c r="AH362">
        <v>73.110803679</v>
      </c>
      <c r="AI362">
        <v>80.215306954999988</v>
      </c>
      <c r="AJ362">
        <v>16.278681967000001</v>
      </c>
      <c r="AK362">
        <v>71.07672063199999</v>
      </c>
      <c r="AL362">
        <v>81.234226309999997</v>
      </c>
      <c r="AM362">
        <v>49.034947868000003</v>
      </c>
      <c r="AN362">
        <v>174.255473102</v>
      </c>
      <c r="AO362">
        <v>31.515361210999998</v>
      </c>
      <c r="AP362">
        <v>62.750000075999999</v>
      </c>
      <c r="AQ362">
        <v>9.1666629450000006</v>
      </c>
      <c r="AR362">
        <v>41.412088932000003</v>
      </c>
      <c r="AS362">
        <v>49.326678715</v>
      </c>
      <c r="AT362">
        <v>129.51564055184551</v>
      </c>
      <c r="AU362">
        <v>36.73985714285714</v>
      </c>
      <c r="AV362">
        <v>36.33642857142857</v>
      </c>
      <c r="AW362">
        <v>43.542999999999999</v>
      </c>
      <c r="AX362">
        <v>23.423999999999999</v>
      </c>
      <c r="AY362">
        <v>6.3330000000000002</v>
      </c>
    </row>
    <row r="363" spans="1:51" x14ac:dyDescent="0.3">
      <c r="A363">
        <v>362</v>
      </c>
      <c r="J363" t="s">
        <v>76</v>
      </c>
      <c r="L363" t="s">
        <v>224</v>
      </c>
      <c r="M363">
        <v>0</v>
      </c>
      <c r="N363">
        <v>127.657279364</v>
      </c>
      <c r="O363" t="s">
        <v>79</v>
      </c>
      <c r="Q363">
        <v>235376.166145</v>
      </c>
      <c r="R363">
        <v>9.2188999999999994E-5</v>
      </c>
      <c r="S363">
        <v>0</v>
      </c>
      <c r="T363">
        <v>84.946747438999992</v>
      </c>
      <c r="U363">
        <v>1.1902000000000001E-5</v>
      </c>
      <c r="V363">
        <v>0</v>
      </c>
      <c r="W363">
        <v>8.696165401</v>
      </c>
      <c r="X363">
        <v>1.12841E-4</v>
      </c>
      <c r="Y363">
        <v>0</v>
      </c>
      <c r="Z363">
        <v>6.6677589790000003</v>
      </c>
      <c r="AA363">
        <v>134.38832237299999</v>
      </c>
      <c r="AB363">
        <v>1041.0284973559999</v>
      </c>
      <c r="AC363">
        <v>22.307015878000001</v>
      </c>
      <c r="AD363">
        <v>1.3468873139999999</v>
      </c>
      <c r="AE363">
        <v>2.1957817639999999</v>
      </c>
      <c r="AF363">
        <v>24.002295833000002</v>
      </c>
      <c r="AG363">
        <v>2.0321000000000001E-5</v>
      </c>
      <c r="AH363">
        <v>49.851944788500013</v>
      </c>
      <c r="AI363">
        <v>59.401937812</v>
      </c>
      <c r="AJ363">
        <v>39.478860277000003</v>
      </c>
      <c r="AK363">
        <v>71.076787448000005</v>
      </c>
      <c r="AL363">
        <v>55.391049765000012</v>
      </c>
      <c r="AM363">
        <v>49.034958025000002</v>
      </c>
      <c r="AN363">
        <v>174.25548438199999</v>
      </c>
      <c r="AO363">
        <v>31.515362238000002</v>
      </c>
      <c r="AP363">
        <v>62.750001851999997</v>
      </c>
      <c r="AQ363">
        <v>9.1666642869999997</v>
      </c>
      <c r="AR363">
        <v>41.412006097999999</v>
      </c>
      <c r="AS363">
        <v>112.95222769199999</v>
      </c>
      <c r="AT363">
        <v>130.801462703673</v>
      </c>
      <c r="AU363">
        <v>37.202857142857141</v>
      </c>
      <c r="AV363">
        <v>36.809285714285707</v>
      </c>
      <c r="AW363">
        <v>43.976999999999997</v>
      </c>
      <c r="AX363">
        <v>23.826499999999999</v>
      </c>
      <c r="AY363">
        <v>6.7510000000000003</v>
      </c>
    </row>
    <row r="364" spans="1:51" x14ac:dyDescent="0.3">
      <c r="A364">
        <v>363</v>
      </c>
      <c r="J364" t="s">
        <v>76</v>
      </c>
      <c r="L364" t="s">
        <v>225</v>
      </c>
      <c r="M364">
        <v>0</v>
      </c>
      <c r="N364">
        <v>128.709242902</v>
      </c>
      <c r="O364" t="s">
        <v>79</v>
      </c>
      <c r="Q364">
        <v>236041.323164</v>
      </c>
      <c r="R364">
        <v>4.7227E-5</v>
      </c>
      <c r="S364">
        <v>0</v>
      </c>
      <c r="T364">
        <v>84.946717225</v>
      </c>
      <c r="U364">
        <v>8.1390000000000012E-6</v>
      </c>
      <c r="V364">
        <v>0</v>
      </c>
      <c r="W364">
        <v>8.6961167490000015</v>
      </c>
      <c r="X364">
        <v>5.1595000000000003E-5</v>
      </c>
      <c r="Y364">
        <v>0</v>
      </c>
      <c r="Z364">
        <v>6.5851857980000004</v>
      </c>
      <c r="AA364">
        <v>134.38863319199999</v>
      </c>
      <c r="AB364">
        <v>1058.2482668719999</v>
      </c>
      <c r="AC364">
        <v>22.307007942999999</v>
      </c>
      <c r="AD364">
        <v>1.3302075310000001</v>
      </c>
      <c r="AE364">
        <v>2.195769479</v>
      </c>
      <c r="AF364">
        <v>11.002520002000001</v>
      </c>
      <c r="AG364">
        <v>1.3852999999999999E-5</v>
      </c>
      <c r="AH364">
        <v>36.835480607400001</v>
      </c>
      <c r="AI364">
        <v>53.069178927999999</v>
      </c>
      <c r="AJ364">
        <v>47.166467299999987</v>
      </c>
      <c r="AK364">
        <v>71.076748789999996</v>
      </c>
      <c r="AL364">
        <v>40.928311786000002</v>
      </c>
      <c r="AM364">
        <v>49.034951556999999</v>
      </c>
      <c r="AN364">
        <v>174.255477308</v>
      </c>
      <c r="AO364">
        <v>31.515361508000002</v>
      </c>
      <c r="AP364">
        <v>62.750000654999987</v>
      </c>
      <c r="AQ364">
        <v>9.1666662819999996</v>
      </c>
      <c r="AR364">
        <v>41.412052696000003</v>
      </c>
      <c r="AS364">
        <v>147.40324581100001</v>
      </c>
      <c r="AT364">
        <v>158.43992714957349</v>
      </c>
      <c r="AU364">
        <v>47.170285714285711</v>
      </c>
      <c r="AV364">
        <v>46.97042857142857</v>
      </c>
      <c r="AW364">
        <v>53.311</v>
      </c>
      <c r="AX364">
        <v>32.478499999999997</v>
      </c>
      <c r="AY364">
        <v>15.740500000000001</v>
      </c>
    </row>
    <row r="365" spans="1:51" x14ac:dyDescent="0.3">
      <c r="A365">
        <v>364</v>
      </c>
      <c r="J365" t="s">
        <v>76</v>
      </c>
      <c r="L365" t="s">
        <v>226</v>
      </c>
      <c r="M365">
        <v>0</v>
      </c>
      <c r="N365">
        <v>139.133482966</v>
      </c>
      <c r="O365" t="s">
        <v>79</v>
      </c>
      <c r="Q365">
        <v>234046.713147</v>
      </c>
      <c r="R365">
        <v>2.6791599999999999E-4</v>
      </c>
      <c r="S365">
        <v>0</v>
      </c>
      <c r="T365">
        <v>84.947004047999997</v>
      </c>
      <c r="U365">
        <v>2.7838999999999999E-5</v>
      </c>
      <c r="V365">
        <v>0</v>
      </c>
      <c r="W365">
        <v>8.6963308240000003</v>
      </c>
      <c r="X365">
        <v>3.5233399999999999E-4</v>
      </c>
      <c r="Y365">
        <v>0</v>
      </c>
      <c r="Z365">
        <v>2.7646445530000001</v>
      </c>
      <c r="AA365">
        <v>134.38723171699999</v>
      </c>
      <c r="AB365">
        <v>1014.915629603</v>
      </c>
      <c r="AC365">
        <v>22.307083262999999</v>
      </c>
      <c r="AD365">
        <v>0.55845820000000002</v>
      </c>
      <c r="AE365">
        <v>2.195823533</v>
      </c>
      <c r="AF365">
        <v>47.995757329</v>
      </c>
      <c r="AG365">
        <v>4.9895999999999998E-5</v>
      </c>
      <c r="AH365">
        <v>73.057035573000007</v>
      </c>
      <c r="AI365">
        <v>81.757256479000006</v>
      </c>
      <c r="AJ365">
        <v>16.334331498000001</v>
      </c>
      <c r="AK365">
        <v>69.503683785000007</v>
      </c>
      <c r="AL365">
        <v>81.174483969999997</v>
      </c>
      <c r="AM365">
        <v>49.034980836000003</v>
      </c>
      <c r="AN365">
        <v>174.25550723500001</v>
      </c>
      <c r="AO365">
        <v>31.515365459000002</v>
      </c>
      <c r="AP365">
        <v>62.750006854000013</v>
      </c>
      <c r="AQ365">
        <v>9.166671097</v>
      </c>
      <c r="AR365">
        <v>41.411864770999998</v>
      </c>
      <c r="AS365">
        <v>45.141688631999997</v>
      </c>
      <c r="AT365">
        <v>129.20183322655561</v>
      </c>
      <c r="AU365">
        <v>36.628571428571433</v>
      </c>
      <c r="AV365">
        <v>36.221428571428568</v>
      </c>
      <c r="AW365">
        <v>43.436999999999998</v>
      </c>
      <c r="AX365">
        <v>26.0855</v>
      </c>
      <c r="AY365">
        <v>9.7090000000000014</v>
      </c>
    </row>
    <row r="366" spans="1:51" x14ac:dyDescent="0.3">
      <c r="A366">
        <v>365</v>
      </c>
      <c r="J366" t="s">
        <v>76</v>
      </c>
      <c r="L366" t="s">
        <v>227</v>
      </c>
      <c r="M366">
        <v>0</v>
      </c>
      <c r="N366">
        <v>126.094769946</v>
      </c>
      <c r="O366" t="s">
        <v>79</v>
      </c>
      <c r="Q366">
        <v>235173.94995899999</v>
      </c>
      <c r="R366">
        <v>1.96076E-4</v>
      </c>
      <c r="S366">
        <v>0</v>
      </c>
      <c r="T366">
        <v>84.946918413999995</v>
      </c>
      <c r="U366">
        <v>2.4766E-5</v>
      </c>
      <c r="V366">
        <v>0</v>
      </c>
      <c r="W366">
        <v>8.6964974399999999</v>
      </c>
      <c r="X366">
        <v>2.624870000000001E-4</v>
      </c>
      <c r="Y366">
        <v>0</v>
      </c>
      <c r="Z366">
        <v>6.2960511239999999</v>
      </c>
      <c r="AA366">
        <v>134.38750110399999</v>
      </c>
      <c r="AB366">
        <v>1038.680176054</v>
      </c>
      <c r="AC366">
        <v>22.307060775</v>
      </c>
      <c r="AD366">
        <v>1.2718023270000001</v>
      </c>
      <c r="AE366">
        <v>2.1958656040000002</v>
      </c>
      <c r="AF366">
        <v>24.002128959</v>
      </c>
      <c r="AG366">
        <v>4.265E-5</v>
      </c>
      <c r="AH366">
        <v>49.776777269999997</v>
      </c>
      <c r="AI366">
        <v>61.122925659000003</v>
      </c>
      <c r="AJ366">
        <v>39.357706137999998</v>
      </c>
      <c r="AK366">
        <v>69.50370692300001</v>
      </c>
      <c r="AL366">
        <v>55.307530300000003</v>
      </c>
      <c r="AM366">
        <v>49.034962952000001</v>
      </c>
      <c r="AN366">
        <v>174.255489442</v>
      </c>
      <c r="AO366">
        <v>31.515363003000001</v>
      </c>
      <c r="AP366">
        <v>62.750001214000001</v>
      </c>
      <c r="AQ366">
        <v>9.1666632110000013</v>
      </c>
      <c r="AR366">
        <v>41.411815963000002</v>
      </c>
      <c r="AS366">
        <v>108.768517127</v>
      </c>
      <c r="AT366">
        <v>130.78426508218271</v>
      </c>
      <c r="AU366">
        <v>37.190142857142853</v>
      </c>
      <c r="AV366">
        <v>36.802999999999997</v>
      </c>
      <c r="AW366">
        <v>43.970999999999997</v>
      </c>
      <c r="AX366">
        <v>26.614999999999998</v>
      </c>
      <c r="AY366">
        <v>10.265499999999999</v>
      </c>
    </row>
    <row r="367" spans="1:51" x14ac:dyDescent="0.3">
      <c r="A367">
        <v>366</v>
      </c>
      <c r="J367" t="s">
        <v>76</v>
      </c>
      <c r="L367" t="s">
        <v>228</v>
      </c>
      <c r="M367">
        <v>0</v>
      </c>
      <c r="N367">
        <v>127.05070295199999</v>
      </c>
      <c r="O367" t="s">
        <v>79</v>
      </c>
      <c r="Q367">
        <v>235803.573344</v>
      </c>
      <c r="R367">
        <v>1.3205E-5</v>
      </c>
      <c r="S367">
        <v>0</v>
      </c>
      <c r="T367">
        <v>84.946674569999999</v>
      </c>
      <c r="U367">
        <v>1.894E-6</v>
      </c>
      <c r="V367">
        <v>0</v>
      </c>
      <c r="W367">
        <v>8.6960253620000003</v>
      </c>
      <c r="X367">
        <v>1.4953000000000001E-5</v>
      </c>
      <c r="Y367">
        <v>0</v>
      </c>
      <c r="Z367">
        <v>7.1239489549999986</v>
      </c>
      <c r="AA367">
        <v>134.38877807200001</v>
      </c>
      <c r="AB367">
        <v>1055.404436322</v>
      </c>
      <c r="AC367">
        <v>22.306996741999999</v>
      </c>
      <c r="AD367">
        <v>1.4390376890000001</v>
      </c>
      <c r="AE367">
        <v>2.1957464039999999</v>
      </c>
      <c r="AF367">
        <v>11.002548297000001</v>
      </c>
      <c r="AG367">
        <v>3.163E-6</v>
      </c>
      <c r="AH367">
        <v>36.9443235699</v>
      </c>
      <c r="AI367">
        <v>53.069106407</v>
      </c>
      <c r="AJ367">
        <v>48.739936882000002</v>
      </c>
      <c r="AK367">
        <v>69.503602721999997</v>
      </c>
      <c r="AL367">
        <v>41.049248411000001</v>
      </c>
      <c r="AM367">
        <v>49.034949219999987</v>
      </c>
      <c r="AN367">
        <v>174.25547435199999</v>
      </c>
      <c r="AO367">
        <v>31.515361373000001</v>
      </c>
      <c r="AP367">
        <v>62.750000419000003</v>
      </c>
      <c r="AQ367">
        <v>9.1666668940000005</v>
      </c>
      <c r="AR367">
        <v>41.412110728000002</v>
      </c>
      <c r="AS367">
        <v>143.22538432499999</v>
      </c>
      <c r="AT367">
        <v>141.40073457330351</v>
      </c>
      <c r="AU367">
        <v>41.023000000000003</v>
      </c>
      <c r="AV367">
        <v>40.705857142857141</v>
      </c>
      <c r="AW367">
        <v>47.557000000000002</v>
      </c>
      <c r="AX367">
        <v>30.164999999999999</v>
      </c>
      <c r="AY367">
        <v>14.0045</v>
      </c>
    </row>
    <row r="368" spans="1:51" x14ac:dyDescent="0.3">
      <c r="A368">
        <v>367</v>
      </c>
      <c r="J368" t="s">
        <v>76</v>
      </c>
      <c r="L368" t="s">
        <v>229</v>
      </c>
      <c r="M368">
        <v>0</v>
      </c>
      <c r="N368">
        <v>138.59257320500001</v>
      </c>
      <c r="O368" t="s">
        <v>79</v>
      </c>
      <c r="Q368">
        <v>233783.93689499999</v>
      </c>
      <c r="R368">
        <v>2.0725999999999999E-4</v>
      </c>
      <c r="S368">
        <v>0</v>
      </c>
      <c r="T368">
        <v>84.946664631999994</v>
      </c>
      <c r="U368">
        <v>1.9643000000000001E-5</v>
      </c>
      <c r="V368">
        <v>0</v>
      </c>
      <c r="W368">
        <v>8.6962355509999991</v>
      </c>
      <c r="X368">
        <v>2.5788200000000002E-4</v>
      </c>
      <c r="Y368">
        <v>0</v>
      </c>
      <c r="Z368">
        <v>2.4368975439999998</v>
      </c>
      <c r="AA368">
        <v>134.387750114</v>
      </c>
      <c r="AB368">
        <v>1012.477309</v>
      </c>
      <c r="AC368">
        <v>22.306994132</v>
      </c>
      <c r="AD368">
        <v>0.492253304</v>
      </c>
      <c r="AE368">
        <v>2.195799477</v>
      </c>
      <c r="AF368">
        <v>47.995855839999997</v>
      </c>
      <c r="AG368">
        <v>3.3555E-5</v>
      </c>
      <c r="AH368">
        <v>72.990843476400002</v>
      </c>
      <c r="AI368">
        <v>83.725469824000001</v>
      </c>
      <c r="AJ368">
        <v>16.427637959999998</v>
      </c>
      <c r="AK368">
        <v>67.473009066000003</v>
      </c>
      <c r="AL368">
        <v>81.100937196000004</v>
      </c>
      <c r="AM368">
        <v>49.034963400999999</v>
      </c>
      <c r="AN368">
        <v>174.25549107800001</v>
      </c>
      <c r="AO368">
        <v>31.515363049000001</v>
      </c>
      <c r="AP368">
        <v>62.750005264999999</v>
      </c>
      <c r="AQ368">
        <v>9.1666706500000004</v>
      </c>
      <c r="AR368">
        <v>41.411951997000003</v>
      </c>
      <c r="AS368">
        <v>39.739597396999997</v>
      </c>
      <c r="AT368">
        <v>129.1614707363357</v>
      </c>
      <c r="AU368">
        <v>36.607285714285723</v>
      </c>
      <c r="AV368">
        <v>36.206285714285713</v>
      </c>
      <c r="AW368">
        <v>43.423000000000002</v>
      </c>
      <c r="AX368">
        <v>30.018000000000001</v>
      </c>
      <c r="AY368">
        <v>11.6195</v>
      </c>
    </row>
    <row r="369" spans="1:51" x14ac:dyDescent="0.3">
      <c r="A369">
        <v>368</v>
      </c>
      <c r="J369" t="s">
        <v>76</v>
      </c>
      <c r="L369" t="s">
        <v>230</v>
      </c>
      <c r="M369">
        <v>0</v>
      </c>
      <c r="N369">
        <v>124.07285417200001</v>
      </c>
      <c r="O369" t="s">
        <v>79</v>
      </c>
      <c r="Q369">
        <v>234908.54783699999</v>
      </c>
      <c r="R369">
        <v>9.6160000000000001E-5</v>
      </c>
      <c r="S369">
        <v>0</v>
      </c>
      <c r="T369">
        <v>84.946764987999998</v>
      </c>
      <c r="U369">
        <v>1.2429000000000001E-5</v>
      </c>
      <c r="V369">
        <v>0</v>
      </c>
      <c r="W369">
        <v>8.696155923000001</v>
      </c>
      <c r="X369">
        <v>1.18585E-4</v>
      </c>
      <c r="Y369">
        <v>0</v>
      </c>
      <c r="Z369">
        <v>5.9547669599999997</v>
      </c>
      <c r="AA369">
        <v>134.38834066300001</v>
      </c>
      <c r="AB369">
        <v>1035.4077408830001</v>
      </c>
      <c r="AC369">
        <v>22.307020485999999</v>
      </c>
      <c r="AD369">
        <v>1.2028629260000001</v>
      </c>
      <c r="AE369">
        <v>2.195779371</v>
      </c>
      <c r="AF369">
        <v>24.002276063</v>
      </c>
      <c r="AG369">
        <v>2.069E-5</v>
      </c>
      <c r="AH369">
        <v>49.707901650600007</v>
      </c>
      <c r="AI369">
        <v>63.086563968</v>
      </c>
      <c r="AJ369">
        <v>39.456173995999997</v>
      </c>
      <c r="AK369">
        <v>67.472993868999993</v>
      </c>
      <c r="AL369">
        <v>55.231001833999997</v>
      </c>
      <c r="AM369">
        <v>49.034955803999999</v>
      </c>
      <c r="AN369">
        <v>174.25548342100001</v>
      </c>
      <c r="AO369">
        <v>31.515362034999999</v>
      </c>
      <c r="AP369">
        <v>62.750003116999999</v>
      </c>
      <c r="AQ369">
        <v>9.1666689579999989</v>
      </c>
      <c r="AR369">
        <v>41.412001902999997</v>
      </c>
      <c r="AS369">
        <v>103.36539047700001</v>
      </c>
      <c r="AT369">
        <v>131.0949123919037</v>
      </c>
      <c r="AU369">
        <v>37.306714285714293</v>
      </c>
      <c r="AV369">
        <v>36.917285714285718</v>
      </c>
      <c r="AW369">
        <v>44.076000000000001</v>
      </c>
      <c r="AX369">
        <v>30.723500000000001</v>
      </c>
      <c r="AY369">
        <v>12.33</v>
      </c>
    </row>
    <row r="370" spans="1:51" x14ac:dyDescent="0.3">
      <c r="A370">
        <v>369</v>
      </c>
      <c r="J370" t="s">
        <v>76</v>
      </c>
      <c r="L370" t="s">
        <v>231</v>
      </c>
      <c r="M370">
        <v>0</v>
      </c>
      <c r="N370">
        <v>124.90449805599999</v>
      </c>
      <c r="O370" t="s">
        <v>79</v>
      </c>
      <c r="Q370">
        <v>235518.31344599999</v>
      </c>
      <c r="R370">
        <v>5.9159000000000001E-5</v>
      </c>
      <c r="S370">
        <v>0</v>
      </c>
      <c r="T370">
        <v>84.946721854000003</v>
      </c>
      <c r="U370">
        <v>8.0289999999999989E-6</v>
      </c>
      <c r="V370">
        <v>0</v>
      </c>
      <c r="W370">
        <v>8.6961144619999988</v>
      </c>
      <c r="X370">
        <v>6.9136999999999999E-5</v>
      </c>
      <c r="Y370">
        <v>0</v>
      </c>
      <c r="Z370">
        <v>7.6655359449999994</v>
      </c>
      <c r="AA370">
        <v>134.38857012099999</v>
      </c>
      <c r="AB370">
        <v>1050.120804917</v>
      </c>
      <c r="AC370">
        <v>22.307009159</v>
      </c>
      <c r="AD370">
        <v>1.548438261</v>
      </c>
      <c r="AE370">
        <v>2.1957689020000002</v>
      </c>
      <c r="AF370">
        <v>11.002519084999999</v>
      </c>
      <c r="AG370">
        <v>1.3328E-5</v>
      </c>
      <c r="AH370">
        <v>37.053711647099988</v>
      </c>
      <c r="AI370">
        <v>53.069997605999987</v>
      </c>
      <c r="AJ370">
        <v>50.775069631000001</v>
      </c>
      <c r="AK370">
        <v>67.472993242000001</v>
      </c>
      <c r="AL370">
        <v>41.170790719000003</v>
      </c>
      <c r="AM370">
        <v>49.034950862999999</v>
      </c>
      <c r="AN370">
        <v>174.255478208</v>
      </c>
      <c r="AO370">
        <v>31.515361460000001</v>
      </c>
      <c r="AP370">
        <v>62.750001658000002</v>
      </c>
      <c r="AQ370">
        <v>9.1666678539999999</v>
      </c>
      <c r="AR370">
        <v>41.412048591000001</v>
      </c>
      <c r="AS370">
        <v>137.829519742</v>
      </c>
      <c r="AT370">
        <v>136.36718741637699</v>
      </c>
      <c r="AU370">
        <v>39.219714285714289</v>
      </c>
      <c r="AV370">
        <v>38.855857142857147</v>
      </c>
      <c r="AW370">
        <v>45.856999999999999</v>
      </c>
      <c r="AX370">
        <v>32.647499999999987</v>
      </c>
      <c r="AY370">
        <v>14.266500000000001</v>
      </c>
    </row>
    <row r="371" spans="1:51" x14ac:dyDescent="0.3">
      <c r="A371">
        <v>370</v>
      </c>
      <c r="J371" t="s">
        <v>76</v>
      </c>
      <c r="L371" t="s">
        <v>232</v>
      </c>
      <c r="M371">
        <v>0</v>
      </c>
      <c r="N371">
        <v>105.69179597199999</v>
      </c>
      <c r="O371" t="s">
        <v>79</v>
      </c>
      <c r="Q371">
        <v>242000.35687799999</v>
      </c>
      <c r="R371">
        <v>7.3726000000000005E-5</v>
      </c>
      <c r="S371">
        <v>0</v>
      </c>
      <c r="T371">
        <v>84.946801269999995</v>
      </c>
      <c r="U371">
        <v>1.3286E-5</v>
      </c>
      <c r="V371">
        <v>0</v>
      </c>
      <c r="W371">
        <v>8.6961540040000003</v>
      </c>
      <c r="X371">
        <v>8.1974000000000012E-5</v>
      </c>
      <c r="Y371">
        <v>0</v>
      </c>
      <c r="Z371">
        <v>22.176326307</v>
      </c>
      <c r="AA371">
        <v>134.388531478</v>
      </c>
      <c r="AB371">
        <v>1125.9375332530001</v>
      </c>
      <c r="AC371">
        <v>22.307030012999999</v>
      </c>
      <c r="AD371">
        <v>4.4796179140000003</v>
      </c>
      <c r="AE371">
        <v>2.1957788859999998</v>
      </c>
      <c r="AF371">
        <v>47.996002812</v>
      </c>
      <c r="AG371">
        <v>4.2902526910000001</v>
      </c>
      <c r="AH371">
        <v>72.688105745100003</v>
      </c>
      <c r="AI371">
        <v>35.468376591000002</v>
      </c>
      <c r="AJ371">
        <v>3.7272262199999999</v>
      </c>
      <c r="AK371">
        <v>67.525604302000005</v>
      </c>
      <c r="AL371">
        <v>80.764561939000004</v>
      </c>
      <c r="AM371">
        <v>25.873465137</v>
      </c>
      <c r="AN371">
        <v>109.00995431</v>
      </c>
      <c r="AO371">
        <v>18.386156424999999</v>
      </c>
      <c r="AP371">
        <v>42.166668516000001</v>
      </c>
      <c r="AQ371">
        <v>18.722223510999999</v>
      </c>
      <c r="AR371">
        <v>10.060438448999999</v>
      </c>
      <c r="AS371">
        <v>41.653979333000002</v>
      </c>
      <c r="AT371">
        <v>281.80068805776187</v>
      </c>
      <c r="AU371">
        <v>90.839571428571432</v>
      </c>
      <c r="AV371">
        <v>91.440571428571431</v>
      </c>
      <c r="AW371">
        <v>94.947000000000003</v>
      </c>
      <c r="AX371">
        <v>70.415499999999994</v>
      </c>
      <c r="AY371">
        <v>58.639000000000003</v>
      </c>
    </row>
    <row r="372" spans="1:51" x14ac:dyDescent="0.3">
      <c r="A372">
        <v>371</v>
      </c>
      <c r="J372" t="s">
        <v>76</v>
      </c>
      <c r="L372" t="s">
        <v>233</v>
      </c>
      <c r="M372">
        <v>0</v>
      </c>
      <c r="N372">
        <v>105.691858247</v>
      </c>
      <c r="O372" t="s">
        <v>79</v>
      </c>
      <c r="Q372">
        <v>245018.65069800001</v>
      </c>
      <c r="R372">
        <v>2.1401999999999999E-5</v>
      </c>
      <c r="S372">
        <v>0</v>
      </c>
      <c r="T372">
        <v>84.946749572000002</v>
      </c>
      <c r="U372">
        <v>6.8159999999999996E-6</v>
      </c>
      <c r="V372">
        <v>0</v>
      </c>
      <c r="W372">
        <v>21.897029026999999</v>
      </c>
      <c r="X372">
        <v>2.3478000000000001E-5</v>
      </c>
      <c r="Y372">
        <v>0</v>
      </c>
      <c r="Z372">
        <v>18.612979079999999</v>
      </c>
      <c r="AA372">
        <v>108.918508675</v>
      </c>
      <c r="AB372">
        <v>1171.0650513380001</v>
      </c>
      <c r="AC372">
        <v>22.307016438000002</v>
      </c>
      <c r="AD372">
        <v>3.7598217740000002</v>
      </c>
      <c r="AE372">
        <v>5.528999829</v>
      </c>
      <c r="AF372">
        <v>24.002384487</v>
      </c>
      <c r="AG372">
        <v>2.7627490250000002</v>
      </c>
      <c r="AH372">
        <v>52.835429028599997</v>
      </c>
      <c r="AI372">
        <v>35.468367991999997</v>
      </c>
      <c r="AJ372">
        <v>4.2526653789999997</v>
      </c>
      <c r="AK372">
        <v>67.525605779000003</v>
      </c>
      <c r="AL372">
        <v>58.706032254</v>
      </c>
      <c r="AM372">
        <v>25.873462278000002</v>
      </c>
      <c r="AN372">
        <v>109.00995166</v>
      </c>
      <c r="AO372">
        <v>18.386156033999999</v>
      </c>
      <c r="AP372">
        <v>42.166667695999998</v>
      </c>
      <c r="AQ372">
        <v>18.722222829</v>
      </c>
      <c r="AR372">
        <v>10.06048184</v>
      </c>
      <c r="AS372">
        <v>105.239397426</v>
      </c>
      <c r="AT372">
        <v>343.24598041220088</v>
      </c>
      <c r="AU372">
        <v>113.0274285714286</v>
      </c>
      <c r="AV372">
        <v>114.0311428571429</v>
      </c>
      <c r="AW372">
        <v>115.7</v>
      </c>
      <c r="AX372">
        <v>89.650499999999994</v>
      </c>
      <c r="AY372">
        <v>78.626500000000007</v>
      </c>
    </row>
    <row r="373" spans="1:51" x14ac:dyDescent="0.3">
      <c r="A373">
        <v>372</v>
      </c>
      <c r="J373" t="s">
        <v>76</v>
      </c>
      <c r="L373" t="s">
        <v>234</v>
      </c>
      <c r="M373">
        <v>0</v>
      </c>
      <c r="N373">
        <v>105.70257590600001</v>
      </c>
      <c r="O373" t="s">
        <v>79</v>
      </c>
      <c r="Q373">
        <v>247138.54444</v>
      </c>
      <c r="R373">
        <v>8.9139000000000002E-5</v>
      </c>
      <c r="S373">
        <v>0</v>
      </c>
      <c r="T373">
        <v>84.946982285999994</v>
      </c>
      <c r="U373">
        <v>2.7372000000000002E-5</v>
      </c>
      <c r="V373">
        <v>0</v>
      </c>
      <c r="W373">
        <v>39.789806206999998</v>
      </c>
      <c r="X373">
        <v>9.4396999999999998E-5</v>
      </c>
      <c r="Y373">
        <v>0</v>
      </c>
      <c r="Z373">
        <v>16.303465753000001</v>
      </c>
      <c r="AA373">
        <v>74.395907911999998</v>
      </c>
      <c r="AB373">
        <v>1200.561903048</v>
      </c>
      <c r="AC373">
        <v>22.307077547999999</v>
      </c>
      <c r="AD373">
        <v>3.293300082</v>
      </c>
      <c r="AE373">
        <v>10.046926066999999</v>
      </c>
      <c r="AF373">
        <v>11.002506</v>
      </c>
      <c r="AG373">
        <v>1.732725149</v>
      </c>
      <c r="AH373">
        <v>44.916922880999998</v>
      </c>
      <c r="AI373">
        <v>35.468312727999987</v>
      </c>
      <c r="AJ373">
        <v>3.995536575</v>
      </c>
      <c r="AK373">
        <v>67.525605154000004</v>
      </c>
      <c r="AL373">
        <v>49.907692089999998</v>
      </c>
      <c r="AM373">
        <v>25.873469153999999</v>
      </c>
      <c r="AN373">
        <v>109.009959576</v>
      </c>
      <c r="AO373">
        <v>18.386156893999999</v>
      </c>
      <c r="AP373">
        <v>42.166669593999998</v>
      </c>
      <c r="AQ373">
        <v>18.722223887999998</v>
      </c>
      <c r="AR373">
        <v>10.060251343999999</v>
      </c>
      <c r="AS373">
        <v>139.76045929599999</v>
      </c>
      <c r="AT373">
        <v>347.35606830605133</v>
      </c>
      <c r="AU373">
        <v>114.4721428571428</v>
      </c>
      <c r="AV373">
        <v>115.541</v>
      </c>
      <c r="AW373">
        <v>117.08799999999999</v>
      </c>
      <c r="AX373">
        <v>90.936999999999983</v>
      </c>
      <c r="AY373">
        <v>79.963000000000008</v>
      </c>
    </row>
    <row r="374" spans="1:51" x14ac:dyDescent="0.3">
      <c r="A374">
        <v>373</v>
      </c>
      <c r="J374" t="s">
        <v>76</v>
      </c>
      <c r="L374" t="s">
        <v>235</v>
      </c>
      <c r="M374">
        <v>0</v>
      </c>
      <c r="N374">
        <v>104.279214431</v>
      </c>
      <c r="O374" t="s">
        <v>79</v>
      </c>
      <c r="Q374">
        <v>241598.20717099999</v>
      </c>
      <c r="R374">
        <v>7.2600000000000003E-5</v>
      </c>
      <c r="S374">
        <v>0</v>
      </c>
      <c r="T374">
        <v>84.946860384000004</v>
      </c>
      <c r="U374">
        <v>1.4415E-5</v>
      </c>
      <c r="V374">
        <v>0</v>
      </c>
      <c r="W374">
        <v>8.6961914609999997</v>
      </c>
      <c r="X374">
        <v>9.0647000000000001E-5</v>
      </c>
      <c r="Y374">
        <v>0</v>
      </c>
      <c r="Z374">
        <v>22.439278215000002</v>
      </c>
      <c r="AA374">
        <v>134.38849295599999</v>
      </c>
      <c r="AB374">
        <v>1122.5128019589999</v>
      </c>
      <c r="AC374">
        <v>22.307045537</v>
      </c>
      <c r="AD374">
        <v>4.5327342000000002</v>
      </c>
      <c r="AE374">
        <v>2.1957883439999999</v>
      </c>
      <c r="AF374">
        <v>47.99598872</v>
      </c>
      <c r="AG374">
        <v>3.019397975</v>
      </c>
      <c r="AH374">
        <v>74.012073433200001</v>
      </c>
      <c r="AI374">
        <v>35.468415333000003</v>
      </c>
      <c r="AJ374">
        <v>3.7372884549999998</v>
      </c>
      <c r="AK374">
        <v>66.113004498999999</v>
      </c>
      <c r="AL374">
        <v>82.235637147999995</v>
      </c>
      <c r="AM374">
        <v>25.873467071</v>
      </c>
      <c r="AN374">
        <v>109.00995603699999</v>
      </c>
      <c r="AO374">
        <v>18.386156747000001</v>
      </c>
      <c r="AP374">
        <v>42.166668905000002</v>
      </c>
      <c r="AQ374">
        <v>18.722224349000001</v>
      </c>
      <c r="AR374">
        <v>10.060405658000001</v>
      </c>
      <c r="AS374">
        <v>37.892721172999998</v>
      </c>
      <c r="AT374">
        <v>280.78598059844938</v>
      </c>
      <c r="AU374">
        <v>90.520571428571429</v>
      </c>
      <c r="AV374">
        <v>91.068571428571431</v>
      </c>
      <c r="AW374">
        <v>94.60499999999999</v>
      </c>
      <c r="AX374">
        <v>76.095500000000001</v>
      </c>
      <c r="AY374">
        <v>65.868499999999997</v>
      </c>
    </row>
    <row r="375" spans="1:51" x14ac:dyDescent="0.3">
      <c r="A375">
        <v>374</v>
      </c>
      <c r="J375" t="s">
        <v>76</v>
      </c>
      <c r="L375" t="s">
        <v>236</v>
      </c>
      <c r="M375">
        <v>0</v>
      </c>
      <c r="N375">
        <v>104.27956820999999</v>
      </c>
      <c r="O375" t="s">
        <v>79</v>
      </c>
      <c r="Q375">
        <v>244511.66620599999</v>
      </c>
      <c r="R375">
        <v>1.2098E-5</v>
      </c>
      <c r="S375">
        <v>0</v>
      </c>
      <c r="T375">
        <v>84.946822744999992</v>
      </c>
      <c r="U375">
        <v>4.036E-6</v>
      </c>
      <c r="V375">
        <v>0</v>
      </c>
      <c r="W375">
        <v>19.949850127000001</v>
      </c>
      <c r="X375">
        <v>1.3839000000000001E-5</v>
      </c>
      <c r="Y375">
        <v>0</v>
      </c>
      <c r="Z375">
        <v>18.895487451000001</v>
      </c>
      <c r="AA375">
        <v>112.675397406</v>
      </c>
      <c r="AB375">
        <v>1166.5649613779999</v>
      </c>
      <c r="AC375">
        <v>22.307035653</v>
      </c>
      <c r="AD375">
        <v>3.8168884649999999</v>
      </c>
      <c r="AE375">
        <v>5.0373371569999996</v>
      </c>
      <c r="AF375">
        <v>24.002391729999999</v>
      </c>
      <c r="AG375">
        <v>1.5444360159999999</v>
      </c>
      <c r="AH375">
        <v>53.619188418000007</v>
      </c>
      <c r="AI375">
        <v>35.468365284999997</v>
      </c>
      <c r="AJ375">
        <v>4.3734118400000002</v>
      </c>
      <c r="AK375">
        <v>66.113009821000006</v>
      </c>
      <c r="AL375">
        <v>59.57687602</v>
      </c>
      <c r="AM375">
        <v>25.873460493</v>
      </c>
      <c r="AN375">
        <v>109.009949441</v>
      </c>
      <c r="AO375">
        <v>18.386155857999999</v>
      </c>
      <c r="AP375">
        <v>42.166667245000014</v>
      </c>
      <c r="AQ375">
        <v>18.722222786</v>
      </c>
      <c r="AR375">
        <v>10.060514813999999</v>
      </c>
      <c r="AS375">
        <v>101.48272933299999</v>
      </c>
      <c r="AT375">
        <v>342.66517610405532</v>
      </c>
      <c r="AU375">
        <v>112.861</v>
      </c>
      <c r="AV375">
        <v>113.8184285714286</v>
      </c>
      <c r="AW375">
        <v>115.504</v>
      </c>
      <c r="AX375">
        <v>96.787999999999997</v>
      </c>
      <c r="AY375">
        <v>87.662500000000009</v>
      </c>
    </row>
    <row r="376" spans="1:51" x14ac:dyDescent="0.3">
      <c r="A376">
        <v>375</v>
      </c>
      <c r="J376" t="s">
        <v>76</v>
      </c>
      <c r="L376" t="s">
        <v>237</v>
      </c>
      <c r="M376">
        <v>0</v>
      </c>
      <c r="N376">
        <v>104.279192219</v>
      </c>
      <c r="O376" t="s">
        <v>79</v>
      </c>
      <c r="Q376">
        <v>246634.27499899999</v>
      </c>
      <c r="R376">
        <v>1.2707999999999999E-5</v>
      </c>
      <c r="S376">
        <v>0</v>
      </c>
      <c r="T376">
        <v>84.946733404</v>
      </c>
      <c r="U376">
        <v>4.1760000000000003E-6</v>
      </c>
      <c r="V376">
        <v>0</v>
      </c>
      <c r="W376">
        <v>37.835225678999997</v>
      </c>
      <c r="X376">
        <v>1.3689000000000001E-5</v>
      </c>
      <c r="Y376">
        <v>0</v>
      </c>
      <c r="Z376">
        <v>16.610537744999998</v>
      </c>
      <c r="AA376">
        <v>78.166929742999997</v>
      </c>
      <c r="AB376">
        <v>1196.1653885430001</v>
      </c>
      <c r="AC376">
        <v>22.307012191999998</v>
      </c>
      <c r="AD376">
        <v>3.3553286240000002</v>
      </c>
      <c r="AE376">
        <v>9.553394484</v>
      </c>
      <c r="AF376">
        <v>11.002551527</v>
      </c>
      <c r="AG376">
        <v>0.51346771099999999</v>
      </c>
      <c r="AH376">
        <v>45.704794691700002</v>
      </c>
      <c r="AI376">
        <v>35.468370739999997</v>
      </c>
      <c r="AJ376">
        <v>4.1193449839999996</v>
      </c>
      <c r="AK376">
        <v>66.113015383000004</v>
      </c>
      <c r="AL376">
        <v>50.783105213000013</v>
      </c>
      <c r="AM376">
        <v>25.873462103000001</v>
      </c>
      <c r="AN376">
        <v>109.00995116</v>
      </c>
      <c r="AO376">
        <v>18.386156043</v>
      </c>
      <c r="AP376">
        <v>42.166667584000002</v>
      </c>
      <c r="AQ376">
        <v>18.722223155999998</v>
      </c>
      <c r="AR376">
        <v>10.060523250999999</v>
      </c>
      <c r="AS376">
        <v>135.991219484</v>
      </c>
      <c r="AT376">
        <v>347.34072252834437</v>
      </c>
      <c r="AU376">
        <v>114.4628571428571</v>
      </c>
      <c r="AV376">
        <v>115.5355714285714</v>
      </c>
      <c r="AW376">
        <v>117.08199999999999</v>
      </c>
      <c r="AX376">
        <v>98.351500000000001</v>
      </c>
      <c r="AY376">
        <v>89.307999999999993</v>
      </c>
    </row>
    <row r="377" spans="1:51" x14ac:dyDescent="0.3">
      <c r="A377">
        <v>376</v>
      </c>
      <c r="J377" t="s">
        <v>76</v>
      </c>
      <c r="L377" t="s">
        <v>238</v>
      </c>
      <c r="M377">
        <v>0</v>
      </c>
      <c r="N377">
        <v>102.782224239</v>
      </c>
      <c r="O377" t="s">
        <v>79</v>
      </c>
      <c r="Q377">
        <v>241258.56135100001</v>
      </c>
      <c r="R377">
        <v>1.69125E-4</v>
      </c>
      <c r="S377">
        <v>0</v>
      </c>
      <c r="T377">
        <v>84.94693797699999</v>
      </c>
      <c r="U377">
        <v>2.6978000000000002E-5</v>
      </c>
      <c r="V377">
        <v>0</v>
      </c>
      <c r="W377">
        <v>8.6963164300000013</v>
      </c>
      <c r="X377">
        <v>1.8646099999999999E-4</v>
      </c>
      <c r="Y377">
        <v>0</v>
      </c>
      <c r="Z377">
        <v>22.717530249999999</v>
      </c>
      <c r="AA377">
        <v>134.38812338899999</v>
      </c>
      <c r="AB377">
        <v>1119.018626029</v>
      </c>
      <c r="AC377">
        <v>22.307065912999999</v>
      </c>
      <c r="AD377">
        <v>4.5889411099999986</v>
      </c>
      <c r="AE377">
        <v>2.195819899</v>
      </c>
      <c r="AF377">
        <v>47.995945345999999</v>
      </c>
      <c r="AG377">
        <v>1.71529088</v>
      </c>
      <c r="AH377">
        <v>75.372349338900008</v>
      </c>
      <c r="AI377">
        <v>35.468473596999999</v>
      </c>
      <c r="AJ377">
        <v>3.7947477059999999</v>
      </c>
      <c r="AK377">
        <v>64.616038880999994</v>
      </c>
      <c r="AL377">
        <v>83.747054820999992</v>
      </c>
      <c r="AM377">
        <v>25.873476009000001</v>
      </c>
      <c r="AN377">
        <v>109.009967141</v>
      </c>
      <c r="AO377">
        <v>18.386157364999999</v>
      </c>
      <c r="AP377">
        <v>42.166672192999997</v>
      </c>
      <c r="AQ377">
        <v>18.72222773</v>
      </c>
      <c r="AR377">
        <v>10.060333986</v>
      </c>
      <c r="AS377">
        <v>33.910189746999997</v>
      </c>
      <c r="AT377">
        <v>267.76399525627829</v>
      </c>
      <c r="AU377">
        <v>85.754857142857148</v>
      </c>
      <c r="AV377">
        <v>86.279285714285706</v>
      </c>
      <c r="AW377">
        <v>90.206999999999994</v>
      </c>
      <c r="AX377">
        <v>79.920999999999992</v>
      </c>
      <c r="AY377">
        <v>65.272999999999996</v>
      </c>
    </row>
    <row r="378" spans="1:51" x14ac:dyDescent="0.3">
      <c r="A378">
        <v>377</v>
      </c>
      <c r="J378" t="s">
        <v>76</v>
      </c>
      <c r="L378" t="s">
        <v>239</v>
      </c>
      <c r="M378">
        <v>0</v>
      </c>
      <c r="N378">
        <v>102.782125608</v>
      </c>
      <c r="O378" t="s">
        <v>79</v>
      </c>
      <c r="Q378">
        <v>244022.15317800001</v>
      </c>
      <c r="R378">
        <v>3.0051000000000001E-5</v>
      </c>
      <c r="S378">
        <v>0</v>
      </c>
      <c r="T378">
        <v>84.946800392</v>
      </c>
      <c r="U378">
        <v>9.7170000000000003E-6</v>
      </c>
      <c r="V378">
        <v>0</v>
      </c>
      <c r="W378">
        <v>17.885954894000001</v>
      </c>
      <c r="X378">
        <v>3.2665E-5</v>
      </c>
      <c r="Y378">
        <v>0</v>
      </c>
      <c r="Z378">
        <v>19.239768993999999</v>
      </c>
      <c r="AA378">
        <v>116.65761505</v>
      </c>
      <c r="AB378">
        <v>1162.473441026</v>
      </c>
      <c r="AC378">
        <v>22.307029783000001</v>
      </c>
      <c r="AD378">
        <v>3.8864333370000002</v>
      </c>
      <c r="AE378">
        <v>4.5162036109999999</v>
      </c>
      <c r="AF378">
        <v>24.00237933</v>
      </c>
      <c r="AG378">
        <v>0.26383259100000001</v>
      </c>
      <c r="AH378">
        <v>54.4481423541</v>
      </c>
      <c r="AI378">
        <v>35.468368341000001</v>
      </c>
      <c r="AJ378">
        <v>4.5125397999999999</v>
      </c>
      <c r="AK378">
        <v>64.616042129000007</v>
      </c>
      <c r="AL378">
        <v>60.497935949000002</v>
      </c>
      <c r="AM378">
        <v>25.873466263000001</v>
      </c>
      <c r="AN378">
        <v>109.00995588799999</v>
      </c>
      <c r="AO378">
        <v>18.386156616000001</v>
      </c>
      <c r="AP378">
        <v>42.166669126000002</v>
      </c>
      <c r="AQ378">
        <v>18.722224650000001</v>
      </c>
      <c r="AR378">
        <v>10.060440928</v>
      </c>
      <c r="AS378">
        <v>97.500078204000005</v>
      </c>
      <c r="AT378">
        <v>341.66201559500399</v>
      </c>
      <c r="AU378">
        <v>112.4712857142857</v>
      </c>
      <c r="AV378">
        <v>113.44885714285709</v>
      </c>
      <c r="AW378">
        <v>115.16500000000001</v>
      </c>
      <c r="AX378">
        <v>106.8905</v>
      </c>
      <c r="AY378">
        <v>92.402500000000003</v>
      </c>
    </row>
    <row r="379" spans="1:51" x14ac:dyDescent="0.3">
      <c r="A379">
        <v>378</v>
      </c>
      <c r="J379" t="s">
        <v>76</v>
      </c>
      <c r="L379" t="s">
        <v>240</v>
      </c>
      <c r="M379">
        <v>0</v>
      </c>
      <c r="N379">
        <v>102.78230694</v>
      </c>
      <c r="O379" t="s">
        <v>79</v>
      </c>
      <c r="Q379">
        <v>246163.160692</v>
      </c>
      <c r="R379">
        <v>6.0755999999999999E-5</v>
      </c>
      <c r="S379">
        <v>0</v>
      </c>
      <c r="T379">
        <v>84.94700416900001</v>
      </c>
      <c r="U379">
        <v>1.9636999999999999E-5</v>
      </c>
      <c r="V379">
        <v>0</v>
      </c>
      <c r="W379">
        <v>35.764121303000003</v>
      </c>
      <c r="X379">
        <v>6.533799999999999E-5</v>
      </c>
      <c r="Y379">
        <v>0</v>
      </c>
      <c r="Z379">
        <v>16.971821284000001</v>
      </c>
      <c r="AA379">
        <v>82.163159274000009</v>
      </c>
      <c r="AB379">
        <v>1193.5524476119999</v>
      </c>
      <c r="AC379">
        <v>22.307083295000002</v>
      </c>
      <c r="AD379">
        <v>3.428307899</v>
      </c>
      <c r="AE379">
        <v>9.030440629000001</v>
      </c>
      <c r="AF379">
        <v>11.002516157000001</v>
      </c>
      <c r="AG379">
        <v>1.36718E-4</v>
      </c>
      <c r="AH379">
        <v>45.768140685000013</v>
      </c>
      <c r="AI379">
        <v>35.513260623000001</v>
      </c>
      <c r="AJ379">
        <v>5.0720329020000001</v>
      </c>
      <c r="AK379">
        <v>64.616113384999991</v>
      </c>
      <c r="AL379">
        <v>50.85348965</v>
      </c>
      <c r="AM379">
        <v>25.873484061999999</v>
      </c>
      <c r="AN379">
        <v>109.00997578800001</v>
      </c>
      <c r="AO379">
        <v>18.386158907999999</v>
      </c>
      <c r="AP379">
        <v>42.166674798000003</v>
      </c>
      <c r="AQ379">
        <v>18.722230252999999</v>
      </c>
      <c r="AR379">
        <v>10.060346199</v>
      </c>
      <c r="AS379">
        <v>131.993809312</v>
      </c>
      <c r="AT379">
        <v>317.19930271493041</v>
      </c>
      <c r="AU379">
        <v>103.60428571428569</v>
      </c>
      <c r="AV379">
        <v>104.45442857142859</v>
      </c>
      <c r="AW379">
        <v>106.90300000000001</v>
      </c>
      <c r="AX379">
        <v>97.962999999999994</v>
      </c>
      <c r="AY379">
        <v>83.421999999999997</v>
      </c>
    </row>
    <row r="380" spans="1:51" x14ac:dyDescent="0.3">
      <c r="A380">
        <v>379</v>
      </c>
      <c r="J380" t="s">
        <v>76</v>
      </c>
      <c r="L380" t="s">
        <v>241</v>
      </c>
      <c r="M380">
        <v>0</v>
      </c>
      <c r="N380">
        <v>213.19776303200001</v>
      </c>
      <c r="O380" t="s">
        <v>79</v>
      </c>
      <c r="Q380">
        <v>227500.21725799999</v>
      </c>
      <c r="R380">
        <v>1.39183E-4</v>
      </c>
      <c r="S380">
        <v>0</v>
      </c>
      <c r="T380">
        <v>84.946594691000001</v>
      </c>
      <c r="U380">
        <v>1.185E-5</v>
      </c>
      <c r="V380">
        <v>0</v>
      </c>
      <c r="W380">
        <v>8.6959962920000002</v>
      </c>
      <c r="X380">
        <v>5.4850000000000012E-5</v>
      </c>
      <c r="Y380">
        <v>0</v>
      </c>
      <c r="Z380">
        <v>7.6302999999999991E-5</v>
      </c>
      <c r="AA380">
        <v>134.38858615699999</v>
      </c>
      <c r="AB380">
        <v>947.09586533000015</v>
      </c>
      <c r="AC380">
        <v>22.306975766000001</v>
      </c>
      <c r="AD380">
        <v>1.5413E-5</v>
      </c>
      <c r="AE380">
        <v>2.1957390640000001</v>
      </c>
      <c r="AF380">
        <v>45.393463807000003</v>
      </c>
      <c r="AG380">
        <v>1.9624999999999999E-5</v>
      </c>
      <c r="AH380">
        <v>69.896158861499998</v>
      </c>
      <c r="AI380">
        <v>143.26002009600001</v>
      </c>
      <c r="AJ380">
        <v>25.678718756999999</v>
      </c>
      <c r="AK380">
        <v>69.508277905</v>
      </c>
      <c r="AL380">
        <v>77.662398734999996</v>
      </c>
      <c r="AM380">
        <v>77.952951282000001</v>
      </c>
      <c r="AN380">
        <v>347.41040486200001</v>
      </c>
      <c r="AO380">
        <v>40.333000532</v>
      </c>
      <c r="AP380">
        <v>0</v>
      </c>
      <c r="AQ380">
        <v>0</v>
      </c>
      <c r="AR380">
        <v>65.963767680999993</v>
      </c>
      <c r="AS380">
        <v>50.377082433000012</v>
      </c>
      <c r="AT380">
        <v>106.34234965345669</v>
      </c>
      <c r="AU380">
        <v>27.566857142857138</v>
      </c>
      <c r="AV380">
        <v>29.253</v>
      </c>
      <c r="AW380">
        <v>35.736999999999988</v>
      </c>
      <c r="AX380">
        <v>33.289000000000001</v>
      </c>
      <c r="AY380">
        <v>34.590999999999987</v>
      </c>
    </row>
    <row r="381" spans="1:51" x14ac:dyDescent="0.3">
      <c r="A381">
        <v>380</v>
      </c>
      <c r="J381" t="s">
        <v>76</v>
      </c>
      <c r="L381" t="s">
        <v>242</v>
      </c>
      <c r="M381">
        <v>0</v>
      </c>
      <c r="N381">
        <v>187.57103233199999</v>
      </c>
      <c r="O381" t="s">
        <v>79</v>
      </c>
      <c r="Q381">
        <v>228242.672727</v>
      </c>
      <c r="R381">
        <v>1.4349499999999999E-4</v>
      </c>
      <c r="S381">
        <v>0</v>
      </c>
      <c r="T381">
        <v>84.946946186000005</v>
      </c>
      <c r="U381">
        <v>1.6612999999999998E-5</v>
      </c>
      <c r="V381">
        <v>0</v>
      </c>
      <c r="W381">
        <v>8.6960249889999996</v>
      </c>
      <c r="X381">
        <v>7.6385999999999997E-5</v>
      </c>
      <c r="Y381">
        <v>0</v>
      </c>
      <c r="Z381">
        <v>7.7163999999999995E-5</v>
      </c>
      <c r="AA381">
        <v>134.38842392000001</v>
      </c>
      <c r="AB381">
        <v>960.76106921700011</v>
      </c>
      <c r="AC381">
        <v>22.307068069</v>
      </c>
      <c r="AD381">
        <v>1.5586999999999998E-5</v>
      </c>
      <c r="AE381">
        <v>2.1957463100000001</v>
      </c>
      <c r="AF381">
        <v>22.700844699000001</v>
      </c>
      <c r="AG381">
        <v>2.7090999999999999E-5</v>
      </c>
      <c r="AH381">
        <v>47.2036259574</v>
      </c>
      <c r="AI381">
        <v>121.77315516900001</v>
      </c>
      <c r="AJ381">
        <v>49.506274660000003</v>
      </c>
      <c r="AK381">
        <v>69.508271227000009</v>
      </c>
      <c r="AL381">
        <v>52.448473286000002</v>
      </c>
      <c r="AM381">
        <v>77.952957590000011</v>
      </c>
      <c r="AN381">
        <v>347.41041120699998</v>
      </c>
      <c r="AO381">
        <v>40.333001400999997</v>
      </c>
      <c r="AP381">
        <v>0</v>
      </c>
      <c r="AQ381">
        <v>0</v>
      </c>
      <c r="AR381">
        <v>65.963697033999992</v>
      </c>
      <c r="AS381">
        <v>110.567349945</v>
      </c>
      <c r="AT381">
        <v>110.01345905978501</v>
      </c>
      <c r="AU381">
        <v>28.88785714285714</v>
      </c>
      <c r="AV381">
        <v>30.60257142857143</v>
      </c>
      <c r="AW381">
        <v>36.976999999999997</v>
      </c>
      <c r="AX381">
        <v>34.439</v>
      </c>
      <c r="AY381">
        <v>35.784999999999997</v>
      </c>
    </row>
    <row r="382" spans="1:51" x14ac:dyDescent="0.3">
      <c r="A382">
        <v>381</v>
      </c>
      <c r="J382" t="s">
        <v>76</v>
      </c>
      <c r="L382" t="s">
        <v>243</v>
      </c>
      <c r="M382">
        <v>0</v>
      </c>
      <c r="N382">
        <v>170.54848529700001</v>
      </c>
      <c r="O382" t="s">
        <v>79</v>
      </c>
      <c r="Q382">
        <v>228676.181366</v>
      </c>
      <c r="R382">
        <v>1.14156E-4</v>
      </c>
      <c r="S382">
        <v>0</v>
      </c>
      <c r="T382">
        <v>84.946733903999998</v>
      </c>
      <c r="U382">
        <v>1.449E-5</v>
      </c>
      <c r="V382">
        <v>0</v>
      </c>
      <c r="W382">
        <v>8.6960112669999994</v>
      </c>
      <c r="X382">
        <v>6.7169000000000007E-5</v>
      </c>
      <c r="Y382">
        <v>0</v>
      </c>
      <c r="Z382">
        <v>8.8008000000000002E-5</v>
      </c>
      <c r="AA382">
        <v>134.38849482500001</v>
      </c>
      <c r="AB382">
        <v>967.87217252699986</v>
      </c>
      <c r="AC382">
        <v>22.307012322999999</v>
      </c>
      <c r="AD382">
        <v>1.7778000000000002E-5</v>
      </c>
      <c r="AE382">
        <v>2.1957428449999998</v>
      </c>
      <c r="AF382">
        <v>10.405935628</v>
      </c>
      <c r="AG382">
        <v>2.2289999999999998E-5</v>
      </c>
      <c r="AH382">
        <v>34.908666498899997</v>
      </c>
      <c r="AI382">
        <v>109.03229745599999</v>
      </c>
      <c r="AJ382">
        <v>63.521981824999997</v>
      </c>
      <c r="AK382">
        <v>69.508276608999992</v>
      </c>
      <c r="AL382">
        <v>38.787407221000002</v>
      </c>
      <c r="AM382">
        <v>77.95295235799999</v>
      </c>
      <c r="AN382">
        <v>347.410407427</v>
      </c>
      <c r="AO382">
        <v>40.333000698000014</v>
      </c>
      <c r="AP382">
        <v>0</v>
      </c>
      <c r="AQ382">
        <v>0</v>
      </c>
      <c r="AR382">
        <v>65.963701272000009</v>
      </c>
      <c r="AS382">
        <v>143.14636539</v>
      </c>
      <c r="AT382">
        <v>110.6677353583716</v>
      </c>
      <c r="AU382">
        <v>29.123999999999999</v>
      </c>
      <c r="AV382">
        <v>30.84328571428572</v>
      </c>
      <c r="AW382">
        <v>37.198</v>
      </c>
      <c r="AX382">
        <v>34.643000000000001</v>
      </c>
      <c r="AY382">
        <v>35.997999999999998</v>
      </c>
    </row>
    <row r="383" spans="1:51" x14ac:dyDescent="0.3">
      <c r="A383">
        <v>382</v>
      </c>
      <c r="J383" t="s">
        <v>76</v>
      </c>
      <c r="L383" t="s">
        <v>244</v>
      </c>
      <c r="M383">
        <v>0</v>
      </c>
      <c r="N383">
        <v>229.34287686100001</v>
      </c>
      <c r="O383" t="s">
        <v>79</v>
      </c>
      <c r="Q383">
        <v>226560.49268200001</v>
      </c>
      <c r="R383">
        <v>2.2536320000000002E-3</v>
      </c>
      <c r="S383">
        <v>0</v>
      </c>
      <c r="T383">
        <v>84.94448679300001</v>
      </c>
      <c r="U383">
        <v>1.4204E-5</v>
      </c>
      <c r="V383">
        <v>0</v>
      </c>
      <c r="W383">
        <v>8.695962831000001</v>
      </c>
      <c r="X383">
        <v>5.9793999999999997E-5</v>
      </c>
      <c r="Y383">
        <v>0</v>
      </c>
      <c r="Z383">
        <v>7.3218000000000003E-5</v>
      </c>
      <c r="AA383">
        <v>134.388493608</v>
      </c>
      <c r="AB383">
        <v>930.25617425600012</v>
      </c>
      <c r="AC383">
        <v>22.306422231999999</v>
      </c>
      <c r="AD383">
        <v>1.4790000000000001E-5</v>
      </c>
      <c r="AE383">
        <v>2.195730615</v>
      </c>
      <c r="AF383">
        <v>45.393465907</v>
      </c>
      <c r="AG383">
        <v>2.0985999999999999E-5</v>
      </c>
      <c r="AH383">
        <v>69.895594627199998</v>
      </c>
      <c r="AI383">
        <v>162.50054117100001</v>
      </c>
      <c r="AJ383">
        <v>25.421759068</v>
      </c>
      <c r="AK383">
        <v>71.380664636000006</v>
      </c>
      <c r="AL383">
        <v>77.661771808000012</v>
      </c>
      <c r="AM383">
        <v>77.952948227999997</v>
      </c>
      <c r="AN383">
        <v>347.41040173099998</v>
      </c>
      <c r="AO383">
        <v>40.332999919999999</v>
      </c>
      <c r="AP383">
        <v>43.694443531999987</v>
      </c>
      <c r="AQ383">
        <v>10.611903448</v>
      </c>
      <c r="AR383">
        <v>65.963740086000001</v>
      </c>
      <c r="AS383">
        <v>54.732143880000002</v>
      </c>
      <c r="AT383">
        <v>101.4523449176137</v>
      </c>
      <c r="AU383">
        <v>25.796428571428571</v>
      </c>
      <c r="AV383">
        <v>27.45514285714286</v>
      </c>
      <c r="AW383">
        <v>34.084999999999987</v>
      </c>
      <c r="AX383">
        <v>25.82</v>
      </c>
      <c r="AY383">
        <v>2.8025000000000002</v>
      </c>
    </row>
    <row r="384" spans="1:51" x14ac:dyDescent="0.3">
      <c r="A384">
        <v>383</v>
      </c>
      <c r="J384" t="s">
        <v>76</v>
      </c>
      <c r="L384" t="s">
        <v>245</v>
      </c>
      <c r="M384">
        <v>0</v>
      </c>
      <c r="N384">
        <v>211.85881768799999</v>
      </c>
      <c r="O384" t="s">
        <v>79</v>
      </c>
      <c r="Q384">
        <v>227205.00497899999</v>
      </c>
      <c r="R384">
        <v>1.2885300000000001E-4</v>
      </c>
      <c r="S384">
        <v>0</v>
      </c>
      <c r="T384">
        <v>84.946590393000008</v>
      </c>
      <c r="U384">
        <v>8.1419999999999993E-6</v>
      </c>
      <c r="V384">
        <v>0</v>
      </c>
      <c r="W384">
        <v>8.696002494</v>
      </c>
      <c r="X384">
        <v>3.7560999999999988E-5</v>
      </c>
      <c r="Y384">
        <v>0</v>
      </c>
      <c r="Z384">
        <v>4.1545000000000003E-5</v>
      </c>
      <c r="AA384">
        <v>134.38863343700001</v>
      </c>
      <c r="AB384">
        <v>941.28520946899994</v>
      </c>
      <c r="AC384">
        <v>22.306974637</v>
      </c>
      <c r="AD384">
        <v>8.3920000000000003E-6</v>
      </c>
      <c r="AE384">
        <v>2.19574063</v>
      </c>
      <c r="AF384">
        <v>22.700856286</v>
      </c>
      <c r="AG384">
        <v>1.2342E-5</v>
      </c>
      <c r="AH384">
        <v>47.203557108299997</v>
      </c>
      <c r="AI384">
        <v>139.62871134599999</v>
      </c>
      <c r="AJ384">
        <v>50.615097204999998</v>
      </c>
      <c r="AK384">
        <v>71.380687221000002</v>
      </c>
      <c r="AL384">
        <v>52.448396787</v>
      </c>
      <c r="AM384">
        <v>77.952948480999993</v>
      </c>
      <c r="AN384">
        <v>347.41040258599998</v>
      </c>
      <c r="AO384">
        <v>40.332999885</v>
      </c>
      <c r="AP384">
        <v>43.694443759999999</v>
      </c>
      <c r="AQ384">
        <v>10.612767949</v>
      </c>
      <c r="AR384">
        <v>65.963828296000003</v>
      </c>
      <c r="AS384">
        <v>114.967229788</v>
      </c>
      <c r="AT384">
        <v>105.9921369761849</v>
      </c>
      <c r="AU384">
        <v>27.43242857142857</v>
      </c>
      <c r="AV384">
        <v>29.124142857142861</v>
      </c>
      <c r="AW384">
        <v>35.617999999999988</v>
      </c>
      <c r="AX384">
        <v>27.338000000000001</v>
      </c>
      <c r="AY384">
        <v>3.6019999999999999</v>
      </c>
    </row>
    <row r="385" spans="1:51" x14ac:dyDescent="0.3">
      <c r="A385">
        <v>384</v>
      </c>
      <c r="J385" t="s">
        <v>76</v>
      </c>
      <c r="L385" t="s">
        <v>246</v>
      </c>
      <c r="M385">
        <v>0</v>
      </c>
      <c r="N385">
        <v>202.60656102300001</v>
      </c>
      <c r="O385" t="s">
        <v>79</v>
      </c>
      <c r="Q385">
        <v>227627.180433</v>
      </c>
      <c r="R385">
        <v>1.9225E-5</v>
      </c>
      <c r="S385">
        <v>0</v>
      </c>
      <c r="T385">
        <v>84.946659792999995</v>
      </c>
      <c r="U385">
        <v>1.84E-6</v>
      </c>
      <c r="V385">
        <v>0</v>
      </c>
      <c r="W385">
        <v>8.6960020069999988</v>
      </c>
      <c r="X385">
        <v>8.3380000000000005E-6</v>
      </c>
      <c r="Y385">
        <v>0</v>
      </c>
      <c r="Z385">
        <v>1.1547E-5</v>
      </c>
      <c r="AA385">
        <v>134.38879187000001</v>
      </c>
      <c r="AB385">
        <v>946.83864571100003</v>
      </c>
      <c r="AC385">
        <v>22.306992862000001</v>
      </c>
      <c r="AD385">
        <v>2.3329999999999999E-6</v>
      </c>
      <c r="AE385">
        <v>2.195740507</v>
      </c>
      <c r="AF385">
        <v>10.405954104999999</v>
      </c>
      <c r="AG385">
        <v>2.9390000000000002E-6</v>
      </c>
      <c r="AH385">
        <v>34.908684498900001</v>
      </c>
      <c r="AI385">
        <v>128.851066019</v>
      </c>
      <c r="AJ385">
        <v>63.287430573999998</v>
      </c>
      <c r="AK385">
        <v>71.429286472000001</v>
      </c>
      <c r="AL385">
        <v>38.787427221000002</v>
      </c>
      <c r="AM385">
        <v>77.952947616000003</v>
      </c>
      <c r="AN385">
        <v>347.41040044099998</v>
      </c>
      <c r="AO385">
        <v>40.333000048999999</v>
      </c>
      <c r="AP385">
        <v>43.694444437000001</v>
      </c>
      <c r="AQ385">
        <v>12.361108272999999</v>
      </c>
      <c r="AR385">
        <v>65.963917823000003</v>
      </c>
      <c r="AS385">
        <v>147.68334749499999</v>
      </c>
      <c r="AT385">
        <v>109.0835069165116</v>
      </c>
      <c r="AU385">
        <v>28.55057142857143</v>
      </c>
      <c r="AV385">
        <v>30.260999999999999</v>
      </c>
      <c r="AW385">
        <v>36.661999999999999</v>
      </c>
      <c r="AX385">
        <v>28.371500000000001</v>
      </c>
      <c r="AY385">
        <v>4.4060000000000006</v>
      </c>
    </row>
    <row r="386" spans="1:51" x14ac:dyDescent="0.3">
      <c r="A386">
        <v>385</v>
      </c>
      <c r="J386" t="s">
        <v>76</v>
      </c>
      <c r="L386" t="s">
        <v>247</v>
      </c>
      <c r="M386">
        <v>0</v>
      </c>
      <c r="N386">
        <v>242.00749186199999</v>
      </c>
      <c r="O386" t="s">
        <v>79</v>
      </c>
      <c r="Q386">
        <v>225504.36050099999</v>
      </c>
      <c r="R386">
        <v>7.3606025050000001</v>
      </c>
      <c r="S386">
        <v>0</v>
      </c>
      <c r="T386">
        <v>77.586150211999993</v>
      </c>
      <c r="U386">
        <v>1.5548000000000001E-5</v>
      </c>
      <c r="V386">
        <v>0</v>
      </c>
      <c r="W386">
        <v>8.6959748920000006</v>
      </c>
      <c r="X386">
        <v>7.1369000000000001E-5</v>
      </c>
      <c r="Y386">
        <v>0</v>
      </c>
      <c r="Z386">
        <v>5.7952999999999999E-5</v>
      </c>
      <c r="AA386">
        <v>134.38845008300001</v>
      </c>
      <c r="AB386">
        <v>907.70602900099993</v>
      </c>
      <c r="AC386">
        <v>20.374123046000001</v>
      </c>
      <c r="AD386">
        <v>1.1707E-5</v>
      </c>
      <c r="AE386">
        <v>2.1957336600000001</v>
      </c>
      <c r="AF386">
        <v>45.393438815000003</v>
      </c>
      <c r="AG386">
        <v>2.1973000000000001E-5</v>
      </c>
      <c r="AH386">
        <v>67.963268349000003</v>
      </c>
      <c r="AI386">
        <v>175.46644208999999</v>
      </c>
      <c r="AJ386">
        <v>29.948889239</v>
      </c>
      <c r="AK386">
        <v>71.012246808</v>
      </c>
      <c r="AL386">
        <v>75.514742609999999</v>
      </c>
      <c r="AM386">
        <v>77.952949814000007</v>
      </c>
      <c r="AN386">
        <v>347.41040475</v>
      </c>
      <c r="AO386">
        <v>40.333000140999999</v>
      </c>
      <c r="AP386">
        <v>87.750001061999995</v>
      </c>
      <c r="AQ386">
        <v>10.613147196</v>
      </c>
      <c r="AR386">
        <v>65.963736042999997</v>
      </c>
      <c r="AS386">
        <v>53.321931984000003</v>
      </c>
      <c r="AT386">
        <v>99.540180081815805</v>
      </c>
      <c r="AU386">
        <v>25.11128571428571</v>
      </c>
      <c r="AV386">
        <v>26.752142857142861</v>
      </c>
      <c r="AW386">
        <v>33.439</v>
      </c>
      <c r="AX386">
        <v>20.504999999999999</v>
      </c>
      <c r="AY386">
        <v>2.9965000000000002</v>
      </c>
    </row>
    <row r="387" spans="1:51" x14ac:dyDescent="0.3">
      <c r="A387">
        <v>386</v>
      </c>
      <c r="J387" t="s">
        <v>76</v>
      </c>
      <c r="L387" t="s">
        <v>248</v>
      </c>
      <c r="M387">
        <v>0</v>
      </c>
      <c r="N387">
        <v>224.38412820299999</v>
      </c>
      <c r="O387" t="s">
        <v>79</v>
      </c>
      <c r="Q387">
        <v>226087.724934</v>
      </c>
      <c r="R387">
        <v>2.6072399999999999E-4</v>
      </c>
      <c r="S387">
        <v>0</v>
      </c>
      <c r="T387">
        <v>84.946441268000001</v>
      </c>
      <c r="U387">
        <v>6.0800000000000002E-6</v>
      </c>
      <c r="V387">
        <v>0</v>
      </c>
      <c r="W387">
        <v>8.695989277999999</v>
      </c>
      <c r="X387">
        <v>2.9232999999999999E-5</v>
      </c>
      <c r="Y387">
        <v>0</v>
      </c>
      <c r="Z387">
        <v>2.6648999999999998E-5</v>
      </c>
      <c r="AA387">
        <v>134.388693002</v>
      </c>
      <c r="AB387">
        <v>925.74619605000009</v>
      </c>
      <c r="AC387">
        <v>22.306935477</v>
      </c>
      <c r="AD387">
        <v>5.383E-6</v>
      </c>
      <c r="AE387">
        <v>2.1957372930000001</v>
      </c>
      <c r="AF387">
        <v>22.700878803999998</v>
      </c>
      <c r="AG387">
        <v>8.5120000000000008E-6</v>
      </c>
      <c r="AH387">
        <v>47.203541970300002</v>
      </c>
      <c r="AI387">
        <v>157.40973058899999</v>
      </c>
      <c r="AJ387">
        <v>50.794730147000003</v>
      </c>
      <c r="AK387">
        <v>71.027228127000001</v>
      </c>
      <c r="AL387">
        <v>52.448379967000001</v>
      </c>
      <c r="AM387">
        <v>77.95294763199999</v>
      </c>
      <c r="AN387">
        <v>347.41040118500001</v>
      </c>
      <c r="AO387">
        <v>40.333000122999998</v>
      </c>
      <c r="AP387">
        <v>87.750000272000008</v>
      </c>
      <c r="AQ387">
        <v>12.351663551</v>
      </c>
      <c r="AR387">
        <v>65.963863540000006</v>
      </c>
      <c r="AS387">
        <v>113.50264559</v>
      </c>
      <c r="AT387">
        <v>102.2439522949028</v>
      </c>
      <c r="AU387">
        <v>26.08614285714286</v>
      </c>
      <c r="AV387">
        <v>27.74642857142857</v>
      </c>
      <c r="AW387">
        <v>34.353000000000002</v>
      </c>
      <c r="AX387">
        <v>21.491499999999998</v>
      </c>
      <c r="AY387">
        <v>3.5215000000000001</v>
      </c>
    </row>
    <row r="388" spans="1:51" x14ac:dyDescent="0.3">
      <c r="A388">
        <v>387</v>
      </c>
      <c r="J388" t="s">
        <v>76</v>
      </c>
      <c r="L388" t="s">
        <v>249</v>
      </c>
      <c r="M388">
        <v>0</v>
      </c>
      <c r="N388">
        <v>214.99767417499999</v>
      </c>
      <c r="O388" t="s">
        <v>79</v>
      </c>
      <c r="Q388">
        <v>226456.44834599999</v>
      </c>
      <c r="R388">
        <v>1.17762E-4</v>
      </c>
      <c r="S388">
        <v>0</v>
      </c>
      <c r="T388">
        <v>84.946581200999987</v>
      </c>
      <c r="U388">
        <v>5.5600000000000001E-6</v>
      </c>
      <c r="V388">
        <v>0</v>
      </c>
      <c r="W388">
        <v>8.6959968819999993</v>
      </c>
      <c r="X388">
        <v>2.5879000000000001E-5</v>
      </c>
      <c r="Y388">
        <v>0</v>
      </c>
      <c r="Z388">
        <v>2.6049000000000001E-5</v>
      </c>
      <c r="AA388">
        <v>134.38872254899999</v>
      </c>
      <c r="AB388">
        <v>930.06270085799997</v>
      </c>
      <c r="AC388">
        <v>22.306972222999999</v>
      </c>
      <c r="AD388">
        <v>5.2619999999999998E-6</v>
      </c>
      <c r="AE388">
        <v>2.195739213</v>
      </c>
      <c r="AF388">
        <v>10.405938172999999</v>
      </c>
      <c r="AG388">
        <v>8.1769999999999998E-6</v>
      </c>
      <c r="AH388">
        <v>34.908640458300013</v>
      </c>
      <c r="AI388">
        <v>145.05318259399999</v>
      </c>
      <c r="AJ388">
        <v>64.412202961000006</v>
      </c>
      <c r="AK388">
        <v>71.027317261000007</v>
      </c>
      <c r="AL388">
        <v>38.787378287000003</v>
      </c>
      <c r="AM388">
        <v>77.952948661000008</v>
      </c>
      <c r="AN388">
        <v>347.41040181400001</v>
      </c>
      <c r="AO388">
        <v>40.333000149</v>
      </c>
      <c r="AP388">
        <v>87.750000457999988</v>
      </c>
      <c r="AQ388">
        <v>12.361107619</v>
      </c>
      <c r="AR388">
        <v>65.963867047999997</v>
      </c>
      <c r="AS388">
        <v>146.13852982399999</v>
      </c>
      <c r="AT388">
        <v>104.1720916197463</v>
      </c>
      <c r="AU388">
        <v>26.779857142857139</v>
      </c>
      <c r="AV388">
        <v>28.455285714285711</v>
      </c>
      <c r="AW388">
        <v>35.003999999999998</v>
      </c>
      <c r="AX388">
        <v>22.195</v>
      </c>
      <c r="AY388">
        <v>4.2290000000000001</v>
      </c>
    </row>
    <row r="389" spans="1:51" x14ac:dyDescent="0.3">
      <c r="A389">
        <v>388</v>
      </c>
      <c r="J389" t="s">
        <v>76</v>
      </c>
      <c r="L389" t="s">
        <v>250</v>
      </c>
      <c r="M389">
        <v>0</v>
      </c>
      <c r="N389">
        <v>119.34933342399999</v>
      </c>
      <c r="O389" t="s">
        <v>79</v>
      </c>
      <c r="Q389">
        <v>236091.980044</v>
      </c>
      <c r="R389">
        <v>2.34145E-4</v>
      </c>
      <c r="S389">
        <v>0</v>
      </c>
      <c r="T389">
        <v>84.947080939000003</v>
      </c>
      <c r="U389">
        <v>2.3535000000000001E-5</v>
      </c>
      <c r="V389">
        <v>0</v>
      </c>
      <c r="W389">
        <v>8.696296469</v>
      </c>
      <c r="X389">
        <v>2.5007000000000002E-4</v>
      </c>
      <c r="Y389">
        <v>0</v>
      </c>
      <c r="Z389">
        <v>10.715704118</v>
      </c>
      <c r="AA389">
        <v>134.38762371999999</v>
      </c>
      <c r="AB389">
        <v>1053.583935353</v>
      </c>
      <c r="AC389">
        <v>22.307103455</v>
      </c>
      <c r="AD389">
        <v>2.1645722319999998</v>
      </c>
      <c r="AE389">
        <v>2.1958148579999999</v>
      </c>
      <c r="AF389">
        <v>47.995843940999997</v>
      </c>
      <c r="AG389">
        <v>3.6730999999999998E-5</v>
      </c>
      <c r="AH389">
        <v>74.663267111100012</v>
      </c>
      <c r="AI389">
        <v>55.982944246000002</v>
      </c>
      <c r="AJ389">
        <v>15.053178003999999</v>
      </c>
      <c r="AK389">
        <v>65.748059834999992</v>
      </c>
      <c r="AL389">
        <v>82.959185679000001</v>
      </c>
      <c r="AM389">
        <v>49.034954755000001</v>
      </c>
      <c r="AN389">
        <v>174.25548092299999</v>
      </c>
      <c r="AO389">
        <v>31.515361638000002</v>
      </c>
      <c r="AP389">
        <v>0</v>
      </c>
      <c r="AQ389">
        <v>0</v>
      </c>
      <c r="AR389">
        <v>37.070736924999999</v>
      </c>
      <c r="AS389">
        <v>36.003746696</v>
      </c>
      <c r="AT389">
        <v>130.38797492480259</v>
      </c>
      <c r="AU389">
        <v>37.046999999999997</v>
      </c>
      <c r="AV389">
        <v>36.657142857142851</v>
      </c>
      <c r="AW389">
        <v>43.837000000000003</v>
      </c>
      <c r="AX389">
        <v>40.817</v>
      </c>
      <c r="AY389">
        <v>42.412999999999997</v>
      </c>
    </row>
    <row r="390" spans="1:51" x14ac:dyDescent="0.3">
      <c r="A390">
        <v>389</v>
      </c>
      <c r="J390" t="s">
        <v>76</v>
      </c>
      <c r="L390" t="s">
        <v>251</v>
      </c>
      <c r="M390">
        <v>0</v>
      </c>
      <c r="N390">
        <v>121.036144345</v>
      </c>
      <c r="O390" t="s">
        <v>79</v>
      </c>
      <c r="Q390">
        <v>237657.19295</v>
      </c>
      <c r="R390">
        <v>2.9796999999999999E-5</v>
      </c>
      <c r="S390">
        <v>0</v>
      </c>
      <c r="T390">
        <v>84.946737443999993</v>
      </c>
      <c r="U390">
        <v>4.6870000000000002E-6</v>
      </c>
      <c r="V390">
        <v>0</v>
      </c>
      <c r="W390">
        <v>8.6960600680000013</v>
      </c>
      <c r="X390">
        <v>3.1562E-5</v>
      </c>
      <c r="Y390">
        <v>0</v>
      </c>
      <c r="Z390">
        <v>5.8283014940000006</v>
      </c>
      <c r="AA390">
        <v>134.38870568999999</v>
      </c>
      <c r="AB390">
        <v>1083.1293029579999</v>
      </c>
      <c r="AC390">
        <v>22.307013253000001</v>
      </c>
      <c r="AD390">
        <v>1.1773169020000001</v>
      </c>
      <c r="AE390">
        <v>2.1957551670000002</v>
      </c>
      <c r="AF390">
        <v>24.002194110000001</v>
      </c>
      <c r="AG390">
        <v>7.8180000000000004E-6</v>
      </c>
      <c r="AH390">
        <v>49.682265889500009</v>
      </c>
      <c r="AI390">
        <v>50.324372776999986</v>
      </c>
      <c r="AJ390">
        <v>23.354132505999999</v>
      </c>
      <c r="AK390">
        <v>65.748066878000003</v>
      </c>
      <c r="AL390">
        <v>55.202517655000001</v>
      </c>
      <c r="AM390">
        <v>49.034948102999998</v>
      </c>
      <c r="AN390">
        <v>174.25547374300001</v>
      </c>
      <c r="AO390">
        <v>31.515361111000001</v>
      </c>
      <c r="AP390">
        <v>0</v>
      </c>
      <c r="AQ390">
        <v>0</v>
      </c>
      <c r="AR390">
        <v>37.070910433999998</v>
      </c>
      <c r="AS390">
        <v>99.543438209999991</v>
      </c>
      <c r="AT390">
        <v>177.763725253454</v>
      </c>
      <c r="AU390">
        <v>54.149571428571427</v>
      </c>
      <c r="AV390">
        <v>54.075000000000003</v>
      </c>
      <c r="AW390">
        <v>59.838000000000001</v>
      </c>
      <c r="AX390">
        <v>55.647000000000013</v>
      </c>
      <c r="AY390">
        <v>57.823</v>
      </c>
    </row>
    <row r="391" spans="1:51" x14ac:dyDescent="0.3">
      <c r="A391">
        <v>390</v>
      </c>
      <c r="J391" t="s">
        <v>76</v>
      </c>
      <c r="L391" t="s">
        <v>252</v>
      </c>
      <c r="M391">
        <v>0</v>
      </c>
      <c r="N391">
        <v>121.397084664</v>
      </c>
      <c r="O391" t="s">
        <v>79</v>
      </c>
      <c r="Q391">
        <v>239250.84333900001</v>
      </c>
      <c r="R391">
        <v>4.7126000000000002E-5</v>
      </c>
      <c r="S391">
        <v>0</v>
      </c>
      <c r="T391">
        <v>84.946939173000004</v>
      </c>
      <c r="U391">
        <v>1.5211000000000001E-5</v>
      </c>
      <c r="V391">
        <v>0</v>
      </c>
      <c r="W391">
        <v>15.623978951</v>
      </c>
      <c r="X391">
        <v>5.0386000000000002E-5</v>
      </c>
      <c r="Y391">
        <v>0</v>
      </c>
      <c r="Z391">
        <v>3.866077041</v>
      </c>
      <c r="AA391">
        <v>121.022007973</v>
      </c>
      <c r="AB391">
        <v>1107.083114111</v>
      </c>
      <c r="AC391">
        <v>22.307066227</v>
      </c>
      <c r="AD391">
        <v>0.78094756199999993</v>
      </c>
      <c r="AE391">
        <v>3.9450546850000001</v>
      </c>
      <c r="AF391">
        <v>11.002405205000001</v>
      </c>
      <c r="AG391">
        <v>3.4307000000000002E-5</v>
      </c>
      <c r="AH391">
        <v>38.035414867499988</v>
      </c>
      <c r="AI391">
        <v>50.324490353999998</v>
      </c>
      <c r="AJ391">
        <v>24.550556278999998</v>
      </c>
      <c r="AK391">
        <v>65.748066644999994</v>
      </c>
      <c r="AL391">
        <v>42.261572074999997</v>
      </c>
      <c r="AM391">
        <v>49.034959698999998</v>
      </c>
      <c r="AN391">
        <v>174.255485088</v>
      </c>
      <c r="AO391">
        <v>31.515362721999999</v>
      </c>
      <c r="AP391">
        <v>0</v>
      </c>
      <c r="AQ391">
        <v>0</v>
      </c>
      <c r="AR391">
        <v>37.070788460999999</v>
      </c>
      <c r="AS391">
        <v>134.03254687800001</v>
      </c>
      <c r="AT391">
        <v>246.93907123010479</v>
      </c>
      <c r="AU391">
        <v>79.119428571428571</v>
      </c>
      <c r="AV391">
        <v>79.507285714285715</v>
      </c>
      <c r="AW391">
        <v>83.200999999999993</v>
      </c>
      <c r="AX391">
        <v>77.301999999999992</v>
      </c>
      <c r="AY391">
        <v>80.324000000000012</v>
      </c>
    </row>
    <row r="392" spans="1:51" x14ac:dyDescent="0.3">
      <c r="A392">
        <v>391</v>
      </c>
      <c r="J392" t="s">
        <v>76</v>
      </c>
      <c r="L392" t="s">
        <v>253</v>
      </c>
      <c r="M392">
        <v>0</v>
      </c>
      <c r="N392">
        <v>128.28983823900001</v>
      </c>
      <c r="O392" t="s">
        <v>79</v>
      </c>
      <c r="Q392">
        <v>235095.26034899999</v>
      </c>
      <c r="R392">
        <v>1.62745E-4</v>
      </c>
      <c r="S392">
        <v>0</v>
      </c>
      <c r="T392">
        <v>84.946647146999993</v>
      </c>
      <c r="U392">
        <v>1.5204E-5</v>
      </c>
      <c r="V392">
        <v>0</v>
      </c>
      <c r="W392">
        <v>8.69616218</v>
      </c>
      <c r="X392">
        <v>1.9617500000000001E-4</v>
      </c>
      <c r="Y392">
        <v>0</v>
      </c>
      <c r="Z392">
        <v>8.5340343720000007</v>
      </c>
      <c r="AA392">
        <v>134.388003594</v>
      </c>
      <c r="AB392">
        <v>1034.2186592549999</v>
      </c>
      <c r="AC392">
        <v>22.306989541</v>
      </c>
      <c r="AD392">
        <v>1.723874943</v>
      </c>
      <c r="AE392">
        <v>2.1957809500000001</v>
      </c>
      <c r="AF392">
        <v>47.995493541999998</v>
      </c>
      <c r="AG392">
        <v>2.5755E-5</v>
      </c>
      <c r="AH392">
        <v>74.222093537999996</v>
      </c>
      <c r="AI392">
        <v>69.051963260000008</v>
      </c>
      <c r="AJ392">
        <v>15.955034096</v>
      </c>
      <c r="AK392">
        <v>67.108966171999995</v>
      </c>
      <c r="AL392">
        <v>82.468992819999997</v>
      </c>
      <c r="AM392">
        <v>49.034955216</v>
      </c>
      <c r="AN392">
        <v>174.25548043399999</v>
      </c>
      <c r="AO392">
        <v>31.515362175</v>
      </c>
      <c r="AP392">
        <v>30.638889750000001</v>
      </c>
      <c r="AQ392">
        <v>9.1666670779999997</v>
      </c>
      <c r="AR392">
        <v>37.070822380999999</v>
      </c>
      <c r="AS392">
        <v>39.198274689999998</v>
      </c>
      <c r="AT392">
        <v>129.8772407392797</v>
      </c>
      <c r="AU392">
        <v>36.871000000000002</v>
      </c>
      <c r="AV392">
        <v>36.469714285714289</v>
      </c>
      <c r="AW392">
        <v>43.664999999999999</v>
      </c>
      <c r="AX392">
        <v>34.643000000000001</v>
      </c>
      <c r="AY392">
        <v>9.9469999999999992</v>
      </c>
    </row>
    <row r="393" spans="1:51" x14ac:dyDescent="0.3">
      <c r="A393">
        <v>392</v>
      </c>
      <c r="J393" t="s">
        <v>76</v>
      </c>
      <c r="L393" t="s">
        <v>254</v>
      </c>
      <c r="M393">
        <v>0</v>
      </c>
      <c r="N393">
        <v>121.654168093</v>
      </c>
      <c r="O393" t="s">
        <v>79</v>
      </c>
      <c r="Q393">
        <v>236195.40362500001</v>
      </c>
      <c r="R393">
        <v>9.2341999999999991E-5</v>
      </c>
      <c r="S393">
        <v>0</v>
      </c>
      <c r="T393">
        <v>84.946671656999996</v>
      </c>
      <c r="U393">
        <v>1.081E-5</v>
      </c>
      <c r="V393">
        <v>0</v>
      </c>
      <c r="W393">
        <v>8.696153142</v>
      </c>
      <c r="X393">
        <v>1.10591E-4</v>
      </c>
      <c r="Y393">
        <v>0</v>
      </c>
      <c r="Z393">
        <v>11.083849669999999</v>
      </c>
      <c r="AA393">
        <v>134.388402437</v>
      </c>
      <c r="AB393">
        <v>1061.7891953850001</v>
      </c>
      <c r="AC393">
        <v>22.306995977</v>
      </c>
      <c r="AD393">
        <v>2.2389376329999999</v>
      </c>
      <c r="AE393">
        <v>2.195778668</v>
      </c>
      <c r="AF393">
        <v>24.002338423000001</v>
      </c>
      <c r="AG393">
        <v>1.5396E-5</v>
      </c>
      <c r="AH393">
        <v>50.744021274900007</v>
      </c>
      <c r="AI393">
        <v>50.939289475000002</v>
      </c>
      <c r="AJ393">
        <v>36.488385523999987</v>
      </c>
      <c r="AK393">
        <v>67.108967722999992</v>
      </c>
      <c r="AL393">
        <v>56.382245861000001</v>
      </c>
      <c r="AM393">
        <v>49.034950797999997</v>
      </c>
      <c r="AN393">
        <v>174.25547578999999</v>
      </c>
      <c r="AO393">
        <v>31.515361631000001</v>
      </c>
      <c r="AP393">
        <v>30.638889290000002</v>
      </c>
      <c r="AQ393">
        <v>9.1666665419999998</v>
      </c>
      <c r="AR393">
        <v>37.070852144</v>
      </c>
      <c r="AS393">
        <v>102.807913103</v>
      </c>
      <c r="AT393">
        <v>136.40097883075481</v>
      </c>
      <c r="AU393">
        <v>39.226285714285723</v>
      </c>
      <c r="AV393">
        <v>38.86785714285714</v>
      </c>
      <c r="AW393">
        <v>45.868000000000002</v>
      </c>
      <c r="AX393">
        <v>36.8245</v>
      </c>
      <c r="AY393">
        <v>12.2445</v>
      </c>
    </row>
    <row r="394" spans="1:51" x14ac:dyDescent="0.3">
      <c r="A394">
        <v>393</v>
      </c>
      <c r="J394" t="s">
        <v>76</v>
      </c>
      <c r="L394" t="s">
        <v>255</v>
      </c>
      <c r="M394">
        <v>0</v>
      </c>
      <c r="N394">
        <v>122.31882960199999</v>
      </c>
      <c r="O394" t="s">
        <v>79</v>
      </c>
      <c r="Q394">
        <v>237289.08347799999</v>
      </c>
      <c r="R394">
        <v>9.5340000000000005E-6</v>
      </c>
      <c r="S394">
        <v>0</v>
      </c>
      <c r="T394">
        <v>84.946672534000001</v>
      </c>
      <c r="U394">
        <v>1.531E-6</v>
      </c>
      <c r="V394">
        <v>0</v>
      </c>
      <c r="W394">
        <v>8.6960180170000001</v>
      </c>
      <c r="X394">
        <v>1.0417E-5</v>
      </c>
      <c r="Y394">
        <v>0</v>
      </c>
      <c r="Z394">
        <v>6.2146541960000006</v>
      </c>
      <c r="AA394">
        <v>134.38880706</v>
      </c>
      <c r="AB394">
        <v>1076.636731353</v>
      </c>
      <c r="AC394">
        <v>22.306996208000001</v>
      </c>
      <c r="AD394">
        <v>1.2553601480000001</v>
      </c>
      <c r="AE394">
        <v>2.195744549</v>
      </c>
      <c r="AF394">
        <v>11.002557061999999</v>
      </c>
      <c r="AG394">
        <v>2.7250000000000002E-6</v>
      </c>
      <c r="AH394">
        <v>36.760653351899997</v>
      </c>
      <c r="AI394">
        <v>50.324324421</v>
      </c>
      <c r="AJ394">
        <v>38.603192456999999</v>
      </c>
      <c r="AK394">
        <v>67.108965153</v>
      </c>
      <c r="AL394">
        <v>40.845170391000003</v>
      </c>
      <c r="AM394">
        <v>49.034947103</v>
      </c>
      <c r="AN394">
        <v>174.25547209999999</v>
      </c>
      <c r="AO394">
        <v>31.515361095999999</v>
      </c>
      <c r="AP394">
        <v>30.638888866999999</v>
      </c>
      <c r="AQ394">
        <v>9.1666665950000006</v>
      </c>
      <c r="AR394">
        <v>37.070936420999999</v>
      </c>
      <c r="AS394">
        <v>137.20334371800001</v>
      </c>
      <c r="AT394">
        <v>177.0659017081594</v>
      </c>
      <c r="AU394">
        <v>53.903571428571432</v>
      </c>
      <c r="AV394">
        <v>53.818571428571431</v>
      </c>
      <c r="AW394">
        <v>59.601999999999997</v>
      </c>
      <c r="AX394">
        <v>50.422999999999988</v>
      </c>
      <c r="AY394">
        <v>26.567</v>
      </c>
    </row>
    <row r="395" spans="1:51" x14ac:dyDescent="0.3">
      <c r="A395">
        <v>394</v>
      </c>
      <c r="J395" t="s">
        <v>76</v>
      </c>
      <c r="L395" t="s">
        <v>256</v>
      </c>
      <c r="M395">
        <v>0</v>
      </c>
      <c r="N395">
        <v>138.10126840199999</v>
      </c>
      <c r="O395" t="s">
        <v>79</v>
      </c>
      <c r="Q395">
        <v>234021.78914099999</v>
      </c>
      <c r="R395">
        <v>9.187199999999999E-5</v>
      </c>
      <c r="S395">
        <v>0</v>
      </c>
      <c r="T395">
        <v>84.946763931999996</v>
      </c>
      <c r="U395">
        <v>1.0539E-5</v>
      </c>
      <c r="V395">
        <v>0</v>
      </c>
      <c r="W395">
        <v>8.6962141009999989</v>
      </c>
      <c r="X395">
        <v>1.46747E-4</v>
      </c>
      <c r="Y395">
        <v>0</v>
      </c>
      <c r="Z395">
        <v>6.4684566920000002</v>
      </c>
      <c r="AA395">
        <v>134.38798185300001</v>
      </c>
      <c r="AB395">
        <v>1017.873268993</v>
      </c>
      <c r="AC395">
        <v>22.307020209000001</v>
      </c>
      <c r="AD395">
        <v>1.3066282520000001</v>
      </c>
      <c r="AE395">
        <v>2.195794061</v>
      </c>
      <c r="AF395">
        <v>47.995899674</v>
      </c>
      <c r="AG395">
        <v>2.2490999999999999E-5</v>
      </c>
      <c r="AH395">
        <v>73.805301380700016</v>
      </c>
      <c r="AI395">
        <v>81.289757049000002</v>
      </c>
      <c r="AJ395">
        <v>16.373239096999999</v>
      </c>
      <c r="AK395">
        <v>66.84776141399999</v>
      </c>
      <c r="AL395">
        <v>82.005890423000011</v>
      </c>
      <c r="AM395">
        <v>49.034950629000008</v>
      </c>
      <c r="AN395">
        <v>174.255476472</v>
      </c>
      <c r="AO395">
        <v>31.515361599999999</v>
      </c>
      <c r="AP395">
        <v>62.750001072000003</v>
      </c>
      <c r="AQ395">
        <v>9.1666657799999989</v>
      </c>
      <c r="AR395">
        <v>37.070811054000004</v>
      </c>
      <c r="AS395">
        <v>38.147621325000003</v>
      </c>
      <c r="AT395">
        <v>128.9544683470977</v>
      </c>
      <c r="AU395">
        <v>36.54485714285714</v>
      </c>
      <c r="AV395">
        <v>36.130571428571422</v>
      </c>
      <c r="AW395">
        <v>43.353000000000002</v>
      </c>
      <c r="AX395">
        <v>29.943000000000001</v>
      </c>
      <c r="AY395">
        <v>11.545500000000001</v>
      </c>
    </row>
    <row r="396" spans="1:51" x14ac:dyDescent="0.3">
      <c r="A396">
        <v>395</v>
      </c>
      <c r="J396" t="s">
        <v>76</v>
      </c>
      <c r="L396" t="s">
        <v>257</v>
      </c>
      <c r="M396">
        <v>0</v>
      </c>
      <c r="N396">
        <v>120.520803714</v>
      </c>
      <c r="O396" t="s">
        <v>79</v>
      </c>
      <c r="Q396">
        <v>235125.00370599999</v>
      </c>
      <c r="R396">
        <v>7.3085999999999998E-5</v>
      </c>
      <c r="S396">
        <v>0</v>
      </c>
      <c r="T396">
        <v>84.946707051000004</v>
      </c>
      <c r="U396">
        <v>9.5149999999999995E-6</v>
      </c>
      <c r="V396">
        <v>0</v>
      </c>
      <c r="W396">
        <v>8.6961131370000011</v>
      </c>
      <c r="X396">
        <v>8.9701000000000001E-5</v>
      </c>
      <c r="Y396">
        <v>0</v>
      </c>
      <c r="Z396">
        <v>10.323428106</v>
      </c>
      <c r="AA396">
        <v>134.38846532400001</v>
      </c>
      <c r="AB396">
        <v>1041.616678507</v>
      </c>
      <c r="AC396">
        <v>22.307005272000001</v>
      </c>
      <c r="AD396">
        <v>2.0853324770000001</v>
      </c>
      <c r="AE396">
        <v>2.195768567</v>
      </c>
      <c r="AF396">
        <v>24.002272599000001</v>
      </c>
      <c r="AG396">
        <v>1.6393E-5</v>
      </c>
      <c r="AH396">
        <v>50.590350420299998</v>
      </c>
      <c r="AI396">
        <v>59.727163357999999</v>
      </c>
      <c r="AJ396">
        <v>40.314890284999997</v>
      </c>
      <c r="AK396">
        <v>66.847763772000008</v>
      </c>
      <c r="AL396">
        <v>56.211500467</v>
      </c>
      <c r="AM396">
        <v>49.034953416999997</v>
      </c>
      <c r="AN396">
        <v>174.255478891</v>
      </c>
      <c r="AO396">
        <v>31.515361909999999</v>
      </c>
      <c r="AP396">
        <v>62.750001846000004</v>
      </c>
      <c r="AQ396">
        <v>9.1666679040000005</v>
      </c>
      <c r="AR396">
        <v>37.070858607000012</v>
      </c>
      <c r="AS396">
        <v>101.777042833</v>
      </c>
      <c r="AT396">
        <v>130.68561393051101</v>
      </c>
      <c r="AU396">
        <v>37.165999999999997</v>
      </c>
      <c r="AV396">
        <v>36.767000000000003</v>
      </c>
      <c r="AW396">
        <v>43.938000000000002</v>
      </c>
      <c r="AX396">
        <v>30.5745</v>
      </c>
      <c r="AY396">
        <v>12.1805</v>
      </c>
    </row>
    <row r="397" spans="1:51" x14ac:dyDescent="0.3">
      <c r="A397">
        <v>396</v>
      </c>
      <c r="J397" t="s">
        <v>76</v>
      </c>
      <c r="L397" t="s">
        <v>258</v>
      </c>
      <c r="M397">
        <v>0</v>
      </c>
      <c r="N397">
        <v>121.35525629999999</v>
      </c>
      <c r="O397" t="s">
        <v>79</v>
      </c>
      <c r="Q397">
        <v>235760.563131</v>
      </c>
      <c r="R397">
        <v>9.2983000000000001E-5</v>
      </c>
      <c r="S397">
        <v>0</v>
      </c>
      <c r="T397">
        <v>84.946748428999996</v>
      </c>
      <c r="U397">
        <v>1.2952000000000001E-5</v>
      </c>
      <c r="V397">
        <v>0</v>
      </c>
      <c r="W397">
        <v>8.6962239860000015</v>
      </c>
      <c r="X397">
        <v>1.04984E-4</v>
      </c>
      <c r="Y397">
        <v>0</v>
      </c>
      <c r="Z397">
        <v>11.290251893000001</v>
      </c>
      <c r="AA397">
        <v>134.38827794599999</v>
      </c>
      <c r="AB397">
        <v>1055.6579753829999</v>
      </c>
      <c r="AC397">
        <v>22.307016137000002</v>
      </c>
      <c r="AD397">
        <v>2.2806308820000001</v>
      </c>
      <c r="AE397">
        <v>2.1957965559999999</v>
      </c>
      <c r="AF397">
        <v>11.002500404999999</v>
      </c>
      <c r="AG397">
        <v>2.2836999999999998E-5</v>
      </c>
      <c r="AH397">
        <v>37.785903655500007</v>
      </c>
      <c r="AI397">
        <v>50.939269043000003</v>
      </c>
      <c r="AJ397">
        <v>50.426950318000003</v>
      </c>
      <c r="AK397">
        <v>66.847900025000001</v>
      </c>
      <c r="AL397">
        <v>41.984337394999997</v>
      </c>
      <c r="AM397">
        <v>49.034956671000003</v>
      </c>
      <c r="AN397">
        <v>174.255483613</v>
      </c>
      <c r="AO397">
        <v>31.515361811999998</v>
      </c>
      <c r="AP397">
        <v>62.750003004</v>
      </c>
      <c r="AQ397">
        <v>9.1666693839999986</v>
      </c>
      <c r="AR397">
        <v>37.070815703999997</v>
      </c>
      <c r="AS397">
        <v>136.23578537</v>
      </c>
      <c r="AT397">
        <v>137.83027885934169</v>
      </c>
      <c r="AU397">
        <v>39.735999999999997</v>
      </c>
      <c r="AV397">
        <v>39.393285714285717</v>
      </c>
      <c r="AW397">
        <v>46.351000000000013</v>
      </c>
      <c r="AX397">
        <v>33.1815</v>
      </c>
      <c r="AY397">
        <v>14.8025</v>
      </c>
    </row>
    <row r="398" spans="1:51" x14ac:dyDescent="0.3">
      <c r="A398">
        <v>397</v>
      </c>
      <c r="J398" t="s">
        <v>76</v>
      </c>
      <c r="L398" t="s">
        <v>259</v>
      </c>
      <c r="M398">
        <v>0</v>
      </c>
      <c r="N398">
        <v>100.566102919</v>
      </c>
      <c r="O398" t="s">
        <v>79</v>
      </c>
      <c r="Q398">
        <v>246573.70672300001</v>
      </c>
      <c r="R398">
        <v>1.2206E-5</v>
      </c>
      <c r="S398">
        <v>0</v>
      </c>
      <c r="T398">
        <v>84.946713934000002</v>
      </c>
      <c r="U398">
        <v>3.9009999999999996E-6</v>
      </c>
      <c r="V398">
        <v>0</v>
      </c>
      <c r="W398">
        <v>15.171030394000001</v>
      </c>
      <c r="X398">
        <v>1.2802E-5</v>
      </c>
      <c r="Y398">
        <v>0</v>
      </c>
      <c r="Z398">
        <v>20.417309500000002</v>
      </c>
      <c r="AA398">
        <v>121.89578613</v>
      </c>
      <c r="AB398">
        <v>1178.3163092340001</v>
      </c>
      <c r="AC398">
        <v>22.307007079000002</v>
      </c>
      <c r="AD398">
        <v>4.1242965189999996</v>
      </c>
      <c r="AE398">
        <v>3.8306851740000001</v>
      </c>
      <c r="AF398">
        <v>47.996026018999999</v>
      </c>
      <c r="AG398">
        <v>21.441116876999999</v>
      </c>
      <c r="AH398">
        <v>56.816874797399997</v>
      </c>
      <c r="AI398">
        <v>34.488047520000002</v>
      </c>
      <c r="AJ398">
        <v>3.0227068500000001</v>
      </c>
      <c r="AK398">
        <v>63.380300527000003</v>
      </c>
      <c r="AL398">
        <v>63.129860886000003</v>
      </c>
      <c r="AM398">
        <v>25.8734614</v>
      </c>
      <c r="AN398">
        <v>109.009950374</v>
      </c>
      <c r="AO398">
        <v>18.386155990999999</v>
      </c>
      <c r="AP398">
        <v>0</v>
      </c>
      <c r="AQ398">
        <v>0</v>
      </c>
      <c r="AR398">
        <v>8.0635825390000004</v>
      </c>
      <c r="AS398">
        <v>31.373496222</v>
      </c>
      <c r="AT398">
        <v>342.58941272311699</v>
      </c>
      <c r="AU398">
        <v>112.8278571428571</v>
      </c>
      <c r="AV398">
        <v>113.7901428571429</v>
      </c>
      <c r="AW398">
        <v>115.47799999999999</v>
      </c>
      <c r="AX398">
        <v>107.244</v>
      </c>
      <c r="AY398">
        <v>111.438</v>
      </c>
    </row>
    <row r="399" spans="1:51" x14ac:dyDescent="0.3">
      <c r="A399">
        <v>398</v>
      </c>
      <c r="J399" t="s">
        <v>76</v>
      </c>
      <c r="L399" t="s">
        <v>260</v>
      </c>
      <c r="M399">
        <v>0</v>
      </c>
      <c r="N399">
        <v>100.566363236</v>
      </c>
      <c r="O399" t="s">
        <v>79</v>
      </c>
      <c r="Q399">
        <v>250526.85054700001</v>
      </c>
      <c r="R399">
        <v>5.3399000000000002E-5</v>
      </c>
      <c r="S399">
        <v>0</v>
      </c>
      <c r="T399">
        <v>84.946857738000006</v>
      </c>
      <c r="U399">
        <v>1.6894000000000001E-5</v>
      </c>
      <c r="V399">
        <v>0</v>
      </c>
      <c r="W399">
        <v>48.187426744</v>
      </c>
      <c r="X399">
        <v>5.5152000000000003E-5</v>
      </c>
      <c r="Y399">
        <v>0</v>
      </c>
      <c r="Z399">
        <v>16.192988345</v>
      </c>
      <c r="AA399">
        <v>58.193272401000002</v>
      </c>
      <c r="AB399">
        <v>1232.8435539029999</v>
      </c>
      <c r="AC399">
        <v>22.307044842</v>
      </c>
      <c r="AD399">
        <v>3.2709836459999999</v>
      </c>
      <c r="AE399">
        <v>12.167325253</v>
      </c>
      <c r="AF399">
        <v>24.002372340000001</v>
      </c>
      <c r="AG399">
        <v>19.497924780999998</v>
      </c>
      <c r="AH399">
        <v>42.2497034919</v>
      </c>
      <c r="AI399">
        <v>34.488044758999997</v>
      </c>
      <c r="AJ399">
        <v>2.5050908220000001</v>
      </c>
      <c r="AK399">
        <v>63.380386158</v>
      </c>
      <c r="AL399">
        <v>46.944114990999999</v>
      </c>
      <c r="AM399">
        <v>25.873477948000001</v>
      </c>
      <c r="AN399">
        <v>109.009967487</v>
      </c>
      <c r="AO399">
        <v>18.386158258999998</v>
      </c>
      <c r="AP399">
        <v>0</v>
      </c>
      <c r="AQ399">
        <v>0</v>
      </c>
      <c r="AR399">
        <v>8.0634453649999998</v>
      </c>
      <c r="AS399">
        <v>95.075064456999996</v>
      </c>
      <c r="AT399">
        <v>347.83224965056542</v>
      </c>
      <c r="AU399">
        <v>114.6901428571428</v>
      </c>
      <c r="AV399">
        <v>115.71728571428569</v>
      </c>
      <c r="AW399">
        <v>117.249</v>
      </c>
      <c r="AX399">
        <v>108.88500000000001</v>
      </c>
      <c r="AY399">
        <v>113.143</v>
      </c>
    </row>
    <row r="400" spans="1:51" x14ac:dyDescent="0.3">
      <c r="A400">
        <v>399</v>
      </c>
      <c r="J400" t="s">
        <v>76</v>
      </c>
      <c r="L400" t="s">
        <v>261</v>
      </c>
      <c r="M400">
        <v>0</v>
      </c>
      <c r="N400">
        <v>100.566157604</v>
      </c>
      <c r="O400" t="s">
        <v>79</v>
      </c>
      <c r="Q400">
        <v>253415.41492700001</v>
      </c>
      <c r="R400">
        <v>1.1219999999999999E-5</v>
      </c>
      <c r="S400">
        <v>0</v>
      </c>
      <c r="T400">
        <v>84.946686369000005</v>
      </c>
      <c r="U400">
        <v>3.41E-6</v>
      </c>
      <c r="V400">
        <v>0</v>
      </c>
      <c r="W400">
        <v>65.970490361999993</v>
      </c>
      <c r="X400">
        <v>1.0105000000000001E-5</v>
      </c>
      <c r="Y400">
        <v>0</v>
      </c>
      <c r="Z400">
        <v>15.485215876</v>
      </c>
      <c r="AA400">
        <v>23.882067357</v>
      </c>
      <c r="AB400">
        <v>1248.2740282939999</v>
      </c>
      <c r="AC400">
        <v>22.30699984</v>
      </c>
      <c r="AD400">
        <v>3.1280136070000002</v>
      </c>
      <c r="AE400">
        <v>16.657548815999998</v>
      </c>
      <c r="AF400">
        <v>11.002556625</v>
      </c>
      <c r="AG400">
        <v>18.713149347000002</v>
      </c>
      <c r="AH400">
        <v>34.381957676399999</v>
      </c>
      <c r="AI400">
        <v>34.487865718999998</v>
      </c>
      <c r="AJ400">
        <v>2.560191498</v>
      </c>
      <c r="AK400">
        <v>63.380298410000002</v>
      </c>
      <c r="AL400">
        <v>38.202175195999999</v>
      </c>
      <c r="AM400">
        <v>25.873462998000001</v>
      </c>
      <c r="AN400">
        <v>109.00995188500001</v>
      </c>
      <c r="AO400">
        <v>18.386156222</v>
      </c>
      <c r="AP400">
        <v>0</v>
      </c>
      <c r="AQ400">
        <v>0</v>
      </c>
      <c r="AR400">
        <v>8.0636040680000001</v>
      </c>
      <c r="AS400">
        <v>129.38731400500001</v>
      </c>
      <c r="AT400">
        <v>554.01997383812704</v>
      </c>
      <c r="AU400">
        <v>189.0707142857143</v>
      </c>
      <c r="AV400">
        <v>191.52114285714279</v>
      </c>
      <c r="AW400">
        <v>186.886</v>
      </c>
      <c r="AX400">
        <v>173.43</v>
      </c>
      <c r="AY400">
        <v>180.21199999999999</v>
      </c>
    </row>
    <row r="401" spans="1:51" x14ac:dyDescent="0.3">
      <c r="A401">
        <v>400</v>
      </c>
      <c r="J401" t="s">
        <v>76</v>
      </c>
      <c r="L401" t="s">
        <v>262</v>
      </c>
      <c r="M401">
        <v>0</v>
      </c>
      <c r="N401">
        <v>101.862787478</v>
      </c>
      <c r="O401" t="s">
        <v>79</v>
      </c>
      <c r="Q401">
        <v>243275.71928399999</v>
      </c>
      <c r="R401">
        <v>6.3922999999999991E-5</v>
      </c>
      <c r="S401">
        <v>0</v>
      </c>
      <c r="T401">
        <v>84.946722176999998</v>
      </c>
      <c r="U401">
        <v>1.2719E-5</v>
      </c>
      <c r="V401">
        <v>0</v>
      </c>
      <c r="W401">
        <v>8.6961545040000008</v>
      </c>
      <c r="X401">
        <v>7.2390999999999992E-5</v>
      </c>
      <c r="Y401">
        <v>0</v>
      </c>
      <c r="Z401">
        <v>23.012656958000001</v>
      </c>
      <c r="AA401">
        <v>134.38851870600001</v>
      </c>
      <c r="AB401">
        <v>1139.714129434999</v>
      </c>
      <c r="AC401">
        <v>22.307009244</v>
      </c>
      <c r="AD401">
        <v>4.6485567049999998</v>
      </c>
      <c r="AE401">
        <v>2.195779012</v>
      </c>
      <c r="AF401">
        <v>47.996017793</v>
      </c>
      <c r="AG401">
        <v>9.136162251</v>
      </c>
      <c r="AH401">
        <v>68.011133485499997</v>
      </c>
      <c r="AI401">
        <v>34.488072778000003</v>
      </c>
      <c r="AJ401">
        <v>3.6190940469999999</v>
      </c>
      <c r="AK401">
        <v>64.676917101000001</v>
      </c>
      <c r="AL401">
        <v>75.567926095000004</v>
      </c>
      <c r="AM401">
        <v>25.87345934</v>
      </c>
      <c r="AN401">
        <v>109.00994831</v>
      </c>
      <c r="AO401">
        <v>18.386155698</v>
      </c>
      <c r="AP401">
        <v>21.500000111999999</v>
      </c>
      <c r="AQ401">
        <v>18.722222393999999</v>
      </c>
      <c r="AR401">
        <v>8.063526619000001</v>
      </c>
      <c r="AS401">
        <v>34.340684372999988</v>
      </c>
      <c r="AT401">
        <v>282.87666924034562</v>
      </c>
      <c r="AU401">
        <v>91.221000000000004</v>
      </c>
      <c r="AV401">
        <v>91.835999999999999</v>
      </c>
      <c r="AW401">
        <v>95.311000000000007</v>
      </c>
      <c r="AX401">
        <v>85.393000000000001</v>
      </c>
      <c r="AY401">
        <v>66.603999999999999</v>
      </c>
    </row>
    <row r="402" spans="1:51" x14ac:dyDescent="0.3">
      <c r="A402">
        <v>401</v>
      </c>
      <c r="J402" t="s">
        <v>76</v>
      </c>
      <c r="L402" t="s">
        <v>263</v>
      </c>
      <c r="M402">
        <v>0</v>
      </c>
      <c r="N402">
        <v>101.862716109</v>
      </c>
      <c r="O402" t="s">
        <v>79</v>
      </c>
      <c r="Q402">
        <v>246618.54823700001</v>
      </c>
      <c r="R402">
        <v>3.0710000000000002E-5</v>
      </c>
      <c r="S402">
        <v>0</v>
      </c>
      <c r="T402">
        <v>84.946779553999988</v>
      </c>
      <c r="U402">
        <v>9.6729999999999987E-6</v>
      </c>
      <c r="V402">
        <v>0</v>
      </c>
      <c r="W402">
        <v>28.833797860000001</v>
      </c>
      <c r="X402">
        <v>3.1959999999999999E-5</v>
      </c>
      <c r="Y402">
        <v>0</v>
      </c>
      <c r="Z402">
        <v>19.281526882000001</v>
      </c>
      <c r="AA402">
        <v>95.534551208000011</v>
      </c>
      <c r="AB402">
        <v>1187.8395845529999</v>
      </c>
      <c r="AC402">
        <v>22.307024310999999</v>
      </c>
      <c r="AD402">
        <v>3.8948684299999998</v>
      </c>
      <c r="AE402">
        <v>7.2805339599999996</v>
      </c>
      <c r="AF402">
        <v>24.002375220000001</v>
      </c>
      <c r="AG402">
        <v>7.4238056210000014</v>
      </c>
      <c r="AH402">
        <v>50.060935241099997</v>
      </c>
      <c r="AI402">
        <v>34.488054140000003</v>
      </c>
      <c r="AJ402">
        <v>3.7384226370000002</v>
      </c>
      <c r="AK402">
        <v>64.676916896000009</v>
      </c>
      <c r="AL402">
        <v>55.623261379000013</v>
      </c>
      <c r="AM402">
        <v>25.873462042</v>
      </c>
      <c r="AN402">
        <v>109.00995115400001</v>
      </c>
      <c r="AO402">
        <v>18.386156047</v>
      </c>
      <c r="AP402">
        <v>21.500000455999999</v>
      </c>
      <c r="AQ402">
        <v>18.722223083999999</v>
      </c>
      <c r="AR402">
        <v>8.0635191739999996</v>
      </c>
      <c r="AS402">
        <v>97.956497975999994</v>
      </c>
      <c r="AT402">
        <v>346.1292933886831</v>
      </c>
      <c r="AU402">
        <v>114.07428571428569</v>
      </c>
      <c r="AV402">
        <v>115.0911428571429</v>
      </c>
      <c r="AW402">
        <v>116.673</v>
      </c>
      <c r="AX402">
        <v>106.544</v>
      </c>
      <c r="AY402">
        <v>88.881500000000003</v>
      </c>
    </row>
    <row r="403" spans="1:51" x14ac:dyDescent="0.3">
      <c r="A403">
        <v>402</v>
      </c>
      <c r="J403" t="s">
        <v>76</v>
      </c>
      <c r="L403" t="s">
        <v>264</v>
      </c>
      <c r="M403">
        <v>0</v>
      </c>
      <c r="N403">
        <v>101.86299067900001</v>
      </c>
      <c r="O403" t="s">
        <v>79</v>
      </c>
      <c r="Q403">
        <v>248801.55929500001</v>
      </c>
      <c r="R403">
        <v>2.4022000000000001E-5</v>
      </c>
      <c r="S403">
        <v>0</v>
      </c>
      <c r="T403">
        <v>84.946749295000004</v>
      </c>
      <c r="U403">
        <v>7.5469999999999999E-6</v>
      </c>
      <c r="V403">
        <v>0</v>
      </c>
      <c r="W403">
        <v>46.729669678</v>
      </c>
      <c r="X403">
        <v>2.5012E-5</v>
      </c>
      <c r="Y403">
        <v>0</v>
      </c>
      <c r="Z403">
        <v>16.947187482</v>
      </c>
      <c r="AA403">
        <v>61.005831718000003</v>
      </c>
      <c r="AB403">
        <v>1218.2489596949999</v>
      </c>
      <c r="AC403">
        <v>22.307016364999999</v>
      </c>
      <c r="AD403">
        <v>3.4233318709999998</v>
      </c>
      <c r="AE403">
        <v>11.799241594</v>
      </c>
      <c r="AF403">
        <v>11.002547499</v>
      </c>
      <c r="AG403">
        <v>6.3889471999999996</v>
      </c>
      <c r="AH403">
        <v>42.143146638300003</v>
      </c>
      <c r="AI403">
        <v>34.488043232999999</v>
      </c>
      <c r="AJ403">
        <v>3.4730825740000002</v>
      </c>
      <c r="AK403">
        <v>64.676916552999998</v>
      </c>
      <c r="AL403">
        <v>46.825718487000003</v>
      </c>
      <c r="AM403">
        <v>25.873468385999999</v>
      </c>
      <c r="AN403">
        <v>109.009957931</v>
      </c>
      <c r="AO403">
        <v>18.386156907</v>
      </c>
      <c r="AP403">
        <v>21.500001305000001</v>
      </c>
      <c r="AQ403">
        <v>18.722224722</v>
      </c>
      <c r="AR403">
        <v>8.0635401909999995</v>
      </c>
      <c r="AS403">
        <v>132.485405485</v>
      </c>
      <c r="AT403">
        <v>347.80443970244971</v>
      </c>
      <c r="AU403">
        <v>114.63714285714281</v>
      </c>
      <c r="AV403">
        <v>115.7058571428572</v>
      </c>
      <c r="AW403">
        <v>117.239</v>
      </c>
      <c r="AX403">
        <v>107.1045</v>
      </c>
      <c r="AY403">
        <v>89.470999999999989</v>
      </c>
    </row>
    <row r="404" spans="1:51" x14ac:dyDescent="0.3">
      <c r="A404">
        <v>403</v>
      </c>
      <c r="J404" t="s">
        <v>76</v>
      </c>
      <c r="L404" t="s">
        <v>265</v>
      </c>
      <c r="M404">
        <v>0</v>
      </c>
      <c r="N404">
        <v>101.504644024</v>
      </c>
      <c r="O404" t="s">
        <v>79</v>
      </c>
      <c r="Q404">
        <v>241376.282202</v>
      </c>
      <c r="R404">
        <v>1.3911300000000001E-4</v>
      </c>
      <c r="S404">
        <v>0</v>
      </c>
      <c r="T404">
        <v>84.946866452000009</v>
      </c>
      <c r="U404">
        <v>2.1954999999999999E-5</v>
      </c>
      <c r="V404">
        <v>0</v>
      </c>
      <c r="W404">
        <v>8.6962493080000005</v>
      </c>
      <c r="X404">
        <v>1.61979E-4</v>
      </c>
      <c r="Y404">
        <v>0</v>
      </c>
      <c r="Z404">
        <v>24.508740769999999</v>
      </c>
      <c r="AA404">
        <v>134.388296615</v>
      </c>
      <c r="AB404">
        <v>1120.7868149670001</v>
      </c>
      <c r="AC404">
        <v>22.307047130000001</v>
      </c>
      <c r="AD404">
        <v>4.9507656359999999</v>
      </c>
      <c r="AE404">
        <v>2.19580295</v>
      </c>
      <c r="AF404">
        <v>47.995943396000001</v>
      </c>
      <c r="AG404">
        <v>1.7949608530000001</v>
      </c>
      <c r="AH404">
        <v>75.654481829399998</v>
      </c>
      <c r="AI404">
        <v>34.488096463000012</v>
      </c>
      <c r="AJ404">
        <v>3.7282906759999999</v>
      </c>
      <c r="AK404">
        <v>64.318688170000001</v>
      </c>
      <c r="AL404">
        <v>84.060535365999996</v>
      </c>
      <c r="AM404">
        <v>25.873484582</v>
      </c>
      <c r="AN404">
        <v>109.009973754</v>
      </c>
      <c r="AO404">
        <v>18.386159192000001</v>
      </c>
      <c r="AP404">
        <v>42.166674164</v>
      </c>
      <c r="AQ404">
        <v>18.722229676000001</v>
      </c>
      <c r="AR404">
        <v>8.0634173340000004</v>
      </c>
      <c r="AS404">
        <v>33.152670162</v>
      </c>
      <c r="AT404">
        <v>267.11334428215719</v>
      </c>
      <c r="AU404">
        <v>85.561714285714288</v>
      </c>
      <c r="AV404">
        <v>86.041000000000011</v>
      </c>
      <c r="AW404">
        <v>89.986999999999995</v>
      </c>
      <c r="AX404">
        <v>79.684000000000012</v>
      </c>
      <c r="AY404">
        <v>65.035000000000011</v>
      </c>
    </row>
    <row r="405" spans="1:51" x14ac:dyDescent="0.3">
      <c r="A405">
        <v>404</v>
      </c>
      <c r="J405" t="s">
        <v>76</v>
      </c>
      <c r="L405" t="s">
        <v>266</v>
      </c>
      <c r="M405">
        <v>0</v>
      </c>
      <c r="N405">
        <v>101.50459017199999</v>
      </c>
      <c r="O405" t="s">
        <v>79</v>
      </c>
      <c r="Q405">
        <v>244165.595875</v>
      </c>
      <c r="R405">
        <v>1.7156E-5</v>
      </c>
      <c r="S405">
        <v>0</v>
      </c>
      <c r="T405">
        <v>84.946726392000002</v>
      </c>
      <c r="U405">
        <v>5.4019999999999993E-6</v>
      </c>
      <c r="V405">
        <v>0</v>
      </c>
      <c r="W405">
        <v>17.488730751999999</v>
      </c>
      <c r="X405">
        <v>1.7859E-5</v>
      </c>
      <c r="Y405">
        <v>0</v>
      </c>
      <c r="Z405">
        <v>21.043087146000001</v>
      </c>
      <c r="AA405">
        <v>117.423962578</v>
      </c>
      <c r="AB405">
        <v>1165.7409255170001</v>
      </c>
      <c r="AC405">
        <v>22.307010350999999</v>
      </c>
      <c r="AD405">
        <v>4.2507036039999999</v>
      </c>
      <c r="AE405">
        <v>4.4159045150000003</v>
      </c>
      <c r="AF405">
        <v>24.002391549999999</v>
      </c>
      <c r="AG405">
        <v>0.338991337</v>
      </c>
      <c r="AH405">
        <v>54.636987167999997</v>
      </c>
      <c r="AI405">
        <v>34.488044260000002</v>
      </c>
      <c r="AJ405">
        <v>4.4546052679999999</v>
      </c>
      <c r="AK405">
        <v>64.318660051999998</v>
      </c>
      <c r="AL405">
        <v>60.70776352</v>
      </c>
      <c r="AM405">
        <v>25.873461514999999</v>
      </c>
      <c r="AN405">
        <v>109.00995044699999</v>
      </c>
      <c r="AO405">
        <v>18.386156006</v>
      </c>
      <c r="AP405">
        <v>42.166667582000002</v>
      </c>
      <c r="AQ405">
        <v>18.722223123999999</v>
      </c>
      <c r="AR405">
        <v>8.0635682650000007</v>
      </c>
      <c r="AS405">
        <v>96.734100455000004</v>
      </c>
      <c r="AT405">
        <v>342.56388833891231</v>
      </c>
      <c r="AU405">
        <v>112.77</v>
      </c>
      <c r="AV405">
        <v>113.7798571428571</v>
      </c>
      <c r="AW405">
        <v>115.46899999999999</v>
      </c>
      <c r="AX405">
        <v>107.2195</v>
      </c>
      <c r="AY405">
        <v>92.733499999999992</v>
      </c>
    </row>
    <row r="406" spans="1:51" x14ac:dyDescent="0.3">
      <c r="A406">
        <v>405</v>
      </c>
      <c r="J406" t="s">
        <v>76</v>
      </c>
      <c r="L406" t="s">
        <v>267</v>
      </c>
      <c r="M406">
        <v>0</v>
      </c>
      <c r="N406">
        <v>101.504728876</v>
      </c>
      <c r="O406" t="s">
        <v>79</v>
      </c>
      <c r="Q406">
        <v>246335.63445000001</v>
      </c>
      <c r="R406">
        <v>4.6465999999999999E-5</v>
      </c>
      <c r="S406">
        <v>0</v>
      </c>
      <c r="T406">
        <v>84.946883490999994</v>
      </c>
      <c r="U406">
        <v>1.4772E-5</v>
      </c>
      <c r="V406">
        <v>0</v>
      </c>
      <c r="W406">
        <v>35.367706406000003</v>
      </c>
      <c r="X406">
        <v>4.8007000000000003E-5</v>
      </c>
      <c r="Y406">
        <v>0</v>
      </c>
      <c r="Z406">
        <v>18.613265948999999</v>
      </c>
      <c r="AA406">
        <v>82.927921001000001</v>
      </c>
      <c r="AB406">
        <v>1193.5395467339999</v>
      </c>
      <c r="AC406">
        <v>22.307051605000002</v>
      </c>
      <c r="AD406">
        <v>3.759879722</v>
      </c>
      <c r="AE406">
        <v>8.9303458669999998</v>
      </c>
      <c r="AF406">
        <v>11.002487661</v>
      </c>
      <c r="AG406">
        <v>1.2483199999999999E-4</v>
      </c>
      <c r="AH406">
        <v>45.999589402799998</v>
      </c>
      <c r="AI406">
        <v>34.488444405000003</v>
      </c>
      <c r="AJ406">
        <v>4.9782764549999996</v>
      </c>
      <c r="AK406">
        <v>64.318676710999995</v>
      </c>
      <c r="AL406">
        <v>51.110654891999999</v>
      </c>
      <c r="AM406">
        <v>25.873472328999998</v>
      </c>
      <c r="AN406">
        <v>109.00996151699999</v>
      </c>
      <c r="AO406">
        <v>18.386157517000001</v>
      </c>
      <c r="AP406">
        <v>42.166670723000003</v>
      </c>
      <c r="AQ406">
        <v>18.722226232000001</v>
      </c>
      <c r="AR406">
        <v>8.0634786280000004</v>
      </c>
      <c r="AS406">
        <v>131.22944003699999</v>
      </c>
      <c r="AT406">
        <v>321.5093440252985</v>
      </c>
      <c r="AU406">
        <v>105.1721428571429</v>
      </c>
      <c r="AV406">
        <v>106.03914285714291</v>
      </c>
      <c r="AW406">
        <v>108.358</v>
      </c>
      <c r="AX406">
        <v>99.535499999999999</v>
      </c>
      <c r="AY406">
        <v>85.004499999999993</v>
      </c>
    </row>
    <row r="407" spans="1:51" x14ac:dyDescent="0.3">
      <c r="A407">
        <v>406</v>
      </c>
      <c r="J407" t="s">
        <v>76</v>
      </c>
      <c r="L407" t="s">
        <v>268</v>
      </c>
      <c r="M407">
        <v>0</v>
      </c>
      <c r="N407">
        <v>250.81565205199999</v>
      </c>
      <c r="O407" t="s">
        <v>79</v>
      </c>
      <c r="Q407">
        <v>225824.59039500001</v>
      </c>
      <c r="R407">
        <v>6.1910028169999993</v>
      </c>
      <c r="S407">
        <v>0</v>
      </c>
      <c r="T407">
        <v>78.755753079999991</v>
      </c>
      <c r="U407">
        <v>1.4935E-5</v>
      </c>
      <c r="V407">
        <v>0</v>
      </c>
      <c r="W407">
        <v>8.6956484859999996</v>
      </c>
      <c r="X407">
        <v>5.2423000000000003E-5</v>
      </c>
      <c r="Y407">
        <v>0</v>
      </c>
      <c r="Z407">
        <v>6.5283999999999994E-5</v>
      </c>
      <c r="AA407">
        <v>134.38849755999999</v>
      </c>
      <c r="AB407">
        <v>909.84306848300002</v>
      </c>
      <c r="AC407">
        <v>20.681260759000001</v>
      </c>
      <c r="AD407">
        <v>1.3186999999999999E-5</v>
      </c>
      <c r="AE407">
        <v>2.1956512429999999</v>
      </c>
      <c r="AF407">
        <v>45.393385377999998</v>
      </c>
      <c r="AG407">
        <v>2.3286E-5</v>
      </c>
      <c r="AH407">
        <v>68.270268546000011</v>
      </c>
      <c r="AI407">
        <v>174.679447522</v>
      </c>
      <c r="AJ407">
        <v>29.419009634999998</v>
      </c>
      <c r="AK407">
        <v>76.92861541100001</v>
      </c>
      <c r="AL407">
        <v>75.855853940000003</v>
      </c>
      <c r="AM407">
        <v>77.952948128999992</v>
      </c>
      <c r="AN407">
        <v>347.41040118500001</v>
      </c>
      <c r="AO407">
        <v>40.333000247999998</v>
      </c>
      <c r="AP407">
        <v>87.749999653000003</v>
      </c>
      <c r="AQ407">
        <v>10.61159572</v>
      </c>
      <c r="AR407">
        <v>72.731163502000001</v>
      </c>
      <c r="AS407">
        <v>68.979077350000011</v>
      </c>
      <c r="AT407">
        <v>99.563840255923765</v>
      </c>
      <c r="AU407">
        <v>25.117714285714289</v>
      </c>
      <c r="AV407">
        <v>26.76114285714285</v>
      </c>
      <c r="AW407">
        <v>33.447000000000003</v>
      </c>
      <c r="AX407">
        <v>15.345000000000001</v>
      </c>
      <c r="AY407">
        <v>1.1299999999999999</v>
      </c>
    </row>
    <row r="408" spans="1:51" x14ac:dyDescent="0.3">
      <c r="A408">
        <v>407</v>
      </c>
      <c r="J408" t="s">
        <v>76</v>
      </c>
      <c r="L408" t="s">
        <v>269</v>
      </c>
      <c r="M408">
        <v>0</v>
      </c>
      <c r="N408">
        <v>233.21474026300001</v>
      </c>
      <c r="O408" t="s">
        <v>79</v>
      </c>
      <c r="Q408">
        <v>226441.09278199999</v>
      </c>
      <c r="R408">
        <v>1.8551900000000001E-4</v>
      </c>
      <c r="S408">
        <v>0</v>
      </c>
      <c r="T408">
        <v>84.946511345000005</v>
      </c>
      <c r="U408">
        <v>6.0510000000000002E-6</v>
      </c>
      <c r="V408">
        <v>0</v>
      </c>
      <c r="W408">
        <v>8.6959897990000012</v>
      </c>
      <c r="X408">
        <v>2.7274E-5</v>
      </c>
      <c r="Y408">
        <v>0</v>
      </c>
      <c r="Z408">
        <v>2.7243999999999999E-5</v>
      </c>
      <c r="AA408">
        <v>134.38870361799999</v>
      </c>
      <c r="AB408">
        <v>927.45223038699987</v>
      </c>
      <c r="AC408">
        <v>22.306953879000002</v>
      </c>
      <c r="AD408">
        <v>5.5029999999999997E-6</v>
      </c>
      <c r="AE408">
        <v>2.1957374239999998</v>
      </c>
      <c r="AF408">
        <v>22.70088054</v>
      </c>
      <c r="AG408">
        <v>8.8559999999999996E-6</v>
      </c>
      <c r="AH408">
        <v>47.203561839600013</v>
      </c>
      <c r="AI408">
        <v>155.49876713500001</v>
      </c>
      <c r="AJ408">
        <v>50.745414181999998</v>
      </c>
      <c r="AK408">
        <v>76.928599793000004</v>
      </c>
      <c r="AL408">
        <v>52.448402044000012</v>
      </c>
      <c r="AM408">
        <v>77.952946467999993</v>
      </c>
      <c r="AN408">
        <v>347.41039935499998</v>
      </c>
      <c r="AO408">
        <v>40.332999928</v>
      </c>
      <c r="AP408">
        <v>87.749999630999994</v>
      </c>
      <c r="AQ408">
        <v>10.611321707</v>
      </c>
      <c r="AR408">
        <v>72.731391889000008</v>
      </c>
      <c r="AS408">
        <v>129.20517278099999</v>
      </c>
      <c r="AT408">
        <v>103.4207706831064</v>
      </c>
      <c r="AU408">
        <v>26.508571428571429</v>
      </c>
      <c r="AV408">
        <v>28.17914285714286</v>
      </c>
      <c r="AW408">
        <v>34.75</v>
      </c>
      <c r="AX408">
        <v>16.552499999999998</v>
      </c>
      <c r="AY408">
        <v>1.7569999999999999</v>
      </c>
    </row>
    <row r="409" spans="1:51" x14ac:dyDescent="0.3">
      <c r="A409">
        <v>408</v>
      </c>
      <c r="J409" t="s">
        <v>76</v>
      </c>
      <c r="L409" t="s">
        <v>270</v>
      </c>
      <c r="M409">
        <v>0</v>
      </c>
      <c r="N409">
        <v>223.64415141200001</v>
      </c>
      <c r="O409" t="s">
        <v>79</v>
      </c>
      <c r="Q409">
        <v>226793.14309</v>
      </c>
      <c r="R409">
        <v>4.1816000000000001E-5</v>
      </c>
      <c r="S409">
        <v>0</v>
      </c>
      <c r="T409">
        <v>84.94663631600001</v>
      </c>
      <c r="U409">
        <v>2.2929999999999999E-6</v>
      </c>
      <c r="V409">
        <v>0</v>
      </c>
      <c r="W409">
        <v>8.6959982230000001</v>
      </c>
      <c r="X409">
        <v>1.0404999999999999E-5</v>
      </c>
      <c r="Y409">
        <v>0</v>
      </c>
      <c r="Z409">
        <v>1.0859000000000001E-5</v>
      </c>
      <c r="AA409">
        <v>134.38878846599999</v>
      </c>
      <c r="AB409">
        <v>933.75284768400002</v>
      </c>
      <c r="AC409">
        <v>22.306986696999999</v>
      </c>
      <c r="AD409">
        <v>2.193E-6</v>
      </c>
      <c r="AE409">
        <v>2.195739551</v>
      </c>
      <c r="AF409">
        <v>10.405955906000001</v>
      </c>
      <c r="AG409">
        <v>3.309E-6</v>
      </c>
      <c r="AH409">
        <v>34.908678477899997</v>
      </c>
      <c r="AI409">
        <v>143.04488602699999</v>
      </c>
      <c r="AJ409">
        <v>64.464676351000008</v>
      </c>
      <c r="AK409">
        <v>76.928592571999999</v>
      </c>
      <c r="AL409">
        <v>38.787420531000002</v>
      </c>
      <c r="AM409">
        <v>77.952947081000005</v>
      </c>
      <c r="AN409">
        <v>347.41039988699998</v>
      </c>
      <c r="AO409">
        <v>40.332999989999998</v>
      </c>
      <c r="AP409">
        <v>87.74999990500001</v>
      </c>
      <c r="AQ409">
        <v>10.611187715</v>
      </c>
      <c r="AR409">
        <v>72.731436998000007</v>
      </c>
      <c r="AS409">
        <v>161.818419517</v>
      </c>
      <c r="AT409">
        <v>105.266520162658</v>
      </c>
      <c r="AU409">
        <v>27.173857142857141</v>
      </c>
      <c r="AV409">
        <v>28.857428571428571</v>
      </c>
      <c r="AW409">
        <v>35.372999999999998</v>
      </c>
      <c r="AX409">
        <v>17.13</v>
      </c>
      <c r="AY409">
        <v>2.0575000000000001</v>
      </c>
    </row>
    <row r="410" spans="1:51" x14ac:dyDescent="0.3">
      <c r="A410">
        <v>409</v>
      </c>
      <c r="J410" t="s">
        <v>76</v>
      </c>
      <c r="L410" t="s">
        <v>271</v>
      </c>
      <c r="M410">
        <v>0</v>
      </c>
      <c r="N410">
        <v>250.28046827200001</v>
      </c>
      <c r="O410" t="s">
        <v>79</v>
      </c>
      <c r="Q410">
        <v>225605.49445699999</v>
      </c>
      <c r="R410">
        <v>6.9649258410000003</v>
      </c>
      <c r="S410">
        <v>0</v>
      </c>
      <c r="T410">
        <v>77.981762602999993</v>
      </c>
      <c r="U410">
        <v>4.9969999999999998E-6</v>
      </c>
      <c r="V410">
        <v>0</v>
      </c>
      <c r="W410">
        <v>8.695908489999999</v>
      </c>
      <c r="X410">
        <v>1.8510000000000001E-5</v>
      </c>
      <c r="Y410">
        <v>0</v>
      </c>
      <c r="Z410">
        <v>1.5749000000000001E-5</v>
      </c>
      <c r="AA410">
        <v>134.38875789100001</v>
      </c>
      <c r="AB410">
        <v>908.56644257599999</v>
      </c>
      <c r="AC410">
        <v>20.478010860000001</v>
      </c>
      <c r="AD410">
        <v>3.1810000000000001E-6</v>
      </c>
      <c r="AE410">
        <v>2.1957168939999998</v>
      </c>
      <c r="AF410">
        <v>45.393505484000002</v>
      </c>
      <c r="AG410">
        <v>7.0310000000000001E-6</v>
      </c>
      <c r="AH410">
        <v>68.067224038800006</v>
      </c>
      <c r="AI410">
        <v>176.45487937600001</v>
      </c>
      <c r="AJ410">
        <v>29.845294149000001</v>
      </c>
      <c r="AK410">
        <v>74.772043338000003</v>
      </c>
      <c r="AL410">
        <v>75.630248932000001</v>
      </c>
      <c r="AM410">
        <v>77.952947152999997</v>
      </c>
      <c r="AN410">
        <v>347.41039998500003</v>
      </c>
      <c r="AO410">
        <v>40.333000009000003</v>
      </c>
      <c r="AP410">
        <v>87.749999850999998</v>
      </c>
      <c r="AQ410">
        <v>10.611272537</v>
      </c>
      <c r="AR410">
        <v>72.731395659</v>
      </c>
      <c r="AS410">
        <v>63.244148125999999</v>
      </c>
      <c r="AT410">
        <v>99.546567918072583</v>
      </c>
      <c r="AU410">
        <v>25.11128571428571</v>
      </c>
      <c r="AV410">
        <v>26.754714285714289</v>
      </c>
      <c r="AW410">
        <v>33.442</v>
      </c>
      <c r="AX410">
        <v>17.465499999999999</v>
      </c>
      <c r="AY410">
        <v>2.4670000000000001</v>
      </c>
    </row>
    <row r="411" spans="1:51" x14ac:dyDescent="0.3">
      <c r="A411">
        <v>410</v>
      </c>
      <c r="J411" t="s">
        <v>76</v>
      </c>
      <c r="L411" t="s">
        <v>272</v>
      </c>
      <c r="M411">
        <v>0</v>
      </c>
      <c r="N411">
        <v>232.63778118299999</v>
      </c>
      <c r="O411" t="s">
        <v>79</v>
      </c>
      <c r="Q411">
        <v>226209.07369600001</v>
      </c>
      <c r="R411">
        <v>3.6412199999999998E-4</v>
      </c>
      <c r="S411">
        <v>0</v>
      </c>
      <c r="T411">
        <v>84.946354961000011</v>
      </c>
      <c r="U411">
        <v>1.0284E-5</v>
      </c>
      <c r="V411">
        <v>0</v>
      </c>
      <c r="W411">
        <v>8.695988057000001</v>
      </c>
      <c r="X411">
        <v>5.0021000000000001E-5</v>
      </c>
      <c r="Y411">
        <v>0</v>
      </c>
      <c r="Z411">
        <v>4.2728999999999997E-5</v>
      </c>
      <c r="AA411">
        <v>134.38857034099999</v>
      </c>
      <c r="AB411">
        <v>925.82658725900012</v>
      </c>
      <c r="AC411">
        <v>22.306912813</v>
      </c>
      <c r="AD411">
        <v>8.6309999999999992E-6</v>
      </c>
      <c r="AE411">
        <v>2.1957369839999998</v>
      </c>
      <c r="AF411">
        <v>22.700873295000001</v>
      </c>
      <c r="AG411">
        <v>1.4837999999999999E-5</v>
      </c>
      <c r="AH411">
        <v>47.203503780599988</v>
      </c>
      <c r="AI411">
        <v>157.67919763</v>
      </c>
      <c r="AJ411">
        <v>50.746334048999998</v>
      </c>
      <c r="AK411">
        <v>74.772080384999995</v>
      </c>
      <c r="AL411">
        <v>52.448337533999997</v>
      </c>
      <c r="AM411">
        <v>77.952947155999993</v>
      </c>
      <c r="AN411">
        <v>347.410400127</v>
      </c>
      <c r="AO411">
        <v>40.333000076999987</v>
      </c>
      <c r="AP411">
        <v>87.749999723000002</v>
      </c>
      <c r="AQ411">
        <v>10.612289641</v>
      </c>
      <c r="AR411">
        <v>72.731313645</v>
      </c>
      <c r="AS411">
        <v>123.466427818</v>
      </c>
      <c r="AT411">
        <v>103.212081185678</v>
      </c>
      <c r="AU411">
        <v>26.43214285714286</v>
      </c>
      <c r="AV411">
        <v>28.102142857142859</v>
      </c>
      <c r="AW411">
        <v>34.68</v>
      </c>
      <c r="AX411">
        <v>18.691500000000001</v>
      </c>
      <c r="AY411">
        <v>3.1124999999999998</v>
      </c>
    </row>
    <row r="412" spans="1:51" x14ac:dyDescent="0.3">
      <c r="A412">
        <v>411</v>
      </c>
      <c r="J412" t="s">
        <v>76</v>
      </c>
      <c r="L412" t="s">
        <v>273</v>
      </c>
      <c r="M412">
        <v>0</v>
      </c>
      <c r="N412">
        <v>223.091799794</v>
      </c>
      <c r="O412" t="s">
        <v>79</v>
      </c>
      <c r="Q412">
        <v>226560.119951</v>
      </c>
      <c r="R412">
        <v>2.8235999999999999E-5</v>
      </c>
      <c r="S412">
        <v>0</v>
      </c>
      <c r="T412">
        <v>84.946649808999993</v>
      </c>
      <c r="U412">
        <v>1.863E-6</v>
      </c>
      <c r="V412">
        <v>0</v>
      </c>
      <c r="W412">
        <v>8.6959998540000001</v>
      </c>
      <c r="X412">
        <v>8.8299999999999985E-6</v>
      </c>
      <c r="Y412">
        <v>0</v>
      </c>
      <c r="Z412">
        <v>9.6950000000000012E-6</v>
      </c>
      <c r="AA412">
        <v>134.38879329900001</v>
      </c>
      <c r="AB412">
        <v>932.83026471599999</v>
      </c>
      <c r="AC412">
        <v>22.306990240000001</v>
      </c>
      <c r="AD412">
        <v>1.9580000000000001E-6</v>
      </c>
      <c r="AE412">
        <v>2.1957399629999999</v>
      </c>
      <c r="AF412">
        <v>10.405945249</v>
      </c>
      <c r="AG412">
        <v>3.1379999999999999E-6</v>
      </c>
      <c r="AH412">
        <v>34.908671888999997</v>
      </c>
      <c r="AI412">
        <v>145.27630862300001</v>
      </c>
      <c r="AJ412">
        <v>64.416444605999999</v>
      </c>
      <c r="AK412">
        <v>74.772042032000002</v>
      </c>
      <c r="AL412">
        <v>38.787413209999997</v>
      </c>
      <c r="AM412">
        <v>77.952947878999993</v>
      </c>
      <c r="AN412">
        <v>347.41040070700001</v>
      </c>
      <c r="AO412">
        <v>40.333000103000003</v>
      </c>
      <c r="AP412">
        <v>87.750000135999997</v>
      </c>
      <c r="AQ412">
        <v>10.611466062</v>
      </c>
      <c r="AR412">
        <v>72.731439291000001</v>
      </c>
      <c r="AS412">
        <v>156.07414921200001</v>
      </c>
      <c r="AT412">
        <v>104.8651704309945</v>
      </c>
      <c r="AU412">
        <v>27.037285714285719</v>
      </c>
      <c r="AV412">
        <v>28.71</v>
      </c>
      <c r="AW412">
        <v>35.238</v>
      </c>
      <c r="AX412">
        <v>19.244</v>
      </c>
      <c r="AY412">
        <v>3.4035000000000002</v>
      </c>
    </row>
    <row r="413" spans="1:51" x14ac:dyDescent="0.3">
      <c r="A413">
        <v>412</v>
      </c>
      <c r="J413" t="s">
        <v>76</v>
      </c>
      <c r="L413" t="s">
        <v>274</v>
      </c>
      <c r="M413">
        <v>0</v>
      </c>
      <c r="N413">
        <v>249.30096343700001</v>
      </c>
      <c r="O413" t="s">
        <v>79</v>
      </c>
      <c r="Q413">
        <v>225339.43208599999</v>
      </c>
      <c r="R413">
        <v>8.4459219460000003</v>
      </c>
      <c r="S413">
        <v>0</v>
      </c>
      <c r="T413">
        <v>76.500775659000013</v>
      </c>
      <c r="U413">
        <v>8.8020000000000014E-6</v>
      </c>
      <c r="V413">
        <v>0</v>
      </c>
      <c r="W413">
        <v>8.6957629529999991</v>
      </c>
      <c r="X413">
        <v>3.0307999999999998E-5</v>
      </c>
      <c r="Y413">
        <v>0</v>
      </c>
      <c r="Z413">
        <v>3.4230999999999998E-5</v>
      </c>
      <c r="AA413">
        <v>134.388670902</v>
      </c>
      <c r="AB413">
        <v>902.43654879600001</v>
      </c>
      <c r="AC413">
        <v>20.089103688000002</v>
      </c>
      <c r="AD413">
        <v>6.9149999999999999E-6</v>
      </c>
      <c r="AE413">
        <v>2.1956801459999999</v>
      </c>
      <c r="AF413">
        <v>45.393458946999999</v>
      </c>
      <c r="AG413">
        <v>1.3363999999999999E-5</v>
      </c>
      <c r="AH413">
        <v>67.678226544600008</v>
      </c>
      <c r="AI413">
        <v>178.43764232699999</v>
      </c>
      <c r="AJ413">
        <v>30.730655731999999</v>
      </c>
      <c r="AK413">
        <v>71.976225806000002</v>
      </c>
      <c r="AL413">
        <v>75.198029493999996</v>
      </c>
      <c r="AM413">
        <v>77.952948575000008</v>
      </c>
      <c r="AN413">
        <v>347.41040170000002</v>
      </c>
      <c r="AO413">
        <v>40.333000271000003</v>
      </c>
      <c r="AP413">
        <v>87.750000389999997</v>
      </c>
      <c r="AQ413">
        <v>10.612708530999999</v>
      </c>
      <c r="AR413">
        <v>72.731320808000007</v>
      </c>
      <c r="AS413">
        <v>55.812019087000003</v>
      </c>
      <c r="AT413">
        <v>99.413825607886054</v>
      </c>
      <c r="AU413">
        <v>25.067</v>
      </c>
      <c r="AV413">
        <v>26.706</v>
      </c>
      <c r="AW413">
        <v>33.397000000000013</v>
      </c>
      <c r="AX413">
        <v>20.458500000000001</v>
      </c>
      <c r="AY413">
        <v>2.9735</v>
      </c>
    </row>
    <row r="414" spans="1:51" x14ac:dyDescent="0.3">
      <c r="A414">
        <v>413</v>
      </c>
      <c r="J414" t="s">
        <v>76</v>
      </c>
      <c r="L414" t="s">
        <v>275</v>
      </c>
      <c r="M414">
        <v>0</v>
      </c>
      <c r="N414">
        <v>231.57507605399999</v>
      </c>
      <c r="O414" t="s">
        <v>79</v>
      </c>
      <c r="Q414">
        <v>225923.45801100001</v>
      </c>
      <c r="R414">
        <v>5.0294399999999996E-4</v>
      </c>
      <c r="S414">
        <v>0</v>
      </c>
      <c r="T414">
        <v>84.946246117999991</v>
      </c>
      <c r="U414">
        <v>9.9809999999999998E-6</v>
      </c>
      <c r="V414">
        <v>0</v>
      </c>
      <c r="W414">
        <v>8.6959873719999994</v>
      </c>
      <c r="X414">
        <v>4.5034000000000003E-5</v>
      </c>
      <c r="Y414">
        <v>0</v>
      </c>
      <c r="Z414">
        <v>4.1943000000000001E-5</v>
      </c>
      <c r="AA414">
        <v>134.38856516000001</v>
      </c>
      <c r="AB414">
        <v>921.34763525299979</v>
      </c>
      <c r="AC414">
        <v>22.306884230000001</v>
      </c>
      <c r="AD414">
        <v>8.473E-6</v>
      </c>
      <c r="AE414">
        <v>2.1957368110000002</v>
      </c>
      <c r="AF414">
        <v>22.700876887</v>
      </c>
      <c r="AG414">
        <v>1.4969E-5</v>
      </c>
      <c r="AH414">
        <v>47.203479036899999</v>
      </c>
      <c r="AI414">
        <v>161.11987252399999</v>
      </c>
      <c r="AJ414">
        <v>50.792592698</v>
      </c>
      <c r="AK414">
        <v>71.991218945</v>
      </c>
      <c r="AL414">
        <v>52.448310040999999</v>
      </c>
      <c r="AM414">
        <v>77.952946974</v>
      </c>
      <c r="AN414">
        <v>347.410400063</v>
      </c>
      <c r="AO414">
        <v>40.333000060000003</v>
      </c>
      <c r="AP414">
        <v>87.749999895000002</v>
      </c>
      <c r="AQ414">
        <v>12.358941111</v>
      </c>
      <c r="AR414">
        <v>72.731316275000012</v>
      </c>
      <c r="AS414">
        <v>116.036951492</v>
      </c>
      <c r="AT414">
        <v>102.0962028291454</v>
      </c>
      <c r="AU414">
        <v>26.02628571428572</v>
      </c>
      <c r="AV414">
        <v>27.692</v>
      </c>
      <c r="AW414">
        <v>34.302999999999997</v>
      </c>
      <c r="AX414">
        <v>21.4375</v>
      </c>
      <c r="AY414">
        <v>3.4664999999999999</v>
      </c>
    </row>
    <row r="415" spans="1:51" x14ac:dyDescent="0.3">
      <c r="A415">
        <v>414</v>
      </c>
      <c r="J415" t="s">
        <v>76</v>
      </c>
      <c r="L415" t="s">
        <v>276</v>
      </c>
      <c r="M415">
        <v>0</v>
      </c>
      <c r="N415">
        <v>222.09299561099999</v>
      </c>
      <c r="O415" t="s">
        <v>79</v>
      </c>
      <c r="Q415">
        <v>226286.80567</v>
      </c>
      <c r="R415">
        <v>6.0708999999999998E-5</v>
      </c>
      <c r="S415">
        <v>0</v>
      </c>
      <c r="T415">
        <v>84.946635131000008</v>
      </c>
      <c r="U415">
        <v>2.9050000000000001E-6</v>
      </c>
      <c r="V415">
        <v>0</v>
      </c>
      <c r="W415">
        <v>8.6959972499999996</v>
      </c>
      <c r="X415">
        <v>1.3298999999999999E-5</v>
      </c>
      <c r="Y415">
        <v>0</v>
      </c>
      <c r="Z415">
        <v>1.4484999999999999E-5</v>
      </c>
      <c r="AA415">
        <v>134.38876824600001</v>
      </c>
      <c r="AB415">
        <v>925.62644609500001</v>
      </c>
      <c r="AC415">
        <v>22.306986384999998</v>
      </c>
      <c r="AD415">
        <v>2.926E-6</v>
      </c>
      <c r="AE415">
        <v>2.1957393060000001</v>
      </c>
      <c r="AF415">
        <v>10.405948244999999</v>
      </c>
      <c r="AG415">
        <v>4.4279999999999998E-6</v>
      </c>
      <c r="AH415">
        <v>34.9086690846</v>
      </c>
      <c r="AI415">
        <v>148.78978638999999</v>
      </c>
      <c r="AJ415">
        <v>64.384560519999994</v>
      </c>
      <c r="AK415">
        <v>71.991239993999997</v>
      </c>
      <c r="AL415">
        <v>38.787410094000002</v>
      </c>
      <c r="AM415">
        <v>77.952947500999997</v>
      </c>
      <c r="AN415">
        <v>347.41040033600001</v>
      </c>
      <c r="AO415">
        <v>40.333000044000002</v>
      </c>
      <c r="AP415">
        <v>87.750000068999995</v>
      </c>
      <c r="AQ415">
        <v>12.361109159</v>
      </c>
      <c r="AR415">
        <v>72.731427939999989</v>
      </c>
      <c r="AS415">
        <v>148.663310413</v>
      </c>
      <c r="AT415">
        <v>104.24522360057649</v>
      </c>
      <c r="AU415">
        <v>26.808142857142862</v>
      </c>
      <c r="AV415">
        <v>28.482142857142851</v>
      </c>
      <c r="AW415">
        <v>35.029000000000003</v>
      </c>
      <c r="AX415">
        <v>22.222000000000001</v>
      </c>
      <c r="AY415">
        <v>4.2560000000000002</v>
      </c>
    </row>
    <row r="416" spans="1:51" x14ac:dyDescent="0.3">
      <c r="A416">
        <v>415</v>
      </c>
      <c r="J416" t="s">
        <v>76</v>
      </c>
      <c r="L416" t="s">
        <v>277</v>
      </c>
      <c r="M416">
        <v>0</v>
      </c>
      <c r="N416">
        <v>139.25223092100001</v>
      </c>
      <c r="O416" t="s">
        <v>79</v>
      </c>
      <c r="Q416">
        <v>234206.4514980001</v>
      </c>
      <c r="R416">
        <v>7.1752E-5</v>
      </c>
      <c r="S416">
        <v>0</v>
      </c>
      <c r="T416">
        <v>84.946694906000005</v>
      </c>
      <c r="U416">
        <v>6.4509999999999997E-6</v>
      </c>
      <c r="V416">
        <v>0</v>
      </c>
      <c r="W416">
        <v>8.6961067920000001</v>
      </c>
      <c r="X416">
        <v>8.2340000000000001E-5</v>
      </c>
      <c r="Y416">
        <v>0</v>
      </c>
      <c r="Z416">
        <v>3.0195253919999998</v>
      </c>
      <c r="AA416">
        <v>134.38837805</v>
      </c>
      <c r="AB416">
        <v>1015.82350639</v>
      </c>
      <c r="AC416">
        <v>22.307002082</v>
      </c>
      <c r="AD416">
        <v>0.60994412899999995</v>
      </c>
      <c r="AE416">
        <v>2.1957669649999998</v>
      </c>
      <c r="AF416">
        <v>47.994215261999997</v>
      </c>
      <c r="AG416">
        <v>1.1317E-5</v>
      </c>
      <c r="AH416">
        <v>73.106906302800013</v>
      </c>
      <c r="AI416">
        <v>80.239271016000004</v>
      </c>
      <c r="AJ416">
        <v>16.255066608</v>
      </c>
      <c r="AK416">
        <v>71.076731988000006</v>
      </c>
      <c r="AL416">
        <v>81.229895892000002</v>
      </c>
      <c r="AM416">
        <v>49.034947109999997</v>
      </c>
      <c r="AN416">
        <v>174.25547202600001</v>
      </c>
      <c r="AO416">
        <v>31.515361093999999</v>
      </c>
      <c r="AP416">
        <v>62.749999706999994</v>
      </c>
      <c r="AQ416">
        <v>9.1666636879999981</v>
      </c>
      <c r="AR416">
        <v>41.412052371000001</v>
      </c>
      <c r="AS416">
        <v>49.331658605999998</v>
      </c>
      <c r="AT416">
        <v>129.79983942698081</v>
      </c>
      <c r="AU416">
        <v>36.831999999999987</v>
      </c>
      <c r="AV416">
        <v>36.440714285714293</v>
      </c>
      <c r="AW416">
        <v>43.639000000000003</v>
      </c>
      <c r="AX416">
        <v>23.512499999999999</v>
      </c>
      <c r="AY416">
        <v>6.4245000000000001</v>
      </c>
    </row>
    <row r="417" spans="1:51" x14ac:dyDescent="0.3">
      <c r="A417">
        <v>416</v>
      </c>
      <c r="J417" t="s">
        <v>76</v>
      </c>
      <c r="L417" t="s">
        <v>278</v>
      </c>
      <c r="M417">
        <v>0</v>
      </c>
      <c r="N417">
        <v>127.666461422</v>
      </c>
      <c r="O417" t="s">
        <v>79</v>
      </c>
      <c r="Q417">
        <v>235316.30762199999</v>
      </c>
      <c r="R417">
        <v>6.0260000000000002E-5</v>
      </c>
      <c r="S417">
        <v>0</v>
      </c>
      <c r="T417">
        <v>84.946724595999996</v>
      </c>
      <c r="U417">
        <v>9.8859999999999999E-6</v>
      </c>
      <c r="V417">
        <v>0</v>
      </c>
      <c r="W417">
        <v>8.6961314349999999</v>
      </c>
      <c r="X417">
        <v>8.5951000000000004E-5</v>
      </c>
      <c r="Y417">
        <v>0</v>
      </c>
      <c r="Z417">
        <v>6.5329038510000004</v>
      </c>
      <c r="AA417">
        <v>134.38839425200001</v>
      </c>
      <c r="AB417">
        <v>1040.4348700989999</v>
      </c>
      <c r="AC417">
        <v>22.307009878999999</v>
      </c>
      <c r="AD417">
        <v>1.319646578</v>
      </c>
      <c r="AE417">
        <v>2.1957731869999999</v>
      </c>
      <c r="AF417">
        <v>24.002152589000001</v>
      </c>
      <c r="AG417">
        <v>1.9048000000000001E-5</v>
      </c>
      <c r="AH417">
        <v>49.824548701200001</v>
      </c>
      <c r="AI417">
        <v>59.723432459000001</v>
      </c>
      <c r="AJ417">
        <v>39.161135162999997</v>
      </c>
      <c r="AK417">
        <v>71.076723302000005</v>
      </c>
      <c r="AL417">
        <v>55.360609668000002</v>
      </c>
      <c r="AM417">
        <v>49.034948710999998</v>
      </c>
      <c r="AN417">
        <v>174.255473671</v>
      </c>
      <c r="AO417">
        <v>31.515361349999999</v>
      </c>
      <c r="AP417">
        <v>62.750000235000002</v>
      </c>
      <c r="AQ417">
        <v>9.1666641339999995</v>
      </c>
      <c r="AR417">
        <v>41.412028904000003</v>
      </c>
      <c r="AS417">
        <v>112.951998946</v>
      </c>
      <c r="AT417">
        <v>131.38620971958929</v>
      </c>
      <c r="AU417">
        <v>37.40942857142857</v>
      </c>
      <c r="AV417">
        <v>37.024142857142863</v>
      </c>
      <c r="AW417">
        <v>44.173999999999999</v>
      </c>
      <c r="AX417">
        <v>24.009499999999999</v>
      </c>
      <c r="AY417">
        <v>6.9404999999999992</v>
      </c>
    </row>
    <row r="418" spans="1:51" x14ac:dyDescent="0.3">
      <c r="A418">
        <v>417</v>
      </c>
      <c r="J418" t="s">
        <v>76</v>
      </c>
      <c r="L418" t="s">
        <v>279</v>
      </c>
      <c r="M418">
        <v>0</v>
      </c>
      <c r="N418">
        <v>128.70931859500001</v>
      </c>
      <c r="O418" t="s">
        <v>79</v>
      </c>
      <c r="Q418">
        <v>235993.96982500001</v>
      </c>
      <c r="R418">
        <v>1.6810800000000001E-4</v>
      </c>
      <c r="S418">
        <v>0</v>
      </c>
      <c r="T418">
        <v>84.946872088000006</v>
      </c>
      <c r="U418">
        <v>2.7999000000000001E-5</v>
      </c>
      <c r="V418">
        <v>0</v>
      </c>
      <c r="W418">
        <v>8.6964406999999984</v>
      </c>
      <c r="X418">
        <v>1.9260699999999999E-4</v>
      </c>
      <c r="Y418">
        <v>0</v>
      </c>
      <c r="Z418">
        <v>6.5843161910000001</v>
      </c>
      <c r="AA418">
        <v>134.388028819</v>
      </c>
      <c r="AB418">
        <v>1057.1543616439999</v>
      </c>
      <c r="AC418">
        <v>22.307048609999999</v>
      </c>
      <c r="AD418">
        <v>1.3300318710000001</v>
      </c>
      <c r="AE418">
        <v>2.195851277</v>
      </c>
      <c r="AF418">
        <v>11.001940461</v>
      </c>
      <c r="AG418">
        <v>5.2761000000000012E-5</v>
      </c>
      <c r="AH418">
        <v>36.834778762200003</v>
      </c>
      <c r="AI418">
        <v>53.069758136999987</v>
      </c>
      <c r="AJ418">
        <v>47.165983124999997</v>
      </c>
      <c r="AK418">
        <v>71.076761830000009</v>
      </c>
      <c r="AL418">
        <v>40.927531958000003</v>
      </c>
      <c r="AM418">
        <v>49.034961717999998</v>
      </c>
      <c r="AN418">
        <v>174.25548689999999</v>
      </c>
      <c r="AO418">
        <v>31.515363038</v>
      </c>
      <c r="AP418">
        <v>62.750003451999987</v>
      </c>
      <c r="AQ418">
        <v>9.1666679879999986</v>
      </c>
      <c r="AR418">
        <v>41.411855087000013</v>
      </c>
      <c r="AS418">
        <v>147.40504969700001</v>
      </c>
      <c r="AT418">
        <v>158.45976815578371</v>
      </c>
      <c r="AU418">
        <v>47.174428571428571</v>
      </c>
      <c r="AV418">
        <v>46.97757142857143</v>
      </c>
      <c r="AW418">
        <v>53.317999999999998</v>
      </c>
      <c r="AX418">
        <v>32.484499999999997</v>
      </c>
      <c r="AY418">
        <v>15.747</v>
      </c>
    </row>
    <row r="419" spans="1:51" x14ac:dyDescent="0.3">
      <c r="A419">
        <v>418</v>
      </c>
      <c r="J419" t="s">
        <v>76</v>
      </c>
      <c r="L419" t="s">
        <v>280</v>
      </c>
      <c r="M419">
        <v>0</v>
      </c>
      <c r="N419">
        <v>139.13775806999999</v>
      </c>
      <c r="O419" t="s">
        <v>79</v>
      </c>
      <c r="Q419">
        <v>233999.63535600001</v>
      </c>
      <c r="R419">
        <v>1.9885E-5</v>
      </c>
      <c r="S419">
        <v>0</v>
      </c>
      <c r="T419">
        <v>84.946666058000005</v>
      </c>
      <c r="U419">
        <v>1.8649999999999999E-6</v>
      </c>
      <c r="V419">
        <v>0</v>
      </c>
      <c r="W419">
        <v>8.6960198440000003</v>
      </c>
      <c r="X419">
        <v>2.3297000000000001E-5</v>
      </c>
      <c r="Y419">
        <v>0</v>
      </c>
      <c r="Z419">
        <v>2.7733791320000001</v>
      </c>
      <c r="AA419">
        <v>134.38873772100001</v>
      </c>
      <c r="AB419">
        <v>1015.546690348</v>
      </c>
      <c r="AC419">
        <v>22.306994506999999</v>
      </c>
      <c r="AD419">
        <v>0.560222585</v>
      </c>
      <c r="AE419">
        <v>2.1957450110000001</v>
      </c>
      <c r="AF419">
        <v>47.996030996999998</v>
      </c>
      <c r="AG419">
        <v>3.044E-6</v>
      </c>
      <c r="AH419">
        <v>73.058987755800004</v>
      </c>
      <c r="AI419">
        <v>81.741457386999997</v>
      </c>
      <c r="AJ419">
        <v>16.349891765999999</v>
      </c>
      <c r="AK419">
        <v>69.503596122000005</v>
      </c>
      <c r="AL419">
        <v>81.176653062</v>
      </c>
      <c r="AM419">
        <v>49.034947242999998</v>
      </c>
      <c r="AN419">
        <v>174.255472244</v>
      </c>
      <c r="AO419">
        <v>31.515361119000001</v>
      </c>
      <c r="AP419">
        <v>62.749999981999991</v>
      </c>
      <c r="AQ419">
        <v>9.1666664560000015</v>
      </c>
      <c r="AR419">
        <v>41.412112936</v>
      </c>
      <c r="AS419">
        <v>45.140797177000003</v>
      </c>
      <c r="AT419">
        <v>129.14461205148561</v>
      </c>
      <c r="AU419">
        <v>36.605714285714292</v>
      </c>
      <c r="AV419">
        <v>36.200428571428567</v>
      </c>
      <c r="AW419">
        <v>43.416999999999987</v>
      </c>
      <c r="AX419">
        <v>26.066500000000001</v>
      </c>
      <c r="AY419">
        <v>9.6890000000000001</v>
      </c>
    </row>
    <row r="420" spans="1:51" x14ac:dyDescent="0.3">
      <c r="A420">
        <v>419</v>
      </c>
      <c r="J420" t="s">
        <v>76</v>
      </c>
      <c r="L420" t="s">
        <v>281</v>
      </c>
      <c r="M420">
        <v>0</v>
      </c>
      <c r="N420">
        <v>126.09098575599999</v>
      </c>
      <c r="O420" t="s">
        <v>79</v>
      </c>
      <c r="Q420">
        <v>235110.22405200001</v>
      </c>
      <c r="R420">
        <v>2.13372E-4</v>
      </c>
      <c r="S420">
        <v>0</v>
      </c>
      <c r="T420">
        <v>84.946732413999996</v>
      </c>
      <c r="U420">
        <v>2.7246999999999998E-5</v>
      </c>
      <c r="V420">
        <v>0</v>
      </c>
      <c r="W420">
        <v>8.6963471339999998</v>
      </c>
      <c r="X420">
        <v>2.5104599999999999E-4</v>
      </c>
      <c r="Y420">
        <v>0</v>
      </c>
      <c r="Z420">
        <v>6.2917564830000003</v>
      </c>
      <c r="AA420">
        <v>134.38777815200001</v>
      </c>
      <c r="AB420">
        <v>1039.5745401260001</v>
      </c>
      <c r="AC420">
        <v>22.307011932000002</v>
      </c>
      <c r="AD420">
        <v>1.27093481</v>
      </c>
      <c r="AE420">
        <v>2.1958276510000001</v>
      </c>
      <c r="AF420">
        <v>24.002306191999999</v>
      </c>
      <c r="AG420">
        <v>4.2181000000000002E-5</v>
      </c>
      <c r="AH420">
        <v>49.776005333700013</v>
      </c>
      <c r="AI420">
        <v>61.133566357000007</v>
      </c>
      <c r="AJ420">
        <v>39.347273476000012</v>
      </c>
      <c r="AK420">
        <v>69.503614493000001</v>
      </c>
      <c r="AL420">
        <v>55.306672593000002</v>
      </c>
      <c r="AM420">
        <v>49.034951872999997</v>
      </c>
      <c r="AN420">
        <v>174.255476569</v>
      </c>
      <c r="AO420">
        <v>31.515361813999998</v>
      </c>
      <c r="AP420">
        <v>62.750000862999997</v>
      </c>
      <c r="AQ420">
        <v>9.1666650170000015</v>
      </c>
      <c r="AR420">
        <v>41.411900678999999</v>
      </c>
      <c r="AS420">
        <v>108.767895753</v>
      </c>
      <c r="AT420">
        <v>131.02704319948899</v>
      </c>
      <c r="AU420">
        <v>37.279428571428568</v>
      </c>
      <c r="AV420">
        <v>36.89228571428572</v>
      </c>
      <c r="AW420">
        <v>44.052999999999997</v>
      </c>
      <c r="AX420">
        <v>26.696000000000002</v>
      </c>
      <c r="AY420">
        <v>10.3515</v>
      </c>
    </row>
    <row r="421" spans="1:51" x14ac:dyDescent="0.3">
      <c r="A421">
        <v>420</v>
      </c>
      <c r="J421" t="s">
        <v>76</v>
      </c>
      <c r="L421" t="s">
        <v>282</v>
      </c>
      <c r="M421">
        <v>0</v>
      </c>
      <c r="N421">
        <v>127.050696676</v>
      </c>
      <c r="O421" t="s">
        <v>79</v>
      </c>
      <c r="Q421">
        <v>235755.452407</v>
      </c>
      <c r="R421">
        <v>1.87772E-4</v>
      </c>
      <c r="S421">
        <v>0</v>
      </c>
      <c r="T421">
        <v>84.946778581999993</v>
      </c>
      <c r="U421">
        <v>2.4825999999999999E-5</v>
      </c>
      <c r="V421">
        <v>0</v>
      </c>
      <c r="W421">
        <v>8.6963849699999987</v>
      </c>
      <c r="X421">
        <v>2.0351000000000001E-4</v>
      </c>
      <c r="Y421">
        <v>0</v>
      </c>
      <c r="Z421">
        <v>7.1206706200000003</v>
      </c>
      <c r="AA421">
        <v>134.38790444099999</v>
      </c>
      <c r="AB421">
        <v>1056.11108934</v>
      </c>
      <c r="AC421">
        <v>22.307024055999999</v>
      </c>
      <c r="AD421">
        <v>1.438375465</v>
      </c>
      <c r="AE421">
        <v>2.1958372050000001</v>
      </c>
      <c r="AF421">
        <v>11.002457787999999</v>
      </c>
      <c r="AG421">
        <v>3.2405000000000012E-5</v>
      </c>
      <c r="AH421">
        <v>36.943630182</v>
      </c>
      <c r="AI421">
        <v>53.070452216</v>
      </c>
      <c r="AJ421">
        <v>48.738683664</v>
      </c>
      <c r="AK421">
        <v>69.503622057000001</v>
      </c>
      <c r="AL421">
        <v>41.048477980000001</v>
      </c>
      <c r="AM421">
        <v>49.034950657999993</v>
      </c>
      <c r="AN421">
        <v>174.255475252</v>
      </c>
      <c r="AO421">
        <v>31.515361596000002</v>
      </c>
      <c r="AP421">
        <v>62.750000452000002</v>
      </c>
      <c r="AQ421">
        <v>9.1666655039999991</v>
      </c>
      <c r="AR421">
        <v>41.411898561000001</v>
      </c>
      <c r="AS421">
        <v>143.225764997</v>
      </c>
      <c r="AT421">
        <v>141.42558999311331</v>
      </c>
      <c r="AU421">
        <v>41.029714285714277</v>
      </c>
      <c r="AV421">
        <v>40.715000000000003</v>
      </c>
      <c r="AW421">
        <v>47.564999999999998</v>
      </c>
      <c r="AX421">
        <v>30.172999999999998</v>
      </c>
      <c r="AY421">
        <v>14.013500000000001</v>
      </c>
    </row>
    <row r="422" spans="1:51" x14ac:dyDescent="0.3">
      <c r="A422">
        <v>421</v>
      </c>
      <c r="J422" t="s">
        <v>76</v>
      </c>
      <c r="L422" t="s">
        <v>283</v>
      </c>
      <c r="M422">
        <v>0</v>
      </c>
      <c r="N422">
        <v>138.59919971100001</v>
      </c>
      <c r="O422" t="s">
        <v>79</v>
      </c>
      <c r="Q422">
        <v>233745.91717100001</v>
      </c>
      <c r="R422">
        <v>3.5154000000000003E-5</v>
      </c>
      <c r="S422">
        <v>0</v>
      </c>
      <c r="T422">
        <v>84.946670710000006</v>
      </c>
      <c r="U422">
        <v>3.1350000000000001E-6</v>
      </c>
      <c r="V422">
        <v>0</v>
      </c>
      <c r="W422">
        <v>8.6960402190000003</v>
      </c>
      <c r="X422">
        <v>3.6198999999999997E-5</v>
      </c>
      <c r="Y422">
        <v>0</v>
      </c>
      <c r="Z422">
        <v>2.467986019</v>
      </c>
      <c r="AA422">
        <v>134.38865330199999</v>
      </c>
      <c r="AB422">
        <v>1012.184914153</v>
      </c>
      <c r="AC422">
        <v>22.306995728</v>
      </c>
      <c r="AD422">
        <v>0.49853317600000002</v>
      </c>
      <c r="AE422">
        <v>2.1957501549999998</v>
      </c>
      <c r="AF422">
        <v>47.996022564</v>
      </c>
      <c r="AG422">
        <v>5.2469999999999999E-6</v>
      </c>
      <c r="AH422">
        <v>72.997292016900005</v>
      </c>
      <c r="AI422">
        <v>83.658918514999996</v>
      </c>
      <c r="AJ422">
        <v>16.493130488999999</v>
      </c>
      <c r="AK422">
        <v>67.472992043999994</v>
      </c>
      <c r="AL422">
        <v>81.108102240999997</v>
      </c>
      <c r="AM422">
        <v>49.034947305000003</v>
      </c>
      <c r="AN422">
        <v>174.255472285</v>
      </c>
      <c r="AO422">
        <v>31.515361129999999</v>
      </c>
      <c r="AP422">
        <v>62.749999998</v>
      </c>
      <c r="AQ422">
        <v>9.166666398000002</v>
      </c>
      <c r="AR422">
        <v>41.412100043000002</v>
      </c>
      <c r="AS422">
        <v>39.739538992999996</v>
      </c>
      <c r="AT422">
        <v>129.03237037237011</v>
      </c>
      <c r="AU422">
        <v>36.566000000000003</v>
      </c>
      <c r="AV422">
        <v>36.159285714285723</v>
      </c>
      <c r="AW422">
        <v>43.38</v>
      </c>
      <c r="AX422">
        <v>29.971</v>
      </c>
      <c r="AY422">
        <v>11.573499999999999</v>
      </c>
    </row>
    <row r="423" spans="1:51" x14ac:dyDescent="0.3">
      <c r="A423">
        <v>422</v>
      </c>
      <c r="J423" t="s">
        <v>76</v>
      </c>
      <c r="L423" t="s">
        <v>284</v>
      </c>
      <c r="M423">
        <v>0</v>
      </c>
      <c r="N423">
        <v>124.074424069</v>
      </c>
      <c r="O423" t="s">
        <v>79</v>
      </c>
      <c r="Q423">
        <v>234849.013924</v>
      </c>
      <c r="R423">
        <v>7.5846999999999994E-5</v>
      </c>
      <c r="S423">
        <v>0</v>
      </c>
      <c r="T423">
        <v>84.946694375000007</v>
      </c>
      <c r="U423">
        <v>9.0270000000000001E-6</v>
      </c>
      <c r="V423">
        <v>0</v>
      </c>
      <c r="W423">
        <v>8.6961170459999995</v>
      </c>
      <c r="X423">
        <v>8.4516999999999991E-5</v>
      </c>
      <c r="Y423">
        <v>0</v>
      </c>
      <c r="Z423">
        <v>5.9756533000000003</v>
      </c>
      <c r="AA423">
        <v>134.38847892000001</v>
      </c>
      <c r="AB423">
        <v>1034.385357867</v>
      </c>
      <c r="AC423">
        <v>22.307001942999999</v>
      </c>
      <c r="AD423">
        <v>1.2070819669999999</v>
      </c>
      <c r="AE423">
        <v>2.195769554</v>
      </c>
      <c r="AF423">
        <v>24.002363897999999</v>
      </c>
      <c r="AG423">
        <v>1.3072E-5</v>
      </c>
      <c r="AH423">
        <v>49.712193092700012</v>
      </c>
      <c r="AI423">
        <v>63.042294941000002</v>
      </c>
      <c r="AJ423">
        <v>39.499858017000001</v>
      </c>
      <c r="AK423">
        <v>67.473007448000004</v>
      </c>
      <c r="AL423">
        <v>55.235770103</v>
      </c>
      <c r="AM423">
        <v>49.034947946999999</v>
      </c>
      <c r="AN423">
        <v>174.25547291000001</v>
      </c>
      <c r="AO423">
        <v>31.515361231</v>
      </c>
      <c r="AP423">
        <v>62.750000141999998</v>
      </c>
      <c r="AQ423">
        <v>9.1666661200000021</v>
      </c>
      <c r="AR423">
        <v>41.412047008000002</v>
      </c>
      <c r="AS423">
        <v>103.36521</v>
      </c>
      <c r="AT423">
        <v>130.72680375812919</v>
      </c>
      <c r="AU423">
        <v>37.170857142857137</v>
      </c>
      <c r="AV423">
        <v>36.781857142857142</v>
      </c>
      <c r="AW423">
        <v>43.951999999999998</v>
      </c>
      <c r="AX423">
        <v>30.588999999999999</v>
      </c>
      <c r="AY423">
        <v>12.1945</v>
      </c>
    </row>
    <row r="424" spans="1:51" x14ac:dyDescent="0.3">
      <c r="A424">
        <v>423</v>
      </c>
      <c r="J424" t="s">
        <v>76</v>
      </c>
      <c r="L424" t="s">
        <v>285</v>
      </c>
      <c r="M424">
        <v>0</v>
      </c>
      <c r="N424">
        <v>124.903669689</v>
      </c>
      <c r="O424" t="s">
        <v>79</v>
      </c>
      <c r="Q424">
        <v>235473.05098500001</v>
      </c>
      <c r="R424">
        <v>5.9340000000000003E-6</v>
      </c>
      <c r="S424">
        <v>0</v>
      </c>
      <c r="T424">
        <v>84.946670215000012</v>
      </c>
      <c r="U424">
        <v>7.9800000000000003E-7</v>
      </c>
      <c r="V424">
        <v>0</v>
      </c>
      <c r="W424">
        <v>8.6960113860000003</v>
      </c>
      <c r="X424">
        <v>8.0770000000000008E-6</v>
      </c>
      <c r="Y424">
        <v>0</v>
      </c>
      <c r="Z424">
        <v>7.6620900020000002</v>
      </c>
      <c r="AA424">
        <v>134.388807507</v>
      </c>
      <c r="AB424">
        <v>1048.837039067</v>
      </c>
      <c r="AC424">
        <v>22.306995598</v>
      </c>
      <c r="AD424">
        <v>1.54774218</v>
      </c>
      <c r="AE424">
        <v>2.1957428750000001</v>
      </c>
      <c r="AF424">
        <v>11.002557042999999</v>
      </c>
      <c r="AG424">
        <v>1.3510000000000001E-6</v>
      </c>
      <c r="AH424">
        <v>37.053035332199997</v>
      </c>
      <c r="AI424">
        <v>53.069090176000003</v>
      </c>
      <c r="AJ424">
        <v>50.776086481999997</v>
      </c>
      <c r="AK424">
        <v>67.472992618000006</v>
      </c>
      <c r="AL424">
        <v>41.170039258000003</v>
      </c>
      <c r="AM424">
        <v>49.034947182000003</v>
      </c>
      <c r="AN424">
        <v>174.255472177</v>
      </c>
      <c r="AO424">
        <v>31.515361107</v>
      </c>
      <c r="AP424">
        <v>62.749999983999992</v>
      </c>
      <c r="AQ424">
        <v>9.1666666079999999</v>
      </c>
      <c r="AR424">
        <v>41.412120936000001</v>
      </c>
      <c r="AS424">
        <v>137.82933338199999</v>
      </c>
      <c r="AT424">
        <v>136.37009368238529</v>
      </c>
      <c r="AU424">
        <v>39.210857142857137</v>
      </c>
      <c r="AV424">
        <v>38.856857142857137</v>
      </c>
      <c r="AW424">
        <v>45.857999999999997</v>
      </c>
      <c r="AX424">
        <v>32.648499999999999</v>
      </c>
      <c r="AY424">
        <v>14.266500000000001</v>
      </c>
    </row>
    <row r="425" spans="1:51" x14ac:dyDescent="0.3">
      <c r="A425">
        <v>424</v>
      </c>
      <c r="J425" t="s">
        <v>76</v>
      </c>
      <c r="L425" t="s">
        <v>286</v>
      </c>
      <c r="M425">
        <v>0</v>
      </c>
      <c r="N425">
        <v>105.69177333</v>
      </c>
      <c r="O425" t="s">
        <v>79</v>
      </c>
      <c r="Q425">
        <v>242005.61536299999</v>
      </c>
      <c r="R425">
        <v>7.6732999999999999E-5</v>
      </c>
      <c r="S425">
        <v>0</v>
      </c>
      <c r="T425">
        <v>84.946766455999992</v>
      </c>
      <c r="U425">
        <v>1.3264E-5</v>
      </c>
      <c r="V425">
        <v>0</v>
      </c>
      <c r="W425">
        <v>8.6961641430000007</v>
      </c>
      <c r="X425">
        <v>8.333599999999999E-5</v>
      </c>
      <c r="Y425">
        <v>0</v>
      </c>
      <c r="Z425">
        <v>22.176678657</v>
      </c>
      <c r="AA425">
        <v>134.38852567999999</v>
      </c>
      <c r="AB425">
        <v>1123.6293109149999</v>
      </c>
      <c r="AC425">
        <v>22.307020870999999</v>
      </c>
      <c r="AD425">
        <v>4.4796890890000007</v>
      </c>
      <c r="AE425">
        <v>2.1957814459999998</v>
      </c>
      <c r="AF425">
        <v>47.995989926</v>
      </c>
      <c r="AG425">
        <v>4.2902965289999999</v>
      </c>
      <c r="AH425">
        <v>72.688108021199994</v>
      </c>
      <c r="AI425">
        <v>35.468408033999999</v>
      </c>
      <c r="AJ425">
        <v>3.7272452980000002</v>
      </c>
      <c r="AK425">
        <v>67.525610432000008</v>
      </c>
      <c r="AL425">
        <v>80.764564468000003</v>
      </c>
      <c r="AM425">
        <v>25.873465957000001</v>
      </c>
      <c r="AN425">
        <v>109.009955835</v>
      </c>
      <c r="AO425">
        <v>18.386156411999998</v>
      </c>
      <c r="AP425">
        <v>42.166668135999998</v>
      </c>
      <c r="AQ425">
        <v>18.722223191000001</v>
      </c>
      <c r="AR425">
        <v>10.060425692000001</v>
      </c>
      <c r="AS425">
        <v>41.654042492999999</v>
      </c>
      <c r="AT425">
        <v>281.79782161873902</v>
      </c>
      <c r="AU425">
        <v>90.844285714285718</v>
      </c>
      <c r="AV425">
        <v>91.439571428571426</v>
      </c>
      <c r="AW425">
        <v>94.945999999999998</v>
      </c>
      <c r="AX425">
        <v>70.415000000000006</v>
      </c>
      <c r="AY425">
        <v>58.637999999999998</v>
      </c>
    </row>
    <row r="426" spans="1:51" x14ac:dyDescent="0.3">
      <c r="A426">
        <v>425</v>
      </c>
      <c r="J426" t="s">
        <v>76</v>
      </c>
      <c r="L426" t="s">
        <v>287</v>
      </c>
      <c r="M426">
        <v>0</v>
      </c>
      <c r="N426">
        <v>105.691763255</v>
      </c>
      <c r="O426" t="s">
        <v>79</v>
      </c>
      <c r="Q426">
        <v>245065.32780500001</v>
      </c>
      <c r="R426">
        <v>5.818E-6</v>
      </c>
      <c r="S426">
        <v>0</v>
      </c>
      <c r="T426">
        <v>84.946693975999992</v>
      </c>
      <c r="U426">
        <v>1.8530000000000001E-6</v>
      </c>
      <c r="V426">
        <v>0</v>
      </c>
      <c r="W426">
        <v>21.896770419999999</v>
      </c>
      <c r="X426">
        <v>6.1800000000000001E-6</v>
      </c>
      <c r="Y426">
        <v>0</v>
      </c>
      <c r="Z426">
        <v>18.613154044000002</v>
      </c>
      <c r="AA426">
        <v>108.918972904</v>
      </c>
      <c r="AB426">
        <v>1169.623653638</v>
      </c>
      <c r="AC426">
        <v>22.307001838000001</v>
      </c>
      <c r="AD426">
        <v>3.7598571170000001</v>
      </c>
      <c r="AE426">
        <v>5.528934531</v>
      </c>
      <c r="AF426">
        <v>24.002393287</v>
      </c>
      <c r="AG426">
        <v>2.762823182</v>
      </c>
      <c r="AH426">
        <v>52.835351918400001</v>
      </c>
      <c r="AI426">
        <v>35.468373567999997</v>
      </c>
      <c r="AJ426">
        <v>4.2527249449999998</v>
      </c>
      <c r="AK426">
        <v>67.525605917999997</v>
      </c>
      <c r="AL426">
        <v>58.705946576000002</v>
      </c>
      <c r="AM426">
        <v>25.873458881000001</v>
      </c>
      <c r="AN426">
        <v>109.00994785100001</v>
      </c>
      <c r="AO426">
        <v>18.386155614</v>
      </c>
      <c r="AP426">
        <v>42.166666771999999</v>
      </c>
      <c r="AQ426">
        <v>18.722222292000001</v>
      </c>
      <c r="AR426">
        <v>10.060547437</v>
      </c>
      <c r="AS426">
        <v>105.23933333399999</v>
      </c>
      <c r="AT426">
        <v>343.24782149389438</v>
      </c>
      <c r="AU426">
        <v>113.0997142857143</v>
      </c>
      <c r="AV426">
        <v>114.0332857142857</v>
      </c>
      <c r="AW426">
        <v>115.7</v>
      </c>
      <c r="AX426">
        <v>89.65100000000001</v>
      </c>
      <c r="AY426">
        <v>78.628</v>
      </c>
    </row>
    <row r="427" spans="1:51" x14ac:dyDescent="0.3">
      <c r="A427">
        <v>426</v>
      </c>
      <c r="J427" t="s">
        <v>76</v>
      </c>
      <c r="L427" t="s">
        <v>288</v>
      </c>
      <c r="M427">
        <v>0</v>
      </c>
      <c r="N427">
        <v>105.70269195</v>
      </c>
      <c r="O427" t="s">
        <v>79</v>
      </c>
      <c r="Q427">
        <v>247147.808922</v>
      </c>
      <c r="R427">
        <v>1.2782200000000001E-4</v>
      </c>
      <c r="S427">
        <v>0</v>
      </c>
      <c r="T427">
        <v>84.947139000999996</v>
      </c>
      <c r="U427">
        <v>3.9838E-5</v>
      </c>
      <c r="V427">
        <v>0</v>
      </c>
      <c r="W427">
        <v>39.790385585000003</v>
      </c>
      <c r="X427">
        <v>1.3483200000000001E-4</v>
      </c>
      <c r="Y427">
        <v>0</v>
      </c>
      <c r="Z427">
        <v>16.30278818</v>
      </c>
      <c r="AA427">
        <v>74.394914138999994</v>
      </c>
      <c r="AB427">
        <v>1199.044414598</v>
      </c>
      <c r="AC427">
        <v>22.307118702</v>
      </c>
      <c r="AD427">
        <v>3.2931632120000001</v>
      </c>
      <c r="AE427">
        <v>10.04707236</v>
      </c>
      <c r="AF427">
        <v>11.002488163000001</v>
      </c>
      <c r="AG427">
        <v>1.732479616</v>
      </c>
      <c r="AH427">
        <v>44.917136689499998</v>
      </c>
      <c r="AI427">
        <v>35.468335312000001</v>
      </c>
      <c r="AJ427">
        <v>3.995257992</v>
      </c>
      <c r="AK427">
        <v>67.525610413999999</v>
      </c>
      <c r="AL427">
        <v>49.907929654999997</v>
      </c>
      <c r="AM427">
        <v>25.873482131999999</v>
      </c>
      <c r="AN427">
        <v>109.009974603</v>
      </c>
      <c r="AO427">
        <v>18.386158289000001</v>
      </c>
      <c r="AP427">
        <v>42.166671956999998</v>
      </c>
      <c r="AQ427">
        <v>18.722226078999999</v>
      </c>
      <c r="AR427">
        <v>10.060071483</v>
      </c>
      <c r="AS427">
        <v>139.760361456</v>
      </c>
      <c r="AT427">
        <v>347.35529587547632</v>
      </c>
      <c r="AU427">
        <v>114.47242857142859</v>
      </c>
      <c r="AV427">
        <v>115.54085714285711</v>
      </c>
      <c r="AW427">
        <v>117.087</v>
      </c>
      <c r="AX427">
        <v>90.936999999999983</v>
      </c>
      <c r="AY427">
        <v>79.962000000000003</v>
      </c>
    </row>
    <row r="428" spans="1:51" x14ac:dyDescent="0.3">
      <c r="A428">
        <v>427</v>
      </c>
      <c r="J428" t="s">
        <v>76</v>
      </c>
      <c r="L428" t="s">
        <v>289</v>
      </c>
      <c r="M428">
        <v>0</v>
      </c>
      <c r="N428">
        <v>104.279194229</v>
      </c>
      <c r="O428" t="s">
        <v>79</v>
      </c>
      <c r="Q428">
        <v>241632.003857</v>
      </c>
      <c r="R428">
        <v>1.7965000000000002E-5</v>
      </c>
      <c r="S428">
        <v>0</v>
      </c>
      <c r="T428">
        <v>84.946695907000006</v>
      </c>
      <c r="U428">
        <v>3.3859999999999999E-6</v>
      </c>
      <c r="V428">
        <v>0</v>
      </c>
      <c r="W428">
        <v>8.6960399969999997</v>
      </c>
      <c r="X428">
        <v>1.9853000000000001E-5</v>
      </c>
      <c r="Y428">
        <v>0</v>
      </c>
      <c r="Z428">
        <v>22.439883733999999</v>
      </c>
      <c r="AA428">
        <v>134.38875627499999</v>
      </c>
      <c r="AB428">
        <v>1122.119071672</v>
      </c>
      <c r="AC428">
        <v>22.307002345000001</v>
      </c>
      <c r="AD428">
        <v>4.5328565139999997</v>
      </c>
      <c r="AE428">
        <v>2.1957500990000001</v>
      </c>
      <c r="AF428">
        <v>47.996032276000001</v>
      </c>
      <c r="AG428">
        <v>3.0195070259999999</v>
      </c>
      <c r="AH428">
        <v>74.012115071700009</v>
      </c>
      <c r="AI428">
        <v>35.468376580999987</v>
      </c>
      <c r="AJ428">
        <v>3.7373792680000002</v>
      </c>
      <c r="AK428">
        <v>66.113028020000002</v>
      </c>
      <c r="AL428">
        <v>82.235683413000004</v>
      </c>
      <c r="AM428">
        <v>25.873459277999999</v>
      </c>
      <c r="AN428">
        <v>109.00994833199999</v>
      </c>
      <c r="AO428">
        <v>18.386155669000001</v>
      </c>
      <c r="AP428">
        <v>42.166666849000002</v>
      </c>
      <c r="AQ428">
        <v>18.722222383999998</v>
      </c>
      <c r="AR428">
        <v>10.060535312000001</v>
      </c>
      <c r="AS428">
        <v>37.892616292</v>
      </c>
      <c r="AT428">
        <v>280.78702561891481</v>
      </c>
      <c r="AU428">
        <v>90.523285714285706</v>
      </c>
      <c r="AV428">
        <v>91.069000000000003</v>
      </c>
      <c r="AW428">
        <v>94.60499999999999</v>
      </c>
      <c r="AX428">
        <v>76.096000000000004</v>
      </c>
      <c r="AY428">
        <v>65.868499999999997</v>
      </c>
    </row>
    <row r="429" spans="1:51" x14ac:dyDescent="0.3">
      <c r="A429">
        <v>428</v>
      </c>
      <c r="J429" t="s">
        <v>76</v>
      </c>
      <c r="L429" t="s">
        <v>290</v>
      </c>
      <c r="M429">
        <v>0</v>
      </c>
      <c r="N429">
        <v>104.27920245999999</v>
      </c>
      <c r="O429" t="s">
        <v>79</v>
      </c>
      <c r="Q429">
        <v>244581.69867400001</v>
      </c>
      <c r="R429">
        <v>5.4949999999999999E-6</v>
      </c>
      <c r="S429">
        <v>0</v>
      </c>
      <c r="T429">
        <v>84.946690545999999</v>
      </c>
      <c r="U429">
        <v>1.7549999999999999E-6</v>
      </c>
      <c r="V429">
        <v>0</v>
      </c>
      <c r="W429">
        <v>19.949562652000001</v>
      </c>
      <c r="X429">
        <v>5.7370000000000003E-6</v>
      </c>
      <c r="Y429">
        <v>0</v>
      </c>
      <c r="Z429">
        <v>18.895542277000001</v>
      </c>
      <c r="AA429">
        <v>112.67595638900001</v>
      </c>
      <c r="AB429">
        <v>1166.083585114</v>
      </c>
      <c r="AC429">
        <v>22.307000938000002</v>
      </c>
      <c r="AD429">
        <v>3.8168995400000001</v>
      </c>
      <c r="AE429">
        <v>5.0372645699999996</v>
      </c>
      <c r="AF429">
        <v>24.002394941999999</v>
      </c>
      <c r="AG429">
        <v>1.544232456</v>
      </c>
      <c r="AH429">
        <v>53.619316564499997</v>
      </c>
      <c r="AI429">
        <v>35.468371802999997</v>
      </c>
      <c r="AJ429">
        <v>4.3733206429999996</v>
      </c>
      <c r="AK429">
        <v>66.113018799000002</v>
      </c>
      <c r="AL429">
        <v>59.577018404999997</v>
      </c>
      <c r="AM429">
        <v>25.873460462000001</v>
      </c>
      <c r="AN429">
        <v>109.009949416</v>
      </c>
      <c r="AO429">
        <v>18.386155850000002</v>
      </c>
      <c r="AP429">
        <v>42.166667240000002</v>
      </c>
      <c r="AQ429">
        <v>18.722222792</v>
      </c>
      <c r="AR429">
        <v>10.060547535</v>
      </c>
      <c r="AS429">
        <v>101.482365894</v>
      </c>
      <c r="AT429">
        <v>342.66411039399759</v>
      </c>
      <c r="AU429">
        <v>112.95742857142859</v>
      </c>
      <c r="AV429">
        <v>113.81957142857139</v>
      </c>
      <c r="AW429">
        <v>115.503</v>
      </c>
      <c r="AX429">
        <v>96.787999999999997</v>
      </c>
      <c r="AY429">
        <v>87.662500000000009</v>
      </c>
    </row>
    <row r="430" spans="1:51" x14ac:dyDescent="0.3">
      <c r="A430">
        <v>429</v>
      </c>
      <c r="J430" t="s">
        <v>76</v>
      </c>
      <c r="L430" t="s">
        <v>291</v>
      </c>
      <c r="M430">
        <v>0</v>
      </c>
      <c r="N430">
        <v>104.27925926</v>
      </c>
      <c r="O430" t="s">
        <v>79</v>
      </c>
      <c r="Q430">
        <v>246683.04636800001</v>
      </c>
      <c r="R430">
        <v>1.7459E-5</v>
      </c>
      <c r="S430">
        <v>0</v>
      </c>
      <c r="T430">
        <v>84.94681122099999</v>
      </c>
      <c r="U430">
        <v>5.6489999999999996E-6</v>
      </c>
      <c r="V430">
        <v>0</v>
      </c>
      <c r="W430">
        <v>37.83536256</v>
      </c>
      <c r="X430">
        <v>1.8170000000000001E-5</v>
      </c>
      <c r="Y430">
        <v>0</v>
      </c>
      <c r="Z430">
        <v>16.610425135</v>
      </c>
      <c r="AA430">
        <v>78.166668760999997</v>
      </c>
      <c r="AB430">
        <v>1196.510322694</v>
      </c>
      <c r="AC430">
        <v>22.307032627000002</v>
      </c>
      <c r="AD430">
        <v>3.3553058770000002</v>
      </c>
      <c r="AE430">
        <v>9.5534290459999998</v>
      </c>
      <c r="AF430">
        <v>11.002549563000001</v>
      </c>
      <c r="AG430">
        <v>0.51347214099999994</v>
      </c>
      <c r="AH430">
        <v>45.704808832500007</v>
      </c>
      <c r="AI430">
        <v>35.468365290999998</v>
      </c>
      <c r="AJ430">
        <v>4.1192988120000003</v>
      </c>
      <c r="AK430">
        <v>66.113076266000007</v>
      </c>
      <c r="AL430">
        <v>50.783120925000013</v>
      </c>
      <c r="AM430">
        <v>25.873462996000001</v>
      </c>
      <c r="AN430">
        <v>109.00995219399999</v>
      </c>
      <c r="AO430">
        <v>18.386156116999999</v>
      </c>
      <c r="AP430">
        <v>42.166667703999998</v>
      </c>
      <c r="AQ430">
        <v>18.722223292999999</v>
      </c>
      <c r="AR430">
        <v>10.060505824</v>
      </c>
      <c r="AS430">
        <v>135.99137175300001</v>
      </c>
      <c r="AT430">
        <v>347.3390194641367</v>
      </c>
      <c r="AU430">
        <v>114.48057142857139</v>
      </c>
      <c r="AV430">
        <v>115.5351428571428</v>
      </c>
      <c r="AW430">
        <v>117.08199999999999</v>
      </c>
      <c r="AX430">
        <v>98.350500000000011</v>
      </c>
      <c r="AY430">
        <v>89.307500000000005</v>
      </c>
    </row>
    <row r="431" spans="1:51" x14ac:dyDescent="0.3">
      <c r="A431">
        <v>430</v>
      </c>
      <c r="J431" t="s">
        <v>76</v>
      </c>
      <c r="L431" t="s">
        <v>292</v>
      </c>
      <c r="M431">
        <v>0</v>
      </c>
      <c r="N431">
        <v>102.78214643299999</v>
      </c>
      <c r="O431" t="s">
        <v>79</v>
      </c>
      <c r="Q431">
        <v>241230.67250099999</v>
      </c>
      <c r="R431">
        <v>6.9084000000000005E-5</v>
      </c>
      <c r="S431">
        <v>0</v>
      </c>
      <c r="T431">
        <v>84.946695630000008</v>
      </c>
      <c r="U431">
        <v>9.5270000000000004E-6</v>
      </c>
      <c r="V431">
        <v>0</v>
      </c>
      <c r="W431">
        <v>8.6960959459999998</v>
      </c>
      <c r="X431">
        <v>7.6513999999999993E-5</v>
      </c>
      <c r="Y431">
        <v>0</v>
      </c>
      <c r="Z431">
        <v>22.718076358000001</v>
      </c>
      <c r="AA431">
        <v>134.3886143</v>
      </c>
      <c r="AB431">
        <v>1117.434063506</v>
      </c>
      <c r="AC431">
        <v>22.307002272999998</v>
      </c>
      <c r="AD431">
        <v>4.589051424</v>
      </c>
      <c r="AE431">
        <v>2.1957642260000001</v>
      </c>
      <c r="AF431">
        <v>47.995988745000012</v>
      </c>
      <c r="AG431">
        <v>1.715256356</v>
      </c>
      <c r="AH431">
        <v>75.372497553599999</v>
      </c>
      <c r="AI431">
        <v>35.468415785999987</v>
      </c>
      <c r="AJ431">
        <v>3.7947651059999998</v>
      </c>
      <c r="AK431">
        <v>64.616013977000009</v>
      </c>
      <c r="AL431">
        <v>83.747219504</v>
      </c>
      <c r="AM431">
        <v>25.873465044</v>
      </c>
      <c r="AN431">
        <v>109.00995468000001</v>
      </c>
      <c r="AO431">
        <v>18.386156434</v>
      </c>
      <c r="AP431">
        <v>42.166668766999997</v>
      </c>
      <c r="AQ431">
        <v>18.722224230999998</v>
      </c>
      <c r="AR431">
        <v>10.060478821</v>
      </c>
      <c r="AS431">
        <v>33.909979126000003</v>
      </c>
      <c r="AT431">
        <v>267.76460075209809</v>
      </c>
      <c r="AU431">
        <v>85.752714285714291</v>
      </c>
      <c r="AV431">
        <v>86.27957142857143</v>
      </c>
      <c r="AW431">
        <v>90.206999999999994</v>
      </c>
      <c r="AX431">
        <v>79.921500000000009</v>
      </c>
      <c r="AY431">
        <v>65.274000000000001</v>
      </c>
    </row>
    <row r="432" spans="1:51" x14ac:dyDescent="0.3">
      <c r="A432">
        <v>431</v>
      </c>
      <c r="J432" t="s">
        <v>76</v>
      </c>
      <c r="L432" t="s">
        <v>293</v>
      </c>
      <c r="M432">
        <v>0</v>
      </c>
      <c r="N432">
        <v>102.78215919100001</v>
      </c>
      <c r="O432" t="s">
        <v>79</v>
      </c>
      <c r="Q432">
        <v>244052.328435</v>
      </c>
      <c r="R432">
        <v>7.4549999999999998E-6</v>
      </c>
      <c r="S432">
        <v>0</v>
      </c>
      <c r="T432">
        <v>84.946691991999998</v>
      </c>
      <c r="U432">
        <v>2.3750000000000001E-6</v>
      </c>
      <c r="V432">
        <v>0</v>
      </c>
      <c r="W432">
        <v>17.885498045999999</v>
      </c>
      <c r="X432">
        <v>7.8689999999999987E-6</v>
      </c>
      <c r="Y432">
        <v>0</v>
      </c>
      <c r="Z432">
        <v>19.240112302</v>
      </c>
      <c r="AA432">
        <v>116.658411675</v>
      </c>
      <c r="AB432">
        <v>1160.9670248509999</v>
      </c>
      <c r="AC432">
        <v>22.307001317000001</v>
      </c>
      <c r="AD432">
        <v>3.886502685</v>
      </c>
      <c r="AE432">
        <v>4.5160882570000007</v>
      </c>
      <c r="AF432">
        <v>24.002395942</v>
      </c>
      <c r="AG432">
        <v>0.26412679999999999</v>
      </c>
      <c r="AH432">
        <v>54.447847139700002</v>
      </c>
      <c r="AI432">
        <v>35.468371257000001</v>
      </c>
      <c r="AJ432">
        <v>4.5128556199999998</v>
      </c>
      <c r="AK432">
        <v>64.616014109000005</v>
      </c>
      <c r="AL432">
        <v>60.497607932999998</v>
      </c>
      <c r="AM432">
        <v>25.873460568999999</v>
      </c>
      <c r="AN432">
        <v>109.009949553</v>
      </c>
      <c r="AO432">
        <v>18.386155853999998</v>
      </c>
      <c r="AP432">
        <v>42.166667326000002</v>
      </c>
      <c r="AQ432">
        <v>18.722222878</v>
      </c>
      <c r="AR432">
        <v>10.060543649</v>
      </c>
      <c r="AS432">
        <v>97.499866329</v>
      </c>
      <c r="AT432">
        <v>341.66961877082753</v>
      </c>
      <c r="AU432">
        <v>112.42828571428571</v>
      </c>
      <c r="AV432">
        <v>113.4508571428571</v>
      </c>
      <c r="AW432">
        <v>115.167</v>
      </c>
      <c r="AX432">
        <v>106.893</v>
      </c>
      <c r="AY432">
        <v>92.405000000000001</v>
      </c>
    </row>
    <row r="433" spans="1:51" x14ac:dyDescent="0.3">
      <c r="A433">
        <v>432</v>
      </c>
      <c r="J433" t="s">
        <v>76</v>
      </c>
      <c r="L433" t="s">
        <v>294</v>
      </c>
      <c r="M433">
        <v>0</v>
      </c>
      <c r="N433">
        <v>102.782294214</v>
      </c>
      <c r="O433" t="s">
        <v>79</v>
      </c>
      <c r="Q433">
        <v>246180.697327</v>
      </c>
      <c r="R433">
        <v>4.5589999999999999E-6</v>
      </c>
      <c r="S433">
        <v>0</v>
      </c>
      <c r="T433">
        <v>84.946691634000004</v>
      </c>
      <c r="U433">
        <v>1.435E-6</v>
      </c>
      <c r="V433">
        <v>0</v>
      </c>
      <c r="W433">
        <v>35.763039571</v>
      </c>
      <c r="X433">
        <v>4.7829999999999998E-6</v>
      </c>
      <c r="Y433">
        <v>0</v>
      </c>
      <c r="Z433">
        <v>16.970046241999999</v>
      </c>
      <c r="AA433">
        <v>82.165047158000007</v>
      </c>
      <c r="AB433">
        <v>1190.287762725</v>
      </c>
      <c r="AC433">
        <v>22.307001223</v>
      </c>
      <c r="AD433">
        <v>3.4279493410000001</v>
      </c>
      <c r="AE433">
        <v>9.0301674920000004</v>
      </c>
      <c r="AF433">
        <v>11.002557148999999</v>
      </c>
      <c r="AG433">
        <v>9.7800000000000012E-6</v>
      </c>
      <c r="AH433">
        <v>45.767659642200002</v>
      </c>
      <c r="AI433">
        <v>35.512808827999997</v>
      </c>
      <c r="AJ433">
        <v>5.072512584</v>
      </c>
      <c r="AK433">
        <v>64.616014042000003</v>
      </c>
      <c r="AL433">
        <v>50.852955158</v>
      </c>
      <c r="AM433">
        <v>25.873460771000001</v>
      </c>
      <c r="AN433">
        <v>109.009949754</v>
      </c>
      <c r="AO433">
        <v>18.386155909999999</v>
      </c>
      <c r="AP433">
        <v>42.166667390000001</v>
      </c>
      <c r="AQ433">
        <v>18.722222936000001</v>
      </c>
      <c r="AR433">
        <v>10.060550823</v>
      </c>
      <c r="AS433">
        <v>131.99328577200001</v>
      </c>
      <c r="AT433">
        <v>317.174773883515</v>
      </c>
      <c r="AU433">
        <v>103.5842857142857</v>
      </c>
      <c r="AV433">
        <v>104.4451428571429</v>
      </c>
      <c r="AW433">
        <v>106.89400000000001</v>
      </c>
      <c r="AX433">
        <v>97.954000000000008</v>
      </c>
      <c r="AY433">
        <v>83.412999999999997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1:B4"/>
  <sheetViews>
    <sheetView workbookViewId="0">
      <selection activeCell="B5" sqref="B5"/>
    </sheetView>
  </sheetViews>
  <sheetFormatPr baseColWidth="10" defaultRowHeight="14.4" x14ac:dyDescent="0.3"/>
  <cols>
    <col min="1" max="1" width="40.44140625" customWidth="1"/>
    <col min="2" max="2" width="103.109375" customWidth="1"/>
  </cols>
  <sheetData>
    <row r="1" spans="1:2" x14ac:dyDescent="0.3">
      <c r="A1" s="6" t="s">
        <v>0</v>
      </c>
      <c r="B1" s="1" t="s">
        <v>295</v>
      </c>
    </row>
    <row r="2" spans="1:2" x14ac:dyDescent="0.3">
      <c r="A2" s="7" t="s">
        <v>3</v>
      </c>
      <c r="B2" s="23" t="s">
        <v>296</v>
      </c>
    </row>
    <row r="3" spans="1:2" x14ac:dyDescent="0.3">
      <c r="A3" s="7" t="s">
        <v>6</v>
      </c>
      <c r="B3" s="23" t="s">
        <v>297</v>
      </c>
    </row>
    <row r="4" spans="1:2" ht="43.2" customHeight="1" x14ac:dyDescent="0.3">
      <c r="A4" s="7" t="s">
        <v>7</v>
      </c>
      <c r="B4" s="24" t="s">
        <v>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G6"/>
  <sheetViews>
    <sheetView workbookViewId="0">
      <selection activeCell="A14" sqref="A14"/>
    </sheetView>
  </sheetViews>
  <sheetFormatPr baseColWidth="10" defaultColWidth="8.88671875" defaultRowHeight="14.4" x14ac:dyDescent="0.3"/>
  <cols>
    <col min="1" max="1" width="60.33203125" customWidth="1"/>
    <col min="2" max="2" width="17.5546875" customWidth="1"/>
    <col min="3" max="3" width="31.21875" customWidth="1"/>
    <col min="4" max="4" width="17.5546875" customWidth="1"/>
    <col min="5" max="5" width="30.33203125" customWidth="1"/>
    <col min="6" max="6" width="23.77734375" customWidth="1"/>
    <col min="7" max="7" width="23.5546875" customWidth="1"/>
    <col min="8" max="8" width="17.5546875" customWidth="1"/>
  </cols>
  <sheetData>
    <row r="1" spans="1:7" x14ac:dyDescent="0.3">
      <c r="A1" s="1" t="s">
        <v>299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</row>
    <row r="2" spans="1:7" x14ac:dyDescent="0.3">
      <c r="A2" s="17" t="s">
        <v>306</v>
      </c>
      <c r="B2" s="33">
        <v>48</v>
      </c>
      <c r="C2" s="33"/>
      <c r="D2" s="33">
        <v>43</v>
      </c>
      <c r="E2" s="33" t="s">
        <v>307</v>
      </c>
      <c r="F2" s="33">
        <f>B2</f>
        <v>48</v>
      </c>
      <c r="G2" s="1">
        <f>D2</f>
        <v>43</v>
      </c>
    </row>
    <row r="3" spans="1:7" ht="43.2" customHeight="1" x14ac:dyDescent="0.3">
      <c r="A3" s="17" t="s">
        <v>308</v>
      </c>
      <c r="B3" s="33">
        <v>-67</v>
      </c>
      <c r="C3" s="2" t="s">
        <v>309</v>
      </c>
      <c r="D3" s="33">
        <v>-24</v>
      </c>
      <c r="E3" s="33" t="s">
        <v>310</v>
      </c>
      <c r="F3" s="33">
        <v>-54.9</v>
      </c>
      <c r="G3" s="1">
        <v>-24</v>
      </c>
    </row>
    <row r="4" spans="1:7" ht="28.8" customHeight="1" x14ac:dyDescent="0.3">
      <c r="A4" s="17" t="s">
        <v>311</v>
      </c>
      <c r="B4" s="33">
        <v>0</v>
      </c>
      <c r="C4" s="2" t="s">
        <v>312</v>
      </c>
      <c r="D4" s="33">
        <v>-14</v>
      </c>
      <c r="E4" s="3" t="s">
        <v>313</v>
      </c>
      <c r="F4" s="3" t="s">
        <v>313</v>
      </c>
      <c r="G4" s="1">
        <v>-14</v>
      </c>
    </row>
    <row r="5" spans="1:7" x14ac:dyDescent="0.3">
      <c r="A5" s="17" t="s">
        <v>314</v>
      </c>
      <c r="B5" s="34">
        <v>0</v>
      </c>
      <c r="C5" s="23" t="s">
        <v>315</v>
      </c>
      <c r="D5" s="33">
        <v>16</v>
      </c>
      <c r="E5" s="33" t="s">
        <v>316</v>
      </c>
      <c r="F5" s="33">
        <v>24</v>
      </c>
      <c r="G5" s="23"/>
    </row>
    <row r="6" spans="1:7" x14ac:dyDescent="0.3">
      <c r="A6" s="22" t="s">
        <v>317</v>
      </c>
      <c r="B6" s="33">
        <v>0</v>
      </c>
      <c r="C6" s="23" t="s">
        <v>315</v>
      </c>
      <c r="D6" s="33">
        <v>2</v>
      </c>
      <c r="E6" s="34" t="s">
        <v>318</v>
      </c>
      <c r="F6" s="33">
        <v>4</v>
      </c>
      <c r="G6" s="23"/>
    </row>
  </sheetData>
  <pageMargins left="0.7" right="0.7" top="0.75" bottom="0.75" header="0.3" footer="0.3"/>
  <pageSetup paperSize="9" orientation="portrait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D6"/>
  <sheetViews>
    <sheetView workbookViewId="0">
      <selection activeCell="A9" sqref="A8:A9"/>
    </sheetView>
  </sheetViews>
  <sheetFormatPr baseColWidth="10" defaultRowHeight="14.4" x14ac:dyDescent="0.3"/>
  <cols>
    <col min="1" max="1" width="41.21875" customWidth="1"/>
    <col min="2" max="2" width="20" customWidth="1"/>
    <col min="3" max="3" width="20.88671875" customWidth="1"/>
    <col min="4" max="4" width="88.21875" customWidth="1"/>
    <col min="5" max="5" width="19" customWidth="1"/>
    <col min="6" max="6" width="18.109375" customWidth="1"/>
    <col min="7" max="7" width="20.5546875" customWidth="1"/>
  </cols>
  <sheetData>
    <row r="1" spans="1:4" x14ac:dyDescent="0.3">
      <c r="A1" s="18" t="s">
        <v>319</v>
      </c>
      <c r="B1" s="31" t="s">
        <v>320</v>
      </c>
      <c r="C1" s="31" t="s">
        <v>321</v>
      </c>
      <c r="D1" s="6" t="s">
        <v>295</v>
      </c>
    </row>
    <row r="2" spans="1:4" x14ac:dyDescent="0.3">
      <c r="A2" s="31" t="s">
        <v>322</v>
      </c>
      <c r="B2" s="33">
        <v>-24</v>
      </c>
      <c r="C2" s="33" t="s">
        <v>323</v>
      </c>
      <c r="D2" s="23" t="s">
        <v>324</v>
      </c>
    </row>
    <row r="3" spans="1:4" s="5" customFormat="1" x14ac:dyDescent="0.3">
      <c r="A3" s="20" t="s">
        <v>325</v>
      </c>
      <c r="B3" s="19">
        <v>-36</v>
      </c>
      <c r="C3" s="19" t="s">
        <v>326</v>
      </c>
      <c r="D3" s="21" t="s">
        <v>327</v>
      </c>
    </row>
    <row r="4" spans="1:4" x14ac:dyDescent="0.3">
      <c r="A4" s="20" t="s">
        <v>328</v>
      </c>
      <c r="B4" s="19">
        <v>-18</v>
      </c>
      <c r="C4" s="19" t="s">
        <v>326</v>
      </c>
      <c r="D4" s="21" t="s">
        <v>329</v>
      </c>
    </row>
    <row r="5" spans="1:4" x14ac:dyDescent="0.3">
      <c r="A5" s="31" t="s">
        <v>330</v>
      </c>
      <c r="B5" s="34">
        <f>-1100/100</f>
        <v>-11</v>
      </c>
      <c r="C5" s="33" t="s">
        <v>331</v>
      </c>
      <c r="D5" s="23" t="s">
        <v>332</v>
      </c>
    </row>
    <row r="6" spans="1:4" x14ac:dyDescent="0.3">
      <c r="A6" s="31" t="s">
        <v>333</v>
      </c>
      <c r="B6" s="34">
        <f>(-1100-3700)/100</f>
        <v>-48</v>
      </c>
      <c r="C6" s="33" t="s">
        <v>331</v>
      </c>
      <c r="D6" s="23" t="s">
        <v>334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1:G80"/>
  <sheetViews>
    <sheetView topLeftCell="C6" zoomScale="70" zoomScaleNormal="70" workbookViewId="0">
      <selection activeCell="F77" sqref="F77"/>
    </sheetView>
  </sheetViews>
  <sheetFormatPr baseColWidth="10" defaultRowHeight="14.4" x14ac:dyDescent="0.3"/>
  <cols>
    <col min="1" max="1" width="45.21875" customWidth="1"/>
    <col min="2" max="3" width="28.88671875" customWidth="1"/>
    <col min="4" max="4" width="23.21875" customWidth="1"/>
    <col min="5" max="5" width="28.88671875" customWidth="1"/>
    <col min="6" max="6" width="41.77734375" customWidth="1"/>
    <col min="7" max="7" width="135.77734375" customWidth="1"/>
  </cols>
  <sheetData>
    <row r="11" spans="1:7" x14ac:dyDescent="0.3">
      <c r="B11" s="41" t="s">
        <v>1</v>
      </c>
      <c r="C11" s="37"/>
      <c r="D11" s="37"/>
      <c r="E11" s="38"/>
    </row>
    <row r="12" spans="1:7" x14ac:dyDescent="0.3">
      <c r="A12" s="27" t="s">
        <v>335</v>
      </c>
      <c r="B12" s="1" t="s">
        <v>336</v>
      </c>
      <c r="C12" s="1" t="s">
        <v>337</v>
      </c>
      <c r="D12" s="1" t="s">
        <v>338</v>
      </c>
      <c r="E12" s="1" t="s">
        <v>339</v>
      </c>
      <c r="F12" s="1" t="s">
        <v>321</v>
      </c>
      <c r="G12" s="1" t="s">
        <v>295</v>
      </c>
    </row>
    <row r="13" spans="1:7" x14ac:dyDescent="0.3">
      <c r="A13" s="1" t="s">
        <v>11</v>
      </c>
      <c r="B13" s="33">
        <v>66.959999999999994</v>
      </c>
      <c r="C13" s="33">
        <v>66.959999999999994</v>
      </c>
      <c r="D13" s="33">
        <v>54.72</v>
      </c>
      <c r="E13" s="33">
        <v>54.72</v>
      </c>
      <c r="F13" s="33" t="s">
        <v>340</v>
      </c>
      <c r="G13" s="33"/>
    </row>
    <row r="14" spans="1:7" x14ac:dyDescent="0.3">
      <c r="A14" s="1" t="s">
        <v>10</v>
      </c>
      <c r="B14" s="32">
        <f>30*3.6*F71</f>
        <v>36.05288461538462</v>
      </c>
      <c r="C14" s="29">
        <f>36.8*3.6*F77</f>
        <v>70.681248492026924</v>
      </c>
      <c r="D14" s="39">
        <f>17.8*(F71+F77)/2*3.6</f>
        <v>27.789795395472794</v>
      </c>
      <c r="E14" s="38"/>
      <c r="F14" s="33" t="s">
        <v>341</v>
      </c>
      <c r="G14" s="33" t="s">
        <v>342</v>
      </c>
    </row>
    <row r="15" spans="1:7" x14ac:dyDescent="0.3">
      <c r="A15" s="1" t="s">
        <v>9</v>
      </c>
      <c r="B15" s="33">
        <f>(79+65+45+35)/4/18*3.6</f>
        <v>11.200000000000001</v>
      </c>
      <c r="C15" s="32">
        <f>(115+105+78+53)/4/16.7*3.6</f>
        <v>18.91616766467066</v>
      </c>
      <c r="D15" s="28">
        <v>17.14</v>
      </c>
      <c r="E15" s="28">
        <v>8.64</v>
      </c>
      <c r="F15" s="33" t="s">
        <v>343</v>
      </c>
      <c r="G15" s="33" t="s">
        <v>344</v>
      </c>
    </row>
    <row r="16" spans="1:7" x14ac:dyDescent="0.3">
      <c r="A16" s="25" t="s">
        <v>345</v>
      </c>
      <c r="B16" s="34"/>
      <c r="C16" s="34"/>
      <c r="F16" s="26"/>
      <c r="G16" s="23"/>
    </row>
    <row r="17" spans="1:7" x14ac:dyDescent="0.3">
      <c r="A17" s="31"/>
      <c r="B17" s="34"/>
      <c r="C17" s="34"/>
      <c r="D17" s="34"/>
      <c r="E17" s="34"/>
      <c r="F17" s="33"/>
      <c r="G17" s="23"/>
    </row>
    <row r="69" spans="3:6" x14ac:dyDescent="0.3">
      <c r="C69" s="41" t="s">
        <v>336</v>
      </c>
      <c r="D69" s="38"/>
      <c r="E69" s="23"/>
      <c r="F69" s="23"/>
    </row>
    <row r="70" spans="3:6" x14ac:dyDescent="0.3">
      <c r="C70" s="23" t="s">
        <v>346</v>
      </c>
      <c r="D70" s="23" t="s">
        <v>347</v>
      </c>
      <c r="E70" s="23"/>
      <c r="F70" s="23"/>
    </row>
    <row r="71" spans="3:6" x14ac:dyDescent="0.3">
      <c r="C71" s="23">
        <v>79</v>
      </c>
      <c r="D71" s="23">
        <v>13</v>
      </c>
      <c r="E71" s="23">
        <f>C71/18/D71</f>
        <v>0.33760683760683763</v>
      </c>
      <c r="F71" s="30">
        <f>AVERAGE(E71:E74)</f>
        <v>0.33382300569800571</v>
      </c>
    </row>
    <row r="72" spans="3:6" x14ac:dyDescent="0.3">
      <c r="C72" s="23">
        <v>65</v>
      </c>
      <c r="D72" s="23">
        <v>10</v>
      </c>
      <c r="E72" s="23">
        <f>C72/18/D72</f>
        <v>0.3611111111111111</v>
      </c>
      <c r="F72" s="23"/>
    </row>
    <row r="73" spans="3:6" x14ac:dyDescent="0.3">
      <c r="C73" s="23">
        <v>45</v>
      </c>
      <c r="D73" s="23">
        <v>8</v>
      </c>
      <c r="E73" s="23">
        <f>C73/18/D73</f>
        <v>0.3125</v>
      </c>
      <c r="F73" s="23"/>
    </row>
    <row r="74" spans="3:6" x14ac:dyDescent="0.3">
      <c r="C74" s="23">
        <v>35</v>
      </c>
      <c r="D74" s="23">
        <v>6</v>
      </c>
      <c r="E74" s="23">
        <f>C74/18/D74</f>
        <v>0.32407407407407407</v>
      </c>
      <c r="F74" s="23"/>
    </row>
    <row r="75" spans="3:6" x14ac:dyDescent="0.3">
      <c r="C75" s="40" t="s">
        <v>337</v>
      </c>
      <c r="D75" s="38"/>
      <c r="E75" s="23"/>
      <c r="F75" s="23"/>
    </row>
    <row r="76" spans="3:6" x14ac:dyDescent="0.3">
      <c r="C76" s="23" t="s">
        <v>346</v>
      </c>
      <c r="D76" s="23" t="s">
        <v>347</v>
      </c>
      <c r="E76" s="23"/>
      <c r="F76" s="23"/>
    </row>
    <row r="77" spans="3:6" x14ac:dyDescent="0.3">
      <c r="C77" s="23">
        <v>115</v>
      </c>
      <c r="D77" s="23">
        <v>13.5</v>
      </c>
      <c r="E77" s="23">
        <f>C77/16.7/D77</f>
        <v>0.51009092925260591</v>
      </c>
      <c r="F77" s="30">
        <f>AVERAGE(E77:E80)</f>
        <v>0.5335239167574497</v>
      </c>
    </row>
    <row r="78" spans="3:6" x14ac:dyDescent="0.3">
      <c r="C78" s="23">
        <v>105</v>
      </c>
      <c r="D78" s="23">
        <v>10.5</v>
      </c>
      <c r="E78" s="23">
        <f>C78/16.7/D78</f>
        <v>0.5988023952095809</v>
      </c>
      <c r="F78" s="23"/>
    </row>
    <row r="79" spans="3:6" x14ac:dyDescent="0.3">
      <c r="C79" s="23">
        <v>78</v>
      </c>
      <c r="D79" s="23">
        <v>10.5</v>
      </c>
      <c r="E79" s="23">
        <f>C79/16.7/D79</f>
        <v>0.44482463644140291</v>
      </c>
      <c r="F79" s="23"/>
    </row>
    <row r="80" spans="3:6" x14ac:dyDescent="0.3">
      <c r="C80" s="23">
        <v>63</v>
      </c>
      <c r="D80" s="23">
        <v>6.5</v>
      </c>
      <c r="E80" s="23">
        <f>C80/16.7/D80</f>
        <v>0.5803777061262092</v>
      </c>
      <c r="F80" s="23"/>
    </row>
  </sheetData>
  <mergeCells count="4">
    <mergeCell ref="D14:E14"/>
    <mergeCell ref="C75:D75"/>
    <mergeCell ref="C69:D69"/>
    <mergeCell ref="B11:E11"/>
  </mergeCells>
  <pageMargins left="0.7" right="0.7" top="0.75" bottom="0.75" header="0.3" footer="0.3"/>
  <pageSetup paperSize="9" orientation="portrait" verticalDpi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A1:D2"/>
  <sheetViews>
    <sheetView workbookViewId="0">
      <selection activeCell="B5" sqref="B5"/>
    </sheetView>
  </sheetViews>
  <sheetFormatPr baseColWidth="10" defaultRowHeight="14.4" x14ac:dyDescent="0.3"/>
  <cols>
    <col min="1" max="1" width="26" customWidth="1"/>
    <col min="2" max="3" width="38.88671875" customWidth="1"/>
    <col min="4" max="4" width="14.109375" customWidth="1"/>
  </cols>
  <sheetData>
    <row r="1" spans="1:4" x14ac:dyDescent="0.3">
      <c r="A1" s="23"/>
      <c r="B1" s="23" t="s">
        <v>348</v>
      </c>
      <c r="C1" s="23" t="s">
        <v>349</v>
      </c>
      <c r="D1" s="23" t="s">
        <v>321</v>
      </c>
    </row>
    <row r="2" spans="1:4" x14ac:dyDescent="0.3">
      <c r="A2" s="15" t="s">
        <v>19</v>
      </c>
      <c r="B2" s="1">
        <v>1</v>
      </c>
      <c r="C2" s="1">
        <v>0.7</v>
      </c>
      <c r="D2" s="33" t="s">
        <v>350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Case studies assumptions</vt:lpstr>
      <vt:lpstr>Scenarios</vt:lpstr>
      <vt:lpstr>Sustainable fuel regulations</vt:lpstr>
      <vt:lpstr>SNBC-3 update</vt:lpstr>
      <vt:lpstr>Geological sequestration</vt:lpstr>
      <vt:lpstr>Energy crops GHG impacts</vt:lpstr>
      <vt:lpstr>Aviation non-CO2 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CHAMBOST DE LEPIN Etienne</dc:creator>
  <cp:lastModifiedBy>DE CHAMBOST DE LEPIN Etienne</cp:lastModifiedBy>
  <dcterms:created xsi:type="dcterms:W3CDTF">2015-06-05T18:19:34Z</dcterms:created>
  <dcterms:modified xsi:type="dcterms:W3CDTF">2026-04-20T16:40:11Z</dcterms:modified>
</cp:coreProperties>
</file>