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3E003792-3D4C-46CD-BFD9-61818CE85E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tables_info" sheetId="3" r:id="rId5"/>
    <sheet name="meta_references" sheetId="4" r:id="rId6"/>
    <sheet name="meta_extra" sheetId="10" r:id="rId7"/>
    <sheet name="DDict_tables" sheetId="5" r:id="rId8"/>
    <sheet name="DDict_attributes" sheetId="6" r:id="rId9"/>
    <sheet name="extra_sheet.Sheet1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A6" i="6"/>
  <c r="A5" i="6"/>
  <c r="A3" i="6"/>
  <c r="A2" i="6"/>
  <c r="A8" i="5"/>
  <c r="A7" i="5"/>
  <c r="A6" i="5"/>
  <c r="A5" i="5"/>
  <c r="A4" i="5"/>
  <c r="A3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<sst xmlns="http://schemas.openxmlformats.org/spreadsheetml/2006/main" count="164" uniqueCount="99">
  <si>
    <t>Attribute_A1</t>
  </si>
  <si>
    <t>Attribute_A2</t>
  </si>
  <si>
    <t>value_2</t>
  </si>
  <si>
    <t>Attribute_B1</t>
  </si>
  <si>
    <t>Attribute_B2</t>
  </si>
  <si>
    <t>isPK</t>
  </si>
  <si>
    <t>isFK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</si>
  <si>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</si>
  <si>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</si>
  <si>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</si>
  <si>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</si>
  <si>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</si>
  <si>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</si>
  <si>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</si>
  <si>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</si>
  <si>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value</t>
  </si>
  <si>
    <t>Title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</si>
  <si>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</si>
  <si>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</si>
  <si>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</si>
  <si>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</si>
  <si>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</si>
  <si>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</si>
  <si>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</si>
  <si>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</si>
  <si>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</si>
  <si>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</si>
  <si>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</si>
  <si>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</si>
  <si>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</si>
  <si>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</si>
  <si>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</si>
  <si>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Attribute_C3</t>
  </si>
  <si>
    <t>value_1</t>
  </si>
  <si>
    <t>Table_C</t>
  </si>
  <si>
    <t>Attribute_A3</t>
  </si>
  <si>
    <t>some_value1</t>
  </si>
  <si>
    <t>some_value2</t>
  </si>
  <si>
    <t>Ref_A1</t>
  </si>
  <si>
    <t>Ref_B1</t>
  </si>
  <si>
    <t>Ref_B2</t>
  </si>
  <si>
    <t>Ref_C1</t>
  </si>
  <si>
    <t>Ref_C2</t>
  </si>
  <si>
    <t>Table_D</t>
  </si>
  <si>
    <t>Attribute_D1</t>
  </si>
  <si>
    <t>Attribute_D2</t>
  </si>
  <si>
    <t>Ref_D1</t>
  </si>
  <si>
    <t>Ref_D2</t>
  </si>
  <si>
    <t>Ref_D3</t>
  </si>
  <si>
    <t>value_aa</t>
  </si>
  <si>
    <t>value_ab</t>
  </si>
  <si>
    <t>Attribute_B3</t>
  </si>
  <si>
    <t>value_ac</t>
  </si>
  <si>
    <t>Ref_C3</t>
  </si>
  <si>
    <t>Ref_A3</t>
  </si>
  <si>
    <t>PublicationYear</t>
  </si>
  <si>
    <t>Identifier</t>
  </si>
  <si>
    <r>
      <t xml:space="preserve">A DOI (Digital Object Identifier) registered by a DataCite Member. The format should be </t>
    </r>
    <r>
      <rPr>
        <sz val="10"/>
        <color rgb="FF000000"/>
        <rFont val="Arial Unicode MS"/>
      </rPr>
      <t>10.21384/foo</t>
    </r>
  </si>
  <si>
    <t>10.21384/foo</t>
  </si>
  <si>
    <t>Creator</t>
  </si>
  <si>
    <t>nameIdentifier</t>
  </si>
  <si>
    <t>0009-0000-2101-6800</t>
  </si>
  <si>
    <t>nameIdentifierScheme</t>
  </si>
  <si>
    <t>ORCID</t>
  </si>
  <si>
    <t>2.4</t>
  </si>
  <si>
    <t>2.4.a</t>
  </si>
  <si>
    <t>3</t>
  </si>
  <si>
    <t>2024_ExampleDataset</t>
  </si>
  <si>
    <t>Casalta-Badetti, Agathe</t>
  </si>
  <si>
    <t xml:space="preserve">family name, given ; </t>
  </si>
  <si>
    <t>4</t>
  </si>
  <si>
    <t>Publisher</t>
  </si>
  <si>
    <t xml:space="preserve"> GitHub</t>
  </si>
  <si>
    <t>5</t>
  </si>
  <si>
    <t>10</t>
  </si>
  <si>
    <t>ResourceType</t>
  </si>
  <si>
    <t>Dataset</t>
  </si>
  <si>
    <t>M</t>
  </si>
  <si>
    <t>6</t>
  </si>
  <si>
    <t>Subject, keyword, classification code, or key phrase describing the resource.</t>
  </si>
  <si>
    <t>the name of the entity that holds, archives, publishes, prints, distributes, releases, issues, or produces the resource.</t>
  </si>
  <si>
    <t>Subject</t>
  </si>
  <si>
    <t>Spreadsheet to sqlite converter</t>
  </si>
  <si>
    <t>R</t>
  </si>
  <si>
    <t>table</t>
  </si>
  <si>
    <t>attribute</t>
  </si>
  <si>
    <t>referenceTable</t>
  </si>
  <si>
    <t>property</t>
  </si>
  <si>
    <t>id</t>
  </si>
  <si>
    <t>obligation</t>
  </si>
  <si>
    <t>helper</t>
  </si>
  <si>
    <t>attType</t>
  </si>
  <si>
    <t>unit</t>
  </si>
  <si>
    <t>caption</t>
  </si>
  <si>
    <t>synthesis</t>
  </si>
  <si>
    <t>description</t>
  </si>
  <si>
    <t>This spreadsheet is an example of the template required by SS2db software.</t>
  </si>
  <si>
    <t>This spreadsheet has been created for testing purpose and to help future users understanding how the software works.</t>
  </si>
  <si>
    <t>Attribute_D3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</si>
</sst>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4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sz val="10"/>
      <color theme="1"/>
      <name val="Calibri"/>
      <family val="2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49" fontId="0" fillId="0" borderId="0" xfId="0" applyNumberFormat="1"/>
    <xf numFmtId="49" fontId="10" fillId="0" borderId="0" xfId="0" applyNumberFormat="1" applyFont="1"/>
    <xf numFmtId="49" fontId="6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2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A3" sqref="A3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38</v>
      </c>
      <c r="B2" s="2" t="s">
        <v>33</v>
      </c>
      <c r="C2" s="14" t="s">
        <v>36</v>
      </c>
      <c r="E2" s="3"/>
    </row>
    <row r="3" spans="1:26">
      <c r="A3" s="21" t="s">
        <v>38</v>
      </c>
      <c r="B3" s="2" t="s">
        <v>2</v>
      </c>
      <c r="C3" s="14" t="s">
        <v>37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B4" sqref="B4"/>
    </sheetView>
  </sheetViews>
  <sheetFormatPr baseColWidth="10" defaultColWidth="12.5703125" defaultRowHeight="15.75" customHeight="1"/>
  <sheetData>
    <row r="1" spans="1:26">
      <c r="A1" s="1" t="s">
        <v>3</v>
      </c>
      <c r="B1" s="1" t="s">
        <v>4</v>
      </c>
      <c r="C1" s="1" t="s">
        <v>51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39</v>
      </c>
      <c r="B2" s="2">
        <v>11</v>
      </c>
      <c r="C2" s="14" t="s">
        <v>49</v>
      </c>
    </row>
    <row r="3" spans="1:26">
      <c r="A3" s="2" t="s">
        <v>40</v>
      </c>
      <c r="B3" s="2">
        <v>23</v>
      </c>
      <c r="C3" s="14" t="s">
        <v>50</v>
      </c>
    </row>
    <row r="4" spans="1:26">
      <c r="A4" s="2" t="s">
        <v>39</v>
      </c>
      <c r="B4" s="21">
        <v>11</v>
      </c>
      <c r="C4" s="14" t="s">
        <v>49</v>
      </c>
    </row>
    <row r="5" spans="1:26">
      <c r="A5" s="2" t="s">
        <v>40</v>
      </c>
      <c r="B5" s="2">
        <v>7</v>
      </c>
      <c r="C5" s="14" t="s">
        <v>52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E4"/>
  <sheetViews>
    <sheetView tabSelected="1" workbookViewId="0">
      <selection activeCell="A3" sqref="A3:A4"/>
    </sheetView>
  </sheetViews>
  <sheetFormatPr baseColWidth="10" defaultRowHeight="12.75"/>
  <sheetData>
    <row r="1" spans="1:5">
      <c r="A1" s="13" t="s">
        <v>31</v>
      </c>
      <c r="B1" s="13" t="s">
        <v>3</v>
      </c>
      <c r="C1" s="13" t="s">
        <v>4</v>
      </c>
      <c r="D1" s="13" t="s">
        <v>44</v>
      </c>
      <c r="E1" s="13" t="s">
        <v>32</v>
      </c>
    </row>
    <row r="2" spans="1:5">
      <c r="A2" s="2" t="s">
        <v>41</v>
      </c>
      <c r="B2" s="2" t="s">
        <v>39</v>
      </c>
      <c r="C2" s="2">
        <v>11</v>
      </c>
      <c r="D2" s="2" t="s">
        <v>47</v>
      </c>
      <c r="E2" s="2">
        <v>12</v>
      </c>
    </row>
    <row r="3" spans="1:5">
      <c r="A3" s="2" t="s">
        <v>42</v>
      </c>
      <c r="B3" s="2" t="s">
        <v>40</v>
      </c>
      <c r="C3" s="2">
        <v>7</v>
      </c>
      <c r="D3" s="2" t="s">
        <v>48</v>
      </c>
      <c r="E3" s="2">
        <v>42</v>
      </c>
    </row>
    <row r="4" spans="1:5">
      <c r="A4" s="2" t="s">
        <v>53</v>
      </c>
      <c r="B4" s="2" t="s">
        <v>40</v>
      </c>
      <c r="C4" s="2">
        <v>23</v>
      </c>
      <c r="D4" s="2" t="s">
        <v>46</v>
      </c>
      <c r="E4" s="2">
        <v>200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D2-211C-4B37-8B82-F2005DD96339}">
  <dimension ref="A1:C4"/>
  <sheetViews>
    <sheetView workbookViewId="0">
      <selection activeCell="D9" sqref="D9"/>
    </sheetView>
  </sheetViews>
  <sheetFormatPr baseColWidth="10" defaultRowHeight="12.75"/>
  <sheetData>
    <row r="1" spans="1:3">
      <c r="A1" s="13" t="s">
        <v>44</v>
      </c>
      <c r="B1" s="13" t="s">
        <v>45</v>
      </c>
      <c r="C1" s="13" t="s">
        <v>0</v>
      </c>
    </row>
    <row r="2" spans="1:3">
      <c r="A2" s="2" t="s">
        <v>46</v>
      </c>
      <c r="B2" s="2" t="s">
        <v>49</v>
      </c>
      <c r="C2" s="14" t="s">
        <v>38</v>
      </c>
    </row>
    <row r="3" spans="1:3">
      <c r="A3" s="2" t="s">
        <v>47</v>
      </c>
      <c r="B3" s="2" t="s">
        <v>50</v>
      </c>
      <c r="C3" s="14" t="s">
        <v>38</v>
      </c>
    </row>
    <row r="4" spans="1:3">
      <c r="A4" s="2" t="s">
        <v>48</v>
      </c>
      <c r="B4" s="2" t="s">
        <v>49</v>
      </c>
      <c r="C4" s="14" t="s">
        <v>54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workbookViewId="0">
      <selection activeCell="E18" sqref="E18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6" customWidth="1"/>
    <col min="6" max="7" width="6.42578125" customWidth="1"/>
    <col min="8" max="8" width="58" customWidth="1"/>
  </cols>
  <sheetData>
    <row r="1" spans="1:8" ht="15.75" customHeight="1">
      <c r="A1" s="4" t="s">
        <v>84</v>
      </c>
      <c r="B1" s="4" t="s">
        <v>85</v>
      </c>
      <c r="C1" s="4" t="s">
        <v>5</v>
      </c>
      <c r="D1" s="4" t="s">
        <v>6</v>
      </c>
      <c r="E1" s="4" t="s">
        <v>86</v>
      </c>
      <c r="F1" s="5"/>
      <c r="G1" s="5"/>
      <c r="H1" s="5" t="s">
        <v>7</v>
      </c>
    </row>
    <row r="2" spans="1:8" ht="15.75" customHeight="1">
      <c r="A2" s="15" t="s">
        <v>10</v>
      </c>
      <c r="B2" s="5" t="s">
        <v>0</v>
      </c>
      <c r="C2" s="5" t="s">
        <v>8</v>
      </c>
      <c r="D2" s="5"/>
      <c r="E2" s="5"/>
      <c r="F2" s="5"/>
      <c r="G2" s="5"/>
      <c r="H2" s="2" t="s">
        <v>9</v>
      </c>
    </row>
    <row r="3" spans="1:8" ht="15.75" customHeight="1">
      <c r="A3" s="5" t="s">
        <v>10</v>
      </c>
      <c r="B3" s="5" t="s">
        <v>1</v>
      </c>
      <c r="C3" s="5"/>
      <c r="D3" s="5"/>
      <c r="E3" s="5"/>
      <c r="F3" s="5"/>
      <c r="G3" s="5"/>
      <c r="H3" s="5" t="s">
        <v>11</v>
      </c>
    </row>
    <row r="4" spans="1:8" ht="15.75" customHeight="1">
      <c r="A4" s="5" t="s">
        <v>10</v>
      </c>
      <c r="B4" s="5" t="s">
        <v>35</v>
      </c>
      <c r="F4" s="5"/>
      <c r="G4" s="5"/>
      <c r="H4" s="5" t="s">
        <v>13</v>
      </c>
    </row>
    <row r="5" spans="1:8" ht="15.75" customHeight="1">
      <c r="A5" s="5" t="s">
        <v>12</v>
      </c>
      <c r="B5" s="5" t="s">
        <v>3</v>
      </c>
      <c r="C5" s="5" t="s">
        <v>8</v>
      </c>
      <c r="D5" s="5"/>
      <c r="E5" s="5"/>
      <c r="F5" s="5"/>
      <c r="G5" s="5"/>
      <c r="H5" s="5" t="s">
        <v>14</v>
      </c>
    </row>
    <row r="6" spans="1:8">
      <c r="A6" s="2" t="s">
        <v>12</v>
      </c>
      <c r="B6" s="2" t="s">
        <v>4</v>
      </c>
      <c r="C6" s="5" t="s">
        <v>8</v>
      </c>
    </row>
    <row r="7" spans="1:8" ht="15.75" customHeight="1">
      <c r="A7" s="2" t="s">
        <v>12</v>
      </c>
      <c r="B7" s="2" t="s">
        <v>51</v>
      </c>
    </row>
    <row r="8" spans="1:8" ht="15.75" customHeight="1">
      <c r="A8" s="5" t="s">
        <v>34</v>
      </c>
      <c r="B8" s="5" t="s">
        <v>3</v>
      </c>
      <c r="D8" s="14" t="s">
        <v>8</v>
      </c>
      <c r="E8" s="5" t="str">
        <f>A5</f>
        <v>Table_B</v>
      </c>
    </row>
    <row r="9" spans="1:8">
      <c r="A9" s="5" t="s">
        <v>34</v>
      </c>
      <c r="B9" s="5" t="s">
        <v>4</v>
      </c>
      <c r="D9" s="14" t="s">
        <v>8</v>
      </c>
      <c r="E9" s="5" t="str">
        <f>A6</f>
        <v>Table_B</v>
      </c>
    </row>
    <row r="10" spans="1:8">
      <c r="A10" s="5" t="s">
        <v>34</v>
      </c>
      <c r="B10" s="5" t="s">
        <v>31</v>
      </c>
      <c r="C10" s="14" t="s">
        <v>8</v>
      </c>
    </row>
    <row r="11" spans="1:8">
      <c r="A11" s="5" t="s">
        <v>34</v>
      </c>
      <c r="B11" s="22" t="s">
        <v>98</v>
      </c>
      <c r="C11" s="14"/>
      <c r="D11" s="14" t="s">
        <v>8</v>
      </c>
      <c r="E11" s="14" t="s">
        <v>43</v>
      </c>
    </row>
    <row r="12" spans="1:8">
      <c r="A12" s="5" t="s">
        <v>34</v>
      </c>
      <c r="B12" s="5" t="s">
        <v>32</v>
      </c>
    </row>
    <row r="13" spans="1:8">
      <c r="A13" s="5" t="s">
        <v>43</v>
      </c>
      <c r="B13" s="5" t="s">
        <v>44</v>
      </c>
      <c r="C13" s="23"/>
      <c r="D13" s="5"/>
      <c r="E13" s="2"/>
    </row>
    <row r="14" spans="1:8">
      <c r="A14" s="5" t="s">
        <v>43</v>
      </c>
      <c r="B14" s="22" t="s">
        <v>1</v>
      </c>
      <c r="D14" s="5"/>
      <c r="E14" s="2"/>
    </row>
    <row r="15" spans="1:8" ht="16.5" customHeight="1">
      <c r="A15" s="5" t="s">
        <v>43</v>
      </c>
      <c r="B15" s="5" t="s">
        <v>0</v>
      </c>
      <c r="D15" s="14" t="s">
        <v>8</v>
      </c>
      <c r="E15" s="23"/>
    </row>
    <row r="16" spans="1:8" ht="12.75"/>
    <row r="18" spans="1:3">
      <c r="A18" s="2"/>
      <c r="B18" s="2"/>
      <c r="C18" s="5"/>
    </row>
    <row r="19" spans="1:3">
      <c r="A19" s="2"/>
      <c r="B19" s="2"/>
      <c r="C19" s="5"/>
    </row>
    <row r="20" spans="1:3" ht="12.75">
      <c r="A20" s="2"/>
      <c r="B20" s="2"/>
    </row>
    <row r="21" spans="1:3" ht="12.75">
      <c r="A21" s="2"/>
      <c r="B21" s="2"/>
    </row>
    <row r="22" spans="1:3" ht="12.75">
      <c r="A22" s="2"/>
      <c r="B22" s="2"/>
    </row>
    <row r="23" spans="1:3" ht="12.75">
      <c r="A23" s="2"/>
      <c r="B23" s="2"/>
    </row>
    <row r="24" spans="1:3" ht="12.75">
      <c r="A24" s="2"/>
      <c r="B24" s="2"/>
    </row>
    <row r="25" spans="1:3" ht="15.75" customHeight="1">
      <c r="A25" s="2"/>
      <c r="B25" s="2"/>
    </row>
    <row r="26" spans="1:3" ht="15.75" customHeight="1">
      <c r="A26" s="2"/>
      <c r="B26" s="2"/>
      <c r="C26" s="5"/>
    </row>
    <row r="27" spans="1:3" ht="15.75" customHeight="1">
      <c r="A27" s="2"/>
      <c r="B27" s="2"/>
      <c r="C27" s="2"/>
    </row>
    <row r="28" spans="1:3" ht="15.75" customHeight="1">
      <c r="A28" s="2"/>
      <c r="B28" s="2"/>
      <c r="C28" s="5"/>
    </row>
    <row r="29" spans="1:3" ht="15.75" customHeight="1">
      <c r="A29" s="2"/>
      <c r="B29" s="2"/>
    </row>
    <row r="30" spans="1:3" ht="15.75" customHeight="1">
      <c r="A30" s="2"/>
      <c r="B30" s="2"/>
      <c r="C30" s="2"/>
    </row>
    <row r="31" spans="1:3" ht="15.75" customHeight="1">
      <c r="A31" s="2"/>
      <c r="B31" s="2"/>
    </row>
    <row r="32" spans="1:3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>
      <selection activeCell="E1" sqref="E1"/>
    </sheetView>
  </sheetViews>
  <sheetFormatPr baseColWidth="10" defaultColWidth="12.5703125" defaultRowHeight="15.75" customHeight="1"/>
  <cols>
    <col min="1" max="1" width="8.85546875" style="17" customWidth="1"/>
    <col min="2" max="2" width="21" style="14" customWidth="1"/>
    <col min="3" max="3" width="26" customWidth="1"/>
    <col min="4" max="4" width="11.42578125" customWidth="1"/>
    <col min="5" max="5" width="83.7109375" customWidth="1"/>
    <col min="6" max="6" width="35" customWidth="1"/>
  </cols>
  <sheetData>
    <row r="1" spans="1:22" ht="12.75">
      <c r="A1" s="18" t="s">
        <v>88</v>
      </c>
      <c r="B1" s="16" t="s">
        <v>87</v>
      </c>
      <c r="C1" s="8" t="s">
        <v>15</v>
      </c>
      <c r="D1" s="14" t="s">
        <v>89</v>
      </c>
      <c r="E1" s="7" t="s">
        <v>90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>
      <c r="A2" s="17">
        <v>1</v>
      </c>
      <c r="B2" s="14" t="s">
        <v>56</v>
      </c>
      <c r="C2" s="14" t="s">
        <v>58</v>
      </c>
      <c r="D2" s="14" t="s">
        <v>77</v>
      </c>
      <c r="E2" s="14" t="s">
        <v>57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2.75">
      <c r="A3" s="17">
        <v>2</v>
      </c>
      <c r="B3" s="16" t="s">
        <v>59</v>
      </c>
      <c r="C3" s="8" t="s">
        <v>68</v>
      </c>
      <c r="D3" s="14" t="s">
        <v>77</v>
      </c>
      <c r="E3" s="7" t="s">
        <v>69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2.75">
      <c r="A4" s="18" t="s">
        <v>64</v>
      </c>
      <c r="B4" s="16" t="s">
        <v>60</v>
      </c>
      <c r="C4" s="8" t="s">
        <v>61</v>
      </c>
      <c r="D4" s="14" t="s">
        <v>77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>
      <c r="A5" s="18" t="s">
        <v>65</v>
      </c>
      <c r="B5" s="16" t="s">
        <v>62</v>
      </c>
      <c r="C5" s="8" t="s">
        <v>63</v>
      </c>
      <c r="D5" s="14" t="s">
        <v>77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2.75">
      <c r="A6" s="18" t="s">
        <v>66</v>
      </c>
      <c r="B6" s="7" t="s">
        <v>16</v>
      </c>
      <c r="C6" s="8" t="s">
        <v>67</v>
      </c>
      <c r="D6" s="14" t="s">
        <v>77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18" t="s">
        <v>70</v>
      </c>
      <c r="B7" s="7" t="s">
        <v>71</v>
      </c>
      <c r="C7" s="9" t="s">
        <v>72</v>
      </c>
      <c r="D7" s="14" t="s">
        <v>77</v>
      </c>
      <c r="E7" s="14" t="s">
        <v>80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18" t="s">
        <v>73</v>
      </c>
      <c r="B8" s="16" t="s">
        <v>55</v>
      </c>
      <c r="C8" s="8">
        <v>2024</v>
      </c>
      <c r="D8" s="14" t="s">
        <v>77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>
      <c r="A9" s="18" t="s">
        <v>74</v>
      </c>
      <c r="B9" s="16" t="s">
        <v>75</v>
      </c>
      <c r="C9" s="10" t="s">
        <v>76</v>
      </c>
      <c r="D9" s="14" t="s">
        <v>77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>
      <c r="A10" s="18" t="s">
        <v>78</v>
      </c>
      <c r="B10" s="16" t="s">
        <v>81</v>
      </c>
      <c r="C10" s="8" t="s">
        <v>82</v>
      </c>
      <c r="D10" s="14" t="s">
        <v>83</v>
      </c>
      <c r="E10" s="14" t="s">
        <v>79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>
      <c r="A11" s="19"/>
      <c r="B11" s="9"/>
      <c r="C11" s="7"/>
      <c r="D11" s="2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>
      <c r="A12" s="19"/>
      <c r="B12" s="9"/>
      <c r="C12" s="7"/>
      <c r="D12" s="2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>
      <c r="A13" s="19"/>
      <c r="B13" s="9"/>
      <c r="C13" s="7"/>
      <c r="D13" s="2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2.75">
      <c r="A14" s="1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2.75">
      <c r="A15" s="1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2.75">
      <c r="A16" s="1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2.75">
      <c r="A17" s="1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2.75">
      <c r="A18" s="1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2.75">
      <c r="A19" s="1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2.75">
      <c r="A20" s="1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2.75">
      <c r="A21" s="1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2.75">
      <c r="A22" s="1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2.75">
      <c r="A23" s="1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2.75">
      <c r="A24" s="1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2.75">
      <c r="A25" s="1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>
      <c r="A26" s="1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>
      <c r="A27" s="1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>
      <c r="A28" s="1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>
      <c r="A29" s="1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2.75">
      <c r="A30" s="1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2.75">
      <c r="A31" s="1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2.75">
      <c r="A32" s="1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.75">
      <c r="A33" s="1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>
      <c r="A34" s="1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>
      <c r="A35" s="1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>
      <c r="A36" s="1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2.75">
      <c r="A37" s="19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2.75">
      <c r="A38" s="19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2.75">
      <c r="A39" s="19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2.75">
      <c r="A40" s="19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2.75">
      <c r="A41" s="19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2.75">
      <c r="A42" s="19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2.75">
      <c r="A43" s="19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2.75">
      <c r="A44" s="19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2.75">
      <c r="A45" s="1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2.75">
      <c r="A46" s="1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2.75">
      <c r="A47" s="19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2.75">
      <c r="A48" s="19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2.75">
      <c r="A49" s="19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2.75">
      <c r="A50" s="19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>
      <c r="A51" s="19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>
      <c r="A52" s="19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>
      <c r="A53" s="19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>
      <c r="A54" s="19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>
      <c r="A55" s="19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>
      <c r="A56" s="19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>
      <c r="A57" s="19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>
      <c r="A58" s="19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>
      <c r="A59" s="19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2.75">
      <c r="A60" s="1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2.75">
      <c r="A61" s="19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2.75">
      <c r="A62" s="19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2.75">
      <c r="A63" s="19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2.75">
      <c r="A64" s="19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2.75">
      <c r="A65" s="19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2.75">
      <c r="A66" s="19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2.75">
      <c r="A67" s="19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2.75">
      <c r="A68" s="19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2.75">
      <c r="A69" s="19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2.75">
      <c r="A70" s="19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2.75">
      <c r="A71" s="19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2.75">
      <c r="A72" s="19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2.75">
      <c r="A73" s="19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2.75">
      <c r="A74" s="19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2.75">
      <c r="A75" s="19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2.75">
      <c r="A76" s="19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2.75">
      <c r="A77" s="19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2.75">
      <c r="A78" s="19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2.75">
      <c r="A79" s="19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2.75">
      <c r="A80" s="19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2.75">
      <c r="A81" s="19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2.75">
      <c r="A82" s="19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2.75">
      <c r="A83" s="19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2.75">
      <c r="A84" s="19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2.75">
      <c r="A85" s="19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2.75">
      <c r="A86" s="19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2.75">
      <c r="A87" s="19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2.75">
      <c r="A88" s="19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2.75">
      <c r="A89" s="19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2.75">
      <c r="A90" s="19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2.75">
      <c r="A91" s="19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2.75">
      <c r="A92" s="19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2.75">
      <c r="A93" s="19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2.75">
      <c r="A94" s="19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2.75">
      <c r="A95" s="19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2.75">
      <c r="A96" s="19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2.75">
      <c r="A97" s="19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2.75">
      <c r="A98" s="19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2.75">
      <c r="A99" s="19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2.75">
      <c r="A100" s="19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2.75">
      <c r="A101" s="19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2.75">
      <c r="A102" s="19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2.75">
      <c r="A103" s="19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2.75">
      <c r="A104" s="19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2.75">
      <c r="A105" s="19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2.75">
      <c r="A106" s="19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2.75">
      <c r="A107" s="19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2.75">
      <c r="A108" s="19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2.75">
      <c r="A109" s="19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2.75">
      <c r="A110" s="19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2.75">
      <c r="A111" s="19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2.75">
      <c r="A112" s="19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2.75">
      <c r="A113" s="19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2.75">
      <c r="A114" s="1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2.75">
      <c r="A115" s="19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2.75">
      <c r="A116" s="19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2.75">
      <c r="A117" s="1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2.75">
      <c r="A118" s="19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2.75">
      <c r="A119" s="19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2.75">
      <c r="A120" s="19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2.75">
      <c r="A121" s="19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2.75">
      <c r="A122" s="19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2.75">
      <c r="A123" s="1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2.75">
      <c r="A124" s="19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2.75">
      <c r="A125" s="19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2.75">
      <c r="A126" s="1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2.75">
      <c r="A127" s="19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2.75">
      <c r="A128" s="19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2.75">
      <c r="A129" s="19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2.75">
      <c r="A130" s="19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2.75">
      <c r="A131" s="19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2.75">
      <c r="A132" s="19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2.75">
      <c r="A133" s="19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2.75">
      <c r="A134" s="19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2.75">
      <c r="A135" s="19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2.75">
      <c r="A136" s="19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2.75">
      <c r="A137" s="19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2.75">
      <c r="A138" s="19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2.75">
      <c r="A139" s="19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2.75">
      <c r="A140" s="19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2.75">
      <c r="A141" s="19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2.75">
      <c r="A142" s="1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2.75">
      <c r="A143" s="19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2.75">
      <c r="A144" s="19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2.75">
      <c r="A145" s="19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2.75">
      <c r="A146" s="19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2.75">
      <c r="A147" s="19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2.75">
      <c r="A148" s="19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2.75">
      <c r="A149" s="19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2.75">
      <c r="A150" s="19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2.75">
      <c r="A151" s="1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2.75">
      <c r="A152" s="19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2.75">
      <c r="A153" s="1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2.75">
      <c r="A154" s="19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2.75">
      <c r="A155" s="19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2.75">
      <c r="A156" s="19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2.75">
      <c r="A157" s="19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2.75">
      <c r="A158" s="19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2.75">
      <c r="A159" s="19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2.75">
      <c r="A160" s="1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2.75">
      <c r="A161" s="19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2.75">
      <c r="A162" s="1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2.75">
      <c r="A163" s="19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2.75">
      <c r="A164" s="19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2.75">
      <c r="A165" s="19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2.75">
      <c r="A166" s="19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2.75">
      <c r="A167" s="19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2.75">
      <c r="A168" s="19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2.75">
      <c r="A169" s="19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2.75">
      <c r="A170" s="19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2.75">
      <c r="A171" s="1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2.75">
      <c r="A172" s="19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2.75">
      <c r="A173" s="19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2.75">
      <c r="A174" s="19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2.75">
      <c r="A175" s="19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2.75">
      <c r="A176" s="19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2.75">
      <c r="A177" s="19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2.75">
      <c r="A178" s="19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2.75">
      <c r="A179" s="19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2.75">
      <c r="A180" s="1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2.75">
      <c r="A181" s="19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2.75">
      <c r="A182" s="19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2.75">
      <c r="A183" s="19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2.75">
      <c r="A184" s="19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2.75">
      <c r="A185" s="19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2.75">
      <c r="A186" s="19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2.75">
      <c r="A187" s="19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2.75">
      <c r="A188" s="19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2.75">
      <c r="A189" s="19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2.75">
      <c r="A190" s="19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2.75">
      <c r="A191" s="19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2.75">
      <c r="A192" s="19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2.75">
      <c r="A193" s="19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2.75">
      <c r="A194" s="19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2.75">
      <c r="A195" s="19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2.75">
      <c r="A196" s="19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2.75">
      <c r="A197" s="19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2.75">
      <c r="A198" s="19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2.75">
      <c r="A199" s="19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2.75">
      <c r="A200" s="19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2.75">
      <c r="A201" s="19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2.75">
      <c r="A202" s="19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2.75">
      <c r="A203" s="19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2.75">
      <c r="A204" s="19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2.75">
      <c r="A205" s="19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2.75">
      <c r="A206" s="19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2.75">
      <c r="A207" s="19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2.75">
      <c r="A208" s="19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2.75">
      <c r="A209" s="19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2.75">
      <c r="A210" s="19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2.75">
      <c r="A211" s="19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2.75">
      <c r="A212" s="19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2.75">
      <c r="A213" s="19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2.75">
      <c r="A214" s="19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2.75">
      <c r="A215" s="19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2.75">
      <c r="A216" s="19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2.75">
      <c r="A217" s="19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2.75">
      <c r="A218" s="19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2.75">
      <c r="A219" s="19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2.75">
      <c r="A220" s="19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</sheetData>
  <pageMargins left="0.7" right="0.7" top="0.75" bottom="0.75" header="0.3" footer="0.3"/>
  <ignoredErrors>
    <ignoredError sqref="A6:A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4F0E-C531-4F27-82F8-8FC611AE4338}">
  <dimension ref="A1:B3"/>
  <sheetViews>
    <sheetView workbookViewId="0">
      <selection activeCell="B3" sqref="B3"/>
    </sheetView>
  </sheetViews>
  <sheetFormatPr baseColWidth="10" defaultRowHeight="12.75"/>
  <sheetData>
    <row r="1" spans="1:2">
      <c r="A1" s="14" t="s">
        <v>87</v>
      </c>
      <c r="B1" s="14" t="s">
        <v>15</v>
      </c>
    </row>
    <row r="2" spans="1:2">
      <c r="A2" s="14" t="s">
        <v>94</v>
      </c>
      <c r="B2" s="14" t="s">
        <v>96</v>
      </c>
    </row>
    <row r="3" spans="1:2">
      <c r="A3" s="14" t="s">
        <v>95</v>
      </c>
      <c r="B3" s="14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>
      <selection activeCell="B1" sqref="B1"/>
    </sheetView>
  </sheetViews>
  <sheetFormatPr baseColWidth="10" defaultColWidth="12.5703125" defaultRowHeight="15.75" customHeight="1"/>
  <cols>
    <col min="1" max="1" width="16.42578125" customWidth="1"/>
  </cols>
  <sheetData>
    <row r="1" spans="1:26">
      <c r="A1" s="11" t="s">
        <v>84</v>
      </c>
      <c r="B1" s="11" t="s">
        <v>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IFERROR(__xludf.DUMMYFUNCTION("unique(KEYS!A2:A1000)"),"Table_A")</f>
        <v>Table_A</v>
      </c>
      <c r="B2" s="2" t="s">
        <v>17</v>
      </c>
    </row>
    <row r="3" spans="1:26">
      <c r="A3" s="6" t="str">
        <f ca="1">IFERROR(__xludf.DUMMYFUNCTION("""COMPUTED_VALUE"""),"Table_B")</f>
        <v>Table_B</v>
      </c>
      <c r="B3" s="2" t="s">
        <v>18</v>
      </c>
    </row>
    <row r="4" spans="1:26">
      <c r="A4" s="6" t="str">
        <f ca="1">IFERROR(__xludf.DUMMYFUNCTION("""COMPUTED_VALUE"""),"KEYS")</f>
        <v>KEYS</v>
      </c>
      <c r="B4" s="2" t="s">
        <v>19</v>
      </c>
    </row>
    <row r="5" spans="1:26">
      <c r="A5" s="6" t="str">
        <f ca="1">IFERROR(__xludf.DUMMYFUNCTION("""COMPUTED_VALUE"""),"meta.REFERENCES")</f>
        <v>meta.REFERENCES</v>
      </c>
      <c r="B5" s="2" t="s">
        <v>20</v>
      </c>
    </row>
    <row r="6" spans="1:26">
      <c r="A6" s="6" t="str">
        <f ca="1">IFERROR(__xludf.DUMMYFUNCTION("""COMPUTED_VALUE"""),"meta.TABLES")</f>
        <v>meta.TABLES</v>
      </c>
      <c r="B6" s="2" t="s">
        <v>21</v>
      </c>
    </row>
    <row r="7" spans="1:26">
      <c r="A7" s="6" t="str">
        <f ca="1">IFERROR(__xludf.DUMMYFUNCTION("""COMPUTED_VALUE"""),"meta.DDICT")</f>
        <v>meta.DDICT</v>
      </c>
      <c r="B7" s="2" t="s">
        <v>21</v>
      </c>
    </row>
    <row r="8" spans="1:26">
      <c r="A8" s="6" t="str">
        <f ca="1">IFERROR(__xludf.DUMMYFUNCTION("""COMPUTED_VALUE"""),"extra_sheet.Sheet1")</f>
        <v>extra_sheet.Sheet1</v>
      </c>
    </row>
    <row r="9" spans="1:26">
      <c r="A9" s="6"/>
    </row>
    <row r="10" spans="1:26">
      <c r="A10" s="6"/>
    </row>
    <row r="11" spans="1:26">
      <c r="A11" s="6"/>
    </row>
    <row r="12" spans="1:26">
      <c r="A12" s="6"/>
    </row>
    <row r="13" spans="1:26">
      <c r="A13" s="6"/>
    </row>
    <row r="14" spans="1:26">
      <c r="A14" s="6"/>
    </row>
    <row r="15" spans="1:26">
      <c r="A15" s="6"/>
    </row>
    <row r="16" spans="1:2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>
      <selection activeCell="A2" sqref="A2:A6"/>
    </sheetView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1" t="s">
        <v>85</v>
      </c>
      <c r="B1" s="11" t="s">
        <v>91</v>
      </c>
      <c r="C1" s="11" t="s">
        <v>92</v>
      </c>
      <c r="D1" s="11" t="s">
        <v>93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24" t="str">
        <f ca="1">IFERROR(__xludf.DUMMYFUNCTION("unique(KEYS!B2:B1000)"),"Attribute_A1")</f>
        <v>Attribute_A1</v>
      </c>
      <c r="B2" s="2" t="s">
        <v>22</v>
      </c>
      <c r="D2" s="2" t="s">
        <v>23</v>
      </c>
    </row>
    <row r="3" spans="1:26">
      <c r="A3" s="24" t="str">
        <f ca="1">IFERROR(__xludf.DUMMYFUNCTION("""COMPUTED_VALUE"""),"Attribute_A2")</f>
        <v>Attribute_A2</v>
      </c>
      <c r="B3" s="2" t="s">
        <v>24</v>
      </c>
      <c r="D3" s="2" t="s">
        <v>25</v>
      </c>
    </row>
    <row r="4" spans="1:26">
      <c r="A4" s="25" t="s">
        <v>35</v>
      </c>
    </row>
    <row r="5" spans="1:26">
      <c r="A5" s="24" t="str">
        <f ca="1">IFERROR(__xludf.DUMMYFUNCTION("""COMPUTED_VALUE"""),"Attribute_B1")</f>
        <v>Attribute_B1</v>
      </c>
      <c r="B5" s="2" t="s">
        <v>22</v>
      </c>
      <c r="D5" s="2" t="s">
        <v>26</v>
      </c>
    </row>
    <row r="6" spans="1:26">
      <c r="A6" s="24" t="str">
        <f ca="1">IFERROR(__xludf.DUMMYFUNCTION("""COMPUTED_VALUE"""),"Attribute_B2")</f>
        <v>Attribute_B2</v>
      </c>
      <c r="B6" s="2" t="s">
        <v>27</v>
      </c>
      <c r="C6" s="2" t="s">
        <v>28</v>
      </c>
      <c r="D6" s="2" t="s">
        <v>29</v>
      </c>
    </row>
    <row r="7" spans="1:26">
      <c r="A7" s="24"/>
    </row>
    <row r="8" spans="1:26">
      <c r="A8" s="24"/>
    </row>
    <row r="9" spans="1:26">
      <c r="A9" s="24"/>
    </row>
    <row r="10" spans="1:26">
      <c r="A10" s="24"/>
    </row>
    <row r="11" spans="1:26">
      <c r="A11" s="24"/>
    </row>
    <row r="12" spans="1:26">
      <c r="A12" s="24"/>
    </row>
    <row r="13" spans="1:26">
      <c r="A13" s="24"/>
    </row>
    <row r="14" spans="1:26">
      <c r="A14" s="24"/>
    </row>
    <row r="15" spans="1:26">
      <c r="A15" s="24"/>
    </row>
    <row r="16" spans="1:26">
      <c r="A16" s="24"/>
    </row>
    <row r="17" spans="1:1">
      <c r="A17" s="24"/>
    </row>
    <row r="18" spans="1:1">
      <c r="A18" s="24"/>
    </row>
    <row r="19" spans="1:1">
      <c r="A19" s="24"/>
    </row>
    <row r="20" spans="1:1">
      <c r="A20" s="24"/>
    </row>
    <row r="21" spans="1:1">
      <c r="A21" s="24"/>
    </row>
    <row r="22" spans="1:1">
      <c r="A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Table_A</vt:lpstr>
      <vt:lpstr>Table_B</vt:lpstr>
      <vt:lpstr>Table_C</vt:lpstr>
      <vt:lpstr>Table_D</vt:lpstr>
      <vt:lpstr>tables_info</vt:lpstr>
      <vt:lpstr>meta_references</vt:lpstr>
      <vt:lpstr>meta_extra</vt:lpstr>
      <vt:lpstr>DDict_tables</vt:lpstr>
      <vt:lpstr>DDict_attributes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2024-09-05T13:39:55Z</dcterms:modified>
</cp:coreProperties>
</file>