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ill\Documents\"/>
    </mc:Choice>
  </mc:AlternateContent>
  <xr:revisionPtr revIDLastSave="0" documentId="13_ncr:1_{F5264F0D-C0FF-49E6-8146-F6EDBF5AFBF8}" xr6:coauthVersionLast="47" xr6:coauthVersionMax="47" xr10:uidLastSave="{00000000-0000-0000-0000-000000000000}"/>
  <bookViews>
    <workbookView xWindow="10650" yWindow="-16320" windowWidth="29040" windowHeight="16440" xr2:uid="{D8849010-B00D-4BCE-B925-700849EE8AB8}"/>
  </bookViews>
  <sheets>
    <sheet name="HadoopVSLinux" sheetId="1" r:id="rId1"/>
    <sheet name="HadoopVSSpar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" i="1" l="1" a="1"/>
  <c r="J12" i="1" s="1"/>
  <c r="C19" i="1"/>
  <c r="D19" i="1"/>
  <c r="E19" i="1"/>
  <c r="F19" i="1"/>
  <c r="G19" i="1"/>
  <c r="C20" i="1"/>
  <c r="D20" i="1"/>
  <c r="E20" i="1"/>
  <c r="F20" i="1"/>
  <c r="G20" i="1"/>
  <c r="C21" i="1"/>
  <c r="D21" i="1"/>
  <c r="E21" i="1"/>
  <c r="F21" i="1"/>
  <c r="G21" i="1"/>
  <c r="C22" i="1"/>
  <c r="D22" i="1"/>
  <c r="E22" i="1"/>
  <c r="F22" i="1"/>
  <c r="G22" i="1"/>
  <c r="C23" i="1"/>
  <c r="D23" i="1"/>
  <c r="E23" i="1"/>
  <c r="F23" i="1"/>
  <c r="G23" i="1"/>
  <c r="C24" i="1"/>
  <c r="D24" i="1"/>
  <c r="E24" i="1"/>
  <c r="F24" i="1"/>
  <c r="G24" i="1"/>
  <c r="C25" i="1"/>
  <c r="D25" i="1"/>
  <c r="E25" i="1"/>
  <c r="F25" i="1"/>
  <c r="G25" i="1"/>
  <c r="C26" i="1"/>
  <c r="D26" i="1"/>
  <c r="E26" i="1"/>
  <c r="F26" i="1"/>
  <c r="G26" i="1"/>
  <c r="C27" i="1"/>
  <c r="D27" i="1"/>
  <c r="E27" i="1"/>
  <c r="F27" i="1"/>
  <c r="G27" i="1"/>
  <c r="C28" i="1"/>
  <c r="D28" i="1"/>
  <c r="E28" i="1"/>
  <c r="F28" i="1"/>
  <c r="G28" i="1"/>
  <c r="B20" i="1"/>
  <c r="B21" i="1"/>
  <c r="B22" i="1"/>
  <c r="B23" i="1"/>
  <c r="B24" i="1"/>
  <c r="B25" i="1"/>
  <c r="B26" i="1"/>
  <c r="B27" i="1"/>
  <c r="B28" i="1"/>
  <c r="B19" i="1"/>
  <c r="J1" i="1" a="1"/>
  <c r="J1" i="1" s="1"/>
  <c r="R1" i="2" a="1"/>
  <c r="R1" i="2" s="1"/>
  <c r="R14" i="2" a="1"/>
  <c r="R14" i="2" s="1"/>
  <c r="K17" i="2"/>
  <c r="L17" i="2"/>
  <c r="M17" i="2"/>
  <c r="N17" i="2"/>
  <c r="O17" i="2"/>
  <c r="K18" i="2"/>
  <c r="L18" i="2"/>
  <c r="M18" i="2"/>
  <c r="N18" i="2"/>
  <c r="O18" i="2"/>
  <c r="K19" i="2"/>
  <c r="L19" i="2"/>
  <c r="M19" i="2"/>
  <c r="N19" i="2"/>
  <c r="O19" i="2"/>
  <c r="K20" i="2"/>
  <c r="L20" i="2"/>
  <c r="M20" i="2"/>
  <c r="N20" i="2"/>
  <c r="O20" i="2"/>
  <c r="K21" i="2"/>
  <c r="L21" i="2"/>
  <c r="M21" i="2"/>
  <c r="N21" i="2"/>
  <c r="O21" i="2"/>
  <c r="K22" i="2"/>
  <c r="L22" i="2"/>
  <c r="M22" i="2"/>
  <c r="N22" i="2"/>
  <c r="O22" i="2"/>
  <c r="K23" i="2"/>
  <c r="L23" i="2"/>
  <c r="M23" i="2"/>
  <c r="N23" i="2"/>
  <c r="O23" i="2"/>
  <c r="K24" i="2"/>
  <c r="L24" i="2"/>
  <c r="M24" i="2"/>
  <c r="N24" i="2"/>
  <c r="O24" i="2"/>
  <c r="K25" i="2"/>
  <c r="L25" i="2"/>
  <c r="M25" i="2"/>
  <c r="N25" i="2"/>
  <c r="O25" i="2"/>
  <c r="K26" i="2"/>
  <c r="L26" i="2"/>
  <c r="M26" i="2"/>
  <c r="N26" i="2"/>
  <c r="O26" i="2"/>
  <c r="J26" i="2"/>
  <c r="J25" i="2"/>
  <c r="J24" i="2"/>
  <c r="J23" i="2"/>
  <c r="J22" i="2"/>
  <c r="J21" i="2"/>
  <c r="J20" i="2"/>
  <c r="J19" i="2"/>
  <c r="J18" i="2"/>
  <c r="J17" i="2"/>
  <c r="K3" i="2"/>
  <c r="L3" i="2"/>
  <c r="M3" i="2"/>
  <c r="N3" i="2"/>
  <c r="O3" i="2"/>
  <c r="K4" i="2"/>
  <c r="L4" i="2"/>
  <c r="M4" i="2"/>
  <c r="N4" i="2"/>
  <c r="O4" i="2"/>
  <c r="K5" i="2"/>
  <c r="L5" i="2"/>
  <c r="M5" i="2"/>
  <c r="N5" i="2"/>
  <c r="O5" i="2"/>
  <c r="K6" i="2"/>
  <c r="L6" i="2"/>
  <c r="M6" i="2"/>
  <c r="N6" i="2"/>
  <c r="O6" i="2"/>
  <c r="K7" i="2"/>
  <c r="L7" i="2"/>
  <c r="M7" i="2"/>
  <c r="N7" i="2"/>
  <c r="O7" i="2"/>
  <c r="K8" i="2"/>
  <c r="L8" i="2"/>
  <c r="M8" i="2"/>
  <c r="N8" i="2"/>
  <c r="O8" i="2"/>
  <c r="K9" i="2"/>
  <c r="L9" i="2"/>
  <c r="M9" i="2"/>
  <c r="N9" i="2"/>
  <c r="O9" i="2"/>
  <c r="K10" i="2"/>
  <c r="L10" i="2"/>
  <c r="M10" i="2"/>
  <c r="N10" i="2"/>
  <c r="O10" i="2"/>
  <c r="K11" i="2"/>
  <c r="L11" i="2"/>
  <c r="M11" i="2"/>
  <c r="N11" i="2"/>
  <c r="O11" i="2"/>
  <c r="K12" i="2"/>
  <c r="L12" i="2"/>
  <c r="M12" i="2"/>
  <c r="N12" i="2"/>
  <c r="O12" i="2"/>
  <c r="J11" i="2"/>
  <c r="J12" i="2"/>
  <c r="J10" i="2"/>
  <c r="J9" i="2"/>
  <c r="J8" i="2"/>
  <c r="J7" i="2"/>
  <c r="J6" i="2"/>
  <c r="J5" i="2"/>
  <c r="J4" i="2"/>
  <c r="J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<sst xmlns="http://schemas.openxmlformats.org/spreadsheetml/2006/main" count="115" uniqueCount="23">
  <si>
    <t>dataset</t>
  </si>
  <si>
    <t>buchanj-midwinter-00-t.txt</t>
  </si>
  <si>
    <t>carman-farhorizons-00-t.txt</t>
  </si>
  <si>
    <t>charlesworth-scene-00-t.txt</t>
  </si>
  <si>
    <t>cheyneyp-darkbahama-00-t.txt</t>
  </si>
  <si>
    <t>colby-champlain-00-t.txt</t>
  </si>
  <si>
    <t>delamare-bumps-00-t.txt</t>
  </si>
  <si>
    <t>delamare-lucy-00-t.txt</t>
  </si>
  <si>
    <t>delamare-myfanwy-00-t.txt</t>
  </si>
  <si>
    <t>delamare-penny-00-t.txt</t>
  </si>
  <si>
    <t>pg4300.txt</t>
  </si>
  <si>
    <t>Hadoop</t>
  </si>
  <si>
    <t>Linux</t>
  </si>
  <si>
    <t>Spark</t>
  </si>
  <si>
    <t>hadoop real</t>
  </si>
  <si>
    <t>hadoop user</t>
  </si>
  <si>
    <t>hadoop sys</t>
  </si>
  <si>
    <t>spark real</t>
  </si>
  <si>
    <t>spark user</t>
  </si>
  <si>
    <t>spark sys</t>
  </si>
  <si>
    <t>Linux real</t>
  </si>
  <si>
    <t>Linux user</t>
  </si>
  <si>
    <t>Linux 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</si>
</sst>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HadoopVSLinux!$K$2</c:f>
              <c:strCache>
                <c:ptCount val="1"/>
                <c:pt idx="0">
                  <c:v>hadoop real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HadoopVSLinux!$L$1:$U$1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HadoopVSLinux!$L$2:$U$2</c:f>
              <c:numCache>
                <c:formatCode>General</c:formatCode>
                <c:ptCount val="10"/>
                <c:pt idx="0">
                  <c:v>3.3380000000000001</c:v>
                </c:pt>
                <c:pt idx="1">
                  <c:v>3.54</c:v>
                </c:pt>
                <c:pt idx="2">
                  <c:v>3.4319999999999999</c:v>
                </c:pt>
                <c:pt idx="3">
                  <c:v>3.4340000000000002</c:v>
                </c:pt>
                <c:pt idx="4">
                  <c:v>3.544</c:v>
                </c:pt>
                <c:pt idx="5">
                  <c:v>3.431</c:v>
                </c:pt>
                <c:pt idx="6">
                  <c:v>3.3260000000000001</c:v>
                </c:pt>
                <c:pt idx="7">
                  <c:v>3.3570000000000002</c:v>
                </c:pt>
                <c:pt idx="8">
                  <c:v>3.3519999999999999</c:v>
                </c:pt>
                <c:pt idx="9">
                  <c:v>4.2030000000000003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68-4779-B29E-C330DBD74E3C}"/>
            </c:ext>
          </c:extLst>
        </c:ser>
        <c:ser>
          <c:idx val="1"/>
          <c:order val="1"/>
          <c:tx>
            <c:strRef>
              <c:f>HadoopVSLinux!$K$5</c:f>
              <c:strCache>
                <c:ptCount val="1"/>
                <c:pt idx="0">
                  <c:v>Linux real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HadoopVSLinux!$L$1:$U$1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HadoopVSLinux!$L$5:$U$5</c:f>
              <c:numCache>
                <c:formatCode>General</c:formatCode>
                <c:ptCount val="10"/>
                <c:pt idx="0">
                  <c:v>0.218</c:v>
                </c:pt>
                <c:pt idx="1">
                  <c:v>6.0999999999999999E-2</c:v>
                </c:pt>
                <c:pt idx="2">
                  <c:v>0.13700000000000001</c:v>
                </c:pt>
                <c:pt idx="3">
                  <c:v>0.187</c:v>
                </c:pt>
                <c:pt idx="4">
                  <c:v>0.11</c:v>
                </c:pt>
                <c:pt idx="5">
                  <c:v>6.7000000000000004E-2</c:v>
                </c:pt>
                <c:pt idx="6">
                  <c:v>5.8999999999999997E-2</c:v>
                </c:pt>
                <c:pt idx="7">
                  <c:v>4.3999999999999997E-2</c:v>
                </c:pt>
                <c:pt idx="8">
                  <c:v>5.6000000000000001E-2</c:v>
                </c:pt>
                <c:pt idx="9">
                  <c:v>0.64100000000000001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68-4779-B29E-C330DBD74E3C}"/>
            </c:ext>
          </c:extLst>
        </c:ser>
        <c:ser>
          <c:idx val="2"/>
          <c:order val="2"/>
          <c:tx>
            <c:strRef>
              <c:f>HadoopVSLinux!$K$3</c:f>
              <c:strCache>
                <c:ptCount val="1"/>
                <c:pt idx="0">
                  <c:v>hadoop user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HadoopVSLinux!$L$1:$U$1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HadoopVSLinux!$L$3:$U$3</c:f>
              <c:numCache>
                <c:formatCode>General</c:formatCode>
                <c:ptCount val="10"/>
                <c:pt idx="0">
                  <c:v>6.1120000000000001</c:v>
                </c:pt>
                <c:pt idx="1">
                  <c:v>8.7629999999999999</c:v>
                </c:pt>
                <c:pt idx="2">
                  <c:v>8.6669999999999998</c:v>
                </c:pt>
                <c:pt idx="3">
                  <c:v>9.1140000000000008</c:v>
                </c:pt>
                <c:pt idx="4">
                  <c:v>8.5150000000000006</c:v>
                </c:pt>
                <c:pt idx="5">
                  <c:v>7.8360000000000003</c:v>
                </c:pt>
                <c:pt idx="6">
                  <c:v>5.4550000000000001</c:v>
                </c:pt>
                <c:pt idx="7">
                  <c:v>5.6310000000000002</c:v>
                </c:pt>
                <c:pt idx="8">
                  <c:v>5.4729999999999999</c:v>
                </c:pt>
                <c:pt idx="9">
                  <c:v>7.5090000000000003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68-4779-B29E-C330DBD74E3C}"/>
            </c:ext>
          </c:extLst>
        </c:ser>
        <c:ser>
          <c:idx val="3"/>
          <c:order val="3"/>
          <c:tx>
            <c:strRef>
              <c:f>HadoopVSLinux!$K$6</c:f>
              <c:strCache>
                <c:ptCount val="1"/>
                <c:pt idx="0">
                  <c:v>Linux user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HadoopVSLinux!$L$1:$U$1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HadoopVSLinux!$L$6:$U$6</c:f>
              <c:numCache>
                <c:formatCode>General</c:formatCode>
                <c:ptCount val="10"/>
                <c:pt idx="0">
                  <c:v>0.22900000000000001</c:v>
                </c:pt>
                <c:pt idx="1">
                  <c:v>5.1999999999999998E-2</c:v>
                </c:pt>
                <c:pt idx="2">
                  <c:v>0.13300000000000001</c:v>
                </c:pt>
                <c:pt idx="3">
                  <c:v>0.19900000000000001</c:v>
                </c:pt>
                <c:pt idx="4">
                  <c:v>0.09</c:v>
                </c:pt>
                <c:pt idx="5">
                  <c:v>5.3999999999999999E-2</c:v>
                </c:pt>
                <c:pt idx="6">
                  <c:v>5.5E-2</c:v>
                </c:pt>
                <c:pt idx="7">
                  <c:v>3.1E-2</c:v>
                </c:pt>
                <c:pt idx="8">
                  <c:v>4.5999999999999999E-2</c:v>
                </c:pt>
                <c:pt idx="9">
                  <c:v>0.64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168-4779-B29E-C330DBD74E3C}"/>
            </c:ext>
          </c:extLst>
        </c:ser>
        <c:ser>
          <c:idx val="4"/>
          <c:order val="4"/>
          <c:tx>
            <c:strRef>
              <c:f>HadoopVSLinux!$K$4</c:f>
              <c:strCache>
                <c:ptCount val="1"/>
                <c:pt idx="0">
                  <c:v>hadoop sys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HadoopVSLinux!$L$1:$U$1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HadoopVSLinux!$L$4:$U$4</c:f>
              <c:numCache>
                <c:formatCode>General</c:formatCode>
                <c:ptCount val="10"/>
                <c:pt idx="0">
                  <c:v>0.32800000000000001</c:v>
                </c:pt>
                <c:pt idx="1">
                  <c:v>0.30299999999999999</c:v>
                </c:pt>
                <c:pt idx="2">
                  <c:v>0.32800000000000001</c:v>
                </c:pt>
                <c:pt idx="3">
                  <c:v>0.38600000000000001</c:v>
                </c:pt>
                <c:pt idx="4">
                  <c:v>0.34200000000000003</c:v>
                </c:pt>
                <c:pt idx="5">
                  <c:v>0.26100000000000001</c:v>
                </c:pt>
                <c:pt idx="6">
                  <c:v>0.26100000000000001</c:v>
                </c:pt>
                <c:pt idx="7">
                  <c:v>0.32600000000000001</c:v>
                </c:pt>
                <c:pt idx="8">
                  <c:v>0.28100000000000003</c:v>
                </c:pt>
                <c:pt idx="9">
                  <c:v>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168-4779-B29E-C330DBD74E3C}"/>
            </c:ext>
          </c:extLst>
        </c:ser>
        <c:ser>
          <c:idx val="5"/>
          <c:order val="5"/>
          <c:tx>
            <c:strRef>
              <c:f>HadoopVSLinux!$K$7</c:f>
              <c:strCache>
                <c:ptCount val="1"/>
                <c:pt idx="0">
                  <c:v>Linux sys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HadoopVSLinux!$L$1:$U$1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HadoopVSLinux!$L$7:$U$7</c:f>
              <c:numCache>
                <c:formatCode>General</c:formatCode>
                <c:ptCount val="10"/>
                <c:pt idx="0">
                  <c:v>5.0999999999999997E-2</c:v>
                </c:pt>
                <c:pt idx="1">
                  <c:v>2.4E-2</c:v>
                </c:pt>
                <c:pt idx="2">
                  <c:v>3.6999999999999998E-2</c:v>
                </c:pt>
                <c:pt idx="3">
                  <c:v>4.1000000000000002E-2</c:v>
                </c:pt>
                <c:pt idx="4">
                  <c:v>4.8000000000000001E-2</c:v>
                </c:pt>
                <c:pt idx="5">
                  <c:v>2.5000000000000001E-2</c:v>
                </c:pt>
                <c:pt idx="6">
                  <c:v>0.02</c:v>
                </c:pt>
                <c:pt idx="7">
                  <c:v>2.3E-2</c:v>
                </c:pt>
                <c:pt idx="8">
                  <c:v>2.5000000000000001E-2</c:v>
                </c:pt>
                <c:pt idx="9">
                  <c:v>0.14699999999999999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168-4779-B29E-C330DBD74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4987040"/>
        <c:axId val="794984960"/>
      </c:barChart>
      <c:catAx>
        <c:axId val="79498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984960"/>
        <c:crosses val="autoZero"/>
        <c:auto val="1"/>
        <c:lblAlgn val="ctr"/>
        <c:lblOffset val="100"/>
        <c:noMultiLvlLbl val="0"/>
      </c:catAx>
      <c:valAx>
        <c:axId val="79498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987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HadoopVSLinux!$K$13</c:f>
              <c:strCache>
                <c:ptCount val="1"/>
                <c:pt idx="0">
                  <c:v>hadoop real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HadoopVSLinux!$L$12:$U$12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HadoopVSLinux!$L$13:$U$13</c:f>
              <c:numCache>
                <c:formatCode>General</c:formatCode>
                <c:ptCount val="10"/>
                <c:pt idx="0">
                  <c:v>1.2000000000000011E-2</c:v>
                </c:pt>
                <c:pt idx="1">
                  <c:v>0.21399999999999997</c:v>
                </c:pt>
                <c:pt idx="2">
                  <c:v>0.10599999999999987</c:v>
                </c:pt>
                <c:pt idx="3">
                  <c:v>0.1080000000000001</c:v>
                </c:pt>
                <c:pt idx="4">
                  <c:v>0.21799999999999997</c:v>
                </c:pt>
                <c:pt idx="5">
                  <c:v>0.10499999999999998</c:v>
                </c:pt>
                <c:pt idx="6">
                  <c:v>0</c:v>
                </c:pt>
                <c:pt idx="7">
                  <c:v>3.1000000000000139E-2</c:v>
                </c:pt>
                <c:pt idx="8">
                  <c:v>2.5999999999999801E-2</c:v>
                </c:pt>
                <c:pt idx="9">
                  <c:v>0.87700000000000022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A8-4F98-962D-DBD170DB5F8A}"/>
            </c:ext>
          </c:extLst>
        </c:ser>
        <c:ser>
          <c:idx val="1"/>
          <c:order val="1"/>
          <c:tx>
            <c:strRef>
              <c:f>HadoopVSLinux!$K$16</c:f>
              <c:strCache>
                <c:ptCount val="1"/>
                <c:pt idx="0">
                  <c:v>Linux real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HadoopVSLinux!$L$12:$U$12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HadoopVSLinux!$L$16:$U$16</c:f>
              <c:numCache>
                <c:formatCode>General</c:formatCode>
                <c:ptCount val="10"/>
                <c:pt idx="0">
                  <c:v>0.17399999999999999</c:v>
                </c:pt>
                <c:pt idx="1">
                  <c:v>1.7000000000000001E-2</c:v>
                </c:pt>
                <c:pt idx="2">
                  <c:v>9.3000000000000013E-2</c:v>
                </c:pt>
                <c:pt idx="3">
                  <c:v>0.14300000000000002</c:v>
                </c:pt>
                <c:pt idx="4">
                  <c:v>6.6000000000000003E-2</c:v>
                </c:pt>
                <c:pt idx="5">
                  <c:v>2.3000000000000007E-2</c:v>
                </c:pt>
                <c:pt idx="6">
                  <c:v>1.4999999999999999E-2</c:v>
                </c:pt>
                <c:pt idx="7">
                  <c:v>0</c:v>
                </c:pt>
                <c:pt idx="8">
                  <c:v>1.2000000000000004E-2</c:v>
                </c:pt>
                <c:pt idx="9">
                  <c:v>0.59699999999999998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A8-4F98-962D-DBD170DB5F8A}"/>
            </c:ext>
          </c:extLst>
        </c:ser>
        <c:ser>
          <c:idx val="2"/>
          <c:order val="2"/>
          <c:tx>
            <c:strRef>
              <c:f>HadoopVSLinux!$K$14</c:f>
              <c:strCache>
                <c:ptCount val="1"/>
                <c:pt idx="0">
                  <c:v>hadoop user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HadoopVSLinux!$L$12:$U$12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HadoopVSLinux!$L$14:$U$14</c:f>
              <c:numCache>
                <c:formatCode>General</c:formatCode>
                <c:ptCount val="10"/>
                <c:pt idx="0">
                  <c:v>0.65700000000000003</c:v>
                </c:pt>
                <c:pt idx="1">
                  <c:v>3.3079999999999998</c:v>
                </c:pt>
                <c:pt idx="2">
                  <c:v>3.2119999999999997</c:v>
                </c:pt>
                <c:pt idx="3">
                  <c:v>3.6590000000000007</c:v>
                </c:pt>
                <c:pt idx="4">
                  <c:v>3.0600000000000005</c:v>
                </c:pt>
                <c:pt idx="5">
                  <c:v>2.3810000000000002</c:v>
                </c:pt>
                <c:pt idx="6">
                  <c:v>0</c:v>
                </c:pt>
                <c:pt idx="7">
                  <c:v>0.17600000000000016</c:v>
                </c:pt>
                <c:pt idx="8">
                  <c:v>1.7999999999999794E-2</c:v>
                </c:pt>
                <c:pt idx="9">
                  <c:v>2.0540000000000003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A8-4F98-962D-DBD170DB5F8A}"/>
            </c:ext>
          </c:extLst>
        </c:ser>
        <c:ser>
          <c:idx val="3"/>
          <c:order val="3"/>
          <c:tx>
            <c:strRef>
              <c:f>HadoopVSLinux!$K$17</c:f>
              <c:strCache>
                <c:ptCount val="1"/>
                <c:pt idx="0">
                  <c:v>Linux user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HadoopVSLinux!$L$12:$U$12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HadoopVSLinux!$L$17:$U$17</c:f>
              <c:numCache>
                <c:formatCode>General</c:formatCode>
                <c:ptCount val="10"/>
                <c:pt idx="0">
                  <c:v>0.19800000000000001</c:v>
                </c:pt>
                <c:pt idx="1">
                  <c:v>2.0999999999999998E-2</c:v>
                </c:pt>
                <c:pt idx="2">
                  <c:v>0.10200000000000001</c:v>
                </c:pt>
                <c:pt idx="3">
                  <c:v>0.16800000000000001</c:v>
                </c:pt>
                <c:pt idx="4">
                  <c:v>5.8999999999999997E-2</c:v>
                </c:pt>
                <c:pt idx="5">
                  <c:v>2.3E-2</c:v>
                </c:pt>
                <c:pt idx="6">
                  <c:v>2.4E-2</c:v>
                </c:pt>
                <c:pt idx="7">
                  <c:v>0</c:v>
                </c:pt>
                <c:pt idx="8">
                  <c:v>1.4999999999999999E-2</c:v>
                </c:pt>
                <c:pt idx="9">
                  <c:v>0.60899999999999999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A8-4F98-962D-DBD170DB5F8A}"/>
            </c:ext>
          </c:extLst>
        </c:ser>
        <c:ser>
          <c:idx val="4"/>
          <c:order val="4"/>
          <c:tx>
            <c:strRef>
              <c:f>HadoopVSLinux!$K$15</c:f>
              <c:strCache>
                <c:ptCount val="1"/>
                <c:pt idx="0">
                  <c:v>hadoop sys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HadoopVSLinux!$L$12:$U$12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HadoopVSLinux!$L$15:$U$15</c:f>
              <c:numCache>
                <c:formatCode>General</c:formatCode>
                <c:ptCount val="10"/>
                <c:pt idx="0">
                  <c:v>6.7000000000000004E-2</c:v>
                </c:pt>
                <c:pt idx="1">
                  <c:v>4.1999999999999982E-2</c:v>
                </c:pt>
                <c:pt idx="2">
                  <c:v>6.7000000000000004E-2</c:v>
                </c:pt>
                <c:pt idx="3">
                  <c:v>0.125</c:v>
                </c:pt>
                <c:pt idx="4">
                  <c:v>8.1000000000000016E-2</c:v>
                </c:pt>
                <c:pt idx="5">
                  <c:v>0</c:v>
                </c:pt>
                <c:pt idx="6">
                  <c:v>0</c:v>
                </c:pt>
                <c:pt idx="7">
                  <c:v>6.5000000000000002E-2</c:v>
                </c:pt>
                <c:pt idx="8">
                  <c:v>2.0000000000000018E-2</c:v>
                </c:pt>
                <c:pt idx="9">
                  <c:v>9.000000000000008E-3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A8-4F98-962D-DBD170DB5F8A}"/>
            </c:ext>
          </c:extLst>
        </c:ser>
        <c:ser>
          <c:idx val="5"/>
          <c:order val="5"/>
          <c:tx>
            <c:strRef>
              <c:f>HadoopVSLinux!$K$18</c:f>
              <c:strCache>
                <c:ptCount val="1"/>
                <c:pt idx="0">
                  <c:v>Linux sys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HadoopVSLinux!$L$12:$U$12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HadoopVSLinux!$L$18:$U$18</c:f>
              <c:numCache>
                <c:formatCode>General</c:formatCode>
                <c:ptCount val="10"/>
                <c:pt idx="0">
                  <c:v>3.0999999999999996E-2</c:v>
                </c:pt>
                <c:pt idx="1">
                  <c:v>4.0000000000000001E-3</c:v>
                </c:pt>
                <c:pt idx="2">
                  <c:v>1.6999999999999998E-2</c:v>
                </c:pt>
                <c:pt idx="3">
                  <c:v>2.1000000000000001E-2</c:v>
                </c:pt>
                <c:pt idx="4">
                  <c:v>2.8000000000000001E-2</c:v>
                </c:pt>
                <c:pt idx="5">
                  <c:v>5.000000000000001E-3</c:v>
                </c:pt>
                <c:pt idx="6">
                  <c:v>0</c:v>
                </c:pt>
                <c:pt idx="7">
                  <c:v>2.9999999999999992E-3</c:v>
                </c:pt>
                <c:pt idx="8">
                  <c:v>5.000000000000001E-3</c:v>
                </c:pt>
                <c:pt idx="9">
                  <c:v>0.127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A8-4F98-962D-DBD170DB5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4987040"/>
        <c:axId val="794984960"/>
      </c:barChart>
      <c:catAx>
        <c:axId val="79498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984960"/>
        <c:crosses val="autoZero"/>
        <c:auto val="1"/>
        <c:lblAlgn val="ctr"/>
        <c:lblOffset val="100"/>
        <c:noMultiLvlLbl val="0"/>
      </c:catAx>
      <c:valAx>
        <c:axId val="79498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987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HadoopVSSpark!$S$2</c:f>
              <c:strCache>
                <c:ptCount val="1"/>
                <c:pt idx="0">
                  <c:v>hadoop real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HadoopVSSpark!$T$1:$AC$1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HadoopVSSpark!$T$2:$AC$2</c:f>
              <c:numCache>
                <c:formatCode>General</c:formatCode>
                <c:ptCount val="10"/>
                <c:pt idx="0">
                  <c:v>4.8206666666666669</c:v>
                </c:pt>
                <c:pt idx="1">
                  <c:v>4.0876666666666663</c:v>
                </c:pt>
                <c:pt idx="2">
                  <c:v>4.1526666666666667</c:v>
                </c:pt>
                <c:pt idx="3">
                  <c:v>4.437333333333334</c:v>
                </c:pt>
                <c:pt idx="4">
                  <c:v>3.8046666666666664</c:v>
                </c:pt>
                <c:pt idx="5">
                  <c:v>3.8246666666666669</c:v>
                </c:pt>
                <c:pt idx="6">
                  <c:v>4.0893333333333333</c:v>
                </c:pt>
                <c:pt idx="7">
                  <c:v>3.7233333333333332</c:v>
                </c:pt>
                <c:pt idx="8">
                  <c:v>3.84</c:v>
                </c:pt>
                <c:pt idx="9">
                  <c:v>4.7856666666666667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8D-4A7F-8716-FE69121EC983}"/>
            </c:ext>
          </c:extLst>
        </c:ser>
        <c:ser>
          <c:idx val="1"/>
          <c:order val="1"/>
          <c:tx>
            <c:strRef>
              <c:f>HadoopVSSpark!$S$5</c:f>
              <c:strCache>
                <c:ptCount val="1"/>
                <c:pt idx="0">
                  <c:v>spark real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HadoopVSSpark!$T$5:$AC$5</c:f>
              <c:numCache>
                <c:formatCode>General</c:formatCode>
                <c:ptCount val="10"/>
                <c:pt idx="0">
                  <c:v>7.4926666666666675</c:v>
                </c:pt>
                <c:pt idx="1">
                  <c:v>7.2429999999999994</c:v>
                </c:pt>
                <c:pt idx="2">
                  <c:v>7.1743333333333332</c:v>
                </c:pt>
                <c:pt idx="3">
                  <c:v>7.38</c:v>
                </c:pt>
                <c:pt idx="4">
                  <c:v>7.2686666666666673</c:v>
                </c:pt>
                <c:pt idx="5">
                  <c:v>7.3840000000000003</c:v>
                </c:pt>
                <c:pt idx="6">
                  <c:v>7.22</c:v>
                </c:pt>
                <c:pt idx="7">
                  <c:v>7.0799999999999992</c:v>
                </c:pt>
                <c:pt idx="8">
                  <c:v>7.3403333333333336</c:v>
                </c:pt>
                <c:pt idx="9">
                  <c:v>8.0549999999999997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38D-4A7F-8716-FE69121EC983}"/>
            </c:ext>
          </c:extLst>
        </c:ser>
        <c:ser>
          <c:idx val="2"/>
          <c:order val="2"/>
          <c:tx>
            <c:strRef>
              <c:f>HadoopVSSpark!$S$3</c:f>
              <c:strCache>
                <c:ptCount val="1"/>
                <c:pt idx="0">
                  <c:v>hadoop user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HadoopVSSpark!$T$3:$AC$3</c:f>
              <c:numCache>
                <c:formatCode>General</c:formatCode>
                <c:ptCount val="10"/>
                <c:pt idx="0">
                  <c:v>8.5463333333333349</c:v>
                </c:pt>
                <c:pt idx="1">
                  <c:v>7.5396666666666663</c:v>
                </c:pt>
                <c:pt idx="2">
                  <c:v>8.1216666666666661</c:v>
                </c:pt>
                <c:pt idx="3">
                  <c:v>8.1736666666666657</c:v>
                </c:pt>
                <c:pt idx="4">
                  <c:v>7.9943333333333335</c:v>
                </c:pt>
                <c:pt idx="5">
                  <c:v>7.6976666666666667</c:v>
                </c:pt>
                <c:pt idx="6">
                  <c:v>7.4849999999999994</c:v>
                </c:pt>
                <c:pt idx="7">
                  <c:v>7.3893333333333331</c:v>
                </c:pt>
                <c:pt idx="8">
                  <c:v>7.2956666666666665</c:v>
                </c:pt>
                <c:pt idx="9">
                  <c:v>9.7090000000000014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38D-4A7F-8716-FE69121EC983}"/>
            </c:ext>
          </c:extLst>
        </c:ser>
        <c:ser>
          <c:idx val="3"/>
          <c:order val="3"/>
          <c:tx>
            <c:strRef>
              <c:f>HadoopVSSpark!$S$6</c:f>
              <c:strCache>
                <c:ptCount val="1"/>
                <c:pt idx="0">
                  <c:v>spark user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HadoopVSSpark!$T$6:$AC$6</c:f>
              <c:numCache>
                <c:formatCode>General</c:formatCode>
                <c:ptCount val="10"/>
                <c:pt idx="0">
                  <c:v>17.525333333333332</c:v>
                </c:pt>
                <c:pt idx="1">
                  <c:v>16.725999999999999</c:v>
                </c:pt>
                <c:pt idx="2">
                  <c:v>16.769333333333332</c:v>
                </c:pt>
                <c:pt idx="3">
                  <c:v>17.834333333333333</c:v>
                </c:pt>
                <c:pt idx="4">
                  <c:v>16.588666666666668</c:v>
                </c:pt>
                <c:pt idx="5">
                  <c:v>17.466333333333335</c:v>
                </c:pt>
                <c:pt idx="6">
                  <c:v>17.167666666666666</c:v>
                </c:pt>
                <c:pt idx="7">
                  <c:v>16.831333333333333</c:v>
                </c:pt>
                <c:pt idx="8">
                  <c:v>16.999000000000002</c:v>
                </c:pt>
                <c:pt idx="9">
                  <c:v>18.059333333333331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38D-4A7F-8716-FE69121EC983}"/>
            </c:ext>
          </c:extLst>
        </c:ser>
        <c:ser>
          <c:idx val="5"/>
          <c:order val="4"/>
          <c:tx>
            <c:strRef>
              <c:f>HadoopVSSpark!$S$4</c:f>
              <c:strCache>
                <c:ptCount val="1"/>
                <c:pt idx="0">
                  <c:v>hadoop sys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HadoopVSSpark!$T$4:$AC$4</c:f>
              <c:numCache>
                <c:formatCode>General</c:formatCode>
                <c:ptCount val="10"/>
                <c:pt idx="0">
                  <c:v>0.42466666666666669</c:v>
                </c:pt>
                <c:pt idx="1">
                  <c:v>0.443</c:v>
                </c:pt>
                <c:pt idx="2">
                  <c:v>0.38733333333333331</c:v>
                </c:pt>
                <c:pt idx="3">
                  <c:v>0.39066666666666666</c:v>
                </c:pt>
                <c:pt idx="4">
                  <c:v>0.38966666666666666</c:v>
                </c:pt>
                <c:pt idx="5">
                  <c:v>0.39599999999999996</c:v>
                </c:pt>
                <c:pt idx="6">
                  <c:v>0.39933333333333332</c:v>
                </c:pt>
                <c:pt idx="7">
                  <c:v>0.41799999999999998</c:v>
                </c:pt>
                <c:pt idx="8">
                  <c:v>0.36066666666666669</c:v>
                </c:pt>
                <c:pt idx="9">
                  <c:v>0.41066666666666668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38D-4A7F-8716-FE69121EC983}"/>
            </c:ext>
          </c:extLst>
        </c:ser>
        <c:ser>
          <c:idx val="4"/>
          <c:order val="5"/>
          <c:tx>
            <c:strRef>
              <c:f>HadoopVSSpark!$S$7</c:f>
              <c:strCache>
                <c:ptCount val="1"/>
                <c:pt idx="0">
                  <c:v>spark sys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HadoopVSSpark!$T$7:$AC$7</c:f>
              <c:numCache>
                <c:formatCode>General</c:formatCode>
                <c:ptCount val="10"/>
                <c:pt idx="0">
                  <c:v>0.76866666666666672</c:v>
                </c:pt>
                <c:pt idx="1">
                  <c:v>0.82133333333333336</c:v>
                </c:pt>
                <c:pt idx="2">
                  <c:v>0.7546666666666666</c:v>
                </c:pt>
                <c:pt idx="3">
                  <c:v>0.75366666666666671</c:v>
                </c:pt>
                <c:pt idx="4">
                  <c:v>0.73933333333333329</c:v>
                </c:pt>
                <c:pt idx="5">
                  <c:v>0.77666666666666673</c:v>
                </c:pt>
                <c:pt idx="6">
                  <c:v>0.77100000000000002</c:v>
                </c:pt>
                <c:pt idx="7">
                  <c:v>0.72533333333333339</c:v>
                </c:pt>
                <c:pt idx="8">
                  <c:v>0.77966666666666662</c:v>
                </c:pt>
                <c:pt idx="9">
                  <c:v>0.76900000000000002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38D-4A7F-8716-FE69121EC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5192848"/>
        <c:axId val="835193264"/>
      </c:barChart>
      <c:catAx>
        <c:axId val="83519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193264"/>
        <c:crosses val="autoZero"/>
        <c:auto val="1"/>
        <c:lblAlgn val="ctr"/>
        <c:lblOffset val="100"/>
        <c:noMultiLvlLbl val="0"/>
      </c:catAx>
      <c:valAx>
        <c:axId val="83519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19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HadoopVSSpark!$S$15</c:f>
              <c:strCache>
                <c:ptCount val="1"/>
                <c:pt idx="0">
                  <c:v>hadoop real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HadoopVSSpark!$T$14:$AC$14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HadoopVSSpark!$T$15:$AC$15</c:f>
              <c:numCache>
                <c:formatCode>General</c:formatCode>
                <c:ptCount val="10"/>
                <c:pt idx="0">
                  <c:v>1.0973333333333337</c:v>
                </c:pt>
                <c:pt idx="1">
                  <c:v>0.36433333333333318</c:v>
                </c:pt>
                <c:pt idx="2">
                  <c:v>0.42933333333333357</c:v>
                </c:pt>
                <c:pt idx="3">
                  <c:v>0.71400000000000086</c:v>
                </c:pt>
                <c:pt idx="4">
                  <c:v>8.1333333333333258E-2</c:v>
                </c:pt>
                <c:pt idx="5">
                  <c:v>0.10133333333333372</c:v>
                </c:pt>
                <c:pt idx="6">
                  <c:v>0.3660000000000001</c:v>
                </c:pt>
                <c:pt idx="7">
                  <c:v>0</c:v>
                </c:pt>
                <c:pt idx="8">
                  <c:v>0.1166666666666667</c:v>
                </c:pt>
                <c:pt idx="9">
                  <c:v>1.0623333333333336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44-4E7B-ADA4-D89E083DCDDA}"/>
            </c:ext>
          </c:extLst>
        </c:ser>
        <c:ser>
          <c:idx val="1"/>
          <c:order val="1"/>
          <c:tx>
            <c:strRef>
              <c:f>HadoopVSSpark!$S$18</c:f>
              <c:strCache>
                <c:ptCount val="1"/>
                <c:pt idx="0">
                  <c:v>spark real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HadoopVSSpark!$T$14:$AC$14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HadoopVSSpark!$T$18:$AC$18</c:f>
              <c:numCache>
                <c:formatCode>General</c:formatCode>
                <c:ptCount val="10"/>
                <c:pt idx="0">
                  <c:v>0.41266666666666829</c:v>
                </c:pt>
                <c:pt idx="1">
                  <c:v>0.16300000000000026</c:v>
                </c:pt>
                <c:pt idx="2">
                  <c:v>9.4333333333334046E-2</c:v>
                </c:pt>
                <c:pt idx="3">
                  <c:v>0.30000000000000071</c:v>
                </c:pt>
                <c:pt idx="4">
                  <c:v>0.18866666666666809</c:v>
                </c:pt>
                <c:pt idx="5">
                  <c:v>0.30400000000000116</c:v>
                </c:pt>
                <c:pt idx="6">
                  <c:v>0.14000000000000057</c:v>
                </c:pt>
                <c:pt idx="7">
                  <c:v>0</c:v>
                </c:pt>
                <c:pt idx="8">
                  <c:v>0.26033333333333442</c:v>
                </c:pt>
                <c:pt idx="9">
                  <c:v>0.97500000000000053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44-4E7B-ADA4-D89E083DCDDA}"/>
            </c:ext>
          </c:extLst>
        </c:ser>
        <c:ser>
          <c:idx val="2"/>
          <c:order val="2"/>
          <c:tx>
            <c:strRef>
              <c:f>HadoopVSSpark!$S$16</c:f>
              <c:strCache>
                <c:ptCount val="1"/>
                <c:pt idx="0">
                  <c:v>hadoop user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HadoopVSSpark!$T$14:$AC$14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HadoopVSSpark!$T$16:$AC$16</c:f>
              <c:numCache>
                <c:formatCode>General</c:formatCode>
                <c:ptCount val="10"/>
                <c:pt idx="0">
                  <c:v>1.2506666666666684</c:v>
                </c:pt>
                <c:pt idx="1">
                  <c:v>0.24399999999999977</c:v>
                </c:pt>
                <c:pt idx="2">
                  <c:v>0.82599999999999962</c:v>
                </c:pt>
                <c:pt idx="3">
                  <c:v>0.87799999999999923</c:v>
                </c:pt>
                <c:pt idx="4">
                  <c:v>0.69866666666666699</c:v>
                </c:pt>
                <c:pt idx="5">
                  <c:v>0.40200000000000014</c:v>
                </c:pt>
                <c:pt idx="6">
                  <c:v>0.18933333333333291</c:v>
                </c:pt>
                <c:pt idx="7">
                  <c:v>9.3666666666666565E-2</c:v>
                </c:pt>
                <c:pt idx="8">
                  <c:v>0</c:v>
                </c:pt>
                <c:pt idx="9">
                  <c:v>2.4133333333333349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44-4E7B-ADA4-D89E083DCDDA}"/>
            </c:ext>
          </c:extLst>
        </c:ser>
        <c:ser>
          <c:idx val="3"/>
          <c:order val="3"/>
          <c:tx>
            <c:strRef>
              <c:f>HadoopVSSpark!$S$19</c:f>
              <c:strCache>
                <c:ptCount val="1"/>
                <c:pt idx="0">
                  <c:v>spark user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HadoopVSSpark!$T$14:$AC$14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HadoopVSSpark!$T$19:$AC$19</c:f>
              <c:numCache>
                <c:formatCode>General</c:formatCode>
                <c:ptCount val="10"/>
                <c:pt idx="0">
                  <c:v>0.93666666666666387</c:v>
                </c:pt>
                <c:pt idx="1">
                  <c:v>0.13733333333333064</c:v>
                </c:pt>
                <c:pt idx="2">
                  <c:v>0.18066666666666364</c:v>
                </c:pt>
                <c:pt idx="3">
                  <c:v>1.2456666666666649</c:v>
                </c:pt>
                <c:pt idx="4">
                  <c:v>0</c:v>
                </c:pt>
                <c:pt idx="5">
                  <c:v>0.87766666666666637</c:v>
                </c:pt>
                <c:pt idx="6">
                  <c:v>0.57899999999999707</c:v>
                </c:pt>
                <c:pt idx="7">
                  <c:v>0.24266666666666481</c:v>
                </c:pt>
                <c:pt idx="8">
                  <c:v>0.41033333333333388</c:v>
                </c:pt>
                <c:pt idx="9">
                  <c:v>1.4706666666666628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44-4E7B-ADA4-D89E083DCDDA}"/>
            </c:ext>
          </c:extLst>
        </c:ser>
        <c:ser>
          <c:idx val="5"/>
          <c:order val="4"/>
          <c:tx>
            <c:strRef>
              <c:f>HadoopVSSpark!$S$17</c:f>
              <c:strCache>
                <c:ptCount val="1"/>
                <c:pt idx="0">
                  <c:v>hadoop sys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HadoopVSSpark!$T$14:$AC$14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HadoopVSSpark!$T$17:$AC$17</c:f>
              <c:numCache>
                <c:formatCode>General</c:formatCode>
                <c:ptCount val="10"/>
                <c:pt idx="0">
                  <c:v>6.4000000000000001E-2</c:v>
                </c:pt>
                <c:pt idx="1">
                  <c:v>8.2333333333333314E-2</c:v>
                </c:pt>
                <c:pt idx="2">
                  <c:v>2.6666666666666616E-2</c:v>
                </c:pt>
                <c:pt idx="3">
                  <c:v>2.9999999999999971E-2</c:v>
                </c:pt>
                <c:pt idx="4">
                  <c:v>2.899999999999997E-2</c:v>
                </c:pt>
                <c:pt idx="5">
                  <c:v>3.5333333333333272E-2</c:v>
                </c:pt>
                <c:pt idx="6">
                  <c:v>3.8666666666666627E-2</c:v>
                </c:pt>
                <c:pt idx="7">
                  <c:v>5.7333333333333292E-2</c:v>
                </c:pt>
                <c:pt idx="8">
                  <c:v>0</c:v>
                </c:pt>
                <c:pt idx="9">
                  <c:v>4.9999999999999989E-2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44-4E7B-ADA4-D89E083DCDDA}"/>
            </c:ext>
          </c:extLst>
        </c:ser>
        <c:ser>
          <c:idx val="4"/>
          <c:order val="5"/>
          <c:tx>
            <c:strRef>
              <c:f>HadoopVSSpark!$S$20</c:f>
              <c:strCache>
                <c:ptCount val="1"/>
                <c:pt idx="0">
                  <c:v>spark sys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HadoopVSSpark!$T$14:$AC$14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HadoopVSSpark!$T$20:$AC$20</c:f>
              <c:numCache>
                <c:formatCode>General</c:formatCode>
                <c:ptCount val="10"/>
                <c:pt idx="0">
                  <c:v>4.3333333333333335E-2</c:v>
                </c:pt>
                <c:pt idx="1">
                  <c:v>9.5999999999999974E-2</c:v>
                </c:pt>
                <c:pt idx="2">
                  <c:v>2.9333333333333211E-2</c:v>
                </c:pt>
                <c:pt idx="3">
                  <c:v>2.8333333333333321E-2</c:v>
                </c:pt>
                <c:pt idx="4">
                  <c:v>1.3999999999999901E-2</c:v>
                </c:pt>
                <c:pt idx="5">
                  <c:v>5.1333333333333342E-2</c:v>
                </c:pt>
                <c:pt idx="6">
                  <c:v>4.5666666666666633E-2</c:v>
                </c:pt>
                <c:pt idx="7">
                  <c:v>0</c:v>
                </c:pt>
                <c:pt idx="8">
                  <c:v>5.4333333333333234E-2</c:v>
                </c:pt>
                <c:pt idx="9">
                  <c:v>4.3666666666666631E-2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44-4E7B-ADA4-D89E083DC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5192848"/>
        <c:axId val="835193264"/>
      </c:barChart>
      <c:catAx>
        <c:axId val="83519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193264"/>
        <c:crosses val="autoZero"/>
        <c:auto val="1"/>
        <c:lblAlgn val="ctr"/>
        <c:lblOffset val="100"/>
        <c:noMultiLvlLbl val="0"/>
      </c:catAx>
      <c:valAx>
        <c:axId val="835193264"/>
        <c:scaling>
          <c:orientation val="minMax"/>
          <c:max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19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18</xdr:row>
      <xdr:rowOff>76200</xdr:rowOff>
    </xdr:from>
    <xdr:to>
      <xdr:col>21</xdr:col>
      <xdr:colOff>476250</xdr:colOff>
      <xdr:row>41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5AB52A-78DF-440E-AFD9-071B30CC70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409575</xdr:colOff>
      <xdr:row>41</xdr:row>
      <xdr:rowOff>171450</xdr:rowOff>
    </xdr:from>
    <xdr:to>
      <xdr:col>21</xdr:col>
      <xdr:colOff>409575</xdr:colOff>
      <xdr:row>64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54CCEB-0620-4FB6-92F4-49CF73782A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180975</xdr:colOff>
      <xdr:row>22</xdr:row>
      <xdr:rowOff>28574</xdr:rowOff>
    </xdr:from>
    <xdr:to>
      <xdr:col>30</xdr:col>
      <xdr:colOff>600075</xdr:colOff>
      <xdr:row>41</xdr:row>
      <xdr:rowOff>190499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698A351-128D-4407-9009-9F86A76830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114300</xdr:colOff>
      <xdr:row>42</xdr:row>
      <xdr:rowOff>47625</xdr:rowOff>
    </xdr:from>
    <xdr:to>
      <xdr:col>30</xdr:col>
      <xdr:colOff>533400</xdr:colOff>
      <xdr:row>62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B6498D5-7B22-437B-AD5D-FBD24F8B42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7CDF8-2E49-435E-BE00-1018393827E8}">
  <dimension ref="A1:U28"/>
  <sheetViews>
    <sheetView tabSelected="1" workbookViewId="0">
      <selection activeCell="E33" sqref="E33"/>
    </sheetView>
  </sheetViews>
  <sheetFormatPr defaultRowHeight="15" x14ac:dyDescent="0.25"/>
  <cols>
    <col min="1" max="1" width="28.85546875" bestFit="1" customWidth="1"/>
  </cols>
  <sheetData>
    <row r="1" spans="1:21" x14ac:dyDescent="0.25">
      <c r="B1" s="1" t="s">
        <v>11</v>
      </c>
      <c r="C1" s="1"/>
      <c r="D1" s="1"/>
      <c r="E1" s="1" t="s">
        <v>12</v>
      </c>
      <c r="F1" s="1"/>
      <c r="G1" s="1"/>
      <c r="J1" cm="1">
        <f t="array" ref="J1:U7">TRANSPOSE(A1:G12)</f>
        <v>0</v>
      </c>
      <c r="K1" t="str">
        <v>dataset</v>
      </c>
      <c r="L1" t="str">
        <v>buchanj-midwinter-00-t.txt</v>
      </c>
      <c r="M1" t="str">
        <v>carman-farhorizons-00-t.txt</v>
      </c>
      <c r="N1" t="str">
        <v>charlesworth-scene-00-t.txt</v>
      </c>
      <c r="O1" t="str">
        <v>cheyneyp-darkbahama-00-t.txt</v>
      </c>
      <c r="P1" t="str">
        <v>colby-champlain-00-t.txt</v>
      </c>
      <c r="Q1" t="str">
        <v>delamare-bumps-00-t.txt</v>
      </c>
      <c r="R1" t="str">
        <v>delamare-lucy-00-t.txt</v>
      </c>
      <c r="S1" t="str">
        <v>delamare-myfanwy-00-t.txt</v>
      </c>
      <c r="T1" t="str">
        <v>delamare-penny-00-t.txt</v>
      </c>
      <c r="U1" t="str">
        <v>pg4300.txt</v>
      </c>
    </row>
    <row r="2" spans="1:21" x14ac:dyDescent="0.25">
      <c r="A2" s="2" t="s">
        <v>0</v>
      </c>
      <c r="B2" s="2" t="s">
        <v>14</v>
      </c>
      <c r="C2" s="2" t="s">
        <v>15</v>
      </c>
      <c r="D2" s="2" t="s">
        <v>16</v>
      </c>
      <c r="E2" s="2" t="s">
        <v>20</v>
      </c>
      <c r="F2" s="2" t="s">
        <v>21</v>
      </c>
      <c r="G2" s="2" t="s">
        <v>22</v>
      </c>
      <c r="J2" t="str">
        <v>Hadoop</v>
      </c>
      <c r="K2" t="str">
        <v>hadoop real</v>
      </c>
      <c r="L2">
        <v>3.3380000000000001</v>
      </c>
      <c r="M2">
        <v>3.54</v>
      </c>
      <c r="N2">
        <v>3.4319999999999999</v>
      </c>
      <c r="O2">
        <v>3.4340000000000002</v>
      </c>
      <c r="P2">
        <v>3.544</v>
      </c>
      <c r="Q2">
        <v>3.431</v>
      </c>
      <c r="R2">
        <v>3.3260000000000001</v>
      </c>
      <c r="S2">
        <v>3.3570000000000002</v>
      </c>
      <c r="T2">
        <v>3.3519999999999999</v>
      </c>
      <c r="U2">
        <v>4.2030000000000003</v>
      </c>
    </row>
    <row r="3" spans="1:21" x14ac:dyDescent="0.25">
      <c r="A3" t="s">
        <v>1</v>
      </c>
      <c r="B3">
        <v>3.3380000000000001</v>
      </c>
      <c r="C3">
        <v>6.1120000000000001</v>
      </c>
      <c r="D3">
        <v>0.32800000000000001</v>
      </c>
      <c r="E3">
        <v>0.218</v>
      </c>
      <c r="F3">
        <v>0.22900000000000001</v>
      </c>
      <c r="G3">
        <v>5.0999999999999997E-2</v>
      </c>
      <c r="J3">
        <v>0</v>
      </c>
      <c r="K3" t="str">
        <v>hadoop user</v>
      </c>
      <c r="L3">
        <v>6.1120000000000001</v>
      </c>
      <c r="M3">
        <v>8.7629999999999999</v>
      </c>
      <c r="N3">
        <v>8.6669999999999998</v>
      </c>
      <c r="O3">
        <v>9.1140000000000008</v>
      </c>
      <c r="P3">
        <v>8.5150000000000006</v>
      </c>
      <c r="Q3">
        <v>7.8360000000000003</v>
      </c>
      <c r="R3">
        <v>5.4550000000000001</v>
      </c>
      <c r="S3">
        <v>5.6310000000000002</v>
      </c>
      <c r="T3">
        <v>5.4729999999999999</v>
      </c>
      <c r="U3">
        <v>7.5090000000000003</v>
      </c>
    </row>
    <row r="4" spans="1:21" x14ac:dyDescent="0.25">
      <c r="A4" t="s">
        <v>2</v>
      </c>
      <c r="B4">
        <v>3.54</v>
      </c>
      <c r="C4">
        <v>8.7629999999999999</v>
      </c>
      <c r="D4">
        <v>0.30299999999999999</v>
      </c>
      <c r="E4">
        <v>6.0999999999999999E-2</v>
      </c>
      <c r="F4">
        <v>5.1999999999999998E-2</v>
      </c>
      <c r="G4">
        <v>2.4E-2</v>
      </c>
      <c r="J4">
        <v>0</v>
      </c>
      <c r="K4" t="str">
        <v>hadoop sys</v>
      </c>
      <c r="L4">
        <v>0.32800000000000001</v>
      </c>
      <c r="M4">
        <v>0.30299999999999999</v>
      </c>
      <c r="N4">
        <v>0.32800000000000001</v>
      </c>
      <c r="O4">
        <v>0.38600000000000001</v>
      </c>
      <c r="P4">
        <v>0.34200000000000003</v>
      </c>
      <c r="Q4">
        <v>0.26100000000000001</v>
      </c>
      <c r="R4">
        <v>0.26100000000000001</v>
      </c>
      <c r="S4">
        <v>0.32600000000000001</v>
      </c>
      <c r="T4">
        <v>0.28100000000000003</v>
      </c>
      <c r="U4">
        <v>0.27</v>
      </c>
    </row>
    <row r="5" spans="1:21" x14ac:dyDescent="0.25">
      <c r="A5" t="s">
        <v>3</v>
      </c>
      <c r="B5">
        <v>3.4319999999999999</v>
      </c>
      <c r="C5">
        <v>8.6669999999999998</v>
      </c>
      <c r="D5">
        <v>0.32800000000000001</v>
      </c>
      <c r="E5">
        <v>0.13700000000000001</v>
      </c>
      <c r="F5">
        <v>0.13300000000000001</v>
      </c>
      <c r="G5">
        <v>3.6999999999999998E-2</v>
      </c>
      <c r="J5" t="str">
        <v>Linux</v>
      </c>
      <c r="K5" t="str">
        <v>Linux real</v>
      </c>
      <c r="L5">
        <v>0.218</v>
      </c>
      <c r="M5">
        <v>6.0999999999999999E-2</v>
      </c>
      <c r="N5">
        <v>0.13700000000000001</v>
      </c>
      <c r="O5">
        <v>0.187</v>
      </c>
      <c r="P5">
        <v>0.11</v>
      </c>
      <c r="Q5">
        <v>6.7000000000000004E-2</v>
      </c>
      <c r="R5">
        <v>5.8999999999999997E-2</v>
      </c>
      <c r="S5">
        <v>4.3999999999999997E-2</v>
      </c>
      <c r="T5">
        <v>5.6000000000000001E-2</v>
      </c>
      <c r="U5">
        <v>0.64100000000000001</v>
      </c>
    </row>
    <row r="6" spans="1:21" x14ac:dyDescent="0.25">
      <c r="A6" t="s">
        <v>4</v>
      </c>
      <c r="B6">
        <v>3.4340000000000002</v>
      </c>
      <c r="C6">
        <v>9.1140000000000008</v>
      </c>
      <c r="D6">
        <v>0.38600000000000001</v>
      </c>
      <c r="E6">
        <v>0.187</v>
      </c>
      <c r="F6">
        <v>0.19900000000000001</v>
      </c>
      <c r="G6">
        <v>4.1000000000000002E-2</v>
      </c>
      <c r="J6">
        <v>0</v>
      </c>
      <c r="K6" t="str">
        <v>Linux user</v>
      </c>
      <c r="L6">
        <v>0.22900000000000001</v>
      </c>
      <c r="M6">
        <v>5.1999999999999998E-2</v>
      </c>
      <c r="N6">
        <v>0.13300000000000001</v>
      </c>
      <c r="O6">
        <v>0.19900000000000001</v>
      </c>
      <c r="P6">
        <v>0.09</v>
      </c>
      <c r="Q6">
        <v>5.3999999999999999E-2</v>
      </c>
      <c r="R6">
        <v>5.5E-2</v>
      </c>
      <c r="S6">
        <v>3.1E-2</v>
      </c>
      <c r="T6">
        <v>4.5999999999999999E-2</v>
      </c>
      <c r="U6">
        <v>0.64</v>
      </c>
    </row>
    <row r="7" spans="1:21" x14ac:dyDescent="0.25">
      <c r="A7" t="s">
        <v>5</v>
      </c>
      <c r="B7">
        <v>3.544</v>
      </c>
      <c r="C7">
        <v>8.5150000000000006</v>
      </c>
      <c r="D7">
        <v>0.34200000000000003</v>
      </c>
      <c r="E7">
        <v>0.11</v>
      </c>
      <c r="F7">
        <v>0.09</v>
      </c>
      <c r="G7">
        <v>4.8000000000000001E-2</v>
      </c>
      <c r="J7">
        <v>0</v>
      </c>
      <c r="K7" t="str">
        <v>Linux sys</v>
      </c>
      <c r="L7">
        <v>5.0999999999999997E-2</v>
      </c>
      <c r="M7">
        <v>2.4E-2</v>
      </c>
      <c r="N7">
        <v>3.6999999999999998E-2</v>
      </c>
      <c r="O7">
        <v>4.1000000000000002E-2</v>
      </c>
      <c r="P7">
        <v>4.8000000000000001E-2</v>
      </c>
      <c r="Q7">
        <v>2.5000000000000001E-2</v>
      </c>
      <c r="R7">
        <v>0.02</v>
      </c>
      <c r="S7">
        <v>2.3E-2</v>
      </c>
      <c r="T7">
        <v>2.5000000000000001E-2</v>
      </c>
      <c r="U7">
        <v>0.14699999999999999</v>
      </c>
    </row>
    <row r="8" spans="1:21" x14ac:dyDescent="0.25">
      <c r="A8" t="s">
        <v>6</v>
      </c>
      <c r="B8">
        <v>3.431</v>
      </c>
      <c r="C8">
        <v>7.8360000000000003</v>
      </c>
      <c r="D8">
        <v>0.26100000000000001</v>
      </c>
      <c r="E8">
        <v>6.7000000000000004E-2</v>
      </c>
      <c r="F8">
        <v>5.3999999999999999E-2</v>
      </c>
      <c r="G8">
        <v>2.5000000000000001E-2</v>
      </c>
    </row>
    <row r="9" spans="1:21" x14ac:dyDescent="0.25">
      <c r="A9" t="s">
        <v>7</v>
      </c>
      <c r="B9">
        <v>3.3260000000000001</v>
      </c>
      <c r="C9">
        <v>5.4550000000000001</v>
      </c>
      <c r="D9">
        <v>0.26100000000000001</v>
      </c>
      <c r="E9">
        <v>5.8999999999999997E-2</v>
      </c>
      <c r="F9">
        <v>5.5E-2</v>
      </c>
      <c r="G9">
        <v>0.02</v>
      </c>
    </row>
    <row r="10" spans="1:21" x14ac:dyDescent="0.25">
      <c r="A10" t="s">
        <v>8</v>
      </c>
      <c r="B10">
        <v>3.3570000000000002</v>
      </c>
      <c r="C10">
        <v>5.6310000000000002</v>
      </c>
      <c r="D10">
        <v>0.32600000000000001</v>
      </c>
      <c r="E10">
        <v>4.3999999999999997E-2</v>
      </c>
      <c r="F10">
        <v>3.1E-2</v>
      </c>
      <c r="G10">
        <v>2.3E-2</v>
      </c>
    </row>
    <row r="11" spans="1:21" x14ac:dyDescent="0.25">
      <c r="A11" t="s">
        <v>9</v>
      </c>
      <c r="B11">
        <v>3.3519999999999999</v>
      </c>
      <c r="C11">
        <v>5.4729999999999999</v>
      </c>
      <c r="D11">
        <v>0.28100000000000003</v>
      </c>
      <c r="E11">
        <v>5.6000000000000001E-2</v>
      </c>
      <c r="F11">
        <v>4.5999999999999999E-2</v>
      </c>
      <c r="G11">
        <v>2.5000000000000001E-2</v>
      </c>
    </row>
    <row r="12" spans="1:21" x14ac:dyDescent="0.25">
      <c r="A12" t="s">
        <v>10</v>
      </c>
      <c r="B12">
        <v>4.2030000000000003</v>
      </c>
      <c r="C12">
        <v>7.5090000000000003</v>
      </c>
      <c r="D12">
        <v>0.27</v>
      </c>
      <c r="E12">
        <v>0.64100000000000001</v>
      </c>
      <c r="F12">
        <v>0.64</v>
      </c>
      <c r="G12">
        <v>0.14699999999999999</v>
      </c>
      <c r="J12" cm="1">
        <f t="array" ref="J12:U18">TRANSPOSE(A17:G28)</f>
        <v>0</v>
      </c>
      <c r="K12" t="str">
        <v>dataset</v>
      </c>
      <c r="L12" t="str">
        <v>buchanj-midwinter-00-t.txt</v>
      </c>
      <c r="M12" t="str">
        <v>carman-farhorizons-00-t.txt</v>
      </c>
      <c r="N12" t="str">
        <v>charlesworth-scene-00-t.txt</v>
      </c>
      <c r="O12" t="str">
        <v>cheyneyp-darkbahama-00-t.txt</v>
      </c>
      <c r="P12" t="str">
        <v>colby-champlain-00-t.txt</v>
      </c>
      <c r="Q12" t="str">
        <v>delamare-bumps-00-t.txt</v>
      </c>
      <c r="R12" t="str">
        <v>delamare-lucy-00-t.txt</v>
      </c>
      <c r="S12" t="str">
        <v>delamare-myfanwy-00-t.txt</v>
      </c>
      <c r="T12" t="str">
        <v>delamare-penny-00-t.txt</v>
      </c>
      <c r="U12" t="str">
        <v>pg4300.txt</v>
      </c>
    </row>
    <row r="13" spans="1:21" x14ac:dyDescent="0.25">
      <c r="J13" t="str">
        <v>Hadoop</v>
      </c>
      <c r="K13" t="str">
        <v>hadoop real</v>
      </c>
      <c r="L13">
        <v>1.2000000000000011E-2</v>
      </c>
      <c r="M13">
        <v>0.21399999999999997</v>
      </c>
      <c r="N13">
        <v>0.10599999999999987</v>
      </c>
      <c r="O13">
        <v>0.1080000000000001</v>
      </c>
      <c r="P13">
        <v>0.21799999999999997</v>
      </c>
      <c r="Q13">
        <v>0.10499999999999998</v>
      </c>
      <c r="R13">
        <v>0</v>
      </c>
      <c r="S13">
        <v>3.1000000000000139E-2</v>
      </c>
      <c r="T13">
        <v>2.5999999999999801E-2</v>
      </c>
      <c r="U13">
        <v>0.87700000000000022</v>
      </c>
    </row>
    <row r="14" spans="1:21" x14ac:dyDescent="0.25">
      <c r="J14">
        <v>0</v>
      </c>
      <c r="K14" t="str">
        <v>hadoop user</v>
      </c>
      <c r="L14">
        <v>0.65700000000000003</v>
      </c>
      <c r="M14">
        <v>3.3079999999999998</v>
      </c>
      <c r="N14">
        <v>3.2119999999999997</v>
      </c>
      <c r="O14">
        <v>3.6590000000000007</v>
      </c>
      <c r="P14">
        <v>3.0600000000000005</v>
      </c>
      <c r="Q14">
        <v>2.3810000000000002</v>
      </c>
      <c r="R14">
        <v>0</v>
      </c>
      <c r="S14">
        <v>0.17600000000000016</v>
      </c>
      <c r="T14">
        <v>1.7999999999999794E-2</v>
      </c>
      <c r="U14">
        <v>2.0540000000000003</v>
      </c>
    </row>
    <row r="15" spans="1:21" x14ac:dyDescent="0.25">
      <c r="J15">
        <v>0</v>
      </c>
      <c r="K15" t="str">
        <v>hadoop sys</v>
      </c>
      <c r="L15">
        <v>6.7000000000000004E-2</v>
      </c>
      <c r="M15">
        <v>4.1999999999999982E-2</v>
      </c>
      <c r="N15">
        <v>6.7000000000000004E-2</v>
      </c>
      <c r="O15">
        <v>0.125</v>
      </c>
      <c r="P15">
        <v>8.1000000000000016E-2</v>
      </c>
      <c r="Q15">
        <v>0</v>
      </c>
      <c r="R15">
        <v>0</v>
      </c>
      <c r="S15">
        <v>6.5000000000000002E-2</v>
      </c>
      <c r="T15">
        <v>2.0000000000000018E-2</v>
      </c>
      <c r="U15">
        <v>9.000000000000008E-3</v>
      </c>
    </row>
    <row r="16" spans="1:21" x14ac:dyDescent="0.25">
      <c r="J16" t="str">
        <v>Linux</v>
      </c>
      <c r="K16" t="str">
        <v>Linux real</v>
      </c>
      <c r="L16">
        <v>0.17399999999999999</v>
      </c>
      <c r="M16">
        <v>1.7000000000000001E-2</v>
      </c>
      <c r="N16">
        <v>9.3000000000000013E-2</v>
      </c>
      <c r="O16">
        <v>0.14300000000000002</v>
      </c>
      <c r="P16">
        <v>6.6000000000000003E-2</v>
      </c>
      <c r="Q16">
        <v>2.3000000000000007E-2</v>
      </c>
      <c r="R16">
        <v>1.4999999999999999E-2</v>
      </c>
      <c r="S16">
        <v>0</v>
      </c>
      <c r="T16">
        <v>1.2000000000000004E-2</v>
      </c>
      <c r="U16">
        <v>0.59699999999999998</v>
      </c>
    </row>
    <row r="17" spans="1:21" x14ac:dyDescent="0.25">
      <c r="B17" s="1" t="s">
        <v>11</v>
      </c>
      <c r="C17" s="1"/>
      <c r="D17" s="1"/>
      <c r="E17" s="1" t="s">
        <v>12</v>
      </c>
      <c r="F17" s="1"/>
      <c r="G17" s="1"/>
      <c r="J17">
        <v>0</v>
      </c>
      <c r="K17" t="str">
        <v>Linux user</v>
      </c>
      <c r="L17">
        <v>0.19800000000000001</v>
      </c>
      <c r="M17">
        <v>2.0999999999999998E-2</v>
      </c>
      <c r="N17">
        <v>0.10200000000000001</v>
      </c>
      <c r="O17">
        <v>0.16800000000000001</v>
      </c>
      <c r="P17">
        <v>5.8999999999999997E-2</v>
      </c>
      <c r="Q17">
        <v>2.3E-2</v>
      </c>
      <c r="R17">
        <v>2.4E-2</v>
      </c>
      <c r="S17">
        <v>0</v>
      </c>
      <c r="T17">
        <v>1.4999999999999999E-2</v>
      </c>
      <c r="U17">
        <v>0.60899999999999999</v>
      </c>
    </row>
    <row r="18" spans="1:21" x14ac:dyDescent="0.25">
      <c r="A18" s="2" t="s">
        <v>0</v>
      </c>
      <c r="B18" s="2" t="s">
        <v>14</v>
      </c>
      <c r="C18" s="2" t="s">
        <v>15</v>
      </c>
      <c r="D18" s="2" t="s">
        <v>16</v>
      </c>
      <c r="E18" s="2" t="s">
        <v>20</v>
      </c>
      <c r="F18" s="2" t="s">
        <v>21</v>
      </c>
      <c r="G18" s="2" t="s">
        <v>22</v>
      </c>
      <c r="J18">
        <v>0</v>
      </c>
      <c r="K18" t="str">
        <v>Linux sys</v>
      </c>
      <c r="L18">
        <v>3.0999999999999996E-2</v>
      </c>
      <c r="M18">
        <v>4.0000000000000001E-3</v>
      </c>
      <c r="N18">
        <v>1.6999999999999998E-2</v>
      </c>
      <c r="O18">
        <v>2.1000000000000001E-2</v>
      </c>
      <c r="P18">
        <v>2.8000000000000001E-2</v>
      </c>
      <c r="Q18">
        <v>5.000000000000001E-3</v>
      </c>
      <c r="R18">
        <v>0</v>
      </c>
      <c r="S18">
        <v>2.9999999999999992E-3</v>
      </c>
      <c r="T18">
        <v>5.000000000000001E-3</v>
      </c>
      <c r="U18">
        <v>0.127</v>
      </c>
    </row>
    <row r="19" spans="1:21" x14ac:dyDescent="0.25">
      <c r="A19" t="s">
        <v>1</v>
      </c>
      <c r="B19">
        <f>B3-MIN(B$3:B$12)</f>
        <v>1.2000000000000011E-2</v>
      </c>
      <c r="C19">
        <f t="shared" ref="C19:G19" si="0">C3-MIN(C$3:C$12)</f>
        <v>0.65700000000000003</v>
      </c>
      <c r="D19">
        <f t="shared" si="0"/>
        <v>6.7000000000000004E-2</v>
      </c>
      <c r="E19">
        <f t="shared" si="0"/>
        <v>0.17399999999999999</v>
      </c>
      <c r="F19">
        <f t="shared" si="0"/>
        <v>0.19800000000000001</v>
      </c>
      <c r="G19">
        <f t="shared" si="0"/>
        <v>3.0999999999999996E-2</v>
      </c>
    </row>
    <row r="20" spans="1:21" x14ac:dyDescent="0.25">
      <c r="A20" t="s">
        <v>2</v>
      </c>
      <c r="B20">
        <f t="shared" ref="B20:G28" si="1">B4-MIN(B$3:B$12)</f>
        <v>0.21399999999999997</v>
      </c>
      <c r="C20">
        <f t="shared" si="1"/>
        <v>3.3079999999999998</v>
      </c>
      <c r="D20">
        <f t="shared" si="1"/>
        <v>4.1999999999999982E-2</v>
      </c>
      <c r="E20">
        <f t="shared" si="1"/>
        <v>1.7000000000000001E-2</v>
      </c>
      <c r="F20">
        <f t="shared" si="1"/>
        <v>2.0999999999999998E-2</v>
      </c>
      <c r="G20">
        <f t="shared" si="1"/>
        <v>4.0000000000000001E-3</v>
      </c>
    </row>
    <row r="21" spans="1:21" x14ac:dyDescent="0.25">
      <c r="A21" t="s">
        <v>3</v>
      </c>
      <c r="B21">
        <f t="shared" si="1"/>
        <v>0.10599999999999987</v>
      </c>
      <c r="C21">
        <f t="shared" si="1"/>
        <v>3.2119999999999997</v>
      </c>
      <c r="D21">
        <f t="shared" si="1"/>
        <v>6.7000000000000004E-2</v>
      </c>
      <c r="E21">
        <f t="shared" si="1"/>
        <v>9.3000000000000013E-2</v>
      </c>
      <c r="F21">
        <f t="shared" si="1"/>
        <v>0.10200000000000001</v>
      </c>
      <c r="G21">
        <f t="shared" si="1"/>
        <v>1.6999999999999998E-2</v>
      </c>
    </row>
    <row r="22" spans="1:21" x14ac:dyDescent="0.25">
      <c r="A22" t="s">
        <v>4</v>
      </c>
      <c r="B22">
        <f t="shared" si="1"/>
        <v>0.1080000000000001</v>
      </c>
      <c r="C22">
        <f t="shared" si="1"/>
        <v>3.6590000000000007</v>
      </c>
      <c r="D22">
        <f t="shared" si="1"/>
        <v>0.125</v>
      </c>
      <c r="E22">
        <f t="shared" si="1"/>
        <v>0.14300000000000002</v>
      </c>
      <c r="F22">
        <f t="shared" si="1"/>
        <v>0.16800000000000001</v>
      </c>
      <c r="G22">
        <f t="shared" si="1"/>
        <v>2.1000000000000001E-2</v>
      </c>
    </row>
    <row r="23" spans="1:21" x14ac:dyDescent="0.25">
      <c r="A23" t="s">
        <v>5</v>
      </c>
      <c r="B23">
        <f t="shared" si="1"/>
        <v>0.21799999999999997</v>
      </c>
      <c r="C23">
        <f t="shared" si="1"/>
        <v>3.0600000000000005</v>
      </c>
      <c r="D23">
        <f t="shared" si="1"/>
        <v>8.1000000000000016E-2</v>
      </c>
      <c r="E23">
        <f t="shared" si="1"/>
        <v>6.6000000000000003E-2</v>
      </c>
      <c r="F23">
        <f t="shared" si="1"/>
        <v>5.8999999999999997E-2</v>
      </c>
      <c r="G23">
        <f t="shared" si="1"/>
        <v>2.8000000000000001E-2</v>
      </c>
    </row>
    <row r="24" spans="1:21" x14ac:dyDescent="0.25">
      <c r="A24" t="s">
        <v>6</v>
      </c>
      <c r="B24">
        <f t="shared" si="1"/>
        <v>0.10499999999999998</v>
      </c>
      <c r="C24">
        <f t="shared" si="1"/>
        <v>2.3810000000000002</v>
      </c>
      <c r="D24">
        <f t="shared" si="1"/>
        <v>0</v>
      </c>
      <c r="E24">
        <f t="shared" si="1"/>
        <v>2.3000000000000007E-2</v>
      </c>
      <c r="F24">
        <f t="shared" si="1"/>
        <v>2.3E-2</v>
      </c>
      <c r="G24">
        <f t="shared" si="1"/>
        <v>5.000000000000001E-3</v>
      </c>
    </row>
    <row r="25" spans="1:21" x14ac:dyDescent="0.25">
      <c r="A25" t="s">
        <v>7</v>
      </c>
      <c r="B25">
        <f t="shared" si="1"/>
        <v>0</v>
      </c>
      <c r="C25">
        <f t="shared" si="1"/>
        <v>0</v>
      </c>
      <c r="D25">
        <f t="shared" si="1"/>
        <v>0</v>
      </c>
      <c r="E25">
        <f t="shared" si="1"/>
        <v>1.4999999999999999E-2</v>
      </c>
      <c r="F25">
        <f t="shared" si="1"/>
        <v>2.4E-2</v>
      </c>
      <c r="G25">
        <f t="shared" si="1"/>
        <v>0</v>
      </c>
    </row>
    <row r="26" spans="1:21" x14ac:dyDescent="0.25">
      <c r="A26" t="s">
        <v>8</v>
      </c>
      <c r="B26">
        <f t="shared" si="1"/>
        <v>3.1000000000000139E-2</v>
      </c>
      <c r="C26">
        <f t="shared" si="1"/>
        <v>0.17600000000000016</v>
      </c>
      <c r="D26">
        <f t="shared" si="1"/>
        <v>6.5000000000000002E-2</v>
      </c>
      <c r="E26">
        <f t="shared" si="1"/>
        <v>0</v>
      </c>
      <c r="F26">
        <f t="shared" si="1"/>
        <v>0</v>
      </c>
      <c r="G26">
        <f t="shared" si="1"/>
        <v>2.9999999999999992E-3</v>
      </c>
    </row>
    <row r="27" spans="1:21" x14ac:dyDescent="0.25">
      <c r="A27" t="s">
        <v>9</v>
      </c>
      <c r="B27">
        <f t="shared" si="1"/>
        <v>2.5999999999999801E-2</v>
      </c>
      <c r="C27">
        <f t="shared" si="1"/>
        <v>1.7999999999999794E-2</v>
      </c>
      <c r="D27">
        <f t="shared" si="1"/>
        <v>2.0000000000000018E-2</v>
      </c>
      <c r="E27">
        <f t="shared" si="1"/>
        <v>1.2000000000000004E-2</v>
      </c>
      <c r="F27">
        <f t="shared" si="1"/>
        <v>1.4999999999999999E-2</v>
      </c>
      <c r="G27">
        <f t="shared" si="1"/>
        <v>5.000000000000001E-3</v>
      </c>
    </row>
    <row r="28" spans="1:21" x14ac:dyDescent="0.25">
      <c r="A28" t="s">
        <v>10</v>
      </c>
      <c r="B28">
        <f t="shared" si="1"/>
        <v>0.87700000000000022</v>
      </c>
      <c r="C28">
        <f t="shared" si="1"/>
        <v>2.0540000000000003</v>
      </c>
      <c r="D28">
        <f t="shared" si="1"/>
        <v>9.000000000000008E-3</v>
      </c>
      <c r="E28">
        <f t="shared" si="1"/>
        <v>0.59699999999999998</v>
      </c>
      <c r="F28">
        <f t="shared" si="1"/>
        <v>0.60899999999999999</v>
      </c>
      <c r="G28">
        <f t="shared" si="1"/>
        <v>0.127</v>
      </c>
    </row>
  </sheetData>
  <mergeCells count="4">
    <mergeCell ref="B1:D1"/>
    <mergeCell ref="E1:G1"/>
    <mergeCell ref="B17:D17"/>
    <mergeCell ref="E17:G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BBCB-277D-4169-A2F4-C750912E9025}">
  <dimension ref="A1:AC32"/>
  <sheetViews>
    <sheetView workbookViewId="0">
      <selection activeCell="B1" sqref="B1:G2"/>
    </sheetView>
  </sheetViews>
  <sheetFormatPr defaultRowHeight="15" x14ac:dyDescent="0.25"/>
  <cols>
    <col min="1" max="1" width="28.85546875" bestFit="1" customWidth="1"/>
    <col min="9" max="9" width="28.85546875" bestFit="1" customWidth="1"/>
    <col min="10" max="15" width="12" bestFit="1" customWidth="1"/>
  </cols>
  <sheetData>
    <row r="1" spans="1:29" x14ac:dyDescent="0.25">
      <c r="B1" s="1" t="s">
        <v>11</v>
      </c>
      <c r="C1" s="1"/>
      <c r="D1" s="1"/>
      <c r="E1" s="1" t="s">
        <v>13</v>
      </c>
      <c r="F1" s="1"/>
      <c r="G1" s="1"/>
      <c r="J1" s="1" t="s">
        <v>11</v>
      </c>
      <c r="K1" s="1"/>
      <c r="L1" s="1"/>
      <c r="M1" s="1" t="s">
        <v>13</v>
      </c>
      <c r="N1" s="1"/>
      <c r="O1" s="1"/>
      <c r="R1" cm="1">
        <f t="array" ref="R1:AC7">TRANSPOSE(I1:O12)</f>
        <v>0</v>
      </c>
      <c r="S1" s="2" t="str">
        <v>dataset</v>
      </c>
      <c r="T1" t="str">
        <v>buchanj-midwinter-00-t.txt</v>
      </c>
      <c r="U1" t="str">
        <v>carman-farhorizons-00-t.txt</v>
      </c>
      <c r="V1" t="str">
        <v>charlesworth-scene-00-t.txt</v>
      </c>
      <c r="W1" t="str">
        <v>cheyneyp-darkbahama-00-t.txt</v>
      </c>
      <c r="X1" t="str">
        <v>colby-champlain-00-t.txt</v>
      </c>
      <c r="Y1" t="str">
        <v>delamare-bumps-00-t.txt</v>
      </c>
      <c r="Z1" t="str">
        <v>delamare-lucy-00-t.txt</v>
      </c>
      <c r="AA1" t="str">
        <v>delamare-myfanwy-00-t.txt</v>
      </c>
      <c r="AB1" t="str">
        <v>delamare-penny-00-t.txt</v>
      </c>
      <c r="AC1" t="str">
        <v>pg4300.txt</v>
      </c>
    </row>
    <row r="2" spans="1:29" x14ac:dyDescent="0.25">
      <c r="A2" s="2" t="s">
        <v>0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I2" s="2" t="s">
        <v>0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R2" s="3" t="str">
        <v>Hadoop</v>
      </c>
      <c r="S2" s="2" t="str">
        <v>hadoop real</v>
      </c>
      <c r="T2">
        <v>4.8206666666666669</v>
      </c>
      <c r="U2">
        <v>4.0876666666666663</v>
      </c>
      <c r="V2">
        <v>4.1526666666666667</v>
      </c>
      <c r="W2">
        <v>4.437333333333334</v>
      </c>
      <c r="X2">
        <v>3.8046666666666664</v>
      </c>
      <c r="Y2">
        <v>3.8246666666666669</v>
      </c>
      <c r="Z2">
        <v>4.0893333333333333</v>
      </c>
      <c r="AA2">
        <v>3.7233333333333332</v>
      </c>
      <c r="AB2">
        <v>3.84</v>
      </c>
      <c r="AC2">
        <v>4.7856666666666667</v>
      </c>
    </row>
    <row r="3" spans="1:29" x14ac:dyDescent="0.25">
      <c r="A3" t="s">
        <v>1</v>
      </c>
      <c r="B3">
        <v>4.78</v>
      </c>
      <c r="C3">
        <v>8.6809999999999992</v>
      </c>
      <c r="D3">
        <v>0.47499999999999998</v>
      </c>
      <c r="E3">
        <v>7.4749999999999996</v>
      </c>
      <c r="F3">
        <v>17.117000000000001</v>
      </c>
      <c r="G3">
        <v>0.81699999999999995</v>
      </c>
      <c r="I3" t="s">
        <v>1</v>
      </c>
      <c r="J3">
        <f>AVERAGE(B$3:B$5)</f>
        <v>4.8206666666666669</v>
      </c>
      <c r="K3">
        <f t="shared" ref="K3:O3" si="0">AVERAGE(C$3:C$5)</f>
        <v>8.5463333333333349</v>
      </c>
      <c r="L3">
        <f t="shared" si="0"/>
        <v>0.42466666666666669</v>
      </c>
      <c r="M3">
        <f t="shared" si="0"/>
        <v>7.4926666666666675</v>
      </c>
      <c r="N3">
        <f t="shared" si="0"/>
        <v>17.525333333333332</v>
      </c>
      <c r="O3">
        <f t="shared" si="0"/>
        <v>0.76866666666666672</v>
      </c>
      <c r="R3" s="3">
        <v>0</v>
      </c>
      <c r="S3" s="2" t="str">
        <v>hadoop user</v>
      </c>
      <c r="T3">
        <v>8.5463333333333349</v>
      </c>
      <c r="U3">
        <v>7.5396666666666663</v>
      </c>
      <c r="V3">
        <v>8.1216666666666661</v>
      </c>
      <c r="W3">
        <v>8.1736666666666657</v>
      </c>
      <c r="X3">
        <v>7.9943333333333335</v>
      </c>
      <c r="Y3">
        <v>7.6976666666666667</v>
      </c>
      <c r="Z3">
        <v>7.4849999999999994</v>
      </c>
      <c r="AA3">
        <v>7.3893333333333331</v>
      </c>
      <c r="AB3">
        <v>7.2956666666666665</v>
      </c>
      <c r="AC3">
        <v>9.7090000000000014</v>
      </c>
    </row>
    <row r="4" spans="1:29" x14ac:dyDescent="0.25">
      <c r="A4" t="s">
        <v>1</v>
      </c>
      <c r="B4">
        <v>4.8220000000000001</v>
      </c>
      <c r="C4">
        <v>8.4039999999999999</v>
      </c>
      <c r="D4">
        <v>0.36</v>
      </c>
      <c r="E4">
        <v>7.59</v>
      </c>
      <c r="F4">
        <v>18.709</v>
      </c>
      <c r="G4">
        <v>0.748</v>
      </c>
      <c r="I4" t="s">
        <v>2</v>
      </c>
      <c r="J4">
        <f>AVERAGE(B$6:B$8)</f>
        <v>4.0876666666666663</v>
      </c>
      <c r="K4">
        <f t="shared" ref="K4:O4" si="1">AVERAGE(C$6:C$8)</f>
        <v>7.5396666666666663</v>
      </c>
      <c r="L4">
        <f t="shared" si="1"/>
        <v>0.443</v>
      </c>
      <c r="M4">
        <f t="shared" si="1"/>
        <v>7.2429999999999994</v>
      </c>
      <c r="N4">
        <f t="shared" si="1"/>
        <v>16.725999999999999</v>
      </c>
      <c r="O4">
        <f t="shared" si="1"/>
        <v>0.82133333333333336</v>
      </c>
      <c r="R4" s="3">
        <v>0</v>
      </c>
      <c r="S4" s="2" t="str">
        <v>hadoop sys</v>
      </c>
      <c r="T4">
        <v>0.42466666666666669</v>
      </c>
      <c r="U4">
        <v>0.443</v>
      </c>
      <c r="V4">
        <v>0.38733333333333331</v>
      </c>
      <c r="W4">
        <v>0.39066666666666666</v>
      </c>
      <c r="X4">
        <v>0.38966666666666666</v>
      </c>
      <c r="Y4">
        <v>0.39599999999999996</v>
      </c>
      <c r="Z4">
        <v>0.39933333333333332</v>
      </c>
      <c r="AA4">
        <v>0.41799999999999998</v>
      </c>
      <c r="AB4">
        <v>0.36066666666666669</v>
      </c>
      <c r="AC4">
        <v>0.41066666666666668</v>
      </c>
    </row>
    <row r="5" spans="1:29" x14ac:dyDescent="0.25">
      <c r="A5" t="s">
        <v>1</v>
      </c>
      <c r="B5">
        <v>4.8600000000000003</v>
      </c>
      <c r="C5">
        <v>8.5540000000000003</v>
      </c>
      <c r="D5">
        <v>0.439</v>
      </c>
      <c r="E5">
        <v>7.4130000000000003</v>
      </c>
      <c r="F5">
        <v>16.75</v>
      </c>
      <c r="G5">
        <v>0.74099999999999999</v>
      </c>
      <c r="I5" t="s">
        <v>3</v>
      </c>
      <c r="J5">
        <f>AVERAGE(B$9:B$11)</f>
        <v>4.1526666666666667</v>
      </c>
      <c r="K5">
        <f t="shared" ref="K5:O5" si="2">AVERAGE(C$9:C$11)</f>
        <v>8.1216666666666661</v>
      </c>
      <c r="L5">
        <f t="shared" si="2"/>
        <v>0.38733333333333331</v>
      </c>
      <c r="M5">
        <f t="shared" si="2"/>
        <v>7.1743333333333332</v>
      </c>
      <c r="N5">
        <f t="shared" si="2"/>
        <v>16.769333333333332</v>
      </c>
      <c r="O5">
        <f t="shared" si="2"/>
        <v>0.7546666666666666</v>
      </c>
      <c r="R5" s="3" t="str">
        <v>Spark</v>
      </c>
      <c r="S5" s="2" t="str">
        <v>spark real</v>
      </c>
      <c r="T5">
        <v>7.4926666666666675</v>
      </c>
      <c r="U5">
        <v>7.2429999999999994</v>
      </c>
      <c r="V5">
        <v>7.1743333333333332</v>
      </c>
      <c r="W5">
        <v>7.38</v>
      </c>
      <c r="X5">
        <v>7.2686666666666673</v>
      </c>
      <c r="Y5">
        <v>7.3840000000000003</v>
      </c>
      <c r="Z5">
        <v>7.22</v>
      </c>
      <c r="AA5">
        <v>7.0799999999999992</v>
      </c>
      <c r="AB5">
        <v>7.3403333333333336</v>
      </c>
      <c r="AC5">
        <v>8.0549999999999997</v>
      </c>
    </row>
    <row r="6" spans="1:29" x14ac:dyDescent="0.25">
      <c r="A6" t="s">
        <v>2</v>
      </c>
      <c r="B6">
        <v>3.8889999999999998</v>
      </c>
      <c r="C6">
        <v>7.4630000000000001</v>
      </c>
      <c r="D6">
        <v>0.48599999999999999</v>
      </c>
      <c r="E6">
        <v>7.2789999999999999</v>
      </c>
      <c r="F6">
        <v>16.542000000000002</v>
      </c>
      <c r="G6">
        <v>0.92600000000000005</v>
      </c>
      <c r="I6" t="s">
        <v>4</v>
      </c>
      <c r="J6">
        <f>AVERAGE(B$12:B$14)</f>
        <v>4.437333333333334</v>
      </c>
      <c r="K6">
        <f t="shared" ref="K6:O6" si="3">AVERAGE(C$12:C$14)</f>
        <v>8.1736666666666657</v>
      </c>
      <c r="L6">
        <f t="shared" si="3"/>
        <v>0.39066666666666666</v>
      </c>
      <c r="M6">
        <f t="shared" si="3"/>
        <v>7.38</v>
      </c>
      <c r="N6">
        <f t="shared" si="3"/>
        <v>17.834333333333333</v>
      </c>
      <c r="O6">
        <f t="shared" si="3"/>
        <v>0.75366666666666671</v>
      </c>
      <c r="R6" s="3">
        <v>0</v>
      </c>
      <c r="S6" s="2" t="str">
        <v>spark user</v>
      </c>
      <c r="T6">
        <v>17.525333333333332</v>
      </c>
      <c r="U6">
        <v>16.725999999999999</v>
      </c>
      <c r="V6">
        <v>16.769333333333332</v>
      </c>
      <c r="W6">
        <v>17.834333333333333</v>
      </c>
      <c r="X6">
        <v>16.588666666666668</v>
      </c>
      <c r="Y6">
        <v>17.466333333333335</v>
      </c>
      <c r="Z6">
        <v>17.167666666666666</v>
      </c>
      <c r="AA6">
        <v>16.831333333333333</v>
      </c>
      <c r="AB6">
        <v>16.999000000000002</v>
      </c>
      <c r="AC6">
        <v>18.059333333333331</v>
      </c>
    </row>
    <row r="7" spans="1:29" x14ac:dyDescent="0.25">
      <c r="A7" t="s">
        <v>2</v>
      </c>
      <c r="B7">
        <v>4.718</v>
      </c>
      <c r="C7">
        <v>7.2539999999999996</v>
      </c>
      <c r="D7">
        <v>0.39600000000000002</v>
      </c>
      <c r="E7">
        <v>7.335</v>
      </c>
      <c r="F7">
        <v>16.815000000000001</v>
      </c>
      <c r="G7">
        <v>0.72099999999999997</v>
      </c>
      <c r="I7" t="s">
        <v>5</v>
      </c>
      <c r="J7">
        <f>AVERAGE(B$15:B$17)</f>
        <v>3.8046666666666664</v>
      </c>
      <c r="K7">
        <f t="shared" ref="K7:O7" si="4">AVERAGE(C$15:C$17)</f>
        <v>7.9943333333333335</v>
      </c>
      <c r="L7">
        <f t="shared" si="4"/>
        <v>0.38966666666666666</v>
      </c>
      <c r="M7">
        <f t="shared" si="4"/>
        <v>7.2686666666666673</v>
      </c>
      <c r="N7">
        <f t="shared" si="4"/>
        <v>16.588666666666668</v>
      </c>
      <c r="O7">
        <f t="shared" si="4"/>
        <v>0.73933333333333329</v>
      </c>
      <c r="R7" s="3">
        <v>0</v>
      </c>
      <c r="S7" s="2" t="str">
        <v>spark sys</v>
      </c>
      <c r="T7">
        <v>0.76866666666666672</v>
      </c>
      <c r="U7">
        <v>0.82133333333333336</v>
      </c>
      <c r="V7">
        <v>0.7546666666666666</v>
      </c>
      <c r="W7">
        <v>0.75366666666666671</v>
      </c>
      <c r="X7">
        <v>0.73933333333333329</v>
      </c>
      <c r="Y7">
        <v>0.77666666666666673</v>
      </c>
      <c r="Z7">
        <v>0.77100000000000002</v>
      </c>
      <c r="AA7">
        <v>0.72533333333333339</v>
      </c>
      <c r="AB7">
        <v>0.77966666666666662</v>
      </c>
      <c r="AC7">
        <v>0.76900000000000002</v>
      </c>
    </row>
    <row r="8" spans="1:29" x14ac:dyDescent="0.25">
      <c r="A8" t="s">
        <v>2</v>
      </c>
      <c r="B8">
        <v>3.6560000000000001</v>
      </c>
      <c r="C8">
        <v>7.9020000000000001</v>
      </c>
      <c r="D8">
        <v>0.44700000000000001</v>
      </c>
      <c r="E8">
        <v>7.1150000000000002</v>
      </c>
      <c r="F8">
        <v>16.821000000000002</v>
      </c>
      <c r="G8">
        <v>0.81699999999999995</v>
      </c>
      <c r="I8" t="s">
        <v>6</v>
      </c>
      <c r="J8">
        <f>AVERAGE(B$18:B$20)</f>
        <v>3.8246666666666669</v>
      </c>
      <c r="K8">
        <f t="shared" ref="K8:O8" si="5">AVERAGE(C$18:C$20)</f>
        <v>7.6976666666666667</v>
      </c>
      <c r="L8">
        <f t="shared" si="5"/>
        <v>0.39599999999999996</v>
      </c>
      <c r="M8">
        <f t="shared" si="5"/>
        <v>7.3840000000000003</v>
      </c>
      <c r="N8">
        <f t="shared" si="5"/>
        <v>17.466333333333335</v>
      </c>
      <c r="O8">
        <f t="shared" si="5"/>
        <v>0.77666666666666673</v>
      </c>
    </row>
    <row r="9" spans="1:29" x14ac:dyDescent="0.25">
      <c r="A9" t="s">
        <v>3</v>
      </c>
      <c r="B9">
        <v>3.7930000000000001</v>
      </c>
      <c r="C9">
        <v>8.2059999999999995</v>
      </c>
      <c r="D9">
        <v>0.38700000000000001</v>
      </c>
      <c r="E9">
        <v>7.3230000000000004</v>
      </c>
      <c r="F9">
        <v>16.768999999999998</v>
      </c>
      <c r="G9">
        <v>0.73299999999999998</v>
      </c>
      <c r="I9" t="s">
        <v>7</v>
      </c>
      <c r="J9">
        <f>AVERAGE(B$21:B$23)</f>
        <v>4.0893333333333333</v>
      </c>
      <c r="K9">
        <f t="shared" ref="K9:O9" si="6">AVERAGE(C$21:C$23)</f>
        <v>7.4849999999999994</v>
      </c>
      <c r="L9">
        <f t="shared" si="6"/>
        <v>0.39933333333333332</v>
      </c>
      <c r="M9">
        <f t="shared" si="6"/>
        <v>7.22</v>
      </c>
      <c r="N9">
        <f t="shared" si="6"/>
        <v>17.167666666666666</v>
      </c>
      <c r="O9">
        <f t="shared" si="6"/>
        <v>0.77100000000000002</v>
      </c>
    </row>
    <row r="10" spans="1:29" x14ac:dyDescent="0.25">
      <c r="A10" t="s">
        <v>3</v>
      </c>
      <c r="B10">
        <v>3.8719999999999999</v>
      </c>
      <c r="C10">
        <v>8.1999999999999993</v>
      </c>
      <c r="D10">
        <v>0.35899999999999999</v>
      </c>
      <c r="E10">
        <v>7.0339999999999998</v>
      </c>
      <c r="F10">
        <v>16.628</v>
      </c>
      <c r="G10">
        <v>0.748</v>
      </c>
      <c r="I10" t="s">
        <v>8</v>
      </c>
      <c r="J10">
        <f>AVERAGE(B$24:B$26)</f>
        <v>3.7233333333333332</v>
      </c>
      <c r="K10">
        <f t="shared" ref="K10:O10" si="7">AVERAGE(C$24:C$26)</f>
        <v>7.3893333333333331</v>
      </c>
      <c r="L10">
        <f t="shared" si="7"/>
        <v>0.41799999999999998</v>
      </c>
      <c r="M10">
        <f t="shared" si="7"/>
        <v>7.0799999999999992</v>
      </c>
      <c r="N10">
        <f t="shared" si="7"/>
        <v>16.831333333333333</v>
      </c>
      <c r="O10">
        <f t="shared" si="7"/>
        <v>0.72533333333333339</v>
      </c>
    </row>
    <row r="11" spans="1:29" x14ac:dyDescent="0.25">
      <c r="A11" t="s">
        <v>3</v>
      </c>
      <c r="B11">
        <v>4.7930000000000001</v>
      </c>
      <c r="C11">
        <v>7.9589999999999996</v>
      </c>
      <c r="D11">
        <v>0.41599999999999998</v>
      </c>
      <c r="E11">
        <v>7.1660000000000004</v>
      </c>
      <c r="F11">
        <v>16.911000000000001</v>
      </c>
      <c r="G11">
        <v>0.78300000000000003</v>
      </c>
      <c r="I11" t="s">
        <v>9</v>
      </c>
      <c r="J11">
        <f>AVERAGE(B$27:B$29)</f>
        <v>3.84</v>
      </c>
      <c r="K11">
        <f t="shared" ref="K11:O11" si="8">AVERAGE(C$27:C$29)</f>
        <v>7.2956666666666665</v>
      </c>
      <c r="L11">
        <f t="shared" si="8"/>
        <v>0.36066666666666669</v>
      </c>
      <c r="M11">
        <f t="shared" si="8"/>
        <v>7.3403333333333336</v>
      </c>
      <c r="N11">
        <f t="shared" si="8"/>
        <v>16.999000000000002</v>
      </c>
      <c r="O11">
        <f t="shared" si="8"/>
        <v>0.77966666666666662</v>
      </c>
    </row>
    <row r="12" spans="1:29" x14ac:dyDescent="0.25">
      <c r="A12" t="s">
        <v>4</v>
      </c>
      <c r="B12">
        <v>4.8380000000000001</v>
      </c>
      <c r="C12">
        <v>8.25</v>
      </c>
      <c r="D12">
        <v>0.40100000000000002</v>
      </c>
      <c r="E12">
        <v>7.26</v>
      </c>
      <c r="F12">
        <v>17.86</v>
      </c>
      <c r="G12">
        <v>0.77400000000000002</v>
      </c>
      <c r="I12" t="s">
        <v>10</v>
      </c>
      <c r="J12">
        <f>AVERAGE(B$30:B$32)</f>
        <v>4.7856666666666667</v>
      </c>
      <c r="K12">
        <f t="shared" ref="K12:O12" si="9">AVERAGE(C$30:C$32)</f>
        <v>9.7090000000000014</v>
      </c>
      <c r="L12">
        <f t="shared" si="9"/>
        <v>0.41066666666666668</v>
      </c>
      <c r="M12">
        <f t="shared" si="9"/>
        <v>8.0549999999999997</v>
      </c>
      <c r="N12">
        <f t="shared" si="9"/>
        <v>18.059333333333331</v>
      </c>
      <c r="O12">
        <f t="shared" si="9"/>
        <v>0.76900000000000002</v>
      </c>
    </row>
    <row r="13" spans="1:29" x14ac:dyDescent="0.25">
      <c r="A13" t="s">
        <v>4</v>
      </c>
      <c r="B13">
        <v>4.742</v>
      </c>
      <c r="C13">
        <v>8.1869999999999994</v>
      </c>
      <c r="D13">
        <v>0.44400000000000001</v>
      </c>
      <c r="E13">
        <v>7.452</v>
      </c>
      <c r="F13">
        <v>17.523</v>
      </c>
      <c r="G13">
        <v>0.71799999999999997</v>
      </c>
    </row>
    <row r="14" spans="1:29" x14ac:dyDescent="0.25">
      <c r="A14" t="s">
        <v>4</v>
      </c>
      <c r="B14">
        <v>3.7320000000000002</v>
      </c>
      <c r="C14">
        <v>8.0839999999999996</v>
      </c>
      <c r="D14">
        <v>0.32700000000000001</v>
      </c>
      <c r="E14">
        <v>7.4279999999999999</v>
      </c>
      <c r="F14">
        <v>18.12</v>
      </c>
      <c r="G14">
        <v>0.76900000000000002</v>
      </c>
      <c r="R14" cm="1">
        <f t="array" ref="R14:AC20">TRANSPOSE(I15:O26)</f>
        <v>0</v>
      </c>
      <c r="S14" t="str">
        <v>dataset</v>
      </c>
      <c r="T14" t="str">
        <v>buchanj-midwinter-00-t.txt</v>
      </c>
      <c r="U14" t="str">
        <v>carman-farhorizons-00-t.txt</v>
      </c>
      <c r="V14" t="str">
        <v>charlesworth-scene-00-t.txt</v>
      </c>
      <c r="W14" t="str">
        <v>cheyneyp-darkbahama-00-t.txt</v>
      </c>
      <c r="X14" t="str">
        <v>colby-champlain-00-t.txt</v>
      </c>
      <c r="Y14" t="str">
        <v>delamare-bumps-00-t.txt</v>
      </c>
      <c r="Z14" t="str">
        <v>delamare-lucy-00-t.txt</v>
      </c>
      <c r="AA14" t="str">
        <v>delamare-myfanwy-00-t.txt</v>
      </c>
      <c r="AB14" t="str">
        <v>delamare-penny-00-t.txt</v>
      </c>
      <c r="AC14" t="str">
        <v>pg4300.txt</v>
      </c>
    </row>
    <row r="15" spans="1:29" x14ac:dyDescent="0.25">
      <c r="A15" t="s">
        <v>5</v>
      </c>
      <c r="B15">
        <v>3.887</v>
      </c>
      <c r="C15">
        <v>8.11</v>
      </c>
      <c r="D15">
        <v>0.39900000000000002</v>
      </c>
      <c r="E15">
        <v>7.125</v>
      </c>
      <c r="F15">
        <v>16.242000000000001</v>
      </c>
      <c r="G15">
        <v>0.69199999999999995</v>
      </c>
      <c r="J15" s="1" t="s">
        <v>11</v>
      </c>
      <c r="K15" s="1"/>
      <c r="L15" s="1"/>
      <c r="M15" s="1" t="s">
        <v>13</v>
      </c>
      <c r="N15" s="1"/>
      <c r="O15" s="1"/>
      <c r="R15" t="str">
        <v>Hadoop</v>
      </c>
      <c r="S15" t="str">
        <v>hadoop real</v>
      </c>
      <c r="T15">
        <v>1.0973333333333337</v>
      </c>
      <c r="U15">
        <v>0.36433333333333318</v>
      </c>
      <c r="V15">
        <v>0.42933333333333357</v>
      </c>
      <c r="W15">
        <v>0.71400000000000086</v>
      </c>
      <c r="X15">
        <v>8.1333333333333258E-2</v>
      </c>
      <c r="Y15">
        <v>0.10133333333333372</v>
      </c>
      <c r="Z15">
        <v>0.3660000000000001</v>
      </c>
      <c r="AA15">
        <v>0</v>
      </c>
      <c r="AB15">
        <v>0.1166666666666667</v>
      </c>
      <c r="AC15">
        <v>1.0623333333333336</v>
      </c>
    </row>
    <row r="16" spans="1:29" x14ac:dyDescent="0.25">
      <c r="A16" t="s">
        <v>5</v>
      </c>
      <c r="B16">
        <v>3.802</v>
      </c>
      <c r="C16">
        <v>8.1370000000000005</v>
      </c>
      <c r="D16">
        <v>0.41199999999999998</v>
      </c>
      <c r="E16">
        <v>7.3380000000000001</v>
      </c>
      <c r="F16">
        <v>16.707999999999998</v>
      </c>
      <c r="G16">
        <v>0.72</v>
      </c>
      <c r="I16" s="2" t="s">
        <v>0</v>
      </c>
      <c r="J16" s="2" t="s">
        <v>14</v>
      </c>
      <c r="K16" s="2" t="s">
        <v>15</v>
      </c>
      <c r="L16" s="2" t="s">
        <v>16</v>
      </c>
      <c r="M16" s="2" t="s">
        <v>17</v>
      </c>
      <c r="N16" s="2" t="s">
        <v>18</v>
      </c>
      <c r="O16" s="2" t="s">
        <v>19</v>
      </c>
      <c r="R16">
        <v>0</v>
      </c>
      <c r="S16" t="str">
        <v>hadoop user</v>
      </c>
      <c r="T16">
        <v>1.2506666666666684</v>
      </c>
      <c r="U16">
        <v>0.24399999999999977</v>
      </c>
      <c r="V16">
        <v>0.82599999999999962</v>
      </c>
      <c r="W16">
        <v>0.87799999999999923</v>
      </c>
      <c r="X16">
        <v>0.69866666666666699</v>
      </c>
      <c r="Y16">
        <v>0.40200000000000014</v>
      </c>
      <c r="Z16">
        <v>0.18933333333333291</v>
      </c>
      <c r="AA16">
        <v>9.3666666666666565E-2</v>
      </c>
      <c r="AB16">
        <v>0</v>
      </c>
      <c r="AC16">
        <v>2.4133333333333349</v>
      </c>
    </row>
    <row r="17" spans="1:29" x14ac:dyDescent="0.25">
      <c r="A17" t="s">
        <v>5</v>
      </c>
      <c r="B17">
        <v>3.7250000000000001</v>
      </c>
      <c r="C17">
        <v>7.7359999999999998</v>
      </c>
      <c r="D17">
        <v>0.35799999999999998</v>
      </c>
      <c r="E17">
        <v>7.343</v>
      </c>
      <c r="F17">
        <v>16.815999999999999</v>
      </c>
      <c r="G17">
        <v>0.80600000000000005</v>
      </c>
      <c r="I17" t="s">
        <v>1</v>
      </c>
      <c r="J17">
        <f>AVERAGE(B$3:B$5)-MIN(J3:J12)</f>
        <v>1.0973333333333337</v>
      </c>
      <c r="K17">
        <f t="shared" ref="K17:O17" si="10">AVERAGE(C$3:C$5)-MIN(K3:K12)</f>
        <v>1.2506666666666684</v>
      </c>
      <c r="L17">
        <f t="shared" si="10"/>
        <v>6.4000000000000001E-2</v>
      </c>
      <c r="M17">
        <f t="shared" si="10"/>
        <v>0.41266666666666829</v>
      </c>
      <c r="N17">
        <f t="shared" si="10"/>
        <v>0.93666666666666387</v>
      </c>
      <c r="O17">
        <f t="shared" si="10"/>
        <v>4.3333333333333335E-2</v>
      </c>
      <c r="R17">
        <v>0</v>
      </c>
      <c r="S17" t="str">
        <v>hadoop sys</v>
      </c>
      <c r="T17">
        <v>6.4000000000000001E-2</v>
      </c>
      <c r="U17">
        <v>8.2333333333333314E-2</v>
      </c>
      <c r="V17">
        <v>2.6666666666666616E-2</v>
      </c>
      <c r="W17">
        <v>2.9999999999999971E-2</v>
      </c>
      <c r="X17">
        <v>2.899999999999997E-2</v>
      </c>
      <c r="Y17">
        <v>3.5333333333333272E-2</v>
      </c>
      <c r="Z17">
        <v>3.8666666666666627E-2</v>
      </c>
      <c r="AA17">
        <v>5.7333333333333292E-2</v>
      </c>
      <c r="AB17">
        <v>0</v>
      </c>
      <c r="AC17">
        <v>4.9999999999999989E-2</v>
      </c>
    </row>
    <row r="18" spans="1:29" x14ac:dyDescent="0.25">
      <c r="A18" t="s">
        <v>6</v>
      </c>
      <c r="B18">
        <v>3.8130000000000002</v>
      </c>
      <c r="C18">
        <v>7.2409999999999997</v>
      </c>
      <c r="D18">
        <v>0.36499999999999999</v>
      </c>
      <c r="E18">
        <v>7.3650000000000002</v>
      </c>
      <c r="F18">
        <v>18.373000000000001</v>
      </c>
      <c r="G18">
        <v>0.73599999999999999</v>
      </c>
      <c r="I18" t="s">
        <v>2</v>
      </c>
      <c r="J18">
        <f>AVERAGE(B$6:B$8)-MIN(J3:J12)</f>
        <v>0.36433333333333318</v>
      </c>
      <c r="K18">
        <f t="shared" ref="K18:O18" si="11">AVERAGE(C$6:C$8)-MIN(K3:K12)</f>
        <v>0.24399999999999977</v>
      </c>
      <c r="L18">
        <f t="shared" si="11"/>
        <v>8.2333333333333314E-2</v>
      </c>
      <c r="M18">
        <f t="shared" si="11"/>
        <v>0.16300000000000026</v>
      </c>
      <c r="N18">
        <f t="shared" si="11"/>
        <v>0.13733333333333064</v>
      </c>
      <c r="O18">
        <f t="shared" si="11"/>
        <v>9.5999999999999974E-2</v>
      </c>
      <c r="R18" t="str">
        <v>Spark</v>
      </c>
      <c r="S18" t="str">
        <v>spark real</v>
      </c>
      <c r="T18">
        <v>0.41266666666666829</v>
      </c>
      <c r="U18">
        <v>0.16300000000000026</v>
      </c>
      <c r="V18">
        <v>9.4333333333334046E-2</v>
      </c>
      <c r="W18">
        <v>0.30000000000000071</v>
      </c>
      <c r="X18">
        <v>0.18866666666666809</v>
      </c>
      <c r="Y18">
        <v>0.30400000000000116</v>
      </c>
      <c r="Z18">
        <v>0.14000000000000057</v>
      </c>
      <c r="AA18">
        <v>0</v>
      </c>
      <c r="AB18">
        <v>0.26033333333333442</v>
      </c>
      <c r="AC18">
        <v>0.97500000000000053</v>
      </c>
    </row>
    <row r="19" spans="1:29" x14ac:dyDescent="0.25">
      <c r="A19" t="s">
        <v>6</v>
      </c>
      <c r="B19">
        <v>3.8540000000000001</v>
      </c>
      <c r="C19">
        <v>8.0410000000000004</v>
      </c>
      <c r="D19">
        <v>0.38600000000000001</v>
      </c>
      <c r="E19">
        <v>7.407</v>
      </c>
      <c r="F19">
        <v>16.780999999999999</v>
      </c>
      <c r="G19">
        <v>0.81599999999999995</v>
      </c>
      <c r="I19" t="s">
        <v>3</v>
      </c>
      <c r="J19">
        <f>AVERAGE(B$9:B$11)-MIN(J3:J12)</f>
        <v>0.42933333333333357</v>
      </c>
      <c r="K19">
        <f t="shared" ref="K19:O19" si="12">AVERAGE(C$9:C$11)-MIN(K3:K12)</f>
        <v>0.82599999999999962</v>
      </c>
      <c r="L19">
        <f t="shared" si="12"/>
        <v>2.6666666666666616E-2</v>
      </c>
      <c r="M19">
        <f t="shared" si="12"/>
        <v>9.4333333333334046E-2</v>
      </c>
      <c r="N19">
        <f t="shared" si="12"/>
        <v>0.18066666666666364</v>
      </c>
      <c r="O19">
        <f t="shared" si="12"/>
        <v>2.9333333333333211E-2</v>
      </c>
      <c r="R19">
        <v>0</v>
      </c>
      <c r="S19" t="str">
        <v>spark user</v>
      </c>
      <c r="T19">
        <v>0.93666666666666387</v>
      </c>
      <c r="U19">
        <v>0.13733333333333064</v>
      </c>
      <c r="V19">
        <v>0.18066666666666364</v>
      </c>
      <c r="W19">
        <v>1.2456666666666649</v>
      </c>
      <c r="X19">
        <v>0</v>
      </c>
      <c r="Y19">
        <v>0.87766666666666637</v>
      </c>
      <c r="Z19">
        <v>0.57899999999999707</v>
      </c>
      <c r="AA19">
        <v>0.24266666666666481</v>
      </c>
      <c r="AB19">
        <v>0.41033333333333388</v>
      </c>
      <c r="AC19">
        <v>1.4706666666666628</v>
      </c>
    </row>
    <row r="20" spans="1:29" x14ac:dyDescent="0.25">
      <c r="A20" t="s">
        <v>6</v>
      </c>
      <c r="B20">
        <v>3.8069999999999999</v>
      </c>
      <c r="C20">
        <v>7.8109999999999999</v>
      </c>
      <c r="D20">
        <v>0.437</v>
      </c>
      <c r="E20">
        <v>7.38</v>
      </c>
      <c r="F20">
        <v>17.245000000000001</v>
      </c>
      <c r="G20">
        <v>0.77800000000000002</v>
      </c>
      <c r="I20" t="s">
        <v>4</v>
      </c>
      <c r="J20">
        <f>AVERAGE(B$12:B$14)-MIN(J3:J12)</f>
        <v>0.71400000000000086</v>
      </c>
      <c r="K20">
        <f t="shared" ref="K20:O20" si="13">AVERAGE(C$12:C$14)-MIN(K3:K12)</f>
        <v>0.87799999999999923</v>
      </c>
      <c r="L20">
        <f t="shared" si="13"/>
        <v>2.9999999999999971E-2</v>
      </c>
      <c r="M20">
        <f t="shared" si="13"/>
        <v>0.30000000000000071</v>
      </c>
      <c r="N20">
        <f t="shared" si="13"/>
        <v>1.2456666666666649</v>
      </c>
      <c r="O20">
        <f t="shared" si="13"/>
        <v>2.8333333333333321E-2</v>
      </c>
      <c r="R20">
        <v>0</v>
      </c>
      <c r="S20" t="str">
        <v>spark sys</v>
      </c>
      <c r="T20">
        <v>4.3333333333333335E-2</v>
      </c>
      <c r="U20">
        <v>9.5999999999999974E-2</v>
      </c>
      <c r="V20">
        <v>2.9333333333333211E-2</v>
      </c>
      <c r="W20">
        <v>2.8333333333333321E-2</v>
      </c>
      <c r="X20">
        <v>1.3999999999999901E-2</v>
      </c>
      <c r="Y20">
        <v>5.1333333333333342E-2</v>
      </c>
      <c r="Z20">
        <v>4.5666666666666633E-2</v>
      </c>
      <c r="AA20">
        <v>0</v>
      </c>
      <c r="AB20">
        <v>5.4333333333333234E-2</v>
      </c>
      <c r="AC20">
        <v>4.3666666666666631E-2</v>
      </c>
    </row>
    <row r="21" spans="1:29" x14ac:dyDescent="0.25">
      <c r="A21" t="s">
        <v>7</v>
      </c>
      <c r="B21">
        <v>3.75</v>
      </c>
      <c r="C21">
        <v>7.6219999999999999</v>
      </c>
      <c r="D21">
        <v>0.39200000000000002</v>
      </c>
      <c r="E21">
        <v>7.4160000000000004</v>
      </c>
      <c r="F21">
        <v>18.242999999999999</v>
      </c>
      <c r="G21">
        <v>0.76100000000000001</v>
      </c>
      <c r="I21" t="s">
        <v>5</v>
      </c>
      <c r="J21">
        <f>AVERAGE(B$15:B$17)-MIN(J3:J12)</f>
        <v>8.1333333333333258E-2</v>
      </c>
      <c r="K21">
        <f t="shared" ref="K21:O21" si="14">AVERAGE(C$15:C$17)-MIN(K3:K12)</f>
        <v>0.69866666666666699</v>
      </c>
      <c r="L21">
        <f t="shared" si="14"/>
        <v>2.899999999999997E-2</v>
      </c>
      <c r="M21">
        <f t="shared" si="14"/>
        <v>0.18866666666666809</v>
      </c>
      <c r="N21">
        <f t="shared" si="14"/>
        <v>0</v>
      </c>
      <c r="O21">
        <f t="shared" si="14"/>
        <v>1.3999999999999901E-2</v>
      </c>
    </row>
    <row r="22" spans="1:29" x14ac:dyDescent="0.25">
      <c r="A22" t="s">
        <v>7</v>
      </c>
      <c r="B22">
        <v>4.7489999999999997</v>
      </c>
      <c r="C22">
        <v>7.65</v>
      </c>
      <c r="D22">
        <v>0.38100000000000001</v>
      </c>
      <c r="E22">
        <v>7.2249999999999996</v>
      </c>
      <c r="F22">
        <v>16.861000000000001</v>
      </c>
      <c r="G22">
        <v>0.77900000000000003</v>
      </c>
      <c r="I22" t="s">
        <v>6</v>
      </c>
      <c r="J22">
        <f>AVERAGE(B$18:B$20)-MIN(J3:J12)</f>
        <v>0.10133333333333372</v>
      </c>
      <c r="K22">
        <f t="shared" ref="K22:O22" si="15">AVERAGE(C$18:C$20)-MIN(K3:K12)</f>
        <v>0.40200000000000014</v>
      </c>
      <c r="L22">
        <f t="shared" si="15"/>
        <v>3.5333333333333272E-2</v>
      </c>
      <c r="M22">
        <f t="shared" si="15"/>
        <v>0.30400000000000116</v>
      </c>
      <c r="N22">
        <f t="shared" si="15"/>
        <v>0.87766666666666637</v>
      </c>
      <c r="O22">
        <f t="shared" si="15"/>
        <v>5.1333333333333342E-2</v>
      </c>
    </row>
    <row r="23" spans="1:29" x14ac:dyDescent="0.25">
      <c r="A23" t="s">
        <v>7</v>
      </c>
      <c r="B23">
        <v>3.7690000000000001</v>
      </c>
      <c r="C23">
        <v>7.1829999999999998</v>
      </c>
      <c r="D23">
        <v>0.42499999999999999</v>
      </c>
      <c r="E23">
        <v>7.0190000000000001</v>
      </c>
      <c r="F23">
        <v>16.399000000000001</v>
      </c>
      <c r="G23">
        <v>0.77300000000000002</v>
      </c>
      <c r="I23" t="s">
        <v>7</v>
      </c>
      <c r="J23">
        <f>AVERAGE(B$21:B$23)-MIN(J3:J12)</f>
        <v>0.3660000000000001</v>
      </c>
      <c r="K23">
        <f t="shared" ref="K23:O23" si="16">AVERAGE(C$21:C$23)-MIN(K3:K12)</f>
        <v>0.18933333333333291</v>
      </c>
      <c r="L23">
        <f t="shared" si="16"/>
        <v>3.8666666666666627E-2</v>
      </c>
      <c r="M23">
        <f t="shared" si="16"/>
        <v>0.14000000000000057</v>
      </c>
      <c r="N23">
        <f t="shared" si="16"/>
        <v>0.57899999999999707</v>
      </c>
      <c r="O23">
        <f t="shared" si="16"/>
        <v>4.5666666666666633E-2</v>
      </c>
    </row>
    <row r="24" spans="1:29" x14ac:dyDescent="0.25">
      <c r="A24" t="s">
        <v>8</v>
      </c>
      <c r="B24">
        <v>3.722</v>
      </c>
      <c r="C24">
        <v>7.3730000000000002</v>
      </c>
      <c r="D24">
        <v>0.38700000000000001</v>
      </c>
      <c r="E24">
        <v>7.1429999999999998</v>
      </c>
      <c r="F24">
        <v>16.864999999999998</v>
      </c>
      <c r="G24">
        <v>0.76500000000000001</v>
      </c>
      <c r="I24" t="s">
        <v>8</v>
      </c>
      <c r="J24">
        <f>AVERAGE(B$24:B$26)-MIN(J3:J12)</f>
        <v>0</v>
      </c>
      <c r="K24">
        <f t="shared" ref="K24:O24" si="17">AVERAGE(C$24:C$26)-MIN(K3:K12)</f>
        <v>9.3666666666666565E-2</v>
      </c>
      <c r="L24">
        <f t="shared" si="17"/>
        <v>5.7333333333333292E-2</v>
      </c>
      <c r="M24">
        <f t="shared" si="17"/>
        <v>0</v>
      </c>
      <c r="N24">
        <f t="shared" si="17"/>
        <v>0.24266666666666481</v>
      </c>
      <c r="O24">
        <f t="shared" si="17"/>
        <v>0</v>
      </c>
    </row>
    <row r="25" spans="1:29" x14ac:dyDescent="0.25">
      <c r="A25" t="s">
        <v>8</v>
      </c>
      <c r="B25">
        <v>3.7330000000000001</v>
      </c>
      <c r="C25">
        <v>7.351</v>
      </c>
      <c r="D25">
        <v>0.41299999999999998</v>
      </c>
      <c r="E25">
        <v>7.1470000000000002</v>
      </c>
      <c r="F25">
        <v>17.408000000000001</v>
      </c>
      <c r="G25">
        <v>0.69399999999999995</v>
      </c>
      <c r="I25" t="s">
        <v>9</v>
      </c>
      <c r="J25">
        <f>AVERAGE(B$27:B$29)-MIN(J3:J12)</f>
        <v>0.1166666666666667</v>
      </c>
      <c r="K25">
        <f t="shared" ref="K25:O25" si="18">AVERAGE(C$27:C$29)-MIN(K3:K12)</f>
        <v>0</v>
      </c>
      <c r="L25">
        <f t="shared" si="18"/>
        <v>0</v>
      </c>
      <c r="M25">
        <f t="shared" si="18"/>
        <v>0.26033333333333442</v>
      </c>
      <c r="N25">
        <f t="shared" si="18"/>
        <v>0.41033333333333388</v>
      </c>
      <c r="O25">
        <f t="shared" si="18"/>
        <v>5.4333333333333234E-2</v>
      </c>
    </row>
    <row r="26" spans="1:29" x14ac:dyDescent="0.25">
      <c r="A26" t="s">
        <v>8</v>
      </c>
      <c r="B26">
        <v>3.7149999999999999</v>
      </c>
      <c r="C26">
        <v>7.444</v>
      </c>
      <c r="D26">
        <v>0.45400000000000001</v>
      </c>
      <c r="E26">
        <v>6.95</v>
      </c>
      <c r="F26">
        <v>16.221</v>
      </c>
      <c r="G26">
        <v>0.71699999999999997</v>
      </c>
      <c r="I26" t="s">
        <v>10</v>
      </c>
      <c r="J26">
        <f>AVERAGE(B$30:B$32)-MIN(J3:J12)</f>
        <v>1.0623333333333336</v>
      </c>
      <c r="K26">
        <f t="shared" ref="K26:O26" si="19">AVERAGE(C$30:C$32)-MIN(K3:K12)</f>
        <v>2.4133333333333349</v>
      </c>
      <c r="L26">
        <f t="shared" si="19"/>
        <v>4.9999999999999989E-2</v>
      </c>
      <c r="M26">
        <f t="shared" si="19"/>
        <v>0.97500000000000053</v>
      </c>
      <c r="N26">
        <f t="shared" si="19"/>
        <v>1.4706666666666628</v>
      </c>
      <c r="O26">
        <f t="shared" si="19"/>
        <v>4.3666666666666631E-2</v>
      </c>
    </row>
    <row r="27" spans="1:29" x14ac:dyDescent="0.25">
      <c r="A27" t="s">
        <v>9</v>
      </c>
      <c r="B27">
        <v>3.86</v>
      </c>
      <c r="C27">
        <v>7.2720000000000002</v>
      </c>
      <c r="D27">
        <v>0.33</v>
      </c>
      <c r="E27">
        <v>7.4550000000000001</v>
      </c>
      <c r="F27">
        <v>17.056000000000001</v>
      </c>
      <c r="G27">
        <v>0.84699999999999998</v>
      </c>
    </row>
    <row r="28" spans="1:29" x14ac:dyDescent="0.25">
      <c r="A28" t="s">
        <v>9</v>
      </c>
      <c r="B28">
        <v>3.863</v>
      </c>
      <c r="C28">
        <v>7.5570000000000004</v>
      </c>
      <c r="D28">
        <v>0.39100000000000001</v>
      </c>
      <c r="E28">
        <v>7.367</v>
      </c>
      <c r="F28">
        <v>17.356000000000002</v>
      </c>
      <c r="G28">
        <v>0.73599999999999999</v>
      </c>
    </row>
    <row r="29" spans="1:29" x14ac:dyDescent="0.25">
      <c r="A29" t="s">
        <v>9</v>
      </c>
      <c r="B29">
        <v>3.7970000000000002</v>
      </c>
      <c r="C29">
        <v>7.0579999999999998</v>
      </c>
      <c r="D29">
        <v>0.36099999999999999</v>
      </c>
      <c r="E29">
        <v>7.1989999999999998</v>
      </c>
      <c r="F29">
        <v>16.585000000000001</v>
      </c>
      <c r="G29">
        <v>0.75600000000000001</v>
      </c>
    </row>
    <row r="30" spans="1:29" x14ac:dyDescent="0.25">
      <c r="A30" t="s">
        <v>10</v>
      </c>
      <c r="B30">
        <v>4.8179999999999996</v>
      </c>
      <c r="C30">
        <v>9.9770000000000003</v>
      </c>
      <c r="D30">
        <v>0.443</v>
      </c>
      <c r="E30">
        <v>7.9390000000000001</v>
      </c>
      <c r="F30">
        <v>17.876999999999999</v>
      </c>
      <c r="G30">
        <v>0.82699999999999996</v>
      </c>
    </row>
    <row r="31" spans="1:29" x14ac:dyDescent="0.25">
      <c r="A31" t="s">
        <v>10</v>
      </c>
      <c r="B31">
        <v>4.7690000000000001</v>
      </c>
      <c r="C31">
        <v>9.65</v>
      </c>
      <c r="D31">
        <v>0.443</v>
      </c>
      <c r="E31">
        <v>8.1460000000000008</v>
      </c>
      <c r="F31">
        <v>18.268000000000001</v>
      </c>
      <c r="G31">
        <v>0.70499999999999996</v>
      </c>
    </row>
    <row r="32" spans="1:29" x14ac:dyDescent="0.25">
      <c r="A32" t="s">
        <v>10</v>
      </c>
      <c r="B32">
        <v>4.7699999999999996</v>
      </c>
      <c r="C32">
        <v>9.5</v>
      </c>
      <c r="D32">
        <v>0.34599999999999997</v>
      </c>
      <c r="E32">
        <v>8.08</v>
      </c>
      <c r="F32">
        <v>18.033000000000001</v>
      </c>
      <c r="G32">
        <v>0.77500000000000002</v>
      </c>
    </row>
  </sheetData>
  <mergeCells count="6">
    <mergeCell ref="J15:L15"/>
    <mergeCell ref="M15:O15"/>
    <mergeCell ref="E1:G1"/>
    <mergeCell ref="B1:D1"/>
    <mergeCell ref="J1:L1"/>
    <mergeCell ref="M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HadoopVSLinux</vt:lpstr>
      <vt:lpstr>HadoopVSSpark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Turner</dc:creator>
  <cp:lastModifiedBy>Philippe Turner</cp:lastModifiedBy>
  <dcterms:created xsi:type="dcterms:W3CDTF">2021-11-07T22:25:27Z</dcterms:created>
  <dcterms:modified xsi:type="dcterms:W3CDTF">2021-11-07T22:52:12Z</dcterms:modified>
</cp:coreProperties>
</file>