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\Desktop\Лабы 2 сем\2.1.3(сделать)\"/>
    </mc:Choice>
  </mc:AlternateContent>
  <xr:revisionPtr revIDLastSave="0" documentId="13_ncr:1_{7DDA8C71-0723-4411-AC41-83D77C2FEB40}" xr6:coauthVersionLast="45" xr6:coauthVersionMax="45" xr10:uidLastSave="{00000000-0000-0000-0000-000000000000}"/>
  <bookViews>
    <workbookView xWindow="11748" yWindow="456" windowWidth="11292" windowHeight="1250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12" i="1"/>
  <c r="E13" i="1"/>
  <c r="E14" i="1"/>
  <c r="E15" i="1"/>
  <c r="J3" i="1"/>
  <c r="J4" i="1"/>
  <c r="H2" i="1"/>
</calcChain>
</file>

<file path=xl/sharedStrings.xml><?xml version="1.0" encoding="utf-8"?>
<sst xmlns="http://schemas.openxmlformats.org/spreadsheetml/2006/main" count="7" uniqueCount="6">
  <si>
    <t>Углекислый</t>
  </si>
  <si>
    <t>Кислород</t>
  </si>
  <si>
    <t>T</t>
  </si>
  <si>
    <t>R</t>
  </si>
  <si>
    <t>Mass</t>
  </si>
  <si>
    <t>Gamma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</si>
</sst>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E2EEFF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/>
    <xf numFmtId="2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6"/>
  <sheetViews>
    <sheetView tabSelected="1" workbookViewId="0">
      <selection activeCell="E10" sqref="E10"/>
    </sheetView>
  </sheetViews>
  <sheetFormatPr defaultRowHeight="14.4" x14ac:dyDescent="0.3"/>
  <sheetData>
    <row r="1" spans="2:10" x14ac:dyDescent="0.3">
      <c r="B1" s="1" t="s">
        <v>0</v>
      </c>
      <c r="C1" s="1"/>
      <c r="E1" t="s">
        <v>5</v>
      </c>
      <c r="H1" s="3" t="s">
        <v>2</v>
      </c>
      <c r="I1" s="3" t="s">
        <v>3</v>
      </c>
      <c r="J1" t="s">
        <v>4</v>
      </c>
    </row>
    <row r="2" spans="2:10" ht="15.6" x14ac:dyDescent="0.3">
      <c r="B2" s="5">
        <v>9.1</v>
      </c>
      <c r="C2" s="5">
        <v>2630</v>
      </c>
      <c r="D2" s="6"/>
      <c r="E2" s="6">
        <f>((B2/100)*(B2/100)*C2*C2*4*$J$3)/($I$2*$H$2)</f>
        <v>4.0708927573312659</v>
      </c>
      <c r="H2" s="3">
        <f>24+274</f>
        <v>298</v>
      </c>
      <c r="I2" s="3">
        <v>8.31</v>
      </c>
      <c r="J2" s="4"/>
    </row>
    <row r="3" spans="2:10" x14ac:dyDescent="0.3">
      <c r="B3" s="5">
        <v>7.47</v>
      </c>
      <c r="C3" s="5">
        <v>10000</v>
      </c>
      <c r="D3" s="6"/>
      <c r="E3" s="6">
        <f>((B3/100)*(B3/100)*C3*C3*4*$J$3)/($I$2*$H$2)</f>
        <v>39.658527366559248</v>
      </c>
      <c r="J3">
        <f>0.044</f>
        <v>4.3999999999999997E-2</v>
      </c>
    </row>
    <row r="4" spans="2:10" x14ac:dyDescent="0.3">
      <c r="B4" s="5">
        <v>4.95</v>
      </c>
      <c r="C4" s="5">
        <v>12000</v>
      </c>
      <c r="D4" s="6"/>
      <c r="E4" s="6">
        <f>((B4/100)*(B4/100)*C4*C4*4*$J$3)/($I$2*$H$2)</f>
        <v>25.076577908075496</v>
      </c>
      <c r="J4">
        <f>0.032</f>
        <v>3.2000000000000001E-2</v>
      </c>
    </row>
    <row r="5" spans="2:10" x14ac:dyDescent="0.3">
      <c r="B5" s="5">
        <v>8</v>
      </c>
      <c r="C5" s="5">
        <v>22600</v>
      </c>
      <c r="D5" s="6"/>
      <c r="E5" s="6">
        <f>((B5/100)*(B5/100)*C5*C5*4*$J$3)/($I$2*$H$2)</f>
        <v>232.32301343089509</v>
      </c>
    </row>
    <row r="6" spans="2:10" x14ac:dyDescent="0.3">
      <c r="B6" s="2"/>
      <c r="C6" s="2"/>
    </row>
    <row r="11" spans="2:10" x14ac:dyDescent="0.3">
      <c r="B11" s="1" t="s">
        <v>1</v>
      </c>
      <c r="C11" s="1"/>
      <c r="E11" t="s">
        <v>5</v>
      </c>
    </row>
    <row r="12" spans="2:10" x14ac:dyDescent="0.3">
      <c r="B12" s="5">
        <v>1.03</v>
      </c>
      <c r="C12" s="5">
        <v>1680</v>
      </c>
      <c r="D12" s="6"/>
      <c r="E12" s="6">
        <f>((B12/100)*(B12/100)*C12*C12*4*$J$4)/($I$2*$H$2)</f>
        <v>1.5476961228890558E-2</v>
      </c>
    </row>
    <row r="13" spans="2:10" x14ac:dyDescent="0.3">
      <c r="B13" s="2">
        <v>6.52</v>
      </c>
      <c r="C13" s="2">
        <v>2720</v>
      </c>
      <c r="E13">
        <f>((B13/100)*(B13/100)*C13*C13*4*$J$4)/($I$2*$H$2)</f>
        <v>1.6256448828564272</v>
      </c>
    </row>
    <row r="14" spans="2:10" x14ac:dyDescent="0.3">
      <c r="B14" s="2">
        <v>5.91</v>
      </c>
      <c r="C14" s="2">
        <v>3020</v>
      </c>
      <c r="E14">
        <f>((B14/100)*(B14/100)*C14*C14*4*$J$4)/($I$2*$H$2)</f>
        <v>1.6465750464274462</v>
      </c>
    </row>
    <row r="15" spans="2:10" x14ac:dyDescent="0.3">
      <c r="B15" s="2">
        <v>4.95</v>
      </c>
      <c r="C15" s="2">
        <v>3190</v>
      </c>
      <c r="E15">
        <f>(((B15*2)/100)*((B15*2)/100)*C15*C15*$J$4)/($I$2*$H$2)</f>
        <v>1.288796790153369</v>
      </c>
    </row>
    <row r="16" spans="2:10" x14ac:dyDescent="0.3">
      <c r="B16" s="2"/>
      <c r="C16" s="2"/>
    </row>
  </sheetData>
  <mergeCells count="2">
    <mergeCell ref="B1:C1"/>
    <mergeCell ref="B11:C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A</cp:lastModifiedBy>
  <dcterms:created xsi:type="dcterms:W3CDTF">2015-06-05T18:19:34Z</dcterms:created>
  <dcterms:modified xsi:type="dcterms:W3CDTF">2023-04-21T21:08:32Z</dcterms:modified>
</cp:coreProperties>
</file>