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3 сем\3.6.1\"/>
    </mc:Choice>
  </mc:AlternateContent>
  <xr:revisionPtr revIDLastSave="0" documentId="13_ncr:1_{411DDAC8-E6BB-4F4C-AB0C-B8B2145B65CD}" xr6:coauthVersionLast="45" xr6:coauthVersionMax="45" xr10:uidLastSave="{00000000-0000-0000-0000-000000000000}"/>
  <bookViews>
    <workbookView xWindow="6552" yWindow="456" windowWidth="11292" windowHeight="12504" activeTab="1" xr2:uid="{00000000-000D-0000-FFFF-FFFF00000000}"/>
  </bookViews>
  <sheets>
    <sheet name="A" sheetId="1" r:id="rId1"/>
    <sheet name="Г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H4" i="3"/>
  <c r="D7" i="1" l="1"/>
  <c r="E7" i="1"/>
  <c r="F7" i="1"/>
  <c r="G7" i="1"/>
  <c r="H7" i="1"/>
  <c r="I7" i="1"/>
  <c r="C7" i="1"/>
  <c r="C10" i="1"/>
  <c r="C9" i="1"/>
  <c r="G13" i="1" s="1"/>
  <c r="E13" i="1" l="1"/>
  <c r="F13" i="1"/>
  <c r="F15" i="1" s="1"/>
  <c r="D13" i="1"/>
  <c r="D15" i="1" s="1"/>
  <c r="H15" i="1"/>
  <c r="C13" i="1"/>
  <c r="C15" i="1" s="1"/>
  <c r="C16" i="1" s="1"/>
  <c r="G15" i="1"/>
  <c r="I13" i="1"/>
  <c r="I15" i="1" s="1"/>
  <c r="H13" i="1"/>
  <c r="E15" i="1"/>
  <c r="D16" i="1" l="1"/>
  <c r="E16" i="1"/>
  <c r="H16" i="1"/>
  <c r="I16" i="1"/>
  <c r="F16" i="1"/>
  <c r="G16" i="1"/>
</calcChain>
</file>

<file path=xl/sharedStrings.xml><?xml version="1.0" encoding="utf-8"?>
<sst xmlns="http://schemas.openxmlformats.org/spreadsheetml/2006/main" count="17" uniqueCount="17">
  <si>
    <t>N</t>
  </si>
  <si>
    <t>T, c</t>
  </si>
  <si>
    <t>τ, c</t>
  </si>
  <si>
    <t>A, В</t>
  </si>
  <si>
    <t>a, мВ</t>
  </si>
  <si>
    <t>ν, кГц</t>
  </si>
  <si>
    <r>
      <t>ν</t>
    </r>
    <r>
      <rPr>
        <b/>
        <sz val="8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, Гц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</si>
  <si>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, В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</si>
  <si>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/a</t>
    </r>
    <r>
      <rPr>
        <b/>
        <sz val="8"/>
        <color theme="1"/>
        <rFont val="Calibri"/>
        <family val="2"/>
        <charset val="204"/>
        <scheme val="minor"/>
      </rPr>
      <t>1</t>
    </r>
  </si>
  <si>
    <r>
      <t>a</t>
    </r>
    <r>
      <rPr>
        <b/>
        <sz val="8"/>
        <color theme="1"/>
        <rFont val="Calibri"/>
        <family val="2"/>
        <charset val="204"/>
      </rPr>
      <t>n</t>
    </r>
    <r>
      <rPr>
        <b/>
        <sz val="11"/>
        <color theme="1"/>
        <rFont val="Calibri"/>
        <family val="2"/>
        <charset val="204"/>
      </rPr>
      <t>/a</t>
    </r>
    <r>
      <rPr>
        <b/>
        <sz val="8"/>
        <color theme="1"/>
        <rFont val="Calibri"/>
        <family val="2"/>
        <charset val="204"/>
      </rPr>
      <t>1</t>
    </r>
  </si>
  <si>
    <t xml:space="preserve">&lt;- Практические </t>
  </si>
  <si>
    <t>&lt;- Теоретические</t>
  </si>
  <si>
    <t>Пункт 7</t>
  </si>
  <si>
    <t>Пункт 20</t>
  </si>
  <si>
    <t>№</t>
  </si>
  <si>
    <t>Amax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</si>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</sst>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L14" sqref="L14"/>
    </sheetView>
  </sheetViews>
  <sheetFormatPr defaultRowHeight="14.4" x14ac:dyDescent="0.3"/>
  <cols>
    <col min="9" max="9" width="22.44140625" customWidth="1"/>
  </cols>
  <sheetData>
    <row r="1" spans="1:10" ht="15.6" x14ac:dyDescent="0.3">
      <c r="A1" s="6" t="s">
        <v>12</v>
      </c>
    </row>
    <row r="4" spans="1:10" x14ac:dyDescent="0.3">
      <c r="B4" s="2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</row>
    <row r="5" spans="1:10" x14ac:dyDescent="0.3">
      <c r="B5" s="2" t="s">
        <v>4</v>
      </c>
      <c r="C5" s="1">
        <v>197.7</v>
      </c>
      <c r="D5" s="1">
        <v>195.7</v>
      </c>
      <c r="E5" s="1">
        <v>192.1</v>
      </c>
      <c r="F5" s="1">
        <v>185.7</v>
      </c>
      <c r="G5" s="1">
        <v>178.5</v>
      </c>
      <c r="H5" s="1">
        <v>170.1</v>
      </c>
      <c r="I5" s="1">
        <v>160.5</v>
      </c>
    </row>
    <row r="6" spans="1:10" x14ac:dyDescent="0.3">
      <c r="B6" s="3" t="s">
        <v>5</v>
      </c>
      <c r="C6" s="1">
        <v>0.998</v>
      </c>
      <c r="D6" s="1">
        <v>1.9997</v>
      </c>
      <c r="E6" s="1">
        <v>2.9996999999999998</v>
      </c>
      <c r="F6" s="1">
        <v>3.976</v>
      </c>
      <c r="G6" s="1">
        <v>4.9960000000000004</v>
      </c>
      <c r="H6" s="1">
        <v>6.016</v>
      </c>
      <c r="I6" s="1">
        <v>7.0149999999999997</v>
      </c>
    </row>
    <row r="7" spans="1:10" x14ac:dyDescent="0.3">
      <c r="B7" s="3" t="s">
        <v>9</v>
      </c>
      <c r="C7" s="1">
        <f t="shared" ref="C7:I7" si="0">C5/$C$5</f>
        <v>1</v>
      </c>
      <c r="D7" s="1">
        <f t="shared" si="0"/>
        <v>0.98988366211431467</v>
      </c>
      <c r="E7" s="1">
        <f t="shared" si="0"/>
        <v>0.971674253920081</v>
      </c>
      <c r="F7" s="1">
        <f t="shared" si="0"/>
        <v>0.93930197268588767</v>
      </c>
      <c r="G7" s="1">
        <f t="shared" si="0"/>
        <v>0.90288315629742033</v>
      </c>
      <c r="H7" s="1">
        <f t="shared" si="0"/>
        <v>0.86039453717754177</v>
      </c>
      <c r="I7" s="1">
        <f t="shared" si="0"/>
        <v>0.81183611532625199</v>
      </c>
      <c r="J7" t="s">
        <v>10</v>
      </c>
    </row>
    <row r="8" spans="1:10" x14ac:dyDescent="0.3">
      <c r="B8" s="5"/>
      <c r="C8" s="5"/>
      <c r="D8" s="5"/>
      <c r="E8" s="5"/>
      <c r="F8" s="5"/>
      <c r="G8" s="5"/>
      <c r="H8" s="5"/>
      <c r="I8" s="5"/>
    </row>
    <row r="9" spans="1:10" x14ac:dyDescent="0.3">
      <c r="B9" s="2" t="s">
        <v>1</v>
      </c>
      <c r="C9" s="1">
        <f>1*10^(-3)</f>
        <v>1E-3</v>
      </c>
      <c r="D9" s="5"/>
      <c r="E9" s="5"/>
      <c r="F9" s="5"/>
      <c r="G9" s="5"/>
      <c r="H9" s="5"/>
      <c r="I9" s="5"/>
    </row>
    <row r="10" spans="1:10" x14ac:dyDescent="0.3">
      <c r="B10" s="3" t="s">
        <v>2</v>
      </c>
      <c r="C10" s="1">
        <f>50*10^(-6)</f>
        <v>4.9999999999999996E-5</v>
      </c>
      <c r="D10" s="5"/>
      <c r="E10" s="5"/>
      <c r="F10" s="5"/>
      <c r="G10" s="5"/>
      <c r="H10" s="5"/>
      <c r="I10" s="5"/>
    </row>
    <row r="11" spans="1:10" x14ac:dyDescent="0.3">
      <c r="B11" s="2" t="s">
        <v>3</v>
      </c>
      <c r="C11" s="1">
        <v>6</v>
      </c>
      <c r="D11" s="5"/>
      <c r="E11" s="5"/>
      <c r="F11" s="5"/>
      <c r="G11" s="5"/>
      <c r="H11" s="5"/>
      <c r="I11" s="5"/>
    </row>
    <row r="12" spans="1:10" x14ac:dyDescent="0.3">
      <c r="B12" s="5"/>
      <c r="C12" s="5"/>
      <c r="D12" s="5"/>
      <c r="E12" s="5"/>
      <c r="F12" s="5"/>
      <c r="G12" s="5"/>
      <c r="H12" s="5"/>
      <c r="I12" s="5"/>
    </row>
    <row r="13" spans="1:10" x14ac:dyDescent="0.3">
      <c r="B13" s="2" t="s">
        <v>6</v>
      </c>
      <c r="C13" s="1">
        <f t="shared" ref="C13:I13" si="1">C4/$C$9</f>
        <v>1000</v>
      </c>
      <c r="D13" s="1">
        <f t="shared" si="1"/>
        <v>2000</v>
      </c>
      <c r="E13" s="1">
        <f t="shared" si="1"/>
        <v>3000</v>
      </c>
      <c r="F13" s="1">
        <f t="shared" si="1"/>
        <v>4000</v>
      </c>
      <c r="G13" s="1">
        <f t="shared" si="1"/>
        <v>5000</v>
      </c>
      <c r="H13" s="1">
        <f t="shared" si="1"/>
        <v>6000</v>
      </c>
      <c r="I13" s="1">
        <f t="shared" si="1"/>
        <v>7000</v>
      </c>
    </row>
    <row r="14" spans="1:10" x14ac:dyDescent="0.3">
      <c r="B14" s="5"/>
      <c r="C14" s="5"/>
      <c r="D14" s="5"/>
      <c r="E14" s="5"/>
      <c r="F14" s="5"/>
      <c r="G14" s="5"/>
      <c r="H14" s="5"/>
      <c r="I14" s="5"/>
    </row>
    <row r="15" spans="1:10" x14ac:dyDescent="0.3">
      <c r="B15" s="2" t="s">
        <v>7</v>
      </c>
      <c r="C15" s="1">
        <f t="shared" ref="C15:I15" si="2">($C$10/$C$9)*ABS((SIN(3.14*$C$10*C13)))/(3.14*C13*$C$10)</f>
        <v>4.9794844673645804E-2</v>
      </c>
      <c r="D15" s="1">
        <f t="shared" si="2"/>
        <v>4.9182407659065633E-2</v>
      </c>
      <c r="E15" s="1">
        <f t="shared" si="2"/>
        <v>4.8171722619484617E-2</v>
      </c>
      <c r="F15" s="1">
        <f t="shared" si="2"/>
        <v>4.6777669244736621E-2</v>
      </c>
      <c r="G15" s="1">
        <f t="shared" si="2"/>
        <v>4.5020712172316298E-2</v>
      </c>
      <c r="H15" s="1">
        <f t="shared" si="2"/>
        <v>4.2926542492204366E-2</v>
      </c>
      <c r="I15" s="1">
        <f t="shared" si="2"/>
        <v>4.0525628681163162E-2</v>
      </c>
    </row>
    <row r="16" spans="1:10" x14ac:dyDescent="0.3">
      <c r="B16" s="2" t="s">
        <v>8</v>
      </c>
      <c r="C16" s="1">
        <f t="shared" ref="C16:I16" si="3">C15/$C$15</f>
        <v>1</v>
      </c>
      <c r="D16" s="1">
        <f t="shared" si="3"/>
        <v>0.98770079475909467</v>
      </c>
      <c r="E16" s="1">
        <f t="shared" si="3"/>
        <v>0.96740381329032976</v>
      </c>
      <c r="F16" s="1">
        <f t="shared" si="3"/>
        <v>0.93940787548020932</v>
      </c>
      <c r="G16" s="1">
        <f t="shared" si="3"/>
        <v>0.90412396036941067</v>
      </c>
      <c r="H16" s="1">
        <f t="shared" si="3"/>
        <v>0.86206800670920614</v>
      </c>
      <c r="I16" s="1">
        <f t="shared" si="3"/>
        <v>0.81385189464425767</v>
      </c>
      <c r="J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6655-1406-4211-ACD9-137AE9DCC9FB}">
  <dimension ref="A1:H5"/>
  <sheetViews>
    <sheetView tabSelected="1" workbookViewId="0"/>
  </sheetViews>
  <sheetFormatPr defaultRowHeight="14.4" x14ac:dyDescent="0.3"/>
  <sheetData>
    <row r="1" spans="1:8" x14ac:dyDescent="0.3">
      <c r="A1" s="8" t="s">
        <v>13</v>
      </c>
    </row>
    <row r="3" spans="1:8" x14ac:dyDescent="0.3">
      <c r="B3" s="2" t="s">
        <v>14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8" x14ac:dyDescent="0.3">
      <c r="B4" s="2" t="s">
        <v>15</v>
      </c>
      <c r="C4" s="1">
        <v>1.9339999999999999</v>
      </c>
      <c r="D4" s="1">
        <v>1.9279999999999999</v>
      </c>
      <c r="E4" s="1">
        <v>1.9410000000000001</v>
      </c>
      <c r="F4" s="1">
        <v>1.9410000000000001</v>
      </c>
      <c r="G4" s="1">
        <v>1.9530000000000001</v>
      </c>
      <c r="H4" s="7">
        <f>SUM(C4:G4)/5</f>
        <v>1.9393999999999998</v>
      </c>
    </row>
    <row r="5" spans="1:8" x14ac:dyDescent="0.3">
      <c r="B5" s="2" t="s">
        <v>16</v>
      </c>
      <c r="C5" s="1">
        <v>0.72399999999999998</v>
      </c>
      <c r="D5" s="1">
        <v>0.72430000000000005</v>
      </c>
      <c r="E5" s="1">
        <v>0.72430000000000005</v>
      </c>
      <c r="F5" s="1">
        <v>0.73070000000000002</v>
      </c>
      <c r="G5" s="1">
        <v>0.72430000000000005</v>
      </c>
      <c r="H5" s="7">
        <f>SUM(C5:G5)/5</f>
        <v>0.72552000000000005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</vt:lpstr>
      <vt:lpstr>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2023-10-11T17:43:35Z</dcterms:modified>
</cp:coreProperties>
</file>