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new_projects\201910 07 Motor Insurance\info 191230\"/>
    </mc:Choice>
  </mc:AlternateContent>
  <bookViews>
    <workbookView xWindow="-90" yWindow="-90" windowWidth="23235" windowHeight="12555"/>
  </bookViews>
  <sheets>
    <sheet name="Sales Statement" sheetId="1" r:id="rId1"/>
    <sheet name="Sales Statement (2)" sheetId="3" r:id="rId2"/>
    <sheet name="Reference" sheetId="2" r:id="rId3"/>
  </sheets>
  <definedNames>
    <definedName name="_xlnm.Print_Area" localSheetId="0">'Sales Statement'!$A$1:$P$51</definedName>
    <definedName name="_xlnm.Print_Area" localSheetId="1">'Sales Statement (2)'!$A$1:$P$51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" i="3" l="1"/>
  <c r="O44" i="3" s="1"/>
  <c r="K43" i="3"/>
  <c r="O43" i="3" s="1"/>
  <c r="N42" i="3"/>
  <c r="J42" i="3"/>
  <c r="H42" i="3"/>
  <c r="O41" i="3"/>
  <c r="L41" i="3"/>
  <c r="L40" i="3"/>
  <c r="O40" i="3" s="1"/>
  <c r="O39" i="3"/>
  <c r="L39" i="3"/>
  <c r="L38" i="3"/>
  <c r="O38" i="3" s="1"/>
  <c r="O37" i="3"/>
  <c r="L37" i="3"/>
  <c r="L36" i="3"/>
  <c r="O36" i="3" s="1"/>
  <c r="O35" i="3"/>
  <c r="L35" i="3"/>
  <c r="L34" i="3"/>
  <c r="O34" i="3" s="1"/>
  <c r="O33" i="3"/>
  <c r="L33" i="3"/>
  <c r="L32" i="3"/>
  <c r="O32" i="3" s="1"/>
  <c r="O31" i="3"/>
  <c r="L31" i="3"/>
  <c r="L30" i="3"/>
  <c r="O30" i="3" s="1"/>
  <c r="O29" i="3"/>
  <c r="L29" i="3"/>
  <c r="L28" i="3"/>
  <c r="O28" i="3" s="1"/>
  <c r="O27" i="3"/>
  <c r="L27" i="3"/>
  <c r="L26" i="3"/>
  <c r="O26" i="3" s="1"/>
  <c r="O25" i="3"/>
  <c r="L25" i="3"/>
  <c r="L24" i="3"/>
  <c r="O24" i="3" s="1"/>
  <c r="O23" i="3"/>
  <c r="L23" i="3"/>
  <c r="L22" i="3"/>
  <c r="O22" i="3" s="1"/>
  <c r="O21" i="3"/>
  <c r="L21" i="3"/>
  <c r="L20" i="3"/>
  <c r="O20" i="3" s="1"/>
  <c r="O19" i="3"/>
  <c r="L19" i="3"/>
  <c r="L18" i="3"/>
  <c r="O18" i="3" s="1"/>
  <c r="O17" i="3"/>
  <c r="L17" i="3"/>
  <c r="L13" i="3"/>
  <c r="L42" i="3" s="1"/>
  <c r="O13" i="3" l="1"/>
  <c r="O42" i="3" s="1"/>
  <c r="N45" i="3" s="1"/>
  <c r="N47" i="3" s="1"/>
  <c r="L16" i="1"/>
  <c r="O16" i="1" s="1"/>
  <c r="L15" i="1" l="1"/>
  <c r="O15" i="1" s="1"/>
  <c r="L14" i="1"/>
  <c r="O14" i="1" s="1"/>
  <c r="H42" i="1" l="1"/>
  <c r="J42" i="1"/>
  <c r="N42" i="1"/>
  <c r="L41" i="1"/>
  <c r="O41" i="1" s="1"/>
  <c r="L40" i="1"/>
  <c r="O40" i="1" s="1"/>
  <c r="L39" i="1"/>
  <c r="O39" i="1" s="1"/>
  <c r="L38" i="1"/>
  <c r="O38" i="1" s="1"/>
  <c r="L37" i="1"/>
  <c r="O37" i="1" s="1"/>
  <c r="L36" i="1"/>
  <c r="O36" i="1" s="1"/>
  <c r="L35" i="1"/>
  <c r="O35" i="1" s="1"/>
  <c r="L34" i="1"/>
  <c r="O34" i="1" s="1"/>
  <c r="L33" i="1"/>
  <c r="O33" i="1" s="1"/>
  <c r="L32" i="1"/>
  <c r="O32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1" i="1"/>
  <c r="O21" i="1" s="1"/>
  <c r="L20" i="1"/>
  <c r="O20" i="1" s="1"/>
  <c r="L19" i="1"/>
  <c r="O19" i="1" s="1"/>
  <c r="L18" i="1"/>
  <c r="O18" i="1" s="1"/>
  <c r="L17" i="1"/>
  <c r="O17" i="1" s="1"/>
  <c r="L13" i="1"/>
  <c r="O13" i="1" s="1"/>
  <c r="K44" i="1"/>
  <c r="O44" i="1" s="1"/>
  <c r="K43" i="1"/>
  <c r="O43" i="1" s="1"/>
  <c r="O42" i="1" l="1"/>
  <c r="L42" i="1"/>
  <c r="N45" i="1" l="1"/>
  <c r="N47" i="1" s="1"/>
</calcChain>
</file>

<file path=xl/sharedStrings.xml><?xml version="1.0" encoding="utf-8"?>
<sst xmlns="http://schemas.openxmlformats.org/spreadsheetml/2006/main" count="154" uniqueCount="118">
  <si>
    <t>Tel: 010-393 2086</t>
  </si>
  <si>
    <t>Partner Name</t>
  </si>
  <si>
    <t>Date</t>
  </si>
  <si>
    <t>Vehicle No.</t>
  </si>
  <si>
    <t>Balance</t>
  </si>
  <si>
    <t>Owner/Business Name</t>
  </si>
  <si>
    <t>Account Number</t>
  </si>
  <si>
    <t>SUMMARY</t>
  </si>
  <si>
    <t>Marketing Support</t>
  </si>
  <si>
    <t>Total:</t>
  </si>
  <si>
    <t>Bank Type</t>
  </si>
  <si>
    <t>Bank Name</t>
  </si>
  <si>
    <t>Bank Code</t>
  </si>
  <si>
    <t>Select Bank</t>
  </si>
  <si>
    <t>Affin Bank Berhad</t>
  </si>
  <si>
    <t>PHBMMYKL</t>
  </si>
  <si>
    <t>Affin Islamic Bank Berhad</t>
  </si>
  <si>
    <t>AIBBMYKL</t>
  </si>
  <si>
    <t>Alliance Bank Malaysia Berhad</t>
  </si>
  <si>
    <t>MFBBMYKL</t>
  </si>
  <si>
    <t>Alliance Islamic Bank Malaysia Berhad</t>
  </si>
  <si>
    <t>ALSRMYK1</t>
  </si>
  <si>
    <t>Al-Rajhi Bank (M) Berhad</t>
  </si>
  <si>
    <t>RJHIMYKL</t>
  </si>
  <si>
    <t>Ambank (M) Berhad</t>
  </si>
  <si>
    <t>ARBKMYKL</t>
  </si>
  <si>
    <t>AmIslamic Bank Berhad</t>
  </si>
  <si>
    <t>AISLMYKL</t>
  </si>
  <si>
    <t>Bank Islam Malaysia Berhad</t>
  </si>
  <si>
    <t>BIMBMYKL</t>
  </si>
  <si>
    <t>Bank Kerjasama Rakyat (M) Berhad</t>
  </si>
  <si>
    <t>BKRMMYKL</t>
  </si>
  <si>
    <t>Bank Muamalat Malaysia Berhad</t>
  </si>
  <si>
    <t>BMMBMYKL</t>
  </si>
  <si>
    <t>Bank of America (M) Berhad</t>
  </si>
  <si>
    <t>BOFAMY2X</t>
  </si>
  <si>
    <t>Bank of China (Malaysia) Berhad</t>
  </si>
  <si>
    <t>BKCHMYKL</t>
  </si>
  <si>
    <t>Bank of Tokyo-Mitsubishi UFJ (M) Berhad</t>
  </si>
  <si>
    <t>BOTKMYKX</t>
  </si>
  <si>
    <t>Bank Pertanian Malaysia Berhad (Agrobank)</t>
  </si>
  <si>
    <t>AGOBMYK1</t>
  </si>
  <si>
    <t>Bank Simpanan Nasional Berhad</t>
  </si>
  <si>
    <t>BSNAMYK1</t>
  </si>
  <si>
    <t>CIMB Bank Berhad</t>
  </si>
  <si>
    <t>CIBBMYKL</t>
  </si>
  <si>
    <t>CIMB Islamic Bank Berhad</t>
  </si>
  <si>
    <t>CTBBMYKL</t>
  </si>
  <si>
    <t>Citibank Berhad</t>
  </si>
  <si>
    <t>CITIMYKL</t>
  </si>
  <si>
    <t>Deutsche Bank (M) Berhad</t>
  </si>
  <si>
    <t>DEUTMYKL</t>
  </si>
  <si>
    <t>Hong Leong Bank Berhad</t>
  </si>
  <si>
    <t>HLBBMYKL</t>
  </si>
  <si>
    <t>Hong Leong Islamic Bank Berhad</t>
  </si>
  <si>
    <t>HLIBMYKL</t>
  </si>
  <si>
    <t>HSBC Amanah Malaysia Berhad</t>
  </si>
  <si>
    <t>HMABMYKL</t>
  </si>
  <si>
    <t>HSBC Bank Malaysia Berhad</t>
  </si>
  <si>
    <t>HBMBMYKL</t>
  </si>
  <si>
    <t>J.P Morgan Chase Bank Berhad</t>
  </si>
  <si>
    <t>CHASMYKX</t>
  </si>
  <si>
    <t>Kuwait Finance House (M) Berhad</t>
  </si>
  <si>
    <t>KFHOMYKL</t>
  </si>
  <si>
    <t>Malayan Banking Berhad</t>
  </si>
  <si>
    <t>MBBEMYKL</t>
  </si>
  <si>
    <t>Maybank Islamic Berhad</t>
  </si>
  <si>
    <t>MBISMYKL</t>
  </si>
  <si>
    <t>OCBC Al-Amin Bank Berhad</t>
  </si>
  <si>
    <t>OABBMYKL</t>
  </si>
  <si>
    <t>OCBC Bank (M) Berhad</t>
  </si>
  <si>
    <t>OCBCMYKL</t>
  </si>
  <si>
    <t>Public Bank Berhad</t>
  </si>
  <si>
    <t>PBBEMYKL</t>
  </si>
  <si>
    <t>Public Islamic Bank Berhad</t>
  </si>
  <si>
    <t>PIBEMYK1</t>
  </si>
  <si>
    <t>RHB Bank Berhad</t>
  </si>
  <si>
    <t>RHBBMYKL</t>
  </si>
  <si>
    <t>RHB Islamic Bank Berhad</t>
  </si>
  <si>
    <t>RHBAMYKL</t>
  </si>
  <si>
    <t>Standard Chartered Bank (M) Berhad</t>
  </si>
  <si>
    <t>SCBLMYKX</t>
  </si>
  <si>
    <t>Standard Chartered Saadiq Berhad</t>
  </si>
  <si>
    <t>SCSRMYK1</t>
  </si>
  <si>
    <t>Sumitomo Mitsui Banking Corporation (M) Berhad</t>
  </si>
  <si>
    <t>SMBCMYKL</t>
  </si>
  <si>
    <t>United Overseas Bank (M) Berhad</t>
  </si>
  <si>
    <t>UOVBMYKL</t>
  </si>
  <si>
    <t>Address</t>
  </si>
  <si>
    <t>40170, Shah Alam, Selangor</t>
  </si>
  <si>
    <t>Powered by ATOZ Link Sdn. Bhd. (1251888-X)</t>
  </si>
  <si>
    <t>Statement Month</t>
  </si>
  <si>
    <t>PA*</t>
  </si>
  <si>
    <t>GWP*</t>
  </si>
  <si>
    <t>*GWP = Gross Written Premium</t>
  </si>
  <si>
    <t>*PA = Personal Accident</t>
  </si>
  <si>
    <t>10, Jalan Pulau Angsa, U10/40 Sunway Alam Suria,</t>
  </si>
  <si>
    <t>Please examine this Referral Report immediately. If no discrepancy is reported within 7 days from this Referral Report date,
the Referral Report will be considered as correct. This is a computer generated Referral Report. No signature is required.</t>
  </si>
  <si>
    <r>
      <t>The information below is the summary for the month of November 2019. The following payment is due to your goodself by or before the 15</t>
    </r>
    <r>
      <rPr>
        <vertAlign val="superscript"/>
        <sz val="8"/>
        <color theme="1"/>
        <rFont val="Arial"/>
        <family val="2"/>
      </rPr>
      <t>th</t>
    </r>
    <r>
      <rPr>
        <sz val="8"/>
        <color theme="1"/>
        <rFont val="Arial"/>
        <family val="2"/>
      </rPr>
      <t xml:space="preserve"> of the following month.</t>
    </r>
  </si>
  <si>
    <t>PARTNER REFERRAL REPORT</t>
  </si>
  <si>
    <t>REFERRAL DETAILS</t>
  </si>
  <si>
    <t>Referral Points</t>
  </si>
  <si>
    <t>SPP*</t>
  </si>
  <si>
    <t>RP*</t>
  </si>
  <si>
    <t>*SPP= System Processing Points</t>
  </si>
  <si>
    <t>*RP= Referral Points</t>
  </si>
  <si>
    <t>Total Points Due</t>
  </si>
  <si>
    <t>WVW7742</t>
  </si>
  <si>
    <t>JFS9488</t>
  </si>
  <si>
    <t>BJT398</t>
  </si>
  <si>
    <t>PGF512</t>
  </si>
  <si>
    <t>Partner/Agent 1</t>
  </si>
  <si>
    <t>Ali</t>
  </si>
  <si>
    <t>Muthu</t>
  </si>
  <si>
    <t>Ah Chong</t>
  </si>
  <si>
    <t>Sophi</t>
  </si>
  <si>
    <t>Bank Account Number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</si>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</sst>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"/>
    <numFmt numFmtId="165" formatCode="####\ ####\ ####"/>
    <numFmt numFmtId="166" formatCode="[$-14409]d\ mmmm\ yyyy;@"/>
    <numFmt numFmtId="167" formatCode="[$-14409]mmmm\ yyyy;@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sz val="7.5"/>
      <color theme="1"/>
      <name val="Arial"/>
      <family val="2"/>
    </font>
    <font>
      <b/>
      <i/>
      <sz val="7.5"/>
      <color theme="1"/>
      <name val="Arial"/>
      <family val="2"/>
    </font>
    <font>
      <b/>
      <sz val="14"/>
      <color theme="1"/>
      <name val="Arial"/>
      <family val="2"/>
    </font>
    <font>
      <vertAlign val="superscript"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4" fontId="6" fillId="3" borderId="3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/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right"/>
    </xf>
    <xf numFmtId="0" fontId="7" fillId="0" borderId="0" xfId="0" applyFont="1" applyAlignment="1"/>
    <xf numFmtId="166" fontId="6" fillId="0" borderId="0" xfId="0" applyNumberFormat="1" applyFont="1" applyAlignment="1"/>
    <xf numFmtId="165" fontId="6" fillId="0" borderId="0" xfId="0" applyNumberFormat="1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>
      <alignment wrapText="1"/>
    </xf>
    <xf numFmtId="164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/>
    <xf numFmtId="4" fontId="6" fillId="0" borderId="0" xfId="0" applyNumberFormat="1" applyFont="1" applyFill="1" applyBorder="1" applyAlignment="1"/>
    <xf numFmtId="0" fontId="0" fillId="0" borderId="0" xfId="0" applyFill="1" applyBorder="1"/>
    <xf numFmtId="0" fontId="7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right"/>
    </xf>
    <xf numFmtId="0" fontId="7" fillId="0" borderId="0" xfId="0" applyFont="1" applyAlignment="1">
      <alignment vertical="center"/>
    </xf>
    <xf numFmtId="0" fontId="5" fillId="0" borderId="0" xfId="0" applyFont="1"/>
    <xf numFmtId="4" fontId="6" fillId="3" borderId="1" xfId="0" applyNumberFormat="1" applyFont="1" applyFill="1" applyBorder="1" applyAlignment="1"/>
    <xf numFmtId="4" fontId="6" fillId="0" borderId="7" xfId="0" applyNumberFormat="1" applyFont="1" applyFill="1" applyBorder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4" fontId="6" fillId="3" borderId="1" xfId="0" applyNumberFormat="1" applyFont="1" applyFill="1" applyBorder="1" applyAlignment="1">
      <alignment horizontal="right"/>
    </xf>
    <xf numFmtId="4" fontId="6" fillId="3" borderId="2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center"/>
    </xf>
    <xf numFmtId="4" fontId="6" fillId="3" borderId="2" xfId="0" applyNumberFormat="1" applyFont="1" applyFill="1" applyBorder="1" applyAlignment="1">
      <alignment horizontal="center"/>
    </xf>
    <xf numFmtId="4" fontId="6" fillId="3" borderId="3" xfId="0" applyNumberFormat="1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4" fontId="6" fillId="0" borderId="7" xfId="0" applyNumberFormat="1" applyFont="1" applyFill="1" applyBorder="1" applyAlignment="1">
      <alignment horizontal="right"/>
    </xf>
    <xf numFmtId="0" fontId="6" fillId="0" borderId="7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278131</xdr:colOff>
      <xdr:row>0</xdr:row>
      <xdr:rowOff>1</xdr:rowOff>
    </xdr:from>
    <xdr:to>
      <xdr:col>4</xdr:col>
      <xdr:colOff>1479</xdr:colOff>
      <xdr:row>4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EC4DB-BFDA-4457-8ED8-B44F7B5094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1" t="23829" r="3907" b="24062"/>
        <a:stretch/>
      </xdr:blipFill>
      <xdr:spPr>
        <a:xfrm>
          <a:off x="278131" y="1"/>
          <a:ext cx="1334978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278131</xdr:colOff>
      <xdr:row>0</xdr:row>
      <xdr:rowOff>1</xdr:rowOff>
    </xdr:from>
    <xdr:to>
      <xdr:col>4</xdr:col>
      <xdr:colOff>1479</xdr:colOff>
      <xdr:row>4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EC4DB-BFDA-4457-8ED8-B44F7B5094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1" t="23829" r="3907" b="24062"/>
        <a:stretch/>
      </xdr:blipFill>
      <xdr:spPr>
        <a:xfrm>
          <a:off x="278131" y="1"/>
          <a:ext cx="1209248" cy="76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A39" totalsRowShown="0" headerRowDxfId="2" dataDxfId="1">
  <autoFilter ref="A1:A39"/>
  <tableColumns count="1">
    <tableColumn id="1" name="Bank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17"/>
  <sheetViews>
    <sheetView showZeros="0" tabSelected="1" topLeftCell="A34" zoomScaleNormal="100" workbookViewId="0">
      <selection activeCell="N47" sqref="N47:P47"/>
    </sheetView>
  </sheetViews>
  <sheetFormatPr defaultRowHeight="15" customHeight="1" x14ac:dyDescent="0.25"/>
  <cols>
    <col min="1" max="16" width="5.5703125" customWidth="1"/>
  </cols>
  <sheetData>
    <row r="1" spans="1:26" ht="15" customHeight="1" x14ac:dyDescent="0.25"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6" ht="15" customHeight="1" x14ac:dyDescent="0.25">
      <c r="E2" s="49" t="s">
        <v>99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26" ht="15" customHeight="1" x14ac:dyDescent="0.25">
      <c r="E3" s="13"/>
      <c r="F3" s="13"/>
      <c r="G3" s="13"/>
      <c r="H3" s="50" t="s">
        <v>90</v>
      </c>
      <c r="I3" s="50"/>
      <c r="J3" s="50"/>
      <c r="K3" s="50"/>
      <c r="L3" s="50"/>
      <c r="M3" s="50"/>
      <c r="N3" s="13"/>
      <c r="O3" s="13"/>
      <c r="P3" s="13"/>
    </row>
    <row r="4" spans="1:26" ht="15" customHeight="1" x14ac:dyDescent="0.25">
      <c r="E4" s="7"/>
      <c r="F4" s="7"/>
      <c r="G4" s="7"/>
      <c r="H4" s="50" t="s">
        <v>0</v>
      </c>
      <c r="I4" s="50"/>
      <c r="J4" s="50"/>
      <c r="K4" s="50"/>
      <c r="L4" s="50"/>
      <c r="M4" s="50"/>
      <c r="N4" s="7"/>
      <c r="O4" s="7"/>
      <c r="P4" s="7"/>
    </row>
    <row r="5" spans="1:26" ht="15" customHeight="1" x14ac:dyDescent="0.25">
      <c r="A5" s="1"/>
      <c r="B5" s="1"/>
      <c r="C5" s="1"/>
      <c r="D5" s="1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26" ht="15" customHeight="1" x14ac:dyDescent="0.25">
      <c r="A6" s="52" t="s">
        <v>1</v>
      </c>
      <c r="B6" s="52"/>
      <c r="C6" s="56" t="s">
        <v>111</v>
      </c>
      <c r="D6" s="57"/>
      <c r="E6" s="57"/>
      <c r="F6" s="57"/>
      <c r="G6" s="10"/>
      <c r="H6" s="52" t="s">
        <v>10</v>
      </c>
      <c r="I6" s="52"/>
      <c r="J6" s="57" t="s">
        <v>64</v>
      </c>
      <c r="K6" s="57"/>
      <c r="L6" s="57"/>
      <c r="M6" s="57"/>
      <c r="N6" s="57"/>
      <c r="O6" s="57"/>
      <c r="P6" s="57"/>
    </row>
    <row r="7" spans="1:26" ht="15" customHeight="1" x14ac:dyDescent="0.25">
      <c r="A7" s="52" t="s">
        <v>6</v>
      </c>
      <c r="B7" s="52"/>
      <c r="C7" s="58" t="s">
        <v>116</v>
      </c>
      <c r="D7" s="51"/>
      <c r="E7" s="51"/>
      <c r="F7" s="51"/>
      <c r="G7" s="15"/>
      <c r="H7" s="52" t="s">
        <v>88</v>
      </c>
      <c r="I7" s="52"/>
      <c r="J7" s="51" t="s">
        <v>96</v>
      </c>
      <c r="K7" s="51"/>
      <c r="L7" s="51"/>
      <c r="M7" s="51"/>
      <c r="N7" s="51"/>
      <c r="O7" s="51"/>
      <c r="P7" s="51"/>
      <c r="T7" s="10"/>
      <c r="U7" s="10"/>
      <c r="V7" s="10"/>
      <c r="W7" s="10"/>
    </row>
    <row r="8" spans="1:26" ht="15" customHeight="1" x14ac:dyDescent="0.25">
      <c r="A8" s="52" t="s">
        <v>91</v>
      </c>
      <c r="B8" s="52"/>
      <c r="C8" s="59">
        <v>43800</v>
      </c>
      <c r="D8" s="59"/>
      <c r="E8" s="59"/>
      <c r="F8" s="59"/>
      <c r="G8" s="14"/>
      <c r="H8" s="8"/>
      <c r="J8" s="51" t="s">
        <v>89</v>
      </c>
      <c r="K8" s="51"/>
      <c r="L8" s="51"/>
      <c r="M8" s="51"/>
      <c r="N8" s="51"/>
      <c r="O8" s="51"/>
      <c r="P8" s="51"/>
      <c r="T8" s="15"/>
      <c r="U8" s="15"/>
      <c r="V8" s="15"/>
      <c r="W8" s="15"/>
      <c r="X8" s="10"/>
      <c r="Y8" s="10"/>
      <c r="Z8" s="10"/>
    </row>
    <row r="9" spans="1:26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T9" s="14"/>
      <c r="U9" s="14"/>
      <c r="V9" s="14"/>
      <c r="W9" s="14"/>
      <c r="X9" s="15"/>
      <c r="Y9" s="15"/>
      <c r="Z9" s="15"/>
    </row>
    <row r="10" spans="1:26" ht="20.100000000000001" customHeight="1" x14ac:dyDescent="0.25">
      <c r="A10" s="48" t="s">
        <v>100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T10" s="13"/>
      <c r="U10" s="13"/>
      <c r="V10" s="13"/>
      <c r="W10" s="14"/>
      <c r="X10" s="14"/>
      <c r="Y10" s="14"/>
      <c r="Z10" s="14"/>
    </row>
    <row r="11" spans="1:26" s="4" customFormat="1" ht="15" customHeight="1" x14ac:dyDescent="0.25">
      <c r="A11" s="45" t="s">
        <v>2</v>
      </c>
      <c r="B11" s="46" t="s">
        <v>3</v>
      </c>
      <c r="C11" s="46"/>
      <c r="D11" s="47" t="s">
        <v>5</v>
      </c>
      <c r="E11" s="47"/>
      <c r="F11" s="47"/>
      <c r="G11" s="47"/>
      <c r="H11" s="66" t="s">
        <v>93</v>
      </c>
      <c r="I11" s="67"/>
      <c r="J11" s="66" t="s">
        <v>92</v>
      </c>
      <c r="K11" s="67"/>
      <c r="L11" s="62" t="s">
        <v>103</v>
      </c>
      <c r="M11" s="63"/>
      <c r="N11" s="60" t="s">
        <v>102</v>
      </c>
      <c r="O11" s="47" t="s">
        <v>4</v>
      </c>
      <c r="P11" s="47"/>
      <c r="Q11" s="5"/>
    </row>
    <row r="12" spans="1:26" s="4" customFormat="1" ht="15" customHeight="1" x14ac:dyDescent="0.25">
      <c r="A12" s="45"/>
      <c r="B12" s="46"/>
      <c r="C12" s="46"/>
      <c r="D12" s="47"/>
      <c r="E12" s="47"/>
      <c r="F12" s="47"/>
      <c r="G12" s="47"/>
      <c r="H12" s="68"/>
      <c r="I12" s="69"/>
      <c r="J12" s="68"/>
      <c r="K12" s="69"/>
      <c r="L12" s="64"/>
      <c r="M12" s="65"/>
      <c r="N12" s="61"/>
      <c r="O12" s="47"/>
      <c r="P12" s="47"/>
      <c r="Q12" s="5"/>
    </row>
    <row r="13" spans="1:26" ht="15" customHeight="1" x14ac:dyDescent="0.25">
      <c r="A13" s="6">
        <v>43802</v>
      </c>
      <c r="B13" s="35" t="s">
        <v>107</v>
      </c>
      <c r="C13" s="36"/>
      <c r="D13" s="37" t="s">
        <v>112</v>
      </c>
      <c r="E13" s="38"/>
      <c r="F13" s="38"/>
      <c r="G13" s="38"/>
      <c r="H13" s="39">
        <v>1077.25</v>
      </c>
      <c r="I13" s="40"/>
      <c r="J13" s="41"/>
      <c r="K13" s="42"/>
      <c r="L13" s="39">
        <f>(H13+J13+K13)/10</f>
        <v>107.72499999999999</v>
      </c>
      <c r="M13" s="40"/>
      <c r="N13" s="27">
        <v>1</v>
      </c>
      <c r="O13" s="43">
        <f>L13-N13</f>
        <v>106.72499999999999</v>
      </c>
      <c r="P13" s="44"/>
      <c r="Q13" s="3"/>
    </row>
    <row r="14" spans="1:26" ht="15" customHeight="1" x14ac:dyDescent="0.25">
      <c r="A14" s="6">
        <v>43803</v>
      </c>
      <c r="B14" s="35" t="s">
        <v>108</v>
      </c>
      <c r="C14" s="36"/>
      <c r="D14" s="37" t="s">
        <v>113</v>
      </c>
      <c r="E14" s="38"/>
      <c r="F14" s="38"/>
      <c r="G14" s="38"/>
      <c r="H14" s="39">
        <v>639.30999999999995</v>
      </c>
      <c r="I14" s="40"/>
      <c r="J14" s="39"/>
      <c r="K14" s="40"/>
      <c r="L14" s="39">
        <f t="shared" ref="L14:L15" si="0">(H14+J14+K14)/10</f>
        <v>63.930999999999997</v>
      </c>
      <c r="M14" s="40"/>
      <c r="N14" s="27">
        <v>1</v>
      </c>
      <c r="O14" s="43">
        <f t="shared" ref="O14:O15" si="1">L14-N14</f>
        <v>62.930999999999997</v>
      </c>
      <c r="P14" s="44"/>
      <c r="Q14" s="3"/>
    </row>
    <row r="15" spans="1:26" ht="15" customHeight="1" x14ac:dyDescent="0.25">
      <c r="A15" s="6">
        <v>43812</v>
      </c>
      <c r="B15" s="35" t="s">
        <v>109</v>
      </c>
      <c r="C15" s="36"/>
      <c r="D15" s="37" t="s">
        <v>114</v>
      </c>
      <c r="E15" s="38"/>
      <c r="F15" s="38"/>
      <c r="G15" s="38"/>
      <c r="H15" s="39">
        <v>459.93</v>
      </c>
      <c r="I15" s="40"/>
      <c r="J15" s="41"/>
      <c r="K15" s="42"/>
      <c r="L15" s="39">
        <f t="shared" si="0"/>
        <v>45.993000000000002</v>
      </c>
      <c r="M15" s="40"/>
      <c r="N15" s="27">
        <v>1</v>
      </c>
      <c r="O15" s="43">
        <f t="shared" si="1"/>
        <v>44.993000000000002</v>
      </c>
      <c r="P15" s="44"/>
      <c r="Q15" s="3"/>
    </row>
    <row r="16" spans="1:26" ht="15" customHeight="1" x14ac:dyDescent="0.25">
      <c r="A16" s="6">
        <v>43815</v>
      </c>
      <c r="B16" s="35" t="s">
        <v>110</v>
      </c>
      <c r="C16" s="36"/>
      <c r="D16" s="37" t="s">
        <v>115</v>
      </c>
      <c r="E16" s="38"/>
      <c r="F16" s="38"/>
      <c r="G16" s="38"/>
      <c r="H16" s="39">
        <v>784.98</v>
      </c>
      <c r="I16" s="40"/>
      <c r="J16" s="41"/>
      <c r="K16" s="42"/>
      <c r="L16" s="39">
        <f t="shared" ref="L16" si="2">(H16+J16+K16)/10</f>
        <v>78.498000000000005</v>
      </c>
      <c r="M16" s="40"/>
      <c r="N16" s="27">
        <v>1</v>
      </c>
      <c r="O16" s="43">
        <f t="shared" ref="O16" si="3">L16-N16</f>
        <v>77.498000000000005</v>
      </c>
      <c r="P16" s="44"/>
      <c r="Q16" s="3"/>
    </row>
    <row r="17" spans="1:17" ht="15" customHeight="1" x14ac:dyDescent="0.25">
      <c r="A17" s="6"/>
      <c r="B17" s="36"/>
      <c r="C17" s="36"/>
      <c r="D17" s="38"/>
      <c r="E17" s="38"/>
      <c r="F17" s="38"/>
      <c r="G17" s="38"/>
      <c r="H17" s="39"/>
      <c r="I17" s="40"/>
      <c r="J17" s="41"/>
      <c r="K17" s="42"/>
      <c r="L17" s="39">
        <f t="shared" ref="L17:L41" si="4">(H17+J17+K17)/10</f>
        <v>0</v>
      </c>
      <c r="M17" s="40"/>
      <c r="N17" s="27"/>
      <c r="O17" s="43">
        <f t="shared" ref="O17:O41" si="5">L17-N17</f>
        <v>0</v>
      </c>
      <c r="P17" s="44"/>
      <c r="Q17" s="3"/>
    </row>
    <row r="18" spans="1:17" ht="15" customHeight="1" x14ac:dyDescent="0.25">
      <c r="A18" s="6"/>
      <c r="B18" s="36"/>
      <c r="C18" s="36"/>
      <c r="D18" s="38"/>
      <c r="E18" s="38"/>
      <c r="F18" s="38"/>
      <c r="G18" s="38"/>
      <c r="H18" s="39"/>
      <c r="I18" s="40"/>
      <c r="J18" s="41"/>
      <c r="K18" s="42"/>
      <c r="L18" s="39">
        <f t="shared" si="4"/>
        <v>0</v>
      </c>
      <c r="M18" s="40"/>
      <c r="N18" s="27"/>
      <c r="O18" s="43">
        <f t="shared" si="5"/>
        <v>0</v>
      </c>
      <c r="P18" s="44"/>
      <c r="Q18" s="3"/>
    </row>
    <row r="19" spans="1:17" ht="15" customHeight="1" x14ac:dyDescent="0.25">
      <c r="A19" s="6"/>
      <c r="B19" s="36"/>
      <c r="C19" s="36"/>
      <c r="D19" s="38"/>
      <c r="E19" s="38"/>
      <c r="F19" s="38"/>
      <c r="G19" s="38"/>
      <c r="H19" s="39"/>
      <c r="I19" s="40"/>
      <c r="J19" s="41"/>
      <c r="K19" s="42"/>
      <c r="L19" s="39">
        <f t="shared" si="4"/>
        <v>0</v>
      </c>
      <c r="M19" s="40"/>
      <c r="N19" s="27"/>
      <c r="O19" s="43">
        <f t="shared" si="5"/>
        <v>0</v>
      </c>
      <c r="P19" s="44"/>
      <c r="Q19" s="3"/>
    </row>
    <row r="20" spans="1:17" ht="15" customHeight="1" x14ac:dyDescent="0.25">
      <c r="A20" s="6"/>
      <c r="B20" s="36"/>
      <c r="C20" s="36"/>
      <c r="D20" s="38"/>
      <c r="E20" s="38"/>
      <c r="F20" s="38"/>
      <c r="G20" s="38"/>
      <c r="H20" s="39"/>
      <c r="I20" s="40"/>
      <c r="J20" s="41"/>
      <c r="K20" s="42"/>
      <c r="L20" s="39">
        <f t="shared" si="4"/>
        <v>0</v>
      </c>
      <c r="M20" s="40"/>
      <c r="N20" s="27"/>
      <c r="O20" s="43">
        <f t="shared" si="5"/>
        <v>0</v>
      </c>
      <c r="P20" s="44"/>
      <c r="Q20" s="3"/>
    </row>
    <row r="21" spans="1:17" ht="15" customHeight="1" x14ac:dyDescent="0.25">
      <c r="A21" s="6"/>
      <c r="B21" s="36"/>
      <c r="C21" s="36"/>
      <c r="D21" s="38"/>
      <c r="E21" s="38"/>
      <c r="F21" s="38"/>
      <c r="G21" s="38"/>
      <c r="H21" s="39"/>
      <c r="I21" s="40"/>
      <c r="J21" s="41"/>
      <c r="K21" s="42"/>
      <c r="L21" s="39">
        <f t="shared" si="4"/>
        <v>0</v>
      </c>
      <c r="M21" s="40"/>
      <c r="N21" s="27"/>
      <c r="O21" s="43">
        <f t="shared" si="5"/>
        <v>0</v>
      </c>
      <c r="P21" s="44"/>
      <c r="Q21" s="3"/>
    </row>
    <row r="22" spans="1:17" ht="15" customHeight="1" x14ac:dyDescent="0.25">
      <c r="A22" s="6"/>
      <c r="B22" s="36"/>
      <c r="C22" s="36"/>
      <c r="D22" s="38"/>
      <c r="E22" s="38"/>
      <c r="F22" s="38"/>
      <c r="G22" s="38"/>
      <c r="H22" s="39"/>
      <c r="I22" s="40"/>
      <c r="J22" s="41"/>
      <c r="K22" s="42"/>
      <c r="L22" s="39">
        <f t="shared" si="4"/>
        <v>0</v>
      </c>
      <c r="M22" s="40"/>
      <c r="N22" s="27"/>
      <c r="O22" s="43">
        <f t="shared" si="5"/>
        <v>0</v>
      </c>
      <c r="P22" s="44"/>
      <c r="Q22" s="3"/>
    </row>
    <row r="23" spans="1:17" ht="15" customHeight="1" x14ac:dyDescent="0.25">
      <c r="A23" s="6"/>
      <c r="B23" s="36"/>
      <c r="C23" s="36"/>
      <c r="D23" s="38"/>
      <c r="E23" s="38"/>
      <c r="F23" s="38"/>
      <c r="G23" s="38"/>
      <c r="H23" s="39"/>
      <c r="I23" s="40"/>
      <c r="J23" s="41"/>
      <c r="K23" s="42"/>
      <c r="L23" s="39">
        <f t="shared" si="4"/>
        <v>0</v>
      </c>
      <c r="M23" s="40"/>
      <c r="N23" s="27"/>
      <c r="O23" s="43">
        <f t="shared" si="5"/>
        <v>0</v>
      </c>
      <c r="P23" s="44"/>
      <c r="Q23" s="3"/>
    </row>
    <row r="24" spans="1:17" ht="15" customHeight="1" x14ac:dyDescent="0.25">
      <c r="A24" s="6"/>
      <c r="B24" s="36"/>
      <c r="C24" s="36"/>
      <c r="D24" s="38"/>
      <c r="E24" s="38"/>
      <c r="F24" s="38"/>
      <c r="G24" s="38"/>
      <c r="H24" s="39"/>
      <c r="I24" s="40"/>
      <c r="J24" s="41"/>
      <c r="K24" s="42"/>
      <c r="L24" s="39">
        <f t="shared" si="4"/>
        <v>0</v>
      </c>
      <c r="M24" s="40"/>
      <c r="N24" s="27"/>
      <c r="O24" s="43">
        <f t="shared" si="5"/>
        <v>0</v>
      </c>
      <c r="P24" s="44"/>
      <c r="Q24" s="3"/>
    </row>
    <row r="25" spans="1:17" ht="15" customHeight="1" x14ac:dyDescent="0.25">
      <c r="A25" s="6"/>
      <c r="B25" s="36"/>
      <c r="C25" s="36"/>
      <c r="D25" s="38"/>
      <c r="E25" s="38"/>
      <c r="F25" s="38"/>
      <c r="G25" s="38"/>
      <c r="H25" s="39"/>
      <c r="I25" s="40"/>
      <c r="J25" s="41"/>
      <c r="K25" s="42"/>
      <c r="L25" s="39">
        <f t="shared" si="4"/>
        <v>0</v>
      </c>
      <c r="M25" s="40"/>
      <c r="N25" s="27"/>
      <c r="O25" s="43">
        <f t="shared" si="5"/>
        <v>0</v>
      </c>
      <c r="P25" s="44"/>
      <c r="Q25" s="3"/>
    </row>
    <row r="26" spans="1:17" ht="15" customHeight="1" x14ac:dyDescent="0.25">
      <c r="A26" s="6"/>
      <c r="B26" s="36"/>
      <c r="C26" s="36"/>
      <c r="D26" s="38"/>
      <c r="E26" s="38"/>
      <c r="F26" s="38"/>
      <c r="G26" s="38"/>
      <c r="H26" s="39"/>
      <c r="I26" s="40"/>
      <c r="J26" s="41"/>
      <c r="K26" s="42"/>
      <c r="L26" s="39">
        <f t="shared" si="4"/>
        <v>0</v>
      </c>
      <c r="M26" s="40"/>
      <c r="N26" s="27"/>
      <c r="O26" s="43">
        <f t="shared" si="5"/>
        <v>0</v>
      </c>
      <c r="P26" s="44"/>
      <c r="Q26" s="3"/>
    </row>
    <row r="27" spans="1:17" ht="15" customHeight="1" x14ac:dyDescent="0.25">
      <c r="A27" s="6"/>
      <c r="B27" s="36"/>
      <c r="C27" s="36"/>
      <c r="D27" s="38"/>
      <c r="E27" s="38"/>
      <c r="F27" s="38"/>
      <c r="G27" s="38"/>
      <c r="H27" s="39"/>
      <c r="I27" s="40"/>
      <c r="J27" s="41"/>
      <c r="K27" s="42"/>
      <c r="L27" s="39">
        <f t="shared" si="4"/>
        <v>0</v>
      </c>
      <c r="M27" s="40"/>
      <c r="N27" s="27"/>
      <c r="O27" s="43">
        <f t="shared" si="5"/>
        <v>0</v>
      </c>
      <c r="P27" s="44"/>
      <c r="Q27" s="3"/>
    </row>
    <row r="28" spans="1:17" ht="15" customHeight="1" x14ac:dyDescent="0.25">
      <c r="A28" s="6"/>
      <c r="B28" s="36"/>
      <c r="C28" s="36"/>
      <c r="D28" s="38"/>
      <c r="E28" s="38"/>
      <c r="F28" s="38"/>
      <c r="G28" s="38"/>
      <c r="H28" s="39"/>
      <c r="I28" s="40"/>
      <c r="J28" s="41"/>
      <c r="K28" s="42"/>
      <c r="L28" s="39">
        <f t="shared" si="4"/>
        <v>0</v>
      </c>
      <c r="M28" s="40"/>
      <c r="N28" s="27"/>
      <c r="O28" s="43">
        <f t="shared" si="5"/>
        <v>0</v>
      </c>
      <c r="P28" s="44"/>
      <c r="Q28" s="3"/>
    </row>
    <row r="29" spans="1:17" ht="15" customHeight="1" x14ac:dyDescent="0.25">
      <c r="A29" s="6"/>
      <c r="B29" s="36"/>
      <c r="C29" s="36"/>
      <c r="D29" s="38"/>
      <c r="E29" s="38"/>
      <c r="F29" s="38"/>
      <c r="G29" s="38"/>
      <c r="H29" s="39"/>
      <c r="I29" s="40"/>
      <c r="J29" s="41"/>
      <c r="K29" s="42"/>
      <c r="L29" s="39">
        <f t="shared" si="4"/>
        <v>0</v>
      </c>
      <c r="M29" s="40"/>
      <c r="N29" s="27"/>
      <c r="O29" s="43">
        <f t="shared" si="5"/>
        <v>0</v>
      </c>
      <c r="P29" s="44"/>
      <c r="Q29" s="3"/>
    </row>
    <row r="30" spans="1:17" ht="15" customHeight="1" x14ac:dyDescent="0.25">
      <c r="A30" s="6"/>
      <c r="B30" s="36"/>
      <c r="C30" s="36"/>
      <c r="D30" s="38"/>
      <c r="E30" s="38"/>
      <c r="F30" s="38"/>
      <c r="G30" s="38"/>
      <c r="H30" s="39"/>
      <c r="I30" s="40"/>
      <c r="J30" s="41"/>
      <c r="K30" s="42"/>
      <c r="L30" s="39">
        <f t="shared" si="4"/>
        <v>0</v>
      </c>
      <c r="M30" s="40"/>
      <c r="N30" s="27"/>
      <c r="O30" s="43">
        <f t="shared" si="5"/>
        <v>0</v>
      </c>
      <c r="P30" s="44"/>
      <c r="Q30" s="3"/>
    </row>
    <row r="31" spans="1:17" ht="15" customHeight="1" x14ac:dyDescent="0.25">
      <c r="A31" s="6"/>
      <c r="B31" s="36"/>
      <c r="C31" s="36"/>
      <c r="D31" s="38"/>
      <c r="E31" s="38"/>
      <c r="F31" s="38"/>
      <c r="G31" s="38"/>
      <c r="H31" s="39"/>
      <c r="I31" s="40"/>
      <c r="J31" s="41"/>
      <c r="K31" s="42"/>
      <c r="L31" s="39">
        <f t="shared" si="4"/>
        <v>0</v>
      </c>
      <c r="M31" s="40"/>
      <c r="N31" s="27"/>
      <c r="O31" s="43">
        <f t="shared" si="5"/>
        <v>0</v>
      </c>
      <c r="P31" s="44"/>
      <c r="Q31" s="3"/>
    </row>
    <row r="32" spans="1:17" ht="15" customHeight="1" x14ac:dyDescent="0.25">
      <c r="A32" s="6"/>
      <c r="B32" s="36"/>
      <c r="C32" s="36"/>
      <c r="D32" s="38"/>
      <c r="E32" s="38"/>
      <c r="F32" s="38"/>
      <c r="G32" s="38"/>
      <c r="H32" s="39"/>
      <c r="I32" s="40"/>
      <c r="J32" s="41"/>
      <c r="K32" s="42"/>
      <c r="L32" s="39">
        <f t="shared" si="4"/>
        <v>0</v>
      </c>
      <c r="M32" s="40"/>
      <c r="N32" s="27"/>
      <c r="O32" s="43">
        <f t="shared" si="5"/>
        <v>0</v>
      </c>
      <c r="P32" s="44"/>
      <c r="Q32" s="3"/>
    </row>
    <row r="33" spans="1:21" ht="15" customHeight="1" x14ac:dyDescent="0.25">
      <c r="A33" s="6"/>
      <c r="B33" s="36"/>
      <c r="C33" s="36"/>
      <c r="D33" s="38"/>
      <c r="E33" s="38"/>
      <c r="F33" s="38"/>
      <c r="G33" s="38"/>
      <c r="H33" s="39"/>
      <c r="I33" s="40"/>
      <c r="J33" s="41"/>
      <c r="K33" s="42"/>
      <c r="L33" s="39">
        <f t="shared" si="4"/>
        <v>0</v>
      </c>
      <c r="M33" s="40"/>
      <c r="N33" s="27"/>
      <c r="O33" s="43">
        <f t="shared" si="5"/>
        <v>0</v>
      </c>
      <c r="P33" s="44"/>
      <c r="Q33" s="3"/>
    </row>
    <row r="34" spans="1:21" ht="15" customHeight="1" x14ac:dyDescent="0.25">
      <c r="A34" s="6"/>
      <c r="B34" s="36"/>
      <c r="C34" s="36"/>
      <c r="D34" s="38"/>
      <c r="E34" s="38"/>
      <c r="F34" s="38"/>
      <c r="G34" s="38"/>
      <c r="H34" s="39"/>
      <c r="I34" s="40"/>
      <c r="J34" s="41"/>
      <c r="K34" s="42"/>
      <c r="L34" s="39">
        <f t="shared" si="4"/>
        <v>0</v>
      </c>
      <c r="M34" s="40"/>
      <c r="N34" s="27"/>
      <c r="O34" s="43">
        <f t="shared" si="5"/>
        <v>0</v>
      </c>
      <c r="P34" s="44"/>
      <c r="Q34" s="3"/>
    </row>
    <row r="35" spans="1:21" ht="15" customHeight="1" x14ac:dyDescent="0.25">
      <c r="A35" s="6"/>
      <c r="B35" s="36"/>
      <c r="C35" s="36"/>
      <c r="D35" s="38"/>
      <c r="E35" s="38"/>
      <c r="F35" s="38"/>
      <c r="G35" s="38"/>
      <c r="H35" s="39"/>
      <c r="I35" s="40"/>
      <c r="J35" s="41"/>
      <c r="K35" s="42"/>
      <c r="L35" s="39">
        <f t="shared" si="4"/>
        <v>0</v>
      </c>
      <c r="M35" s="40"/>
      <c r="N35" s="27"/>
      <c r="O35" s="43">
        <f t="shared" si="5"/>
        <v>0</v>
      </c>
      <c r="P35" s="44"/>
      <c r="Q35" s="3"/>
    </row>
    <row r="36" spans="1:21" ht="15" customHeight="1" x14ac:dyDescent="0.25">
      <c r="A36" s="6"/>
      <c r="B36" s="36"/>
      <c r="C36" s="36"/>
      <c r="D36" s="38"/>
      <c r="E36" s="38"/>
      <c r="F36" s="38"/>
      <c r="G36" s="38"/>
      <c r="H36" s="39"/>
      <c r="I36" s="40"/>
      <c r="J36" s="41"/>
      <c r="K36" s="42"/>
      <c r="L36" s="39">
        <f t="shared" si="4"/>
        <v>0</v>
      </c>
      <c r="M36" s="40"/>
      <c r="N36" s="27"/>
      <c r="O36" s="43">
        <f t="shared" si="5"/>
        <v>0</v>
      </c>
      <c r="P36" s="44"/>
      <c r="Q36" s="3"/>
    </row>
    <row r="37" spans="1:21" ht="15" customHeight="1" x14ac:dyDescent="0.25">
      <c r="A37" s="6"/>
      <c r="B37" s="36"/>
      <c r="C37" s="36"/>
      <c r="D37" s="38"/>
      <c r="E37" s="38"/>
      <c r="F37" s="38"/>
      <c r="G37" s="38"/>
      <c r="H37" s="39"/>
      <c r="I37" s="40"/>
      <c r="J37" s="41"/>
      <c r="K37" s="42"/>
      <c r="L37" s="39">
        <f t="shared" si="4"/>
        <v>0</v>
      </c>
      <c r="M37" s="40"/>
      <c r="N37" s="27"/>
      <c r="O37" s="43">
        <f t="shared" si="5"/>
        <v>0</v>
      </c>
      <c r="P37" s="44"/>
      <c r="Q37" s="3"/>
    </row>
    <row r="38" spans="1:21" ht="15" customHeight="1" x14ac:dyDescent="0.25">
      <c r="A38" s="6"/>
      <c r="B38" s="36"/>
      <c r="C38" s="36"/>
      <c r="D38" s="38"/>
      <c r="E38" s="38"/>
      <c r="F38" s="38"/>
      <c r="G38" s="38"/>
      <c r="H38" s="39"/>
      <c r="I38" s="40"/>
      <c r="J38" s="41"/>
      <c r="K38" s="42"/>
      <c r="L38" s="39">
        <f t="shared" si="4"/>
        <v>0</v>
      </c>
      <c r="M38" s="40"/>
      <c r="N38" s="27"/>
      <c r="O38" s="43">
        <f t="shared" si="5"/>
        <v>0</v>
      </c>
      <c r="P38" s="44"/>
      <c r="Q38" s="3"/>
    </row>
    <row r="39" spans="1:21" ht="15" customHeight="1" x14ac:dyDescent="0.25">
      <c r="A39" s="6"/>
      <c r="B39" s="36"/>
      <c r="C39" s="36"/>
      <c r="D39" s="38"/>
      <c r="E39" s="38"/>
      <c r="F39" s="38"/>
      <c r="G39" s="38"/>
      <c r="H39" s="39"/>
      <c r="I39" s="40"/>
      <c r="J39" s="41"/>
      <c r="K39" s="42"/>
      <c r="L39" s="39">
        <f t="shared" si="4"/>
        <v>0</v>
      </c>
      <c r="M39" s="40"/>
      <c r="N39" s="27"/>
      <c r="O39" s="43">
        <f t="shared" si="5"/>
        <v>0</v>
      </c>
      <c r="P39" s="44"/>
      <c r="Q39" s="3"/>
    </row>
    <row r="40" spans="1:21" ht="15" customHeight="1" x14ac:dyDescent="0.25">
      <c r="A40" s="6"/>
      <c r="B40" s="36"/>
      <c r="C40" s="36"/>
      <c r="D40" s="38"/>
      <c r="E40" s="38"/>
      <c r="F40" s="38"/>
      <c r="G40" s="38"/>
      <c r="H40" s="39"/>
      <c r="I40" s="40"/>
      <c r="J40" s="41"/>
      <c r="K40" s="42"/>
      <c r="L40" s="39">
        <f t="shared" si="4"/>
        <v>0</v>
      </c>
      <c r="M40" s="40"/>
      <c r="N40" s="27"/>
      <c r="O40" s="43">
        <f t="shared" si="5"/>
        <v>0</v>
      </c>
      <c r="P40" s="44"/>
      <c r="Q40" s="3"/>
    </row>
    <row r="41" spans="1:21" ht="15" customHeight="1" x14ac:dyDescent="0.25">
      <c r="A41" s="6"/>
      <c r="B41" s="36"/>
      <c r="C41" s="36"/>
      <c r="D41" s="38"/>
      <c r="E41" s="38"/>
      <c r="F41" s="38"/>
      <c r="G41" s="38"/>
      <c r="H41" s="39"/>
      <c r="I41" s="40"/>
      <c r="J41" s="41"/>
      <c r="K41" s="42"/>
      <c r="L41" s="39">
        <f t="shared" si="4"/>
        <v>0</v>
      </c>
      <c r="M41" s="40"/>
      <c r="N41" s="27"/>
      <c r="O41" s="43">
        <f t="shared" si="5"/>
        <v>0</v>
      </c>
      <c r="P41" s="44"/>
      <c r="Q41" s="3"/>
    </row>
    <row r="42" spans="1:21" s="22" customFormat="1" ht="18" customHeight="1" thickBot="1" x14ac:dyDescent="0.3">
      <c r="A42" s="18"/>
      <c r="B42" s="20"/>
      <c r="C42" s="20"/>
      <c r="D42" s="20"/>
      <c r="E42" s="20"/>
      <c r="F42" s="20"/>
      <c r="G42" s="24" t="s">
        <v>9</v>
      </c>
      <c r="H42" s="54">
        <f>SUM(H13:I41)</f>
        <v>2961.47</v>
      </c>
      <c r="I42" s="54"/>
      <c r="J42" s="54">
        <f>SUM(J13:K41)</f>
        <v>0</v>
      </c>
      <c r="K42" s="54"/>
      <c r="L42" s="54">
        <f>SUM(L13:M41)</f>
        <v>296.14699999999999</v>
      </c>
      <c r="M42" s="54"/>
      <c r="N42" s="28">
        <f>SUM(N13:N41)</f>
        <v>4</v>
      </c>
      <c r="O42" s="54">
        <f>SUM(O13:P41)</f>
        <v>292.14699999999999</v>
      </c>
      <c r="P42" s="55"/>
    </row>
    <row r="43" spans="1:21" s="22" customFormat="1" ht="15" customHeight="1" thickTop="1" x14ac:dyDescent="0.25">
      <c r="A43" s="18"/>
      <c r="B43" s="20"/>
      <c r="C43" s="20"/>
      <c r="D43" s="20"/>
      <c r="E43" s="20"/>
      <c r="F43" s="20"/>
      <c r="G43" s="20"/>
      <c r="H43" s="19"/>
      <c r="I43" s="21"/>
      <c r="J43" s="21"/>
      <c r="K43" s="21">
        <f t="shared" ref="K43:K44" si="6">I43/10</f>
        <v>0</v>
      </c>
      <c r="L43" s="21"/>
      <c r="M43" s="21"/>
      <c r="N43" s="21"/>
      <c r="O43" s="21">
        <f t="shared" ref="O43:O44" si="7">K43-M43</f>
        <v>0</v>
      </c>
      <c r="P43" s="20"/>
    </row>
    <row r="44" spans="1:21" ht="15" customHeight="1" x14ac:dyDescent="0.25">
      <c r="A44" s="16" t="s">
        <v>7</v>
      </c>
      <c r="B44" s="20"/>
      <c r="C44" s="20"/>
      <c r="D44" s="20"/>
      <c r="E44" s="20"/>
      <c r="F44" s="20"/>
      <c r="G44" s="20"/>
      <c r="H44" s="19"/>
      <c r="I44" s="21"/>
      <c r="J44" s="21"/>
      <c r="K44" s="21">
        <f t="shared" si="6"/>
        <v>0</v>
      </c>
      <c r="L44" s="21"/>
      <c r="M44" s="21"/>
      <c r="N44" s="21"/>
      <c r="O44" s="21">
        <f t="shared" si="7"/>
        <v>0</v>
      </c>
      <c r="P44" s="20"/>
      <c r="U44" s="30"/>
    </row>
    <row r="45" spans="1:21" ht="15" customHeight="1" x14ac:dyDescent="0.25">
      <c r="A45" s="72" t="s">
        <v>98</v>
      </c>
      <c r="B45" s="72"/>
      <c r="C45" s="72"/>
      <c r="D45" s="72"/>
      <c r="E45" s="72"/>
      <c r="F45" s="72"/>
      <c r="G45" s="72"/>
      <c r="H45" s="72"/>
      <c r="I45" s="25"/>
      <c r="J45" s="25"/>
      <c r="K45" s="52" t="s">
        <v>101</v>
      </c>
      <c r="L45" s="52"/>
      <c r="M45" s="52"/>
      <c r="N45" s="53">
        <f>O42</f>
        <v>292.14699999999999</v>
      </c>
      <c r="O45" s="53"/>
      <c r="P45" s="53"/>
      <c r="U45" s="30"/>
    </row>
    <row r="46" spans="1:21" ht="15" customHeight="1" x14ac:dyDescent="0.25">
      <c r="A46" s="72"/>
      <c r="B46" s="72"/>
      <c r="C46" s="72"/>
      <c r="D46" s="72"/>
      <c r="E46" s="72"/>
      <c r="F46" s="72"/>
      <c r="G46" s="72"/>
      <c r="H46" s="72"/>
      <c r="I46" s="25"/>
      <c r="J46" s="25"/>
      <c r="K46" s="52" t="s">
        <v>8</v>
      </c>
      <c r="L46" s="52"/>
      <c r="M46" s="52"/>
      <c r="N46" s="74" t="s">
        <v>117</v>
      </c>
      <c r="O46" s="73"/>
      <c r="P46" s="73"/>
      <c r="U46" s="30"/>
    </row>
    <row r="47" spans="1:21" ht="15" customHeight="1" x14ac:dyDescent="0.25">
      <c r="A47" s="72"/>
      <c r="B47" s="72"/>
      <c r="C47" s="72"/>
      <c r="D47" s="72"/>
      <c r="E47" s="72"/>
      <c r="F47" s="72"/>
      <c r="G47" s="72"/>
      <c r="H47" s="72"/>
      <c r="I47" s="23"/>
      <c r="J47" s="23"/>
      <c r="K47" s="52" t="s">
        <v>106</v>
      </c>
      <c r="L47" s="52"/>
      <c r="M47" s="52"/>
      <c r="N47" s="53">
        <f>SUM(N45:P46)</f>
        <v>292.14699999999999</v>
      </c>
      <c r="O47" s="53"/>
      <c r="P47" s="53"/>
      <c r="U47" s="30"/>
    </row>
    <row r="48" spans="1:21" ht="15" customHeight="1" x14ac:dyDescent="0.25">
      <c r="A48" s="71" t="s">
        <v>97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</row>
    <row r="49" spans="1:17" ht="15" customHeight="1" x14ac:dyDescent="0.2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17"/>
    </row>
    <row r="50" spans="1:17" ht="15" customHeight="1" x14ac:dyDescent="0.2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17"/>
    </row>
    <row r="51" spans="1:17" ht="15" customHeight="1" x14ac:dyDescent="0.25">
      <c r="A51" s="31" t="s">
        <v>94</v>
      </c>
      <c r="B51" s="32"/>
      <c r="C51" s="2"/>
      <c r="D51" s="2"/>
      <c r="E51" s="2"/>
      <c r="F51" s="31" t="s">
        <v>95</v>
      </c>
      <c r="G51" s="32"/>
      <c r="H51" s="2"/>
      <c r="I51" s="2"/>
      <c r="J51" s="31" t="s">
        <v>105</v>
      </c>
      <c r="K51" s="33"/>
      <c r="L51" s="32"/>
      <c r="M51" s="70" t="s">
        <v>104</v>
      </c>
      <c r="N51" s="70"/>
      <c r="O51" s="70"/>
      <c r="P51" s="70"/>
    </row>
    <row r="52" spans="1:17" ht="15" customHeight="1" x14ac:dyDescent="0.25">
      <c r="A52" s="30"/>
      <c r="B52" s="29"/>
      <c r="C52" s="11"/>
      <c r="D52" s="11"/>
      <c r="E52" s="30"/>
      <c r="F52" s="11"/>
      <c r="G52" s="11"/>
      <c r="H52" s="30"/>
      <c r="I52" s="1"/>
      <c r="J52" s="1"/>
      <c r="K52" s="30"/>
      <c r="L52" s="1"/>
      <c r="M52" s="1"/>
      <c r="N52" s="1"/>
    </row>
    <row r="53" spans="1:17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"/>
      <c r="J53" s="1"/>
      <c r="K53" s="1"/>
      <c r="L53" s="1"/>
      <c r="M53" s="1"/>
      <c r="N53" s="1"/>
    </row>
    <row r="54" spans="1:17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"/>
      <c r="J54" s="1"/>
      <c r="K54" s="1"/>
      <c r="L54" s="1"/>
      <c r="M54" s="1"/>
      <c r="N54" s="1"/>
    </row>
    <row r="55" spans="1:17" ht="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7" ht="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7" ht="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7" ht="1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7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7" ht="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7" ht="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7" ht="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7" ht="1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7" ht="1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</sheetData>
  <mergeCells count="210">
    <mergeCell ref="M51:P51"/>
    <mergeCell ref="A48:P50"/>
    <mergeCell ref="J29:K29"/>
    <mergeCell ref="J30:K30"/>
    <mergeCell ref="J31:K31"/>
    <mergeCell ref="J32:K32"/>
    <mergeCell ref="J33:K33"/>
    <mergeCell ref="J34:K34"/>
    <mergeCell ref="J22:K22"/>
    <mergeCell ref="J23:K23"/>
    <mergeCell ref="J24:K24"/>
    <mergeCell ref="J25:K25"/>
    <mergeCell ref="J26:K26"/>
    <mergeCell ref="J27:K27"/>
    <mergeCell ref="H39:I39"/>
    <mergeCell ref="L39:M39"/>
    <mergeCell ref="J39:K39"/>
    <mergeCell ref="B38:C38"/>
    <mergeCell ref="D38:G38"/>
    <mergeCell ref="O38:P38"/>
    <mergeCell ref="N46:P46"/>
    <mergeCell ref="K47:M47"/>
    <mergeCell ref="N47:P47"/>
    <mergeCell ref="A45:H47"/>
    <mergeCell ref="H11:I12"/>
    <mergeCell ref="H14:I14"/>
    <mergeCell ref="L14:M14"/>
    <mergeCell ref="H15:I15"/>
    <mergeCell ref="O17:P17"/>
    <mergeCell ref="O11:P12"/>
    <mergeCell ref="J15:K15"/>
    <mergeCell ref="J17:K17"/>
    <mergeCell ref="J18:K18"/>
    <mergeCell ref="H18:I18"/>
    <mergeCell ref="L18:M18"/>
    <mergeCell ref="B40:C40"/>
    <mergeCell ref="D40:G40"/>
    <mergeCell ref="O40:P40"/>
    <mergeCell ref="H40:I40"/>
    <mergeCell ref="L40:M40"/>
    <mergeCell ref="J40:K40"/>
    <mergeCell ref="B39:C39"/>
    <mergeCell ref="D39:G39"/>
    <mergeCell ref="H4:M4"/>
    <mergeCell ref="C6:F6"/>
    <mergeCell ref="C7:F7"/>
    <mergeCell ref="C8:F8"/>
    <mergeCell ref="A6:B6"/>
    <mergeCell ref="A7:B7"/>
    <mergeCell ref="A8:B8"/>
    <mergeCell ref="H6:I6"/>
    <mergeCell ref="J6:P6"/>
    <mergeCell ref="H7:I7"/>
    <mergeCell ref="L20:M20"/>
    <mergeCell ref="N11:N12"/>
    <mergeCell ref="L11:M12"/>
    <mergeCell ref="J11:K12"/>
    <mergeCell ref="L13:M13"/>
    <mergeCell ref="J13:K13"/>
    <mergeCell ref="K45:M45"/>
    <mergeCell ref="N45:P45"/>
    <mergeCell ref="K46:M46"/>
    <mergeCell ref="H42:I42"/>
    <mergeCell ref="L42:M42"/>
    <mergeCell ref="H41:I41"/>
    <mergeCell ref="L41:M41"/>
    <mergeCell ref="J41:K41"/>
    <mergeCell ref="B41:C41"/>
    <mergeCell ref="D41:G41"/>
    <mergeCell ref="O42:P42"/>
    <mergeCell ref="J42:K42"/>
    <mergeCell ref="O41:P41"/>
    <mergeCell ref="O39:P39"/>
    <mergeCell ref="B36:C36"/>
    <mergeCell ref="D36:G36"/>
    <mergeCell ref="O36:P36"/>
    <mergeCell ref="H36:I36"/>
    <mergeCell ref="L36:M36"/>
    <mergeCell ref="J36:K36"/>
    <mergeCell ref="B35:C35"/>
    <mergeCell ref="D35:G35"/>
    <mergeCell ref="O35:P35"/>
    <mergeCell ref="H35:I35"/>
    <mergeCell ref="L35:M35"/>
    <mergeCell ref="J35:K35"/>
    <mergeCell ref="B37:C37"/>
    <mergeCell ref="D37:G37"/>
    <mergeCell ref="O37:P37"/>
    <mergeCell ref="H37:I37"/>
    <mergeCell ref="L37:M37"/>
    <mergeCell ref="H38:I38"/>
    <mergeCell ref="L38:M38"/>
    <mergeCell ref="J37:K37"/>
    <mergeCell ref="J38:K38"/>
    <mergeCell ref="B34:C34"/>
    <mergeCell ref="D34:G34"/>
    <mergeCell ref="O34:P34"/>
    <mergeCell ref="H34:I34"/>
    <mergeCell ref="L34:M34"/>
    <mergeCell ref="B33:C33"/>
    <mergeCell ref="D33:G33"/>
    <mergeCell ref="O33:P33"/>
    <mergeCell ref="H33:I33"/>
    <mergeCell ref="L33:M33"/>
    <mergeCell ref="B32:C32"/>
    <mergeCell ref="D32:G32"/>
    <mergeCell ref="O32:P32"/>
    <mergeCell ref="H32:I32"/>
    <mergeCell ref="L32:M32"/>
    <mergeCell ref="B31:C31"/>
    <mergeCell ref="D31:G31"/>
    <mergeCell ref="O31:P31"/>
    <mergeCell ref="H31:I31"/>
    <mergeCell ref="L31:M31"/>
    <mergeCell ref="B30:C30"/>
    <mergeCell ref="D30:G30"/>
    <mergeCell ref="O30:P30"/>
    <mergeCell ref="H30:I30"/>
    <mergeCell ref="L30:M30"/>
    <mergeCell ref="O28:P28"/>
    <mergeCell ref="B29:C29"/>
    <mergeCell ref="D29:G29"/>
    <mergeCell ref="O29:P29"/>
    <mergeCell ref="H29:I29"/>
    <mergeCell ref="L29:M29"/>
    <mergeCell ref="B28:C28"/>
    <mergeCell ref="D28:G28"/>
    <mergeCell ref="H28:I28"/>
    <mergeCell ref="L28:M28"/>
    <mergeCell ref="J28:K28"/>
    <mergeCell ref="O27:P27"/>
    <mergeCell ref="B27:C27"/>
    <mergeCell ref="D27:G27"/>
    <mergeCell ref="O25:P25"/>
    <mergeCell ref="B26:C26"/>
    <mergeCell ref="D26:G26"/>
    <mergeCell ref="O26:P26"/>
    <mergeCell ref="H25:I25"/>
    <mergeCell ref="L25:M25"/>
    <mergeCell ref="B25:C25"/>
    <mergeCell ref="D25:G25"/>
    <mergeCell ref="H26:I26"/>
    <mergeCell ref="L26:M26"/>
    <mergeCell ref="H27:I27"/>
    <mergeCell ref="L27:M27"/>
    <mergeCell ref="O23:P23"/>
    <mergeCell ref="B24:C24"/>
    <mergeCell ref="D24:G24"/>
    <mergeCell ref="O24:P24"/>
    <mergeCell ref="H23:I23"/>
    <mergeCell ref="H24:I24"/>
    <mergeCell ref="B23:C23"/>
    <mergeCell ref="D23:G23"/>
    <mergeCell ref="B22:C22"/>
    <mergeCell ref="D22:G22"/>
    <mergeCell ref="O22:P22"/>
    <mergeCell ref="L23:M23"/>
    <mergeCell ref="L24:M24"/>
    <mergeCell ref="H21:I21"/>
    <mergeCell ref="H22:I22"/>
    <mergeCell ref="B21:C21"/>
    <mergeCell ref="D21:G21"/>
    <mergeCell ref="O19:P19"/>
    <mergeCell ref="B20:C20"/>
    <mergeCell ref="D20:G20"/>
    <mergeCell ref="O20:P20"/>
    <mergeCell ref="B19:C19"/>
    <mergeCell ref="D19:G19"/>
    <mergeCell ref="L21:M21"/>
    <mergeCell ref="L22:M22"/>
    <mergeCell ref="O21:P21"/>
    <mergeCell ref="J19:K19"/>
    <mergeCell ref="J20:K20"/>
    <mergeCell ref="J21:K21"/>
    <mergeCell ref="H19:I19"/>
    <mergeCell ref="L19:M19"/>
    <mergeCell ref="H20:I20"/>
    <mergeCell ref="A11:A12"/>
    <mergeCell ref="B11:C12"/>
    <mergeCell ref="D11:G12"/>
    <mergeCell ref="A10:P10"/>
    <mergeCell ref="E2:P2"/>
    <mergeCell ref="B18:C18"/>
    <mergeCell ref="D18:G18"/>
    <mergeCell ref="O18:P18"/>
    <mergeCell ref="H17:I17"/>
    <mergeCell ref="B17:C17"/>
    <mergeCell ref="D17:G17"/>
    <mergeCell ref="L17:M17"/>
    <mergeCell ref="O14:P14"/>
    <mergeCell ref="B15:C15"/>
    <mergeCell ref="D15:G15"/>
    <mergeCell ref="O15:P15"/>
    <mergeCell ref="L15:M15"/>
    <mergeCell ref="J14:K14"/>
    <mergeCell ref="B14:C14"/>
    <mergeCell ref="D14:G14"/>
    <mergeCell ref="H3:M3"/>
    <mergeCell ref="H13:I13"/>
    <mergeCell ref="J7:P7"/>
    <mergeCell ref="J8:P8"/>
    <mergeCell ref="B16:C16"/>
    <mergeCell ref="D16:G16"/>
    <mergeCell ref="H16:I16"/>
    <mergeCell ref="J16:K16"/>
    <mergeCell ref="L16:M16"/>
    <mergeCell ref="O16:P16"/>
    <mergeCell ref="B13:C13"/>
    <mergeCell ref="D13:G13"/>
    <mergeCell ref="O13:P13"/>
  </mergeCells>
  <pageMargins left="0.70866141732283472" right="0.70866141732283472" top="0.59055118110236227" bottom="0.59055118110236227" header="0.31496062992125984" footer="0.31496062992125984"/>
  <pageSetup paperSize="9" scale="97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Reference!$A$2:$A$3</xm:f>
          </x14:formula1>
          <xm:sqref>H43:H44</xm:sqref>
        </x14:dataValidation>
        <x14:dataValidation type="list" allowBlank="1" showInputMessage="1" showErrorMessage="1">
          <x14:formula1>
            <xm:f>Reference!$A$3:$A$39</xm:f>
          </x14:formula1>
          <xm:sqref>J6:P6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17"/>
  <sheetViews>
    <sheetView showZeros="0" topLeftCell="A36" zoomScaleNormal="100" workbookViewId="0">
      <selection activeCell="T44" sqref="T44"/>
    </sheetView>
  </sheetViews>
  <sheetFormatPr defaultRowHeight="15" customHeight="1" x14ac:dyDescent="0.25"/>
  <cols>
    <col min="1" max="16" width="5.5703125" customWidth="1"/>
  </cols>
  <sheetData>
    <row r="1" spans="1:26" ht="15" customHeight="1" x14ac:dyDescent="0.25"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6" ht="15" customHeight="1" x14ac:dyDescent="0.25">
      <c r="E2" s="49" t="s">
        <v>99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26" ht="15" customHeight="1" x14ac:dyDescent="0.25">
      <c r="E3" s="13"/>
      <c r="F3" s="13"/>
      <c r="G3" s="13"/>
      <c r="H3" s="50" t="s">
        <v>90</v>
      </c>
      <c r="I3" s="50"/>
      <c r="J3" s="50"/>
      <c r="K3" s="50"/>
      <c r="L3" s="50"/>
      <c r="M3" s="50"/>
      <c r="N3" s="13"/>
      <c r="O3" s="13"/>
      <c r="P3" s="13"/>
    </row>
    <row r="4" spans="1:26" ht="15" customHeight="1" x14ac:dyDescent="0.25">
      <c r="E4" s="7"/>
      <c r="F4" s="7"/>
      <c r="G4" s="7"/>
      <c r="H4" s="50" t="s">
        <v>0</v>
      </c>
      <c r="I4" s="50"/>
      <c r="J4" s="50"/>
      <c r="K4" s="50"/>
      <c r="L4" s="50"/>
      <c r="M4" s="50"/>
      <c r="N4" s="7"/>
      <c r="O4" s="7"/>
      <c r="P4" s="7"/>
    </row>
    <row r="5" spans="1:26" ht="15" customHeight="1" x14ac:dyDescent="0.25">
      <c r="A5" s="1"/>
      <c r="B5" s="1"/>
      <c r="C5" s="1"/>
      <c r="D5" s="1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26" ht="15" customHeight="1" x14ac:dyDescent="0.25">
      <c r="A6" s="52" t="s">
        <v>1</v>
      </c>
      <c r="B6" s="52"/>
      <c r="C6" s="56" t="s">
        <v>111</v>
      </c>
      <c r="D6" s="57"/>
      <c r="E6" s="57"/>
      <c r="F6" s="57"/>
      <c r="G6" s="10"/>
      <c r="H6" s="52" t="s">
        <v>10</v>
      </c>
      <c r="I6" s="52"/>
      <c r="J6" s="57" t="s">
        <v>64</v>
      </c>
      <c r="K6" s="57"/>
      <c r="L6" s="57"/>
      <c r="M6" s="57"/>
      <c r="N6" s="57"/>
      <c r="O6" s="57"/>
      <c r="P6" s="57"/>
    </row>
    <row r="7" spans="1:26" ht="15" customHeight="1" x14ac:dyDescent="0.25">
      <c r="A7" s="52" t="s">
        <v>6</v>
      </c>
      <c r="B7" s="52"/>
      <c r="C7" s="58" t="s">
        <v>116</v>
      </c>
      <c r="D7" s="51"/>
      <c r="E7" s="51"/>
      <c r="F7" s="51"/>
      <c r="G7" s="15"/>
      <c r="H7" s="52" t="s">
        <v>88</v>
      </c>
      <c r="I7" s="52"/>
      <c r="J7" s="51" t="s">
        <v>96</v>
      </c>
      <c r="K7" s="51"/>
      <c r="L7" s="51"/>
      <c r="M7" s="51"/>
      <c r="N7" s="51"/>
      <c r="O7" s="51"/>
      <c r="P7" s="51"/>
      <c r="T7" s="10"/>
      <c r="U7" s="10"/>
      <c r="V7" s="10"/>
      <c r="W7" s="10"/>
    </row>
    <row r="8" spans="1:26" ht="15" customHeight="1" x14ac:dyDescent="0.25">
      <c r="A8" s="52" t="s">
        <v>91</v>
      </c>
      <c r="B8" s="52"/>
      <c r="C8" s="59">
        <v>43800</v>
      </c>
      <c r="D8" s="59"/>
      <c r="E8" s="59"/>
      <c r="F8" s="59"/>
      <c r="G8" s="14"/>
      <c r="H8" s="8"/>
      <c r="J8" s="51" t="s">
        <v>89</v>
      </c>
      <c r="K8" s="51"/>
      <c r="L8" s="51"/>
      <c r="M8" s="51"/>
      <c r="N8" s="51"/>
      <c r="O8" s="51"/>
      <c r="P8" s="51"/>
      <c r="T8" s="15"/>
      <c r="U8" s="15"/>
      <c r="V8" s="15"/>
      <c r="W8" s="15"/>
      <c r="X8" s="10"/>
      <c r="Y8" s="10"/>
      <c r="Z8" s="10"/>
    </row>
    <row r="9" spans="1:26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T9" s="14"/>
      <c r="U9" s="14"/>
      <c r="V9" s="14"/>
      <c r="W9" s="14"/>
      <c r="X9" s="15"/>
      <c r="Y9" s="15"/>
      <c r="Z9" s="15"/>
    </row>
    <row r="10" spans="1:26" ht="20.100000000000001" customHeight="1" x14ac:dyDescent="0.25">
      <c r="A10" s="48" t="s">
        <v>100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T10" s="13"/>
      <c r="U10" s="13"/>
      <c r="V10" s="13"/>
      <c r="W10" s="14"/>
      <c r="X10" s="14"/>
      <c r="Y10" s="14"/>
      <c r="Z10" s="14"/>
    </row>
    <row r="11" spans="1:26" s="4" customFormat="1" ht="15" customHeight="1" x14ac:dyDescent="0.25">
      <c r="A11" s="45" t="s">
        <v>2</v>
      </c>
      <c r="B11" s="46" t="s">
        <v>3</v>
      </c>
      <c r="C11" s="46"/>
      <c r="D11" s="47" t="s">
        <v>5</v>
      </c>
      <c r="E11" s="47"/>
      <c r="F11" s="47"/>
      <c r="G11" s="47"/>
      <c r="H11" s="66" t="s">
        <v>93</v>
      </c>
      <c r="I11" s="67"/>
      <c r="J11" s="66" t="s">
        <v>92</v>
      </c>
      <c r="K11" s="67"/>
      <c r="L11" s="62" t="s">
        <v>103</v>
      </c>
      <c r="M11" s="63"/>
      <c r="N11" s="60" t="s">
        <v>102</v>
      </c>
      <c r="O11" s="47" t="s">
        <v>4</v>
      </c>
      <c r="P11" s="47"/>
      <c r="Q11" s="5"/>
    </row>
    <row r="12" spans="1:26" s="4" customFormat="1" ht="15" customHeight="1" x14ac:dyDescent="0.25">
      <c r="A12" s="45"/>
      <c r="B12" s="46"/>
      <c r="C12" s="46"/>
      <c r="D12" s="47"/>
      <c r="E12" s="47"/>
      <c r="F12" s="47"/>
      <c r="G12" s="47"/>
      <c r="H12" s="68"/>
      <c r="I12" s="69"/>
      <c r="J12" s="68"/>
      <c r="K12" s="69"/>
      <c r="L12" s="64"/>
      <c r="M12" s="65"/>
      <c r="N12" s="61"/>
      <c r="O12" s="47"/>
      <c r="P12" s="47"/>
      <c r="Q12" s="5"/>
    </row>
    <row r="13" spans="1:26" ht="15" customHeight="1" x14ac:dyDescent="0.25">
      <c r="A13" s="6">
        <v>43802</v>
      </c>
      <c r="B13" s="35" t="s">
        <v>107</v>
      </c>
      <c r="C13" s="36"/>
      <c r="D13" s="37" t="s">
        <v>112</v>
      </c>
      <c r="E13" s="38"/>
      <c r="F13" s="38"/>
      <c r="G13" s="38"/>
      <c r="H13" s="39">
        <v>5000</v>
      </c>
      <c r="I13" s="40"/>
      <c r="J13" s="41"/>
      <c r="K13" s="42"/>
      <c r="L13" s="39">
        <f>(H13+J13+K13)/10</f>
        <v>500</v>
      </c>
      <c r="M13" s="40"/>
      <c r="N13" s="27">
        <v>1</v>
      </c>
      <c r="O13" s="43">
        <f>L13-N13</f>
        <v>499</v>
      </c>
      <c r="P13" s="44"/>
      <c r="Q13" s="3"/>
    </row>
    <row r="14" spans="1:26" ht="15" customHeight="1" x14ac:dyDescent="0.25">
      <c r="A14" s="6"/>
      <c r="B14" s="35"/>
      <c r="C14" s="36"/>
      <c r="D14" s="37"/>
      <c r="E14" s="38"/>
      <c r="F14" s="38"/>
      <c r="G14" s="38"/>
      <c r="H14" s="39"/>
      <c r="I14" s="40"/>
      <c r="J14" s="39"/>
      <c r="K14" s="40"/>
      <c r="L14" s="39"/>
      <c r="M14" s="40"/>
      <c r="N14" s="27"/>
      <c r="O14" s="43"/>
      <c r="P14" s="44"/>
      <c r="Q14" s="3"/>
    </row>
    <row r="15" spans="1:26" ht="15" customHeight="1" x14ac:dyDescent="0.25">
      <c r="A15" s="6"/>
      <c r="B15" s="35"/>
      <c r="C15" s="36"/>
      <c r="D15" s="37"/>
      <c r="E15" s="38"/>
      <c r="F15" s="38"/>
      <c r="G15" s="38"/>
      <c r="H15" s="39"/>
      <c r="I15" s="40"/>
      <c r="J15" s="41"/>
      <c r="K15" s="42"/>
      <c r="L15" s="39"/>
      <c r="M15" s="40"/>
      <c r="N15" s="27"/>
      <c r="O15" s="43"/>
      <c r="P15" s="44"/>
      <c r="Q15" s="3"/>
    </row>
    <row r="16" spans="1:26" ht="15" customHeight="1" x14ac:dyDescent="0.25">
      <c r="A16" s="6"/>
      <c r="B16" s="35"/>
      <c r="C16" s="36"/>
      <c r="D16" s="37"/>
      <c r="E16" s="38"/>
      <c r="F16" s="38"/>
      <c r="G16" s="38"/>
      <c r="H16" s="39"/>
      <c r="I16" s="40"/>
      <c r="J16" s="41"/>
      <c r="K16" s="42"/>
      <c r="L16" s="39"/>
      <c r="M16" s="40"/>
      <c r="N16" s="27"/>
      <c r="O16" s="43"/>
      <c r="P16" s="44"/>
      <c r="Q16" s="3"/>
    </row>
    <row r="17" spans="1:17" ht="15" customHeight="1" x14ac:dyDescent="0.25">
      <c r="A17" s="6"/>
      <c r="B17" s="36"/>
      <c r="C17" s="36"/>
      <c r="D17" s="38"/>
      <c r="E17" s="38"/>
      <c r="F17" s="38"/>
      <c r="G17" s="38"/>
      <c r="H17" s="39"/>
      <c r="I17" s="40"/>
      <c r="J17" s="41"/>
      <c r="K17" s="42"/>
      <c r="L17" s="39">
        <f t="shared" ref="L14:L41" si="0">(H17+J17+K17)/10</f>
        <v>0</v>
      </c>
      <c r="M17" s="40"/>
      <c r="N17" s="27"/>
      <c r="O17" s="43">
        <f t="shared" ref="O14:O41" si="1">L17-N17</f>
        <v>0</v>
      </c>
      <c r="P17" s="44"/>
      <c r="Q17" s="3"/>
    </row>
    <row r="18" spans="1:17" ht="15" customHeight="1" x14ac:dyDescent="0.25">
      <c r="A18" s="6"/>
      <c r="B18" s="36"/>
      <c r="C18" s="36"/>
      <c r="D18" s="38"/>
      <c r="E18" s="38"/>
      <c r="F18" s="38"/>
      <c r="G18" s="38"/>
      <c r="H18" s="39"/>
      <c r="I18" s="40"/>
      <c r="J18" s="41"/>
      <c r="K18" s="42"/>
      <c r="L18" s="39">
        <f t="shared" si="0"/>
        <v>0</v>
      </c>
      <c r="M18" s="40"/>
      <c r="N18" s="27"/>
      <c r="O18" s="43">
        <f t="shared" si="1"/>
        <v>0</v>
      </c>
      <c r="P18" s="44"/>
      <c r="Q18" s="3"/>
    </row>
    <row r="19" spans="1:17" ht="15" customHeight="1" x14ac:dyDescent="0.25">
      <c r="A19" s="6"/>
      <c r="B19" s="36"/>
      <c r="C19" s="36"/>
      <c r="D19" s="38"/>
      <c r="E19" s="38"/>
      <c r="F19" s="38"/>
      <c r="G19" s="38"/>
      <c r="H19" s="39"/>
      <c r="I19" s="40"/>
      <c r="J19" s="41"/>
      <c r="K19" s="42"/>
      <c r="L19" s="39">
        <f t="shared" si="0"/>
        <v>0</v>
      </c>
      <c r="M19" s="40"/>
      <c r="N19" s="27"/>
      <c r="O19" s="43">
        <f t="shared" si="1"/>
        <v>0</v>
      </c>
      <c r="P19" s="44"/>
      <c r="Q19" s="3"/>
    </row>
    <row r="20" spans="1:17" ht="15" customHeight="1" x14ac:dyDescent="0.25">
      <c r="A20" s="6"/>
      <c r="B20" s="36"/>
      <c r="C20" s="36"/>
      <c r="D20" s="38"/>
      <c r="E20" s="38"/>
      <c r="F20" s="38"/>
      <c r="G20" s="38"/>
      <c r="H20" s="39"/>
      <c r="I20" s="40"/>
      <c r="J20" s="41"/>
      <c r="K20" s="42"/>
      <c r="L20" s="39">
        <f t="shared" si="0"/>
        <v>0</v>
      </c>
      <c r="M20" s="40"/>
      <c r="N20" s="27"/>
      <c r="O20" s="43">
        <f t="shared" si="1"/>
        <v>0</v>
      </c>
      <c r="P20" s="44"/>
      <c r="Q20" s="3"/>
    </row>
    <row r="21" spans="1:17" ht="15" customHeight="1" x14ac:dyDescent="0.25">
      <c r="A21" s="6"/>
      <c r="B21" s="36"/>
      <c r="C21" s="36"/>
      <c r="D21" s="38"/>
      <c r="E21" s="38"/>
      <c r="F21" s="38"/>
      <c r="G21" s="38"/>
      <c r="H21" s="39"/>
      <c r="I21" s="40"/>
      <c r="J21" s="41"/>
      <c r="K21" s="42"/>
      <c r="L21" s="39">
        <f t="shared" si="0"/>
        <v>0</v>
      </c>
      <c r="M21" s="40"/>
      <c r="N21" s="27"/>
      <c r="O21" s="43">
        <f t="shared" si="1"/>
        <v>0</v>
      </c>
      <c r="P21" s="44"/>
      <c r="Q21" s="3"/>
    </row>
    <row r="22" spans="1:17" ht="15" customHeight="1" x14ac:dyDescent="0.25">
      <c r="A22" s="6"/>
      <c r="B22" s="36"/>
      <c r="C22" s="36"/>
      <c r="D22" s="38"/>
      <c r="E22" s="38"/>
      <c r="F22" s="38"/>
      <c r="G22" s="38"/>
      <c r="H22" s="39"/>
      <c r="I22" s="40"/>
      <c r="J22" s="41"/>
      <c r="K22" s="42"/>
      <c r="L22" s="39">
        <f t="shared" si="0"/>
        <v>0</v>
      </c>
      <c r="M22" s="40"/>
      <c r="N22" s="27"/>
      <c r="O22" s="43">
        <f t="shared" si="1"/>
        <v>0</v>
      </c>
      <c r="P22" s="44"/>
      <c r="Q22" s="3"/>
    </row>
    <row r="23" spans="1:17" ht="15" customHeight="1" x14ac:dyDescent="0.25">
      <c r="A23" s="6"/>
      <c r="B23" s="36"/>
      <c r="C23" s="36"/>
      <c r="D23" s="38"/>
      <c r="E23" s="38"/>
      <c r="F23" s="38"/>
      <c r="G23" s="38"/>
      <c r="H23" s="39"/>
      <c r="I23" s="40"/>
      <c r="J23" s="41"/>
      <c r="K23" s="42"/>
      <c r="L23" s="39">
        <f t="shared" si="0"/>
        <v>0</v>
      </c>
      <c r="M23" s="40"/>
      <c r="N23" s="27"/>
      <c r="O23" s="43">
        <f t="shared" si="1"/>
        <v>0</v>
      </c>
      <c r="P23" s="44"/>
      <c r="Q23" s="3"/>
    </row>
    <row r="24" spans="1:17" ht="15" customHeight="1" x14ac:dyDescent="0.25">
      <c r="A24" s="6"/>
      <c r="B24" s="36"/>
      <c r="C24" s="36"/>
      <c r="D24" s="38"/>
      <c r="E24" s="38"/>
      <c r="F24" s="38"/>
      <c r="G24" s="38"/>
      <c r="H24" s="39"/>
      <c r="I24" s="40"/>
      <c r="J24" s="41"/>
      <c r="K24" s="42"/>
      <c r="L24" s="39">
        <f t="shared" si="0"/>
        <v>0</v>
      </c>
      <c r="M24" s="40"/>
      <c r="N24" s="27"/>
      <c r="O24" s="43">
        <f t="shared" si="1"/>
        <v>0</v>
      </c>
      <c r="P24" s="44"/>
      <c r="Q24" s="3"/>
    </row>
    <row r="25" spans="1:17" ht="15" customHeight="1" x14ac:dyDescent="0.25">
      <c r="A25" s="6"/>
      <c r="B25" s="36"/>
      <c r="C25" s="36"/>
      <c r="D25" s="38"/>
      <c r="E25" s="38"/>
      <c r="F25" s="38"/>
      <c r="G25" s="38"/>
      <c r="H25" s="39"/>
      <c r="I25" s="40"/>
      <c r="J25" s="41"/>
      <c r="K25" s="42"/>
      <c r="L25" s="39">
        <f t="shared" si="0"/>
        <v>0</v>
      </c>
      <c r="M25" s="40"/>
      <c r="N25" s="27"/>
      <c r="O25" s="43">
        <f t="shared" si="1"/>
        <v>0</v>
      </c>
      <c r="P25" s="44"/>
      <c r="Q25" s="3"/>
    </row>
    <row r="26" spans="1:17" ht="15" customHeight="1" x14ac:dyDescent="0.25">
      <c r="A26" s="6"/>
      <c r="B26" s="36"/>
      <c r="C26" s="36"/>
      <c r="D26" s="38"/>
      <c r="E26" s="38"/>
      <c r="F26" s="38"/>
      <c r="G26" s="38"/>
      <c r="H26" s="39"/>
      <c r="I26" s="40"/>
      <c r="J26" s="41"/>
      <c r="K26" s="42"/>
      <c r="L26" s="39">
        <f t="shared" si="0"/>
        <v>0</v>
      </c>
      <c r="M26" s="40"/>
      <c r="N26" s="27"/>
      <c r="O26" s="43">
        <f t="shared" si="1"/>
        <v>0</v>
      </c>
      <c r="P26" s="44"/>
      <c r="Q26" s="3"/>
    </row>
    <row r="27" spans="1:17" ht="15" customHeight="1" x14ac:dyDescent="0.25">
      <c r="A27" s="6"/>
      <c r="B27" s="36"/>
      <c r="C27" s="36"/>
      <c r="D27" s="38"/>
      <c r="E27" s="38"/>
      <c r="F27" s="38"/>
      <c r="G27" s="38"/>
      <c r="H27" s="39"/>
      <c r="I27" s="40"/>
      <c r="J27" s="41"/>
      <c r="K27" s="42"/>
      <c r="L27" s="39">
        <f t="shared" si="0"/>
        <v>0</v>
      </c>
      <c r="M27" s="40"/>
      <c r="N27" s="27"/>
      <c r="O27" s="43">
        <f t="shared" si="1"/>
        <v>0</v>
      </c>
      <c r="P27" s="44"/>
      <c r="Q27" s="3"/>
    </row>
    <row r="28" spans="1:17" ht="15" customHeight="1" x14ac:dyDescent="0.25">
      <c r="A28" s="6"/>
      <c r="B28" s="36"/>
      <c r="C28" s="36"/>
      <c r="D28" s="38"/>
      <c r="E28" s="38"/>
      <c r="F28" s="38"/>
      <c r="G28" s="38"/>
      <c r="H28" s="39"/>
      <c r="I28" s="40"/>
      <c r="J28" s="41"/>
      <c r="K28" s="42"/>
      <c r="L28" s="39">
        <f t="shared" si="0"/>
        <v>0</v>
      </c>
      <c r="M28" s="40"/>
      <c r="N28" s="27"/>
      <c r="O28" s="43">
        <f t="shared" si="1"/>
        <v>0</v>
      </c>
      <c r="P28" s="44"/>
      <c r="Q28" s="3"/>
    </row>
    <row r="29" spans="1:17" ht="15" customHeight="1" x14ac:dyDescent="0.25">
      <c r="A29" s="6"/>
      <c r="B29" s="36"/>
      <c r="C29" s="36"/>
      <c r="D29" s="38"/>
      <c r="E29" s="38"/>
      <c r="F29" s="38"/>
      <c r="G29" s="38"/>
      <c r="H29" s="39"/>
      <c r="I29" s="40"/>
      <c r="J29" s="41"/>
      <c r="K29" s="42"/>
      <c r="L29" s="39">
        <f t="shared" si="0"/>
        <v>0</v>
      </c>
      <c r="M29" s="40"/>
      <c r="N29" s="27"/>
      <c r="O29" s="43">
        <f t="shared" si="1"/>
        <v>0</v>
      </c>
      <c r="P29" s="44"/>
      <c r="Q29" s="3"/>
    </row>
    <row r="30" spans="1:17" ht="15" customHeight="1" x14ac:dyDescent="0.25">
      <c r="A30" s="6"/>
      <c r="B30" s="36"/>
      <c r="C30" s="36"/>
      <c r="D30" s="38"/>
      <c r="E30" s="38"/>
      <c r="F30" s="38"/>
      <c r="G30" s="38"/>
      <c r="H30" s="39"/>
      <c r="I30" s="40"/>
      <c r="J30" s="41"/>
      <c r="K30" s="42"/>
      <c r="L30" s="39">
        <f t="shared" si="0"/>
        <v>0</v>
      </c>
      <c r="M30" s="40"/>
      <c r="N30" s="27"/>
      <c r="O30" s="43">
        <f t="shared" si="1"/>
        <v>0</v>
      </c>
      <c r="P30" s="44"/>
      <c r="Q30" s="3"/>
    </row>
    <row r="31" spans="1:17" ht="15" customHeight="1" x14ac:dyDescent="0.25">
      <c r="A31" s="6"/>
      <c r="B31" s="36"/>
      <c r="C31" s="36"/>
      <c r="D31" s="38"/>
      <c r="E31" s="38"/>
      <c r="F31" s="38"/>
      <c r="G31" s="38"/>
      <c r="H31" s="39"/>
      <c r="I31" s="40"/>
      <c r="J31" s="41"/>
      <c r="K31" s="42"/>
      <c r="L31" s="39">
        <f t="shared" si="0"/>
        <v>0</v>
      </c>
      <c r="M31" s="40"/>
      <c r="N31" s="27"/>
      <c r="O31" s="43">
        <f t="shared" si="1"/>
        <v>0</v>
      </c>
      <c r="P31" s="44"/>
      <c r="Q31" s="3"/>
    </row>
    <row r="32" spans="1:17" ht="15" customHeight="1" x14ac:dyDescent="0.25">
      <c r="A32" s="6"/>
      <c r="B32" s="36"/>
      <c r="C32" s="36"/>
      <c r="D32" s="38"/>
      <c r="E32" s="38"/>
      <c r="F32" s="38"/>
      <c r="G32" s="38"/>
      <c r="H32" s="39"/>
      <c r="I32" s="40"/>
      <c r="J32" s="41"/>
      <c r="K32" s="42"/>
      <c r="L32" s="39">
        <f t="shared" si="0"/>
        <v>0</v>
      </c>
      <c r="M32" s="40"/>
      <c r="N32" s="27"/>
      <c r="O32" s="43">
        <f t="shared" si="1"/>
        <v>0</v>
      </c>
      <c r="P32" s="44"/>
      <c r="Q32" s="3"/>
    </row>
    <row r="33" spans="1:21" ht="15" customHeight="1" x14ac:dyDescent="0.25">
      <c r="A33" s="6"/>
      <c r="B33" s="36"/>
      <c r="C33" s="36"/>
      <c r="D33" s="38"/>
      <c r="E33" s="38"/>
      <c r="F33" s="38"/>
      <c r="G33" s="38"/>
      <c r="H33" s="39"/>
      <c r="I33" s="40"/>
      <c r="J33" s="41"/>
      <c r="K33" s="42"/>
      <c r="L33" s="39">
        <f t="shared" si="0"/>
        <v>0</v>
      </c>
      <c r="M33" s="40"/>
      <c r="N33" s="27"/>
      <c r="O33" s="43">
        <f t="shared" si="1"/>
        <v>0</v>
      </c>
      <c r="P33" s="44"/>
      <c r="Q33" s="3"/>
    </row>
    <row r="34" spans="1:21" ht="15" customHeight="1" x14ac:dyDescent="0.25">
      <c r="A34" s="6"/>
      <c r="B34" s="36"/>
      <c r="C34" s="36"/>
      <c r="D34" s="38"/>
      <c r="E34" s="38"/>
      <c r="F34" s="38"/>
      <c r="G34" s="38"/>
      <c r="H34" s="39"/>
      <c r="I34" s="40"/>
      <c r="J34" s="41"/>
      <c r="K34" s="42"/>
      <c r="L34" s="39">
        <f t="shared" si="0"/>
        <v>0</v>
      </c>
      <c r="M34" s="40"/>
      <c r="N34" s="27"/>
      <c r="O34" s="43">
        <f t="shared" si="1"/>
        <v>0</v>
      </c>
      <c r="P34" s="44"/>
      <c r="Q34" s="3"/>
    </row>
    <row r="35" spans="1:21" ht="15" customHeight="1" x14ac:dyDescent="0.25">
      <c r="A35" s="6"/>
      <c r="B35" s="36"/>
      <c r="C35" s="36"/>
      <c r="D35" s="38"/>
      <c r="E35" s="38"/>
      <c r="F35" s="38"/>
      <c r="G35" s="38"/>
      <c r="H35" s="39"/>
      <c r="I35" s="40"/>
      <c r="J35" s="41"/>
      <c r="K35" s="42"/>
      <c r="L35" s="39">
        <f t="shared" si="0"/>
        <v>0</v>
      </c>
      <c r="M35" s="40"/>
      <c r="N35" s="27"/>
      <c r="O35" s="43">
        <f t="shared" si="1"/>
        <v>0</v>
      </c>
      <c r="P35" s="44"/>
      <c r="Q35" s="3"/>
    </row>
    <row r="36" spans="1:21" ht="15" customHeight="1" x14ac:dyDescent="0.25">
      <c r="A36" s="6"/>
      <c r="B36" s="36"/>
      <c r="C36" s="36"/>
      <c r="D36" s="38"/>
      <c r="E36" s="38"/>
      <c r="F36" s="38"/>
      <c r="G36" s="38"/>
      <c r="H36" s="39"/>
      <c r="I36" s="40"/>
      <c r="J36" s="41"/>
      <c r="K36" s="42"/>
      <c r="L36" s="39">
        <f t="shared" si="0"/>
        <v>0</v>
      </c>
      <c r="M36" s="40"/>
      <c r="N36" s="27"/>
      <c r="O36" s="43">
        <f t="shared" si="1"/>
        <v>0</v>
      </c>
      <c r="P36" s="44"/>
      <c r="Q36" s="3"/>
    </row>
    <row r="37" spans="1:21" ht="15" customHeight="1" x14ac:dyDescent="0.25">
      <c r="A37" s="6"/>
      <c r="B37" s="36"/>
      <c r="C37" s="36"/>
      <c r="D37" s="38"/>
      <c r="E37" s="38"/>
      <c r="F37" s="38"/>
      <c r="G37" s="38"/>
      <c r="H37" s="39"/>
      <c r="I37" s="40"/>
      <c r="J37" s="41"/>
      <c r="K37" s="42"/>
      <c r="L37" s="39">
        <f t="shared" si="0"/>
        <v>0</v>
      </c>
      <c r="M37" s="40"/>
      <c r="N37" s="27"/>
      <c r="O37" s="43">
        <f t="shared" si="1"/>
        <v>0</v>
      </c>
      <c r="P37" s="44"/>
      <c r="Q37" s="3"/>
    </row>
    <row r="38" spans="1:21" ht="15" customHeight="1" x14ac:dyDescent="0.25">
      <c r="A38" s="6"/>
      <c r="B38" s="36"/>
      <c r="C38" s="36"/>
      <c r="D38" s="38"/>
      <c r="E38" s="38"/>
      <c r="F38" s="38"/>
      <c r="G38" s="38"/>
      <c r="H38" s="39"/>
      <c r="I38" s="40"/>
      <c r="J38" s="41"/>
      <c r="K38" s="42"/>
      <c r="L38" s="39">
        <f t="shared" si="0"/>
        <v>0</v>
      </c>
      <c r="M38" s="40"/>
      <c r="N38" s="27"/>
      <c r="O38" s="43">
        <f t="shared" si="1"/>
        <v>0</v>
      </c>
      <c r="P38" s="44"/>
      <c r="Q38" s="3"/>
    </row>
    <row r="39" spans="1:21" ht="15" customHeight="1" x14ac:dyDescent="0.25">
      <c r="A39" s="6"/>
      <c r="B39" s="36"/>
      <c r="C39" s="36"/>
      <c r="D39" s="38"/>
      <c r="E39" s="38"/>
      <c r="F39" s="38"/>
      <c r="G39" s="38"/>
      <c r="H39" s="39"/>
      <c r="I39" s="40"/>
      <c r="J39" s="41"/>
      <c r="K39" s="42"/>
      <c r="L39" s="39">
        <f t="shared" si="0"/>
        <v>0</v>
      </c>
      <c r="M39" s="40"/>
      <c r="N39" s="27"/>
      <c r="O39" s="43">
        <f t="shared" si="1"/>
        <v>0</v>
      </c>
      <c r="P39" s="44"/>
      <c r="Q39" s="3"/>
    </row>
    <row r="40" spans="1:21" ht="15" customHeight="1" x14ac:dyDescent="0.25">
      <c r="A40" s="6"/>
      <c r="B40" s="36"/>
      <c r="C40" s="36"/>
      <c r="D40" s="38"/>
      <c r="E40" s="38"/>
      <c r="F40" s="38"/>
      <c r="G40" s="38"/>
      <c r="H40" s="39"/>
      <c r="I40" s="40"/>
      <c r="J40" s="41"/>
      <c r="K40" s="42"/>
      <c r="L40" s="39">
        <f t="shared" si="0"/>
        <v>0</v>
      </c>
      <c r="M40" s="40"/>
      <c r="N40" s="27"/>
      <c r="O40" s="43">
        <f t="shared" si="1"/>
        <v>0</v>
      </c>
      <c r="P40" s="44"/>
      <c r="Q40" s="3"/>
    </row>
    <row r="41" spans="1:21" ht="15" customHeight="1" x14ac:dyDescent="0.25">
      <c r="A41" s="6"/>
      <c r="B41" s="36"/>
      <c r="C41" s="36"/>
      <c r="D41" s="38"/>
      <c r="E41" s="38"/>
      <c r="F41" s="38"/>
      <c r="G41" s="38"/>
      <c r="H41" s="39"/>
      <c r="I41" s="40"/>
      <c r="J41" s="41"/>
      <c r="K41" s="42"/>
      <c r="L41" s="39">
        <f t="shared" si="0"/>
        <v>0</v>
      </c>
      <c r="M41" s="40"/>
      <c r="N41" s="27"/>
      <c r="O41" s="43">
        <f t="shared" si="1"/>
        <v>0</v>
      </c>
      <c r="P41" s="44"/>
      <c r="Q41" s="3"/>
    </row>
    <row r="42" spans="1:21" s="22" customFormat="1" ht="18" customHeight="1" thickBot="1" x14ac:dyDescent="0.3">
      <c r="A42" s="18"/>
      <c r="B42" s="20"/>
      <c r="C42" s="20"/>
      <c r="D42" s="20"/>
      <c r="E42" s="20"/>
      <c r="F42" s="20"/>
      <c r="G42" s="24" t="s">
        <v>9</v>
      </c>
      <c r="H42" s="54">
        <f>SUM(H13:I41)</f>
        <v>5000</v>
      </c>
      <c r="I42" s="54"/>
      <c r="J42" s="54">
        <f>SUM(J13:K41)</f>
        <v>0</v>
      </c>
      <c r="K42" s="54"/>
      <c r="L42" s="54">
        <f>SUM(L13:M41)</f>
        <v>500</v>
      </c>
      <c r="M42" s="54"/>
      <c r="N42" s="28">
        <f>SUM(N13:N41)</f>
        <v>1</v>
      </c>
      <c r="O42" s="54">
        <f>SUM(O13:P41)</f>
        <v>499</v>
      </c>
      <c r="P42" s="55"/>
    </row>
    <row r="43" spans="1:21" s="22" customFormat="1" ht="15" customHeight="1" thickTop="1" x14ac:dyDescent="0.25">
      <c r="A43" s="18"/>
      <c r="B43" s="20"/>
      <c r="C43" s="20"/>
      <c r="D43" s="20"/>
      <c r="E43" s="20"/>
      <c r="F43" s="20"/>
      <c r="G43" s="20"/>
      <c r="H43" s="19"/>
      <c r="I43" s="21"/>
      <c r="J43" s="21"/>
      <c r="K43" s="21">
        <f t="shared" ref="K43:K44" si="2">I43/10</f>
        <v>0</v>
      </c>
      <c r="L43" s="21"/>
      <c r="M43" s="21"/>
      <c r="N43" s="21"/>
      <c r="O43" s="21">
        <f t="shared" ref="O43:O44" si="3">K43-M43</f>
        <v>0</v>
      </c>
      <c r="P43" s="20"/>
    </row>
    <row r="44" spans="1:21" ht="15" customHeight="1" x14ac:dyDescent="0.25">
      <c r="A44" s="16" t="s">
        <v>7</v>
      </c>
      <c r="B44" s="20"/>
      <c r="C44" s="20"/>
      <c r="D44" s="20"/>
      <c r="E44" s="20"/>
      <c r="F44" s="20"/>
      <c r="G44" s="20"/>
      <c r="H44" s="19"/>
      <c r="I44" s="21"/>
      <c r="J44" s="21"/>
      <c r="K44" s="21">
        <f t="shared" si="2"/>
        <v>0</v>
      </c>
      <c r="L44" s="21"/>
      <c r="M44" s="21"/>
      <c r="N44" s="21"/>
      <c r="O44" s="21">
        <f t="shared" si="3"/>
        <v>0</v>
      </c>
      <c r="P44" s="20"/>
      <c r="U44" s="30"/>
    </row>
    <row r="45" spans="1:21" ht="15" customHeight="1" x14ac:dyDescent="0.25">
      <c r="A45" s="72" t="s">
        <v>98</v>
      </c>
      <c r="B45" s="72"/>
      <c r="C45" s="72"/>
      <c r="D45" s="72"/>
      <c r="E45" s="72"/>
      <c r="F45" s="72"/>
      <c r="G45" s="72"/>
      <c r="H45" s="72"/>
      <c r="I45" s="25"/>
      <c r="J45" s="25"/>
      <c r="K45" s="52" t="s">
        <v>101</v>
      </c>
      <c r="L45" s="52"/>
      <c r="M45" s="52"/>
      <c r="N45" s="53">
        <f>O42</f>
        <v>499</v>
      </c>
      <c r="O45" s="53"/>
      <c r="P45" s="53"/>
      <c r="U45" s="30"/>
    </row>
    <row r="46" spans="1:21" ht="15" customHeight="1" x14ac:dyDescent="0.25">
      <c r="A46" s="72"/>
      <c r="B46" s="72"/>
      <c r="C46" s="72"/>
      <c r="D46" s="72"/>
      <c r="E46" s="72"/>
      <c r="F46" s="72"/>
      <c r="G46" s="72"/>
      <c r="H46" s="72"/>
      <c r="I46" s="25"/>
      <c r="J46" s="25"/>
      <c r="K46" s="52" t="s">
        <v>8</v>
      </c>
      <c r="L46" s="52"/>
      <c r="M46" s="52"/>
      <c r="N46" s="53">
        <v>25</v>
      </c>
      <c r="O46" s="53"/>
      <c r="P46" s="53"/>
      <c r="U46" s="30"/>
    </row>
    <row r="47" spans="1:21" ht="15" customHeight="1" x14ac:dyDescent="0.25">
      <c r="A47" s="72"/>
      <c r="B47" s="72"/>
      <c r="C47" s="72"/>
      <c r="D47" s="72"/>
      <c r="E47" s="72"/>
      <c r="F47" s="72"/>
      <c r="G47" s="72"/>
      <c r="H47" s="72"/>
      <c r="I47" s="23"/>
      <c r="J47" s="23"/>
      <c r="K47" s="52" t="s">
        <v>106</v>
      </c>
      <c r="L47" s="52"/>
      <c r="M47" s="52"/>
      <c r="N47" s="53">
        <f>SUM(N45:P46)</f>
        <v>524</v>
      </c>
      <c r="O47" s="53"/>
      <c r="P47" s="53"/>
      <c r="U47" s="30"/>
    </row>
    <row r="48" spans="1:21" ht="15" customHeight="1" x14ac:dyDescent="0.25">
      <c r="A48" s="71" t="s">
        <v>97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</row>
    <row r="49" spans="1:17" ht="15" customHeight="1" x14ac:dyDescent="0.2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17"/>
    </row>
    <row r="50" spans="1:17" ht="15" customHeight="1" x14ac:dyDescent="0.2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17"/>
    </row>
    <row r="51" spans="1:17" ht="15" customHeight="1" x14ac:dyDescent="0.25">
      <c r="A51" s="31" t="s">
        <v>94</v>
      </c>
      <c r="B51" s="32"/>
      <c r="C51" s="2"/>
      <c r="D51" s="2"/>
      <c r="E51" s="2"/>
      <c r="F51" s="31" t="s">
        <v>95</v>
      </c>
      <c r="G51" s="32"/>
      <c r="H51" s="2"/>
      <c r="I51" s="2"/>
      <c r="J51" s="31" t="s">
        <v>105</v>
      </c>
      <c r="K51" s="34"/>
      <c r="L51" s="32"/>
      <c r="M51" s="70" t="s">
        <v>104</v>
      </c>
      <c r="N51" s="70"/>
      <c r="O51" s="70"/>
      <c r="P51" s="70"/>
    </row>
    <row r="52" spans="1:17" ht="15" customHeight="1" x14ac:dyDescent="0.25">
      <c r="A52" s="30"/>
      <c r="B52" s="29"/>
      <c r="C52" s="11"/>
      <c r="D52" s="11"/>
      <c r="E52" s="30"/>
      <c r="F52" s="11"/>
      <c r="G52" s="11"/>
      <c r="H52" s="30"/>
      <c r="I52" s="1"/>
      <c r="J52" s="1"/>
      <c r="K52" s="30"/>
      <c r="L52" s="1"/>
      <c r="M52" s="1"/>
      <c r="N52" s="1"/>
    </row>
    <row r="53" spans="1:17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"/>
      <c r="J53" s="1"/>
      <c r="K53" s="1"/>
      <c r="L53" s="1"/>
      <c r="M53" s="1"/>
      <c r="N53" s="1"/>
    </row>
    <row r="54" spans="1:17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"/>
      <c r="J54" s="1"/>
      <c r="K54" s="1"/>
      <c r="L54" s="1"/>
      <c r="M54" s="1"/>
      <c r="N54" s="1"/>
    </row>
    <row r="55" spans="1:17" ht="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7" ht="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7" ht="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7" ht="1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7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7" ht="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7" ht="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7" ht="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7" ht="1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7" ht="1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</sheetData>
  <mergeCells count="210">
    <mergeCell ref="N47:P47"/>
    <mergeCell ref="A48:P50"/>
    <mergeCell ref="M51:P51"/>
    <mergeCell ref="H42:I42"/>
    <mergeCell ref="J42:K42"/>
    <mergeCell ref="L42:M42"/>
    <mergeCell ref="O42:P42"/>
    <mergeCell ref="A45:H47"/>
    <mergeCell ref="K45:M45"/>
    <mergeCell ref="N45:P45"/>
    <mergeCell ref="K46:M46"/>
    <mergeCell ref="N46:P46"/>
    <mergeCell ref="K47:M47"/>
    <mergeCell ref="B41:C41"/>
    <mergeCell ref="D41:G41"/>
    <mergeCell ref="H41:I41"/>
    <mergeCell ref="J41:K41"/>
    <mergeCell ref="L41:M41"/>
    <mergeCell ref="O41:P41"/>
    <mergeCell ref="B40:C40"/>
    <mergeCell ref="D40:G40"/>
    <mergeCell ref="H40:I40"/>
    <mergeCell ref="J40:K40"/>
    <mergeCell ref="L40:M40"/>
    <mergeCell ref="O40:P40"/>
    <mergeCell ref="B39:C39"/>
    <mergeCell ref="D39:G39"/>
    <mergeCell ref="H39:I39"/>
    <mergeCell ref="J39:K39"/>
    <mergeCell ref="L39:M39"/>
    <mergeCell ref="O39:P39"/>
    <mergeCell ref="B38:C38"/>
    <mergeCell ref="D38:G38"/>
    <mergeCell ref="H38:I38"/>
    <mergeCell ref="J38:K38"/>
    <mergeCell ref="L38:M38"/>
    <mergeCell ref="O38:P38"/>
    <mergeCell ref="B37:C37"/>
    <mergeCell ref="D37:G37"/>
    <mergeCell ref="H37:I37"/>
    <mergeCell ref="J37:K37"/>
    <mergeCell ref="L37:M37"/>
    <mergeCell ref="O37:P37"/>
    <mergeCell ref="B36:C36"/>
    <mergeCell ref="D36:G36"/>
    <mergeCell ref="H36:I36"/>
    <mergeCell ref="J36:K36"/>
    <mergeCell ref="L36:M36"/>
    <mergeCell ref="O36:P36"/>
    <mergeCell ref="B35:C35"/>
    <mergeCell ref="D35:G35"/>
    <mergeCell ref="H35:I35"/>
    <mergeCell ref="J35:K35"/>
    <mergeCell ref="L35:M35"/>
    <mergeCell ref="O35:P35"/>
    <mergeCell ref="B34:C34"/>
    <mergeCell ref="D34:G34"/>
    <mergeCell ref="H34:I34"/>
    <mergeCell ref="J34:K34"/>
    <mergeCell ref="L34:M34"/>
    <mergeCell ref="O34:P34"/>
    <mergeCell ref="B33:C33"/>
    <mergeCell ref="D33:G33"/>
    <mergeCell ref="H33:I33"/>
    <mergeCell ref="J33:K33"/>
    <mergeCell ref="L33:M33"/>
    <mergeCell ref="O33:P33"/>
    <mergeCell ref="B32:C32"/>
    <mergeCell ref="D32:G32"/>
    <mergeCell ref="H32:I32"/>
    <mergeCell ref="J32:K32"/>
    <mergeCell ref="L32:M32"/>
    <mergeCell ref="O32:P32"/>
    <mergeCell ref="B31:C31"/>
    <mergeCell ref="D31:G31"/>
    <mergeCell ref="H31:I31"/>
    <mergeCell ref="J31:K31"/>
    <mergeCell ref="L31:M31"/>
    <mergeCell ref="O31:P31"/>
    <mergeCell ref="B30:C30"/>
    <mergeCell ref="D30:G30"/>
    <mergeCell ref="H30:I30"/>
    <mergeCell ref="J30:K30"/>
    <mergeCell ref="L30:M30"/>
    <mergeCell ref="O30:P30"/>
    <mergeCell ref="B29:C29"/>
    <mergeCell ref="D29:G29"/>
    <mergeCell ref="H29:I29"/>
    <mergeCell ref="J29:K29"/>
    <mergeCell ref="L29:M29"/>
    <mergeCell ref="O29:P29"/>
    <mergeCell ref="B28:C28"/>
    <mergeCell ref="D28:G28"/>
    <mergeCell ref="H28:I28"/>
    <mergeCell ref="J28:K28"/>
    <mergeCell ref="L28:M28"/>
    <mergeCell ref="O28:P28"/>
    <mergeCell ref="B27:C27"/>
    <mergeCell ref="D27:G27"/>
    <mergeCell ref="H27:I27"/>
    <mergeCell ref="J27:K27"/>
    <mergeCell ref="L27:M27"/>
    <mergeCell ref="O27:P27"/>
    <mergeCell ref="B26:C26"/>
    <mergeCell ref="D26:G26"/>
    <mergeCell ref="H26:I26"/>
    <mergeCell ref="J26:K26"/>
    <mergeCell ref="L26:M26"/>
    <mergeCell ref="O26:P26"/>
    <mergeCell ref="B25:C25"/>
    <mergeCell ref="D25:G25"/>
    <mergeCell ref="H25:I25"/>
    <mergeCell ref="J25:K25"/>
    <mergeCell ref="L25:M25"/>
    <mergeCell ref="O25:P25"/>
    <mergeCell ref="B24:C24"/>
    <mergeCell ref="D24:G24"/>
    <mergeCell ref="H24:I24"/>
    <mergeCell ref="J24:K24"/>
    <mergeCell ref="L24:M24"/>
    <mergeCell ref="O24:P24"/>
    <mergeCell ref="B23:C23"/>
    <mergeCell ref="D23:G23"/>
    <mergeCell ref="H23:I23"/>
    <mergeCell ref="J23:K23"/>
    <mergeCell ref="L23:M23"/>
    <mergeCell ref="O23:P23"/>
    <mergeCell ref="B22:C22"/>
    <mergeCell ref="D22:G22"/>
    <mergeCell ref="H22:I22"/>
    <mergeCell ref="J22:K22"/>
    <mergeCell ref="L22:M22"/>
    <mergeCell ref="O22:P22"/>
    <mergeCell ref="B21:C21"/>
    <mergeCell ref="D21:G21"/>
    <mergeCell ref="H21:I21"/>
    <mergeCell ref="J21:K21"/>
    <mergeCell ref="L21:M21"/>
    <mergeCell ref="O21:P21"/>
    <mergeCell ref="B20:C20"/>
    <mergeCell ref="D20:G20"/>
    <mergeCell ref="H20:I20"/>
    <mergeCell ref="J20:K20"/>
    <mergeCell ref="L20:M20"/>
    <mergeCell ref="O20:P20"/>
    <mergeCell ref="B19:C19"/>
    <mergeCell ref="D19:G19"/>
    <mergeCell ref="H19:I19"/>
    <mergeCell ref="J19:K19"/>
    <mergeCell ref="L19:M19"/>
    <mergeCell ref="O19:P19"/>
    <mergeCell ref="B18:C18"/>
    <mergeCell ref="D18:G18"/>
    <mergeCell ref="H18:I18"/>
    <mergeCell ref="J18:K18"/>
    <mergeCell ref="L18:M18"/>
    <mergeCell ref="O18:P18"/>
    <mergeCell ref="B17:C17"/>
    <mergeCell ref="D17:G17"/>
    <mergeCell ref="H17:I17"/>
    <mergeCell ref="J17:K17"/>
    <mergeCell ref="L17:M17"/>
    <mergeCell ref="O17:P17"/>
    <mergeCell ref="B16:C16"/>
    <mergeCell ref="D16:G16"/>
    <mergeCell ref="H16:I16"/>
    <mergeCell ref="J16:K16"/>
    <mergeCell ref="L16:M16"/>
    <mergeCell ref="O16:P16"/>
    <mergeCell ref="B15:C15"/>
    <mergeCell ref="D15:G15"/>
    <mergeCell ref="H15:I15"/>
    <mergeCell ref="J15:K15"/>
    <mergeCell ref="L15:M15"/>
    <mergeCell ref="O15:P15"/>
    <mergeCell ref="B14:C14"/>
    <mergeCell ref="D14:G14"/>
    <mergeCell ref="H14:I14"/>
    <mergeCell ref="J14:K14"/>
    <mergeCell ref="L14:M14"/>
    <mergeCell ref="O14:P14"/>
    <mergeCell ref="B13:C13"/>
    <mergeCell ref="D13:G13"/>
    <mergeCell ref="H13:I13"/>
    <mergeCell ref="J13:K13"/>
    <mergeCell ref="L13:M13"/>
    <mergeCell ref="O13:P13"/>
    <mergeCell ref="A10:P10"/>
    <mergeCell ref="A11:A12"/>
    <mergeCell ref="B11:C12"/>
    <mergeCell ref="D11:G12"/>
    <mergeCell ref="H11:I12"/>
    <mergeCell ref="J11:K12"/>
    <mergeCell ref="L11:M12"/>
    <mergeCell ref="N11:N12"/>
    <mergeCell ref="O11:P12"/>
    <mergeCell ref="A7:B7"/>
    <mergeCell ref="C7:F7"/>
    <mergeCell ref="H7:I7"/>
    <mergeCell ref="J7:P7"/>
    <mergeCell ref="A8:B8"/>
    <mergeCell ref="C8:F8"/>
    <mergeCell ref="J8:P8"/>
    <mergeCell ref="E2:P2"/>
    <mergeCell ref="H3:M3"/>
    <mergeCell ref="H4:M4"/>
    <mergeCell ref="A6:B6"/>
    <mergeCell ref="C6:F6"/>
    <mergeCell ref="H6:I6"/>
    <mergeCell ref="J6:P6"/>
  </mergeCells>
  <pageMargins left="0.70866141732283472" right="0.70866141732283472" top="0.59055118110236227" bottom="0.59055118110236227" header="0.31496062992125984" footer="0.31496062992125984"/>
  <pageSetup paperSize="9" scale="97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Reference!$A$3:$A$39</xm:f>
          </x14:formula1>
          <xm:sqref>J6:P6</xm:sqref>
        </x14:dataValidation>
        <x14:dataValidation type="list" allowBlank="1" showInputMessage="1" showErrorMessage="1">
          <x14:formula1>
            <xm:f>Reference!$A$2:$A$3</xm:f>
          </x14:formula1>
          <xm:sqref>H43:H44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E16" sqref="E16"/>
    </sheetView>
  </sheetViews>
  <sheetFormatPr defaultRowHeight="15" x14ac:dyDescent="0.25"/>
  <cols>
    <col min="1" max="1" width="55.28515625" customWidth="1"/>
    <col min="2" max="2" width="11.85546875" customWidth="1"/>
  </cols>
  <sheetData>
    <row r="1" spans="1:2" x14ac:dyDescent="0.25">
      <c r="A1" s="26" t="s">
        <v>11</v>
      </c>
      <c r="B1" s="26" t="s">
        <v>12</v>
      </c>
    </row>
    <row r="2" spans="1:2" x14ac:dyDescent="0.25">
      <c r="A2" s="1" t="s">
        <v>13</v>
      </c>
      <c r="B2" s="26"/>
    </row>
    <row r="3" spans="1:2" x14ac:dyDescent="0.25">
      <c r="A3" s="1" t="s">
        <v>14</v>
      </c>
      <c r="B3" s="12" t="s">
        <v>15</v>
      </c>
    </row>
    <row r="4" spans="1:2" x14ac:dyDescent="0.25">
      <c r="A4" s="1" t="s">
        <v>16</v>
      </c>
      <c r="B4" s="12" t="s">
        <v>17</v>
      </c>
    </row>
    <row r="5" spans="1:2" x14ac:dyDescent="0.25">
      <c r="A5" s="1" t="s">
        <v>18</v>
      </c>
      <c r="B5" s="12" t="s">
        <v>19</v>
      </c>
    </row>
    <row r="6" spans="1:2" x14ac:dyDescent="0.25">
      <c r="A6" s="1" t="s">
        <v>20</v>
      </c>
      <c r="B6" s="12" t="s">
        <v>21</v>
      </c>
    </row>
    <row r="7" spans="1:2" x14ac:dyDescent="0.25">
      <c r="A7" s="1" t="s">
        <v>22</v>
      </c>
      <c r="B7" s="12" t="s">
        <v>23</v>
      </c>
    </row>
    <row r="8" spans="1:2" x14ac:dyDescent="0.25">
      <c r="A8" s="1" t="s">
        <v>24</v>
      </c>
      <c r="B8" s="12" t="s">
        <v>25</v>
      </c>
    </row>
    <row r="9" spans="1:2" x14ac:dyDescent="0.25">
      <c r="A9" s="1" t="s">
        <v>26</v>
      </c>
      <c r="B9" s="12" t="s">
        <v>27</v>
      </c>
    </row>
    <row r="10" spans="1:2" x14ac:dyDescent="0.25">
      <c r="A10" s="1" t="s">
        <v>28</v>
      </c>
      <c r="B10" s="12" t="s">
        <v>29</v>
      </c>
    </row>
    <row r="11" spans="1:2" x14ac:dyDescent="0.25">
      <c r="A11" s="1" t="s">
        <v>30</v>
      </c>
      <c r="B11" s="12" t="s">
        <v>31</v>
      </c>
    </row>
    <row r="12" spans="1:2" x14ac:dyDescent="0.25">
      <c r="A12" s="1" t="s">
        <v>32</v>
      </c>
      <c r="B12" s="12" t="s">
        <v>33</v>
      </c>
    </row>
    <row r="13" spans="1:2" x14ac:dyDescent="0.25">
      <c r="A13" s="1" t="s">
        <v>34</v>
      </c>
      <c r="B13" s="12" t="s">
        <v>35</v>
      </c>
    </row>
    <row r="14" spans="1:2" x14ac:dyDescent="0.25">
      <c r="A14" s="1" t="s">
        <v>36</v>
      </c>
      <c r="B14" s="12" t="s">
        <v>37</v>
      </c>
    </row>
    <row r="15" spans="1:2" x14ac:dyDescent="0.25">
      <c r="A15" s="1" t="s">
        <v>38</v>
      </c>
      <c r="B15" s="12" t="s">
        <v>39</v>
      </c>
    </row>
    <row r="16" spans="1:2" x14ac:dyDescent="0.25">
      <c r="A16" s="1" t="s">
        <v>40</v>
      </c>
      <c r="B16" s="12" t="s">
        <v>41</v>
      </c>
    </row>
    <row r="17" spans="1:2" x14ac:dyDescent="0.25">
      <c r="A17" s="1" t="s">
        <v>42</v>
      </c>
      <c r="B17" s="12" t="s">
        <v>43</v>
      </c>
    </row>
    <row r="18" spans="1:2" x14ac:dyDescent="0.25">
      <c r="A18" s="1" t="s">
        <v>44</v>
      </c>
      <c r="B18" s="12" t="s">
        <v>45</v>
      </c>
    </row>
    <row r="19" spans="1:2" x14ac:dyDescent="0.25">
      <c r="A19" s="1" t="s">
        <v>46</v>
      </c>
      <c r="B19" s="12" t="s">
        <v>47</v>
      </c>
    </row>
    <row r="20" spans="1:2" x14ac:dyDescent="0.25">
      <c r="A20" s="1" t="s">
        <v>48</v>
      </c>
      <c r="B20" s="12" t="s">
        <v>49</v>
      </c>
    </row>
    <row r="21" spans="1:2" x14ac:dyDescent="0.25">
      <c r="A21" s="1" t="s">
        <v>50</v>
      </c>
      <c r="B21" s="12" t="s">
        <v>51</v>
      </c>
    </row>
    <row r="22" spans="1:2" x14ac:dyDescent="0.25">
      <c r="A22" s="1" t="s">
        <v>52</v>
      </c>
      <c r="B22" s="12" t="s">
        <v>53</v>
      </c>
    </row>
    <row r="23" spans="1:2" x14ac:dyDescent="0.25">
      <c r="A23" s="1" t="s">
        <v>54</v>
      </c>
      <c r="B23" s="12" t="s">
        <v>55</v>
      </c>
    </row>
    <row r="24" spans="1:2" x14ac:dyDescent="0.25">
      <c r="A24" s="1" t="s">
        <v>56</v>
      </c>
      <c r="B24" s="12" t="s">
        <v>57</v>
      </c>
    </row>
    <row r="25" spans="1:2" x14ac:dyDescent="0.25">
      <c r="A25" s="1" t="s">
        <v>58</v>
      </c>
      <c r="B25" s="12" t="s">
        <v>59</v>
      </c>
    </row>
    <row r="26" spans="1:2" x14ac:dyDescent="0.25">
      <c r="A26" s="1" t="s">
        <v>60</v>
      </c>
      <c r="B26" s="12" t="s">
        <v>61</v>
      </c>
    </row>
    <row r="27" spans="1:2" x14ac:dyDescent="0.25">
      <c r="A27" s="1" t="s">
        <v>62</v>
      </c>
      <c r="B27" s="12" t="s">
        <v>63</v>
      </c>
    </row>
    <row r="28" spans="1:2" x14ac:dyDescent="0.25">
      <c r="A28" s="1" t="s">
        <v>64</v>
      </c>
      <c r="B28" s="12" t="s">
        <v>65</v>
      </c>
    </row>
    <row r="29" spans="1:2" x14ac:dyDescent="0.25">
      <c r="A29" s="1" t="s">
        <v>66</v>
      </c>
      <c r="B29" s="12" t="s">
        <v>67</v>
      </c>
    </row>
    <row r="30" spans="1:2" x14ac:dyDescent="0.25">
      <c r="A30" s="1" t="s">
        <v>68</v>
      </c>
      <c r="B30" s="12" t="s">
        <v>69</v>
      </c>
    </row>
    <row r="31" spans="1:2" x14ac:dyDescent="0.25">
      <c r="A31" s="1" t="s">
        <v>70</v>
      </c>
      <c r="B31" s="12" t="s">
        <v>71</v>
      </c>
    </row>
    <row r="32" spans="1:2" x14ac:dyDescent="0.25">
      <c r="A32" s="1" t="s">
        <v>72</v>
      </c>
      <c r="B32" s="12" t="s">
        <v>73</v>
      </c>
    </row>
    <row r="33" spans="1:2" x14ac:dyDescent="0.25">
      <c r="A33" s="1" t="s">
        <v>74</v>
      </c>
      <c r="B33" s="12" t="s">
        <v>75</v>
      </c>
    </row>
    <row r="34" spans="1:2" x14ac:dyDescent="0.25">
      <c r="A34" s="1" t="s">
        <v>76</v>
      </c>
      <c r="B34" s="12" t="s">
        <v>77</v>
      </c>
    </row>
    <row r="35" spans="1:2" x14ac:dyDescent="0.25">
      <c r="A35" s="1" t="s">
        <v>78</v>
      </c>
      <c r="B35" s="12" t="s">
        <v>79</v>
      </c>
    </row>
    <row r="36" spans="1:2" x14ac:dyDescent="0.25">
      <c r="A36" s="1" t="s">
        <v>80</v>
      </c>
      <c r="B36" s="12" t="s">
        <v>81</v>
      </c>
    </row>
    <row r="37" spans="1:2" x14ac:dyDescent="0.25">
      <c r="A37" s="1" t="s">
        <v>82</v>
      </c>
      <c r="B37" s="12" t="s">
        <v>83</v>
      </c>
    </row>
    <row r="38" spans="1:2" x14ac:dyDescent="0.25">
      <c r="A38" s="1" t="s">
        <v>84</v>
      </c>
      <c r="B38" s="12" t="s">
        <v>85</v>
      </c>
    </row>
    <row r="39" spans="1:2" x14ac:dyDescent="0.25">
      <c r="A39" s="1" t="s">
        <v>86</v>
      </c>
      <c r="B39" s="12" t="s">
        <v>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 Statement</vt:lpstr>
      <vt:lpstr>Sales Statement (2)</vt:lpstr>
      <vt:lpstr>Reference</vt:lpstr>
      <vt:lpstr>'Sales Statement'!Print_Area</vt:lpstr>
      <vt:lpstr>'Sales Statement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</dc:creator>
  <cp:lastModifiedBy>User</cp:lastModifiedBy>
  <cp:lastPrinted>2019-12-26T04:30:33Z</cp:lastPrinted>
  <dcterms:created xsi:type="dcterms:W3CDTF">2019-12-04T01:56:43Z</dcterms:created>
  <dcterms:modified xsi:type="dcterms:W3CDTF">2020-01-13T04:50:55Z</dcterms:modified>
</cp:coreProperties>
</file>