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nicesumar\Downloads\"/>
    </mc:Choice>
  </mc:AlternateContent>
  <bookViews>
    <workbookView xWindow="0" yWindow="0" windowWidth="20490" windowHeight="8940" activeTab="1"/>
  </bookViews>
  <sheets>
    <sheet name="Lista de TarefasRequisitos" sheetId="1" r:id="rId1"/>
    <sheet name="MoSCoW" sheetId="2" r:id="rId2"/>
    <sheet name="Matriz Valor x Esforço" sheetId="3" r:id="rId3"/>
    <sheet name="WSJF" sheetId="4" r:id="rId4"/>
    <sheet name="dados" sheetId="5" r:id="rId5"/>
  </sheets>
  <calcPr calcId="162913"/>
</workbook>
</file>

<file path=xl/calcChain.xml><?xml version="1.0" encoding="utf-8"?>
<calcChain xmlns="http://schemas.openxmlformats.org/spreadsheetml/2006/main">
  <c r="F4" i="4" l="1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3" i="4"/>
  <c r="F2" i="4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2"/>
  <c r="I2" i="2" s="1"/>
  <c r="F2" i="2" l="1"/>
  <c r="H2" i="2"/>
  <c r="G2" i="2"/>
</calcChain>
</file>

<file path=xl/sharedStrings.xml><?xml version="1.0" encoding="utf-8"?>
<sst xmlns="http://schemas.openxmlformats.org/spreadsheetml/2006/main" count="187" uniqueCount="54">
  <si>
    <t>requisitos</t>
  </si>
  <si>
    <t>Criar fluxo de cadastro via CPF (freelancer).</t>
  </si>
  <si>
    <t>Criar fluxo de cadastro via CNPJ (empresa).</t>
  </si>
  <si>
    <t>Implementar login com autenticação segura.</t>
  </si>
  <si>
    <t>Desenvolver formulário de publicação de vaga (descrição, prazo, valor, localização)</t>
  </si>
  <si>
    <t>Implementar filtros de busca por área de atuação, preço e localização.</t>
  </si>
  <si>
    <t>Criar sistema de candidatura de freelancer para vagas publicadas.</t>
  </si>
  <si>
    <t>Implementar modelo padrão de contrato digital entre empresa e freelancer.</t>
  </si>
  <si>
    <t>Desenvolver chat interno entre empresa e freelancer.</t>
  </si>
  <si>
    <t>Implementar avaliação pós-serviço (nota + comentário).</t>
  </si>
  <si>
    <t>Criar painel do freelancer (histórico de serviços, avaliações).</t>
  </si>
  <si>
    <t>Criar painel da empresa (vagas publicadas, candidaturas recebidas, contratos).</t>
  </si>
  <si>
    <t>Implementar upload de documentos (RG, CNH, contrato social).</t>
  </si>
  <si>
    <t xml:space="preserve"> </t>
  </si>
  <si>
    <t>Integrar validação de CPF/CNPJ com Receita Federal.</t>
  </si>
  <si>
    <t>Desenvolver notificações push/e-mail para propostas, contratos e pagamentos.</t>
  </si>
  <si>
    <t>Criar funcionalidade de assinatura premium (mensal/semanal).</t>
  </si>
  <si>
    <t>Disponibilizar espaços de publicidade interna para empresas patrocinadas.</t>
  </si>
  <si>
    <t>Desenvolver sistema de portfólio para freelancers (upload de trabalhos).</t>
  </si>
  <si>
    <t>requisito</t>
  </si>
  <si>
    <t>categoria</t>
  </si>
  <si>
    <t>justificativa</t>
  </si>
  <si>
    <t>total de requisitos</t>
  </si>
  <si>
    <t>(M)ust Have</t>
  </si>
  <si>
    <t>(S)hould Have</t>
  </si>
  <si>
    <t>(C)ould Have</t>
  </si>
  <si>
    <t>(W)on't Have</t>
  </si>
  <si>
    <t>Regras</t>
  </si>
  <si>
    <t>Essencial para cadastro.</t>
  </si>
  <si>
    <t>Must: ≤ 30%</t>
  </si>
  <si>
    <t>Should: 30–40%.</t>
  </si>
  <si>
    <t>Could: 20–30%.</t>
  </si>
  <si>
    <t>Essencial para funcionamento do sistema.</t>
  </si>
  <si>
    <t>Won’t (agora): ≥ 20%</t>
  </si>
  <si>
    <t>Essencial para oragnização.</t>
  </si>
  <si>
    <t>Implementar tutorial inicial de uso.</t>
  </si>
  <si>
    <t>Utilização do sistema.</t>
  </si>
  <si>
    <t>Comunicação bilateral.</t>
  </si>
  <si>
    <t>Feedback.</t>
  </si>
  <si>
    <t>Essencial para organização.</t>
  </si>
  <si>
    <t>Organização do usúario.</t>
  </si>
  <si>
    <t>Autosustentabilidade do sistema.</t>
  </si>
  <si>
    <t>valor</t>
  </si>
  <si>
    <t>esforço</t>
  </si>
  <si>
    <t>quadrante</t>
  </si>
  <si>
    <t>Alto</t>
  </si>
  <si>
    <t>urgência</t>
  </si>
  <si>
    <t>risco</t>
  </si>
  <si>
    <t>wsjf</t>
  </si>
  <si>
    <t>Quick Wins</t>
  </si>
  <si>
    <t>Major Projects</t>
  </si>
  <si>
    <t>Fill Ins</t>
  </si>
  <si>
    <t>Thankless Tasks</t>
  </si>
  <si>
    <t>Baixo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</si>
</sst>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2" fillId="0" borderId="2" xfId="0" applyFont="1" applyBorder="1"/>
    <xf numFmtId="10" fontId="2" fillId="0" borderId="2" xfId="0" applyNumberFormat="1" applyFont="1" applyBorder="1"/>
    <xf numFmtId="0" fontId="2" fillId="0" borderId="0" xfId="0" applyFont="1"/>
    <xf numFmtId="0" fontId="1" fillId="2" borderId="1" xfId="0" applyFont="1" applyFill="1" applyBorder="1" applyAlignment="1"/>
    <xf numFmtId="0" fontId="2" fillId="0" borderId="2" xfId="0" applyFont="1" applyBorder="1" applyAlignment="1"/>
  </cellXfs>
  <cellStyles count="1">
    <cellStyle name="Normal" xfId="0" builtinId="0"/>
  </cellStyles>
  <dxfs count="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8"/>
  <sheetViews>
    <sheetView workbookViewId="0">
      <selection sqref="A1:A1048576"/>
    </sheetView>
  </sheetViews>
  <sheetFormatPr defaultColWidth="12.5703125" defaultRowHeight="15.75" customHeight="1" x14ac:dyDescent="0.2"/>
  <cols>
    <col min="1" max="1" width="70.85546875" bestFit="1" customWidth="1"/>
  </cols>
  <sheetData>
    <row r="1" spans="1:2" x14ac:dyDescent="0.2">
      <c r="A1" s="1" t="s">
        <v>0</v>
      </c>
    </row>
    <row r="2" spans="1:2" x14ac:dyDescent="0.2">
      <c r="A2" s="2" t="s">
        <v>1</v>
      </c>
    </row>
    <row r="3" spans="1:2" x14ac:dyDescent="0.2">
      <c r="A3" s="2" t="s">
        <v>2</v>
      </c>
    </row>
    <row r="4" spans="1:2" x14ac:dyDescent="0.2">
      <c r="A4" s="2" t="s">
        <v>3</v>
      </c>
    </row>
    <row r="5" spans="1:2" x14ac:dyDescent="0.2">
      <c r="A5" s="2" t="s">
        <v>4</v>
      </c>
    </row>
    <row r="6" spans="1:2" x14ac:dyDescent="0.2">
      <c r="A6" s="2" t="s">
        <v>5</v>
      </c>
    </row>
    <row r="7" spans="1:2" x14ac:dyDescent="0.2">
      <c r="A7" s="2" t="s">
        <v>6</v>
      </c>
    </row>
    <row r="8" spans="1:2" x14ac:dyDescent="0.2">
      <c r="A8" s="2" t="s">
        <v>7</v>
      </c>
    </row>
    <row r="9" spans="1:2" x14ac:dyDescent="0.2">
      <c r="A9" s="2" t="s">
        <v>8</v>
      </c>
    </row>
    <row r="10" spans="1:2" x14ac:dyDescent="0.2">
      <c r="A10" s="2" t="s">
        <v>9</v>
      </c>
    </row>
    <row r="11" spans="1:2" x14ac:dyDescent="0.2">
      <c r="A11" s="2" t="s">
        <v>10</v>
      </c>
    </row>
    <row r="12" spans="1:2" x14ac:dyDescent="0.2">
      <c r="A12" s="2" t="s">
        <v>11</v>
      </c>
    </row>
    <row r="13" spans="1:2" x14ac:dyDescent="0.2">
      <c r="A13" s="2" t="s">
        <v>12</v>
      </c>
      <c r="B13" s="2" t="s">
        <v>13</v>
      </c>
    </row>
    <row r="14" spans="1:2" x14ac:dyDescent="0.2">
      <c r="A14" s="2" t="s">
        <v>14</v>
      </c>
    </row>
    <row r="15" spans="1:2" x14ac:dyDescent="0.2">
      <c r="A15" s="2" t="s">
        <v>15</v>
      </c>
    </row>
    <row r="16" spans="1:2" x14ac:dyDescent="0.2">
      <c r="A16" s="2" t="s">
        <v>16</v>
      </c>
    </row>
    <row r="17" spans="1:1" x14ac:dyDescent="0.2">
      <c r="A17" s="2" t="s">
        <v>17</v>
      </c>
    </row>
    <row r="18" spans="1:1" x14ac:dyDescent="0.2">
      <c r="A18" s="2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1"/>
  <sheetViews>
    <sheetView tabSelected="1" workbookViewId="0">
      <selection activeCell="E8" sqref="E8"/>
    </sheetView>
  </sheetViews>
  <sheetFormatPr defaultColWidth="12.5703125" defaultRowHeight="15.75" customHeight="1" x14ac:dyDescent="0.2"/>
  <cols>
    <col min="1" max="1" width="70.85546875" bestFit="1" customWidth="1"/>
    <col min="2" max="2" width="22.7109375" customWidth="1"/>
    <col min="3" max="3" width="37" bestFit="1" customWidth="1"/>
    <col min="5" max="9" width="15.42578125" customWidth="1"/>
    <col min="11" max="11" width="16.7109375" customWidth="1"/>
  </cols>
  <sheetData>
    <row r="1" spans="1:11" x14ac:dyDescent="0.2">
      <c r="A1" s="1" t="s">
        <v>19</v>
      </c>
      <c r="B1" s="1" t="s">
        <v>20</v>
      </c>
      <c r="C1" s="1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K1" s="4" t="s">
        <v>27</v>
      </c>
    </row>
    <row r="2" spans="1:11" x14ac:dyDescent="0.2">
      <c r="A2" s="2" t="s">
        <v>1</v>
      </c>
      <c r="B2" s="2" t="s">
        <v>23</v>
      </c>
      <c r="C2" s="2" t="s">
        <v>28</v>
      </c>
      <c r="E2" s="5">
        <f>IF(COUNTIF(A2:A41, "&lt;&gt;") &gt; 0, COUNTIF(A2:A41, "&lt;&gt;"), 1)</f>
        <v>17</v>
      </c>
      <c r="F2" s="6">
        <f t="shared" ref="F2:I2" si="0">IF(COUNTIF($B:$B,F1)/$E$2 &gt; 1, "-", COUNTIF($B:$B,F1)/$E$2)</f>
        <v>0.52941176470588236</v>
      </c>
      <c r="G2" s="6">
        <f t="shared" si="0"/>
        <v>0.23529411764705882</v>
      </c>
      <c r="H2" s="6">
        <f t="shared" si="0"/>
        <v>0.23529411764705882</v>
      </c>
      <c r="I2" s="6">
        <f t="shared" si="0"/>
        <v>0</v>
      </c>
      <c r="K2" s="2" t="s">
        <v>29</v>
      </c>
    </row>
    <row r="3" spans="1:11" x14ac:dyDescent="0.2">
      <c r="A3" s="2" t="s">
        <v>2</v>
      </c>
      <c r="B3" s="2" t="s">
        <v>23</v>
      </c>
      <c r="C3" s="2" t="s">
        <v>28</v>
      </c>
      <c r="K3" s="2" t="s">
        <v>30</v>
      </c>
    </row>
    <row r="4" spans="1:11" x14ac:dyDescent="0.2">
      <c r="A4" s="2" t="s">
        <v>3</v>
      </c>
      <c r="B4" s="2" t="s">
        <v>23</v>
      </c>
      <c r="C4" s="2" t="s">
        <v>28</v>
      </c>
      <c r="K4" s="2" t="s">
        <v>31</v>
      </c>
    </row>
    <row r="5" spans="1:11" x14ac:dyDescent="0.2">
      <c r="A5" s="2" t="s">
        <v>4</v>
      </c>
      <c r="B5" s="2" t="s">
        <v>23</v>
      </c>
      <c r="C5" s="2" t="s">
        <v>32</v>
      </c>
      <c r="K5" s="2" t="s">
        <v>33</v>
      </c>
    </row>
    <row r="6" spans="1:11" x14ac:dyDescent="0.2">
      <c r="A6" s="2" t="s">
        <v>5</v>
      </c>
      <c r="B6" s="2" t="s">
        <v>24</v>
      </c>
      <c r="C6" s="2" t="s">
        <v>34</v>
      </c>
    </row>
    <row r="7" spans="1:11" x14ac:dyDescent="0.2">
      <c r="A7" s="2" t="s">
        <v>6</v>
      </c>
      <c r="B7" s="2" t="s">
        <v>23</v>
      </c>
      <c r="C7" s="2" t="s">
        <v>32</v>
      </c>
    </row>
    <row r="8" spans="1:11" x14ac:dyDescent="0.2">
      <c r="A8" s="2" t="s">
        <v>35</v>
      </c>
      <c r="B8" s="2" t="s">
        <v>25</v>
      </c>
      <c r="C8" s="2" t="s">
        <v>36</v>
      </c>
    </row>
    <row r="9" spans="1:11" x14ac:dyDescent="0.2">
      <c r="A9" s="2" t="s">
        <v>8</v>
      </c>
      <c r="B9" s="2" t="s">
        <v>24</v>
      </c>
      <c r="C9" s="2" t="s">
        <v>37</v>
      </c>
    </row>
    <row r="10" spans="1:11" x14ac:dyDescent="0.2">
      <c r="A10" s="2" t="s">
        <v>9</v>
      </c>
      <c r="B10" s="2" t="s">
        <v>23</v>
      </c>
      <c r="C10" s="2" t="s">
        <v>38</v>
      </c>
    </row>
    <row r="11" spans="1:11" x14ac:dyDescent="0.2">
      <c r="A11" s="2" t="s">
        <v>10</v>
      </c>
      <c r="B11" s="2" t="s">
        <v>25</v>
      </c>
      <c r="C11" s="2" t="s">
        <v>39</v>
      </c>
    </row>
    <row r="12" spans="1:11" x14ac:dyDescent="0.2">
      <c r="A12" s="2" t="s">
        <v>11</v>
      </c>
      <c r="B12" s="2" t="s">
        <v>23</v>
      </c>
      <c r="C12" s="2" t="s">
        <v>32</v>
      </c>
    </row>
    <row r="13" spans="1:11" x14ac:dyDescent="0.2">
      <c r="A13" s="2" t="s">
        <v>12</v>
      </c>
      <c r="B13" s="2" t="s">
        <v>23</v>
      </c>
      <c r="C13" s="2" t="s">
        <v>28</v>
      </c>
    </row>
    <row r="14" spans="1:11" x14ac:dyDescent="0.2">
      <c r="A14" s="2" t="s">
        <v>14</v>
      </c>
      <c r="B14" s="2" t="s">
        <v>23</v>
      </c>
      <c r="C14" s="2" t="s">
        <v>28</v>
      </c>
    </row>
    <row r="15" spans="1:11" x14ac:dyDescent="0.2">
      <c r="A15" s="2" t="s">
        <v>15</v>
      </c>
      <c r="B15" s="2" t="s">
        <v>25</v>
      </c>
      <c r="C15" s="2" t="s">
        <v>40</v>
      </c>
    </row>
    <row r="16" spans="1:11" x14ac:dyDescent="0.2">
      <c r="A16" s="2" t="s">
        <v>16</v>
      </c>
      <c r="B16" s="2" t="s">
        <v>24</v>
      </c>
      <c r="C16" s="2" t="s">
        <v>41</v>
      </c>
    </row>
    <row r="17" spans="1:3" x14ac:dyDescent="0.2">
      <c r="A17" s="2" t="s">
        <v>17</v>
      </c>
      <c r="B17" s="2" t="s">
        <v>25</v>
      </c>
      <c r="C17" s="2" t="s">
        <v>41</v>
      </c>
    </row>
    <row r="18" spans="1:3" x14ac:dyDescent="0.2">
      <c r="A18" s="2" t="s">
        <v>18</v>
      </c>
      <c r="B18" s="2" t="s">
        <v>24</v>
      </c>
      <c r="C18" s="2" t="s">
        <v>40</v>
      </c>
    </row>
    <row r="19" spans="1:3" x14ac:dyDescent="0.2">
      <c r="A19" s="2"/>
    </row>
    <row r="20" spans="1:3" x14ac:dyDescent="0.2">
      <c r="A20" s="2"/>
    </row>
    <row r="21" spans="1:3" x14ac:dyDescent="0.2">
      <c r="A21" s="2"/>
    </row>
  </sheetData>
  <conditionalFormatting sqref="G2">
    <cfRule type="cellIs" dxfId="7" priority="1" operator="notBetween">
      <formula>0.3</formula>
      <formula>0.4</formula>
    </cfRule>
  </conditionalFormatting>
  <conditionalFormatting sqref="H2">
    <cfRule type="cellIs" dxfId="6" priority="2" operator="notBetween">
      <formula>0.2</formula>
      <formula>0.3</formula>
    </cfRule>
  </conditionalFormatting>
  <conditionalFormatting sqref="I2">
    <cfRule type="cellIs" dxfId="5" priority="3" operator="lessThan">
      <formula>0.2</formula>
    </cfRule>
  </conditionalFormatting>
  <conditionalFormatting sqref="G2">
    <cfRule type="cellIs" dxfId="4" priority="4" operator="between">
      <formula>0.3</formula>
      <formula>0.4</formula>
    </cfRule>
  </conditionalFormatting>
  <conditionalFormatting sqref="H2">
    <cfRule type="cellIs" dxfId="3" priority="5" operator="between">
      <formula>0.2</formula>
      <formula>0.3</formula>
    </cfRule>
  </conditionalFormatting>
  <conditionalFormatting sqref="I2">
    <cfRule type="cellIs" dxfId="2" priority="6" operator="greaterThanOrEqual">
      <formula>0.2</formula>
    </cfRule>
  </conditionalFormatting>
  <conditionalFormatting sqref="F2">
    <cfRule type="cellIs" dxfId="1" priority="7" operator="lessThanOrEqual">
      <formula>0.3</formula>
    </cfRule>
  </conditionalFormatting>
  <conditionalFormatting sqref="F2">
    <cfRule type="cellIs" dxfId="0" priority="8" operator="greaterThan">
      <formula>0.3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dados!$B$1:$B$4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>
      <selection activeCell="A22" sqref="A22"/>
    </sheetView>
  </sheetViews>
  <sheetFormatPr defaultColWidth="12.5703125" defaultRowHeight="15.75" customHeight="1" x14ac:dyDescent="0.2"/>
  <cols>
    <col min="1" max="1" width="70.85546875" bestFit="1" customWidth="1"/>
    <col min="2" max="2" width="18.5703125" customWidth="1"/>
    <col min="3" max="3" width="18.85546875" customWidth="1"/>
    <col min="4" max="4" width="37" bestFit="1" customWidth="1"/>
    <col min="5" max="5" width="13.140625" bestFit="1" customWidth="1"/>
  </cols>
  <sheetData>
    <row r="1" spans="1:5" x14ac:dyDescent="0.2">
      <c r="A1" s="1" t="s">
        <v>19</v>
      </c>
      <c r="B1" s="1" t="s">
        <v>42</v>
      </c>
      <c r="C1" s="1" t="s">
        <v>43</v>
      </c>
      <c r="D1" s="1" t="s">
        <v>21</v>
      </c>
      <c r="E1" s="1" t="s">
        <v>44</v>
      </c>
    </row>
    <row r="2" spans="1:5" x14ac:dyDescent="0.2">
      <c r="A2" s="2" t="s">
        <v>1</v>
      </c>
      <c r="B2" s="2" t="s">
        <v>45</v>
      </c>
      <c r="C2" s="2" t="s">
        <v>45</v>
      </c>
      <c r="D2" s="2" t="s">
        <v>28</v>
      </c>
      <c r="E2" s="7" t="str">
        <f t="shared" ref="E2:E20" si="0">IF(B2 = "alto", IF(C2="alto", "Major Projects","Quick Wins"), IF(C2="alto", "Thankless Tasks","Fill Ins"))</f>
        <v>Major Projects</v>
      </c>
    </row>
    <row r="3" spans="1:5" x14ac:dyDescent="0.2">
      <c r="A3" s="2" t="s">
        <v>2</v>
      </c>
      <c r="B3" s="2" t="s">
        <v>45</v>
      </c>
      <c r="C3" s="2" t="s">
        <v>45</v>
      </c>
      <c r="D3" s="2" t="s">
        <v>28</v>
      </c>
      <c r="E3" s="7" t="str">
        <f t="shared" si="0"/>
        <v>Major Projects</v>
      </c>
    </row>
    <row r="4" spans="1:5" x14ac:dyDescent="0.2">
      <c r="A4" s="2" t="s">
        <v>3</v>
      </c>
      <c r="B4" s="2" t="s">
        <v>45</v>
      </c>
      <c r="C4" s="2" t="s">
        <v>45</v>
      </c>
      <c r="D4" s="2" t="s">
        <v>28</v>
      </c>
      <c r="E4" s="7" t="str">
        <f t="shared" si="0"/>
        <v>Major Projects</v>
      </c>
    </row>
    <row r="5" spans="1:5" x14ac:dyDescent="0.2">
      <c r="A5" s="2" t="s">
        <v>4</v>
      </c>
      <c r="B5" s="2" t="s">
        <v>53</v>
      </c>
      <c r="C5" s="2" t="s">
        <v>45</v>
      </c>
      <c r="D5" s="2" t="s">
        <v>32</v>
      </c>
      <c r="E5" s="7" t="str">
        <f t="shared" si="0"/>
        <v>Thankless Tasks</v>
      </c>
    </row>
    <row r="6" spans="1:5" x14ac:dyDescent="0.2">
      <c r="A6" s="2" t="s">
        <v>5</v>
      </c>
      <c r="B6" s="2" t="s">
        <v>45</v>
      </c>
      <c r="C6" s="2" t="s">
        <v>45</v>
      </c>
      <c r="D6" s="2" t="s">
        <v>34</v>
      </c>
      <c r="E6" s="7" t="str">
        <f t="shared" si="0"/>
        <v>Major Projects</v>
      </c>
    </row>
    <row r="7" spans="1:5" x14ac:dyDescent="0.2">
      <c r="A7" s="2" t="s">
        <v>6</v>
      </c>
      <c r="B7" s="2" t="s">
        <v>45</v>
      </c>
      <c r="C7" s="2" t="s">
        <v>45</v>
      </c>
      <c r="D7" s="2" t="s">
        <v>32</v>
      </c>
      <c r="E7" s="7" t="str">
        <f t="shared" si="0"/>
        <v>Major Projects</v>
      </c>
    </row>
    <row r="8" spans="1:5" x14ac:dyDescent="0.2">
      <c r="A8" s="2" t="s">
        <v>35</v>
      </c>
      <c r="B8" s="2" t="s">
        <v>53</v>
      </c>
      <c r="C8" s="2" t="s">
        <v>53</v>
      </c>
      <c r="D8" s="2" t="s">
        <v>36</v>
      </c>
      <c r="E8" s="7" t="str">
        <f t="shared" si="0"/>
        <v>Fill Ins</v>
      </c>
    </row>
    <row r="9" spans="1:5" x14ac:dyDescent="0.2">
      <c r="A9" s="2" t="s">
        <v>8</v>
      </c>
      <c r="B9" s="2" t="s">
        <v>45</v>
      </c>
      <c r="C9" s="2" t="s">
        <v>53</v>
      </c>
      <c r="D9" s="2" t="s">
        <v>37</v>
      </c>
      <c r="E9" s="7" t="str">
        <f t="shared" si="0"/>
        <v>Quick Wins</v>
      </c>
    </row>
    <row r="10" spans="1:5" x14ac:dyDescent="0.2">
      <c r="A10" s="2" t="s">
        <v>9</v>
      </c>
      <c r="B10" s="2" t="s">
        <v>45</v>
      </c>
      <c r="C10" s="2" t="s">
        <v>53</v>
      </c>
      <c r="D10" s="2" t="s">
        <v>38</v>
      </c>
      <c r="E10" s="7" t="str">
        <f t="shared" si="0"/>
        <v>Quick Wins</v>
      </c>
    </row>
    <row r="11" spans="1:5" x14ac:dyDescent="0.2">
      <c r="A11" s="2" t="s">
        <v>10</v>
      </c>
      <c r="B11" s="2" t="s">
        <v>45</v>
      </c>
      <c r="C11" s="2" t="s">
        <v>45</v>
      </c>
      <c r="D11" s="2" t="s">
        <v>39</v>
      </c>
      <c r="E11" s="7" t="str">
        <f t="shared" si="0"/>
        <v>Major Projects</v>
      </c>
    </row>
    <row r="12" spans="1:5" x14ac:dyDescent="0.2">
      <c r="A12" s="2" t="s">
        <v>11</v>
      </c>
      <c r="B12" s="2" t="s">
        <v>45</v>
      </c>
      <c r="C12" s="2" t="s">
        <v>45</v>
      </c>
      <c r="D12" s="2" t="s">
        <v>32</v>
      </c>
      <c r="E12" s="7" t="str">
        <f t="shared" si="0"/>
        <v>Major Projects</v>
      </c>
    </row>
    <row r="13" spans="1:5" x14ac:dyDescent="0.2">
      <c r="A13" s="2" t="s">
        <v>12</v>
      </c>
      <c r="B13" s="2" t="s">
        <v>53</v>
      </c>
      <c r="C13" s="2" t="s">
        <v>53</v>
      </c>
      <c r="D13" s="2" t="s">
        <v>28</v>
      </c>
      <c r="E13" s="7" t="str">
        <f t="shared" si="0"/>
        <v>Fill Ins</v>
      </c>
    </row>
    <row r="14" spans="1:5" x14ac:dyDescent="0.2">
      <c r="A14" s="2" t="s">
        <v>14</v>
      </c>
      <c r="B14" s="2" t="s">
        <v>45</v>
      </c>
      <c r="C14" s="2" t="s">
        <v>45</v>
      </c>
      <c r="D14" s="2" t="s">
        <v>28</v>
      </c>
      <c r="E14" s="7" t="str">
        <f t="shared" si="0"/>
        <v>Major Projects</v>
      </c>
    </row>
    <row r="15" spans="1:5" x14ac:dyDescent="0.2">
      <c r="A15" s="2" t="s">
        <v>15</v>
      </c>
      <c r="B15" s="2" t="s">
        <v>53</v>
      </c>
      <c r="C15" s="2" t="s">
        <v>53</v>
      </c>
      <c r="D15" s="2" t="s">
        <v>40</v>
      </c>
      <c r="E15" s="7" t="str">
        <f t="shared" si="0"/>
        <v>Fill Ins</v>
      </c>
    </row>
    <row r="16" spans="1:5" x14ac:dyDescent="0.2">
      <c r="A16" s="2" t="s">
        <v>16</v>
      </c>
      <c r="B16" s="2" t="s">
        <v>45</v>
      </c>
      <c r="C16" s="2" t="s">
        <v>45</v>
      </c>
      <c r="D16" s="2" t="s">
        <v>41</v>
      </c>
      <c r="E16" s="7" t="str">
        <f t="shared" si="0"/>
        <v>Major Projects</v>
      </c>
    </row>
    <row r="17" spans="1:5" x14ac:dyDescent="0.2">
      <c r="A17" s="2" t="s">
        <v>17</v>
      </c>
      <c r="B17" s="2" t="s">
        <v>45</v>
      </c>
      <c r="C17" s="2" t="s">
        <v>45</v>
      </c>
      <c r="D17" s="2" t="s">
        <v>41</v>
      </c>
      <c r="E17" s="7" t="str">
        <f t="shared" si="0"/>
        <v>Major Projects</v>
      </c>
    </row>
    <row r="18" spans="1:5" x14ac:dyDescent="0.2">
      <c r="A18" s="2" t="s">
        <v>18</v>
      </c>
      <c r="B18" s="2" t="s">
        <v>45</v>
      </c>
      <c r="C18" s="2" t="s">
        <v>53</v>
      </c>
      <c r="D18" s="2" t="s">
        <v>40</v>
      </c>
      <c r="E18" s="7" t="str">
        <f t="shared" si="0"/>
        <v>Quick Wins</v>
      </c>
    </row>
    <row r="19" spans="1:5" x14ac:dyDescent="0.2">
      <c r="B19" s="2"/>
      <c r="C19" s="2"/>
      <c r="E19" s="7"/>
    </row>
    <row r="20" spans="1:5" x14ac:dyDescent="0.2">
      <c r="B20" s="2"/>
      <c r="C20" s="2"/>
      <c r="E20" s="7"/>
    </row>
  </sheetData>
  <dataValidations count="1">
    <dataValidation type="list" allowBlank="1" showErrorMessage="1" sqref="B2:C20">
      <formula1>"Alto,Baixo"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dados!$C$1:$C$5</xm:f>
          </x14:formula1>
          <xm:sqref>E2:E20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>
      <selection activeCell="H18" sqref="H18"/>
    </sheetView>
  </sheetViews>
  <sheetFormatPr defaultColWidth="12.5703125" defaultRowHeight="15.75" customHeight="1" x14ac:dyDescent="0.2"/>
  <cols>
    <col min="1" max="1" width="70.85546875" bestFit="1" customWidth="1"/>
    <col min="2" max="6" width="11.7109375" customWidth="1"/>
  </cols>
  <sheetData>
    <row r="1" spans="1:6" x14ac:dyDescent="0.2">
      <c r="A1" s="8" t="s">
        <v>19</v>
      </c>
      <c r="B1" s="8" t="s">
        <v>42</v>
      </c>
      <c r="C1" s="8" t="s">
        <v>46</v>
      </c>
      <c r="D1" s="8" t="s">
        <v>47</v>
      </c>
      <c r="E1" s="8" t="s">
        <v>43</v>
      </c>
      <c r="F1" s="8" t="s">
        <v>48</v>
      </c>
    </row>
    <row r="2" spans="1:6" x14ac:dyDescent="0.2">
      <c r="A2" s="2" t="s">
        <v>1</v>
      </c>
      <c r="B2" s="2">
        <v>10</v>
      </c>
      <c r="C2" s="2">
        <v>10</v>
      </c>
      <c r="D2" s="2">
        <v>1</v>
      </c>
      <c r="E2" s="2">
        <v>10</v>
      </c>
      <c r="F2" s="7">
        <f t="shared" ref="F2:F20" si="0">SUM(B2:D2)/E2</f>
        <v>2.1</v>
      </c>
    </row>
    <row r="3" spans="1:6" x14ac:dyDescent="0.2">
      <c r="A3" s="2" t="s">
        <v>2</v>
      </c>
      <c r="B3" s="2">
        <v>10</v>
      </c>
      <c r="C3" s="2">
        <v>10</v>
      </c>
      <c r="D3" s="2">
        <v>1</v>
      </c>
      <c r="E3" s="2">
        <v>10</v>
      </c>
      <c r="F3" s="7">
        <f t="shared" si="0"/>
        <v>2.1</v>
      </c>
    </row>
    <row r="4" spans="1:6" x14ac:dyDescent="0.2">
      <c r="A4" s="2" t="s">
        <v>3</v>
      </c>
      <c r="B4" s="2">
        <v>10</v>
      </c>
      <c r="C4" s="2">
        <v>10</v>
      </c>
      <c r="D4" s="2">
        <v>2</v>
      </c>
      <c r="E4" s="2">
        <v>9</v>
      </c>
      <c r="F4" s="7">
        <f>SUM(B4:D4)/E4</f>
        <v>2.4444444444444446</v>
      </c>
    </row>
    <row r="5" spans="1:6" x14ac:dyDescent="0.2">
      <c r="A5" s="2" t="s">
        <v>4</v>
      </c>
      <c r="B5" s="2">
        <v>10</v>
      </c>
      <c r="C5" s="2">
        <v>10</v>
      </c>
      <c r="D5" s="2">
        <v>1</v>
      </c>
      <c r="E5" s="2">
        <v>10</v>
      </c>
      <c r="F5" s="7">
        <f t="shared" si="0"/>
        <v>2.1</v>
      </c>
    </row>
    <row r="6" spans="1:6" x14ac:dyDescent="0.2">
      <c r="A6" s="2" t="s">
        <v>5</v>
      </c>
      <c r="B6" s="2">
        <v>7</v>
      </c>
      <c r="C6" s="2">
        <v>6</v>
      </c>
      <c r="D6" s="2">
        <v>1</v>
      </c>
      <c r="E6" s="2">
        <v>7</v>
      </c>
      <c r="F6" s="7">
        <f t="shared" si="0"/>
        <v>2</v>
      </c>
    </row>
    <row r="7" spans="1:6" x14ac:dyDescent="0.2">
      <c r="A7" s="2" t="s">
        <v>6</v>
      </c>
      <c r="B7" s="2">
        <v>10</v>
      </c>
      <c r="C7" s="2">
        <v>10</v>
      </c>
      <c r="D7" s="2">
        <v>2</v>
      </c>
      <c r="E7" s="2">
        <v>10</v>
      </c>
      <c r="F7" s="7">
        <f t="shared" si="0"/>
        <v>2.2000000000000002</v>
      </c>
    </row>
    <row r="8" spans="1:6" x14ac:dyDescent="0.2">
      <c r="A8" s="2" t="s">
        <v>35</v>
      </c>
      <c r="B8" s="2">
        <v>4</v>
      </c>
      <c r="C8" s="2">
        <v>3</v>
      </c>
      <c r="D8" s="2">
        <v>1</v>
      </c>
      <c r="E8" s="2">
        <v>4</v>
      </c>
      <c r="F8" s="7">
        <f t="shared" si="0"/>
        <v>2</v>
      </c>
    </row>
    <row r="9" spans="1:6" x14ac:dyDescent="0.2">
      <c r="A9" s="2" t="s">
        <v>8</v>
      </c>
      <c r="B9" s="2">
        <v>7</v>
      </c>
      <c r="C9" s="2">
        <v>6</v>
      </c>
      <c r="D9" s="2">
        <v>3</v>
      </c>
      <c r="E9" s="2">
        <v>8</v>
      </c>
      <c r="F9" s="7">
        <f t="shared" si="0"/>
        <v>2</v>
      </c>
    </row>
    <row r="10" spans="1:6" x14ac:dyDescent="0.2">
      <c r="A10" s="2" t="s">
        <v>9</v>
      </c>
      <c r="B10" s="2">
        <v>9</v>
      </c>
      <c r="C10" s="2">
        <v>9</v>
      </c>
      <c r="D10" s="2">
        <v>1</v>
      </c>
      <c r="E10" s="2">
        <v>10</v>
      </c>
      <c r="F10" s="7">
        <f t="shared" si="0"/>
        <v>1.9</v>
      </c>
    </row>
    <row r="11" spans="1:6" x14ac:dyDescent="0.2">
      <c r="A11" s="2" t="s">
        <v>10</v>
      </c>
      <c r="B11" s="2">
        <v>10</v>
      </c>
      <c r="C11" s="2">
        <v>10</v>
      </c>
      <c r="D11" s="2">
        <v>2</v>
      </c>
      <c r="E11" s="2">
        <v>10</v>
      </c>
      <c r="F11" s="7">
        <f t="shared" si="0"/>
        <v>2.2000000000000002</v>
      </c>
    </row>
    <row r="12" spans="1:6" x14ac:dyDescent="0.2">
      <c r="A12" s="2" t="s">
        <v>11</v>
      </c>
      <c r="B12" s="2">
        <v>10</v>
      </c>
      <c r="C12" s="2">
        <v>10</v>
      </c>
      <c r="D12" s="2">
        <v>2</v>
      </c>
      <c r="E12" s="2">
        <v>10</v>
      </c>
      <c r="F12" s="7">
        <f t="shared" si="0"/>
        <v>2.2000000000000002</v>
      </c>
    </row>
    <row r="13" spans="1:6" x14ac:dyDescent="0.2">
      <c r="A13" s="2" t="s">
        <v>12</v>
      </c>
      <c r="B13" s="2">
        <v>9</v>
      </c>
      <c r="C13" s="2">
        <v>9</v>
      </c>
      <c r="D13" s="2">
        <v>1</v>
      </c>
      <c r="E13" s="2">
        <v>10</v>
      </c>
      <c r="F13" s="7">
        <f t="shared" si="0"/>
        <v>1.9</v>
      </c>
    </row>
    <row r="14" spans="1:6" x14ac:dyDescent="0.2">
      <c r="A14" s="2" t="s">
        <v>14</v>
      </c>
      <c r="B14" s="2">
        <v>10</v>
      </c>
      <c r="C14" s="2">
        <v>10</v>
      </c>
      <c r="D14" s="2">
        <v>1</v>
      </c>
      <c r="E14" s="2">
        <v>10</v>
      </c>
      <c r="F14" s="7">
        <f t="shared" si="0"/>
        <v>2.1</v>
      </c>
    </row>
    <row r="15" spans="1:6" x14ac:dyDescent="0.2">
      <c r="A15" s="2" t="s">
        <v>15</v>
      </c>
      <c r="B15" s="2">
        <v>3</v>
      </c>
      <c r="C15" s="2">
        <v>2</v>
      </c>
      <c r="D15" s="2">
        <v>1</v>
      </c>
      <c r="E15" s="2">
        <v>3</v>
      </c>
      <c r="F15" s="7">
        <f t="shared" si="0"/>
        <v>2</v>
      </c>
    </row>
    <row r="16" spans="1:6" x14ac:dyDescent="0.2">
      <c r="A16" s="2" t="s">
        <v>16</v>
      </c>
      <c r="B16" s="2">
        <v>10</v>
      </c>
      <c r="C16" s="2">
        <v>10</v>
      </c>
      <c r="D16" s="2">
        <v>1</v>
      </c>
      <c r="E16" s="2">
        <v>10</v>
      </c>
      <c r="F16" s="7">
        <f t="shared" si="0"/>
        <v>2.1</v>
      </c>
    </row>
    <row r="17" spans="1:6" x14ac:dyDescent="0.2">
      <c r="A17" s="2" t="s">
        <v>17</v>
      </c>
      <c r="B17" s="2">
        <v>10</v>
      </c>
      <c r="C17" s="2">
        <v>10</v>
      </c>
      <c r="D17" s="2">
        <v>2</v>
      </c>
      <c r="E17" s="2">
        <v>10</v>
      </c>
      <c r="F17" s="7">
        <f t="shared" si="0"/>
        <v>2.2000000000000002</v>
      </c>
    </row>
    <row r="18" spans="1:6" x14ac:dyDescent="0.2">
      <c r="A18" s="2" t="s">
        <v>18</v>
      </c>
      <c r="B18" s="2">
        <v>9</v>
      </c>
      <c r="C18" s="2">
        <v>8</v>
      </c>
      <c r="D18" s="2">
        <v>1</v>
      </c>
      <c r="E18" s="2">
        <v>8</v>
      </c>
      <c r="F18" s="7">
        <f t="shared" si="0"/>
        <v>2.25</v>
      </c>
    </row>
    <row r="19" spans="1:6" x14ac:dyDescent="0.2">
      <c r="B19" s="2"/>
      <c r="C19" s="2"/>
      <c r="D19" s="2"/>
      <c r="E19" s="2"/>
      <c r="F19" s="7"/>
    </row>
    <row r="20" spans="1:6" x14ac:dyDescent="0.2">
      <c r="A20" s="5"/>
      <c r="B20" s="9"/>
      <c r="C20" s="9"/>
      <c r="D20" s="9"/>
      <c r="E20" s="9"/>
      <c r="F20" s="5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dados!$A$1:$A$10</xm:f>
          </x14:formula1>
          <xm:sqref>B2:E20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"/>
  <sheetViews>
    <sheetView workbookViewId="0">
      <selection activeCell="F5" sqref="F5"/>
    </sheetView>
  </sheetViews>
  <sheetFormatPr defaultColWidth="12.5703125" defaultRowHeight="15.75" customHeight="1" x14ac:dyDescent="0.2"/>
  <cols>
    <col min="2" max="2" width="11.7109375" customWidth="1"/>
    <col min="3" max="3" width="13.42578125" customWidth="1"/>
  </cols>
  <sheetData>
    <row r="1" spans="1:3" x14ac:dyDescent="0.2">
      <c r="A1" s="2">
        <v>1</v>
      </c>
      <c r="B1" s="2" t="s">
        <v>23</v>
      </c>
      <c r="C1" s="2" t="s">
        <v>49</v>
      </c>
    </row>
    <row r="2" spans="1:3" x14ac:dyDescent="0.2">
      <c r="A2" s="2">
        <v>2</v>
      </c>
      <c r="B2" s="2" t="s">
        <v>24</v>
      </c>
      <c r="C2" s="2" t="s">
        <v>50</v>
      </c>
    </row>
    <row r="3" spans="1:3" x14ac:dyDescent="0.2">
      <c r="A3" s="2">
        <v>3</v>
      </c>
      <c r="B3" s="2" t="s">
        <v>25</v>
      </c>
      <c r="C3" s="2" t="s">
        <v>51</v>
      </c>
    </row>
    <row r="4" spans="1:3" x14ac:dyDescent="0.2">
      <c r="A4" s="2">
        <v>4</v>
      </c>
      <c r="B4" s="2" t="s">
        <v>26</v>
      </c>
      <c r="C4" s="2" t="s">
        <v>52</v>
      </c>
    </row>
    <row r="5" spans="1:3" x14ac:dyDescent="0.2">
      <c r="A5" s="2">
        <v>5</v>
      </c>
      <c r="C5" s="2"/>
    </row>
    <row r="6" spans="1:3" x14ac:dyDescent="0.2">
      <c r="A6" s="2">
        <v>6</v>
      </c>
    </row>
    <row r="7" spans="1:3" x14ac:dyDescent="0.2">
      <c r="A7" s="2">
        <v>7</v>
      </c>
    </row>
    <row r="8" spans="1:3" x14ac:dyDescent="0.2">
      <c r="A8" s="2">
        <v>8</v>
      </c>
    </row>
    <row r="9" spans="1:3" x14ac:dyDescent="0.2">
      <c r="A9" s="2">
        <v>9</v>
      </c>
    </row>
    <row r="10" spans="1:3" x14ac:dyDescent="0.2">
      <c r="A10" s="2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Lista de TarefasRequisitos</vt:lpstr>
      <vt:lpstr>MoSCoW</vt:lpstr>
      <vt:lpstr>Matriz Valor x Esforço</vt:lpstr>
      <vt:lpstr>WSJF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Unicesumar</dc:creator>
  <cp:lastModifiedBy>Unicesumar</cp:lastModifiedBy>
  <dcterms:created xsi:type="dcterms:W3CDTF">2025-09-17T00:41:24Z</dcterms:created>
  <dcterms:modified xsi:type="dcterms:W3CDTF">2025-09-17T00:41:24Z</dcterms:modified>
</cp:coreProperties>
</file>