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udkins/Documents/GitHub/ApiCommonData/Load/ontology/script/"/>
    </mc:Choice>
  </mc:AlternateContent>
  <xr:revisionPtr revIDLastSave="0" documentId="13_ncr:1_{04F7FF1F-3564-AF40-8129-37A59538630D}" xr6:coauthVersionLast="45" xr6:coauthVersionMax="45" xr10:uidLastSave="{00000000-0000-0000-0000-000000000000}"/>
  <bookViews>
    <workbookView xWindow="0" yWindow="460" windowWidth="33600" windowHeight="19160" xr2:uid="{00000000-000D-0000-FFFF-FFFF00000000}"/>
  </bookViews>
  <sheets>
    <sheet name="raw_detection_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P3" i="1" l="1"/>
  <c r="O3" i="1"/>
</calcChain>
</file>

<file path=xl/sharedStrings.xml><?xml version="1.0" encoding="utf-8"?>
<sst xmlns="http://schemas.openxmlformats.org/spreadsheetml/2006/main" count="49" uniqueCount="46">
  <si>
    <t>variable</t>
  </si>
  <si>
    <t>assay type</t>
  </si>
  <si>
    <t>website label</t>
  </si>
  <si>
    <t>domain</t>
  </si>
  <si>
    <t>genus</t>
  </si>
  <si>
    <t>species</t>
  </si>
  <si>
    <t>Genus or most specified taxonomic rank</t>
  </si>
  <si>
    <t>input "Bacteria", "Eukaryota", or "Virus"</t>
  </si>
  <si>
    <t>&lt;--INPUT | OUTPUT --&gt;</t>
  </si>
  <si>
    <t>website parent</t>
  </si>
  <si>
    <t>if ETEC, STEC, etc. enter it here</t>
  </si>
  <si>
    <t>E.g.: LT, ST, ipaH, aatA</t>
  </si>
  <si>
    <t>enterotoxic or virulence factor tested negative</t>
  </si>
  <si>
    <t>ETEC</t>
  </si>
  <si>
    <t>LT</t>
  </si>
  <si>
    <t>ST</t>
  </si>
  <si>
    <t>"and" or "or"? (if you have 2 -pos values)</t>
  </si>
  <si>
    <t>enterotoxin or virulence factor tested positive 1</t>
  </si>
  <si>
    <t>enterotoxin or virulence factor tested positive 2</t>
  </si>
  <si>
    <r>
      <t>Enter genus (and species if applicable).</t>
    </r>
    <r>
      <rPr>
        <strike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Then, enter any additional specifics from data provider (serotype, gene) UNLESS species is E. coli.</t>
    </r>
  </si>
  <si>
    <t>website grandparent</t>
  </si>
  <si>
    <t>STEC</t>
  </si>
  <si>
    <t>stx1</t>
  </si>
  <si>
    <t>E.g.: bacteriology, TAC, ELISA</t>
  </si>
  <si>
    <t>EAEC</t>
  </si>
  <si>
    <t>EIEC</t>
  </si>
  <si>
    <t>stx2</t>
  </si>
  <si>
    <t>Enteroaggressive Escherichia coli (EAEC)</t>
  </si>
  <si>
    <t>Enteroinvasive Escherichia coli (EIEC)</t>
  </si>
  <si>
    <t>Shigatoxin producing Escherichia coli (STEC)</t>
  </si>
  <si>
    <t>Virulence factor genes stx1 and stx2</t>
  </si>
  <si>
    <t>Enterotoxogenic Escherichia coli (ETEC)</t>
  </si>
  <si>
    <t>Heat labile (LT) enterotoxin</t>
  </si>
  <si>
    <t>Heat stable (ST) enterotoxin</t>
  </si>
  <si>
    <t>aaiC</t>
  </si>
  <si>
    <t>aatA</t>
  </si>
  <si>
    <t>Lookup table for website parent label - feel free to add more rows accordingly</t>
  </si>
  <si>
    <t>Virulence factor genes aatA and aaiC</t>
  </si>
  <si>
    <t>ipaH</t>
  </si>
  <si>
    <t>bfpA</t>
  </si>
  <si>
    <t>eae</t>
  </si>
  <si>
    <t>Virulence factor genes bfpA and eae</t>
  </si>
  <si>
    <t>Virulence factor gene ipaH</t>
  </si>
  <si>
    <t>sum or mean</t>
  </si>
  <si>
    <t>value specification</t>
  </si>
  <si>
    <t>e.g. stools, 1st monthly stools,  bacteria species count in stool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</si>
</sst>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"/>
  <sheetViews>
    <sheetView tabSelected="1"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4" sqref="J4"/>
    </sheetView>
  </sheetViews>
  <sheetFormatPr baseColWidth="10" defaultRowHeight="52" customHeight="1" x14ac:dyDescent="0.2"/>
  <cols>
    <col min="1" max="1" width="9.6640625" style="1" customWidth="1"/>
    <col min="2" max="2" width="21" style="1" bestFit="1" customWidth="1"/>
    <col min="3" max="3" width="21" style="1" customWidth="1"/>
    <col min="4" max="4" width="27.5" style="1" customWidth="1"/>
    <col min="5" max="5" width="15.5" style="1" customWidth="1"/>
    <col min="6" max="6" width="17.33203125" style="1" customWidth="1"/>
    <col min="7" max="7" width="24.83203125" style="1" bestFit="1" customWidth="1"/>
    <col min="8" max="8" width="17.5" style="1" customWidth="1"/>
    <col min="9" max="9" width="16.83203125" style="1" customWidth="1"/>
    <col min="10" max="10" width="19" style="1" customWidth="1"/>
    <col min="11" max="11" width="15.1640625" style="1" customWidth="1"/>
    <col min="12" max="12" width="22.6640625" style="1" customWidth="1"/>
    <col min="13" max="13" width="23.33203125" style="1" customWidth="1"/>
    <col min="14" max="14" width="35.83203125" style="2" customWidth="1"/>
    <col min="15" max="15" width="30.33203125" style="2" customWidth="1"/>
    <col min="16" max="16" width="18.33203125" style="2" customWidth="1"/>
    <col min="17" max="16384" width="10.83203125" style="1"/>
  </cols>
  <sheetData>
    <row r="1" spans="1:19" ht="52" customHeight="1" x14ac:dyDescent="0.2">
      <c r="A1" s="1" t="s">
        <v>0</v>
      </c>
      <c r="B1" s="1" t="s">
        <v>1</v>
      </c>
      <c r="C1" s="1" t="s">
        <v>43</v>
      </c>
      <c r="D1" s="1" t="s">
        <v>44</v>
      </c>
      <c r="E1" s="1" t="s">
        <v>3</v>
      </c>
      <c r="F1" s="1" t="s">
        <v>4</v>
      </c>
      <c r="G1" s="1" t="s">
        <v>5</v>
      </c>
      <c r="I1" s="2" t="s">
        <v>17</v>
      </c>
      <c r="J1" s="2" t="s">
        <v>18</v>
      </c>
      <c r="K1" s="2" t="s">
        <v>16</v>
      </c>
      <c r="L1" s="2" t="s">
        <v>12</v>
      </c>
      <c r="M1" s="1" t="s">
        <v>8</v>
      </c>
      <c r="N1" s="2" t="s">
        <v>2</v>
      </c>
      <c r="O1" s="2" t="s">
        <v>9</v>
      </c>
      <c r="P1" s="2" t="s">
        <v>20</v>
      </c>
      <c r="R1" s="3" t="s">
        <v>36</v>
      </c>
    </row>
    <row r="2" spans="1:19" ht="138" customHeight="1" x14ac:dyDescent="0.2">
      <c r="B2" s="2" t="s">
        <v>23</v>
      </c>
      <c r="C2" s="2"/>
      <c r="D2" s="2" t="s">
        <v>45</v>
      </c>
      <c r="E2" s="2" t="s">
        <v>7</v>
      </c>
      <c r="F2" s="2" t="s">
        <v>6</v>
      </c>
      <c r="G2" s="2" t="s">
        <v>19</v>
      </c>
      <c r="H2" s="2" t="s">
        <v>10</v>
      </c>
      <c r="I2" s="2" t="s">
        <v>11</v>
      </c>
    </row>
    <row r="3" spans="1:19" ht="52" customHeight="1" x14ac:dyDescent="0.2">
      <c r="N3" s="2" t="str">
        <f>TRIM("Cumulative sum "&amp;IF($H3="",IF($G3="",LOWER($E3),$G3),"")
&amp;IF(OR($I3="LT",$I3="ST"),$H3&amp;" ","")
&amp;IF($I3&lt;&gt;"",$I3,$H3)
&amp;"-pos"
&amp;IF($K3&lt;&gt;""," "&amp;$K3,"")
&amp;IF($J3&lt;&gt;""," "&amp;$J3&amp;"-pos","")
&amp;IF($L3&lt;&gt;""," "&amp;$L3&amp;"-neg","")
&amp;IF($D3&lt;&gt;""," "&amp;$D3,"")
&amp;IF($B3&lt;&gt;"",", by "&amp;$B3,""))</f>
        <v>Cumulative sum -pos</v>
      </c>
      <c r="O3" s="2" t="str">
        <f>TRIM(IF($I3="",IF($H3="",$G3,VLOOKUP($H3,$R$3:$S$1000,2,FALSE)),VLOOKUP($I3,$R$3:$S$1000,2,FALSE))&amp;" aggregate data")</f>
        <v>aggregate data</v>
      </c>
      <c r="P3" s="2" t="str">
        <f>TRIM($E3&amp;" detection aggregate data")</f>
        <v>detection aggregate data</v>
      </c>
      <c r="R3" s="1" t="s">
        <v>24</v>
      </c>
      <c r="S3" s="1" t="s">
        <v>27</v>
      </c>
    </row>
    <row r="4" spans="1:19" ht="52" customHeight="1" x14ac:dyDescent="0.2">
      <c r="R4" s="1" t="s">
        <v>25</v>
      </c>
      <c r="S4" s="1" t="s">
        <v>28</v>
      </c>
    </row>
    <row r="5" spans="1:19" ht="52" customHeight="1" x14ac:dyDescent="0.2">
      <c r="R5" s="1" t="s">
        <v>13</v>
      </c>
      <c r="S5" s="1" t="s">
        <v>31</v>
      </c>
    </row>
    <row r="6" spans="1:19" ht="52" customHeight="1" x14ac:dyDescent="0.2">
      <c r="R6" s="1" t="s">
        <v>21</v>
      </c>
      <c r="S6" s="1" t="s">
        <v>29</v>
      </c>
    </row>
    <row r="7" spans="1:19" ht="52" customHeight="1" x14ac:dyDescent="0.2">
      <c r="R7" s="1" t="s">
        <v>22</v>
      </c>
      <c r="S7" s="1" t="s">
        <v>30</v>
      </c>
    </row>
    <row r="8" spans="1:19" ht="52" customHeight="1" x14ac:dyDescent="0.2">
      <c r="R8" s="1" t="s">
        <v>26</v>
      </c>
      <c r="S8" s="1" t="s">
        <v>30</v>
      </c>
    </row>
    <row r="9" spans="1:19" ht="52" customHeight="1" x14ac:dyDescent="0.2">
      <c r="R9" s="1" t="s">
        <v>14</v>
      </c>
      <c r="S9" s="1" t="s">
        <v>32</v>
      </c>
    </row>
    <row r="10" spans="1:19" ht="52" customHeight="1" x14ac:dyDescent="0.2">
      <c r="R10" s="1" t="s">
        <v>15</v>
      </c>
      <c r="S10" s="1" t="s">
        <v>33</v>
      </c>
    </row>
    <row r="11" spans="1:19" ht="52" customHeight="1" x14ac:dyDescent="0.2">
      <c r="R11" s="1" t="s">
        <v>34</v>
      </c>
      <c r="S11" s="1" t="s">
        <v>37</v>
      </c>
    </row>
    <row r="12" spans="1:19" ht="52" customHeight="1" x14ac:dyDescent="0.2">
      <c r="R12" s="1" t="s">
        <v>35</v>
      </c>
      <c r="S12" s="1" t="s">
        <v>37</v>
      </c>
    </row>
    <row r="13" spans="1:19" ht="52" customHeight="1" x14ac:dyDescent="0.2">
      <c r="R13" s="1" t="s">
        <v>38</v>
      </c>
      <c r="S13" s="1" t="s">
        <v>42</v>
      </c>
    </row>
    <row r="14" spans="1:19" ht="52" customHeight="1" x14ac:dyDescent="0.2">
      <c r="R14" s="1" t="s">
        <v>39</v>
      </c>
      <c r="S14" s="1" t="s">
        <v>41</v>
      </c>
    </row>
    <row r="15" spans="1:19" ht="52" customHeight="1" x14ac:dyDescent="0.2">
      <c r="R15" s="1" t="s">
        <v>40</v>
      </c>
      <c r="S15" s="1" t="s">
        <v>41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raw_detection_template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2019-10-09T17:18:23Z</dcterms:modified>
</cp:coreProperties>
</file>