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eneral/promote/doc/"/>
    </mc:Choice>
  </mc:AlternateContent>
  <xr:revisionPtr revIDLastSave="0" documentId="13_ncr:1_{EF0C9800-5D7F-8946-B90D-25A8C51A1999}" xr6:coauthVersionLast="36" xr6:coauthVersionMax="45" xr10:uidLastSave="{00000000-0000-0000-0000-000000000000}"/>
  <bookViews>
    <workbookView xWindow="80" yWindow="460" windowWidth="25280" windowHeight="1642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M5" i="1" l="1"/>
  <c r="M4" i="1" l="1"/>
  <c r="M6" i="1"/>
  <c r="M7" i="1"/>
  <c r="M8" i="1"/>
  <c r="M9" i="1"/>
  <c r="M10" i="1"/>
  <c r="M11" i="1"/>
  <c r="M12" i="1"/>
  <c r="M3" i="1"/>
  <c r="O4" i="1" l="1"/>
  <c r="O5" i="1"/>
  <c r="O6" i="1"/>
  <c r="O7" i="1"/>
  <c r="O8" i="1"/>
  <c r="O9" i="1"/>
  <c r="O10" i="1"/>
  <c r="O11" i="1"/>
  <c r="O12" i="1"/>
  <c r="O3" i="1"/>
  <c r="N4" i="1"/>
  <c r="N5" i="1"/>
  <c r="N6" i="1"/>
  <c r="N7" i="1"/>
  <c r="N8" i="1"/>
  <c r="N9" i="1"/>
  <c r="N10" i="1"/>
  <c r="N11" i="1"/>
  <c r="N12" i="1"/>
  <c r="N3" i="1"/>
</calcChain>
</file>

<file path=xl/sharedStrings.xml><?xml version="1.0" encoding="utf-8"?>
<sst xmlns="http://schemas.openxmlformats.org/spreadsheetml/2006/main" count="64" uniqueCount="45">
  <si>
    <t>variable</t>
  </si>
  <si>
    <t>sample type</t>
  </si>
  <si>
    <t>assay type</t>
  </si>
  <si>
    <t>website label</t>
  </si>
  <si>
    <t>domain</t>
  </si>
  <si>
    <t>genus</t>
  </si>
  <si>
    <t>species</t>
  </si>
  <si>
    <t>Genus or most specified taxonomic rank</t>
  </si>
  <si>
    <t>input "Bacteria", "Eukaryota", or "Virus"</t>
  </si>
  <si>
    <t>&lt;--INPUT | OUTPUT --&gt;</t>
  </si>
  <si>
    <t>website parent</t>
  </si>
  <si>
    <t>E.g.: blood, stool, urine</t>
  </si>
  <si>
    <t>if ETEC, STEC, etc. enter it here</t>
  </si>
  <si>
    <t>E.g.: LT, ST, ipaH, aatA</t>
  </si>
  <si>
    <t>enterotoxic or virulence factor tested negative</t>
  </si>
  <si>
    <t>Parent term in ClinEpi</t>
  </si>
  <si>
    <t>"and" or "or"? (if you have 2 -pos values)</t>
  </si>
  <si>
    <t>enterotoxin or virulence factor tested positive 1</t>
  </si>
  <si>
    <t>enterotoxin or virulence factor tested positive 2</t>
  </si>
  <si>
    <r>
      <t>Enter genus (and species if applicable).</t>
    </r>
    <r>
      <rPr>
        <strike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Then, enter any additional specifics from data provider (serotype, gene) UNLESS species is E. coli.</t>
    </r>
  </si>
  <si>
    <t>website grandparent</t>
  </si>
  <si>
    <t>E.g.: bacteriology, TAC, ELISA</t>
  </si>
  <si>
    <t>blood</t>
  </si>
  <si>
    <t>RDT</t>
  </si>
  <si>
    <t>Virus</t>
  </si>
  <si>
    <t>BC-3 mothers all visits database FINAL::hivtest | BC-3 mothers delivery database FINAL::hivtest</t>
  </si>
  <si>
    <t>Lentivirus</t>
  </si>
  <si>
    <t>HIV</t>
  </si>
  <si>
    <t>BC-3 mothers all visits database FINAL::syph</t>
  </si>
  <si>
    <t>Bacteria</t>
  </si>
  <si>
    <t>Treponema</t>
  </si>
  <si>
    <t>Treponema p. pallidum</t>
  </si>
  <si>
    <t>BC-3 mothers all visits database FINAL::car1rdt</t>
  </si>
  <si>
    <t>BC-3 mothers all visits database FINAL::car2rdt</t>
  </si>
  <si>
    <t>Eukaryota</t>
  </si>
  <si>
    <t>Plasmodium</t>
  </si>
  <si>
    <t>Care Start RDT</t>
  </si>
  <si>
    <t>Care Start RDT 2</t>
  </si>
  <si>
    <t>BC-3 mothers all visits database FINAL::exp2rdt</t>
  </si>
  <si>
    <t>RDT 2</t>
  </si>
  <si>
    <t>BC-3 mothers delivery database FINAL::placentalbsdich</t>
  </si>
  <si>
    <t>BC-3 mothers delivery database FINAL::placentallampdich</t>
  </si>
  <si>
    <t>microscopy</t>
  </si>
  <si>
    <t>Plasmodium in placental blood</t>
  </si>
  <si>
    <t>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</si>
</sst>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tabSelected="1" zoomScale="90" zoomScaleNormal="9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M8" sqref="M8:M9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5" width="17.33203125" style="1" customWidth="1"/>
    <col min="6" max="6" width="24.83203125" style="1" bestFit="1" customWidth="1"/>
    <col min="7" max="7" width="17.5" style="1" customWidth="1"/>
    <col min="8" max="8" width="16.83203125" style="1" customWidth="1"/>
    <col min="9" max="9" width="19" style="1" customWidth="1"/>
    <col min="10" max="10" width="15.1640625" style="1" customWidth="1"/>
    <col min="11" max="11" width="22.6640625" style="1" customWidth="1"/>
    <col min="12" max="12" width="23.33203125" style="1" customWidth="1"/>
    <col min="13" max="14" width="30.33203125" style="2" customWidth="1"/>
    <col min="15" max="16" width="18.33203125" style="2" customWidth="1"/>
    <col min="17" max="17" width="17.1640625" style="3" customWidth="1"/>
    <col min="18" max="18" width="10.83203125" style="3"/>
    <col min="19" max="19" width="15.5" style="3" customWidth="1"/>
    <col min="20" max="20" width="10.83203125" style="1"/>
    <col min="21" max="21" width="27.1640625" style="2" customWidth="1"/>
    <col min="22" max="16384" width="10.83203125" style="1"/>
  </cols>
  <sheetData>
    <row r="1" spans="1:15" ht="51" x14ac:dyDescent="0.2">
      <c r="A1" s="1" t="s">
        <v>0</v>
      </c>
      <c r="B1" s="2" t="s">
        <v>1</v>
      </c>
      <c r="C1" s="1" t="s">
        <v>2</v>
      </c>
      <c r="D1" s="1" t="s">
        <v>4</v>
      </c>
      <c r="E1" s="1" t="s">
        <v>5</v>
      </c>
      <c r="F1" s="1" t="s">
        <v>6</v>
      </c>
      <c r="H1" s="2" t="s">
        <v>17</v>
      </c>
      <c r="I1" s="2" t="s">
        <v>18</v>
      </c>
      <c r="J1" s="2" t="s">
        <v>16</v>
      </c>
      <c r="K1" s="2" t="s">
        <v>14</v>
      </c>
      <c r="L1" s="1" t="s">
        <v>9</v>
      </c>
      <c r="M1" s="2" t="s">
        <v>3</v>
      </c>
      <c r="N1" s="2" t="s">
        <v>10</v>
      </c>
      <c r="O1" s="2" t="s">
        <v>20</v>
      </c>
    </row>
    <row r="2" spans="1:15" ht="102" x14ac:dyDescent="0.2">
      <c r="B2" s="2" t="s">
        <v>11</v>
      </c>
      <c r="C2" s="2" t="s">
        <v>21</v>
      </c>
      <c r="D2" s="2" t="s">
        <v>8</v>
      </c>
      <c r="E2" s="2" t="s">
        <v>7</v>
      </c>
      <c r="F2" s="2" t="s">
        <v>19</v>
      </c>
      <c r="G2" s="2" t="s">
        <v>12</v>
      </c>
      <c r="H2" s="2" t="s">
        <v>13</v>
      </c>
      <c r="N2" s="2" t="s">
        <v>15</v>
      </c>
    </row>
    <row r="3" spans="1:15" ht="125" customHeight="1" x14ac:dyDescent="0.2">
      <c r="A3" t="s">
        <v>25</v>
      </c>
      <c r="B3" s="2" t="s">
        <v>22</v>
      </c>
      <c r="C3" s="1" t="s">
        <v>23</v>
      </c>
      <c r="D3" s="1" t="s">
        <v>24</v>
      </c>
      <c r="E3" s="1" t="s">
        <v>26</v>
      </c>
      <c r="F3" s="1" t="s">
        <v>27</v>
      </c>
      <c r="M3" s="2" t="str">
        <f>TRIM(IF($G3="",$F3,"")
&amp;IF($G3&lt;&gt;"",$G3,"")
&amp;IF($H3&lt;&gt;""," "&amp;$H3,"")
&amp;IF(OR($H3="LT",$H3="ST",$H3&lt;&gt;""),"-pos","")
&amp;IF($J3&lt;&gt;""," "&amp;$J3,"")
&amp;IF($I3&lt;&gt;""," "&amp;$I3&amp;"-pos","")
&amp;IF($K3&lt;&gt;""," "&amp;$K3&amp;"-neg","")
&amp;", by "&amp;$C3)</f>
        <v>HIV, by RDT</v>
      </c>
      <c r="N3" s="2" t="str">
        <f>TRIM($E3&amp;" in "&amp;$B3)</f>
        <v>Lentivirus in blood</v>
      </c>
      <c r="O3" s="2" t="str">
        <f>TRIM($D3&amp;" in "&amp;$B3)</f>
        <v>Virus in blood</v>
      </c>
    </row>
    <row r="4" spans="1:15" ht="56" customHeight="1" x14ac:dyDescent="0.2">
      <c r="A4" t="s">
        <v>28</v>
      </c>
      <c r="B4" s="2" t="s">
        <v>22</v>
      </c>
      <c r="C4" s="1" t="s">
        <v>23</v>
      </c>
      <c r="D4" s="1" t="s">
        <v>29</v>
      </c>
      <c r="E4" s="1" t="s">
        <v>30</v>
      </c>
      <c r="F4" s="4" t="s">
        <v>31</v>
      </c>
      <c r="M4" s="2" t="str">
        <f t="shared" ref="M4:M12" si="0">TRIM(IF($G4="",$F4,"")
&amp;IF($G4&lt;&gt;"",$G4,"")
&amp;IF($H4&lt;&gt;""," "&amp;$H4,"")
&amp;IF(OR($H4="LT",$H4="ST",$H4&lt;&gt;""),"-pos","")
&amp;IF($J4&lt;&gt;""," "&amp;$J4,"")
&amp;IF($I4&lt;&gt;""," "&amp;$I4&amp;"-pos","")
&amp;IF($K4&lt;&gt;""," "&amp;$K4&amp;"-neg","")
&amp;", by "&amp;$C4)</f>
        <v>Treponema p. pallidum, by RDT</v>
      </c>
      <c r="N4" s="2" t="str">
        <f t="shared" ref="N4:N12" si="1">TRIM($E4&amp;" in "&amp;$B4)</f>
        <v>Treponema in blood</v>
      </c>
      <c r="O4" s="2" t="str">
        <f t="shared" ref="O4:O12" si="2">TRIM($D4&amp;" in "&amp;$B4)</f>
        <v>Bacteria in blood</v>
      </c>
    </row>
    <row r="5" spans="1:15" ht="17" x14ac:dyDescent="0.2">
      <c r="A5" t="s">
        <v>32</v>
      </c>
      <c r="B5" s="2" t="s">
        <v>22</v>
      </c>
      <c r="C5" s="1" t="s">
        <v>36</v>
      </c>
      <c r="D5" s="1" t="s">
        <v>34</v>
      </c>
      <c r="E5" s="1" t="s">
        <v>35</v>
      </c>
      <c r="F5" s="1" t="s">
        <v>35</v>
      </c>
      <c r="M5" s="2" t="str">
        <f>TRIM(IF($G5="",$F5,"")
&amp;IF($G5&lt;&gt;"",$G5,"")
&amp;IF($H5&lt;&gt;""," "&amp;$H5,"")
&amp;IF(OR($H5="LT",$H5="ST",$H5&lt;&gt;""),"-pos","")
&amp;IF($J5&lt;&gt;""," "&amp;$J5,"")
&amp;IF($I5&lt;&gt;""," "&amp;$I5&amp;"-pos","")
&amp;IF($K5&lt;&gt;""," "&amp;$K5&amp;"-neg","")
&amp;", by "&amp;$C5)</f>
        <v>Plasmodium, by Care Start RDT</v>
      </c>
      <c r="N5" s="2" t="str">
        <f t="shared" si="1"/>
        <v>Plasmodium in blood</v>
      </c>
      <c r="O5" s="2" t="str">
        <f t="shared" si="2"/>
        <v>Eukaryota in blood</v>
      </c>
    </row>
    <row r="6" spans="1:15" ht="17" x14ac:dyDescent="0.2">
      <c r="A6" t="s">
        <v>33</v>
      </c>
      <c r="B6" s="2" t="s">
        <v>22</v>
      </c>
      <c r="C6" s="1" t="s">
        <v>37</v>
      </c>
      <c r="D6" s="1" t="s">
        <v>34</v>
      </c>
      <c r="E6" s="1" t="s">
        <v>35</v>
      </c>
      <c r="F6" s="1" t="s">
        <v>35</v>
      </c>
      <c r="M6" s="2" t="str">
        <f t="shared" si="0"/>
        <v>Plasmodium, by Care Start RDT 2</v>
      </c>
      <c r="N6" s="2" t="str">
        <f t="shared" si="1"/>
        <v>Plasmodium in blood</v>
      </c>
      <c r="O6" s="2" t="str">
        <f t="shared" si="2"/>
        <v>Eukaryota in blood</v>
      </c>
    </row>
    <row r="7" spans="1:15" ht="59" customHeight="1" x14ac:dyDescent="0.2">
      <c r="A7" t="s">
        <v>38</v>
      </c>
      <c r="B7" s="2" t="s">
        <v>22</v>
      </c>
      <c r="C7" s="1" t="s">
        <v>39</v>
      </c>
      <c r="D7" s="1" t="s">
        <v>34</v>
      </c>
      <c r="E7" s="1" t="s">
        <v>35</v>
      </c>
      <c r="F7" s="1" t="s">
        <v>35</v>
      </c>
      <c r="M7" s="2" t="str">
        <f t="shared" si="0"/>
        <v>Plasmodium, by RDT 2</v>
      </c>
      <c r="N7" s="2" t="str">
        <f t="shared" si="1"/>
        <v>Plasmodium in blood</v>
      </c>
      <c r="O7" s="2" t="str">
        <f t="shared" si="2"/>
        <v>Eukaryota in blood</v>
      </c>
    </row>
    <row r="8" spans="1:15" ht="90" customHeight="1" x14ac:dyDescent="0.2">
      <c r="A8" t="s">
        <v>40</v>
      </c>
      <c r="B8" s="2" t="s">
        <v>22</v>
      </c>
      <c r="C8" s="1" t="s">
        <v>42</v>
      </c>
      <c r="D8" s="1" t="s">
        <v>34</v>
      </c>
      <c r="E8" s="1" t="s">
        <v>35</v>
      </c>
      <c r="F8" s="1" t="s">
        <v>43</v>
      </c>
      <c r="M8" s="2" t="str">
        <f t="shared" si="0"/>
        <v>Plasmodium in placental blood, by microscopy</v>
      </c>
      <c r="N8" s="2" t="str">
        <f t="shared" si="1"/>
        <v>Plasmodium in blood</v>
      </c>
      <c r="O8" s="2" t="str">
        <f t="shared" si="2"/>
        <v>Eukaryota in blood</v>
      </c>
    </row>
    <row r="9" spans="1:15" ht="64" customHeight="1" x14ac:dyDescent="0.2">
      <c r="A9" t="s">
        <v>41</v>
      </c>
      <c r="B9" s="2" t="s">
        <v>22</v>
      </c>
      <c r="C9" s="1" t="s">
        <v>44</v>
      </c>
      <c r="D9" s="5" t="s">
        <v>34</v>
      </c>
      <c r="E9" s="5" t="s">
        <v>35</v>
      </c>
      <c r="F9" s="1" t="s">
        <v>43</v>
      </c>
      <c r="M9" s="2" t="str">
        <f t="shared" si="0"/>
        <v>Plasmodium in placental blood, by LAMP</v>
      </c>
      <c r="N9" s="2" t="str">
        <f t="shared" si="1"/>
        <v>Plasmodium in blood</v>
      </c>
      <c r="O9" s="2" t="str">
        <f t="shared" si="2"/>
        <v>Eukaryota in blood</v>
      </c>
    </row>
    <row r="10" spans="1:15" ht="67" customHeight="1" x14ac:dyDescent="0.2">
      <c r="M10" s="2" t="str">
        <f t="shared" si="0"/>
        <v>, by</v>
      </c>
      <c r="N10" s="2" t="str">
        <f t="shared" si="1"/>
        <v>in</v>
      </c>
      <c r="O10" s="2" t="str">
        <f t="shared" si="2"/>
        <v>in</v>
      </c>
    </row>
    <row r="11" spans="1:15" ht="17" x14ac:dyDescent="0.2">
      <c r="M11" s="2" t="str">
        <f t="shared" si="0"/>
        <v>, by</v>
      </c>
      <c r="N11" s="2" t="str">
        <f t="shared" si="1"/>
        <v>in</v>
      </c>
      <c r="O11" s="2" t="str">
        <f t="shared" si="2"/>
        <v>in</v>
      </c>
    </row>
    <row r="12" spans="1:15" ht="17" x14ac:dyDescent="0.2">
      <c r="M12" s="2" t="str">
        <f t="shared" si="0"/>
        <v>, by</v>
      </c>
      <c r="N12" s="2" t="str">
        <f t="shared" si="1"/>
        <v>in</v>
      </c>
      <c r="O12" s="2" t="str">
        <f t="shared" si="2"/>
        <v>in</v>
      </c>
    </row>
    <row r="18" spans="17:17" x14ac:dyDescent="0.2">
      <c r="Q18" s="1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2020-08-24T14:29:43Z</dcterms:created>
  <dcterms:modified xsi:type="dcterms:W3CDTF">2020-08-26T14:56:46Z</dcterms:modified>
</cp:coreProperties>
</file>