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ICEMR/india/doc/"/>
    </mc:Choice>
  </mc:AlternateContent>
  <xr:revisionPtr revIDLastSave="0" documentId="13_ncr:1_{C454355C-4EF4-2C4C-9631-DA6DD778DFB2}" xr6:coauthVersionLast="36" xr6:coauthVersionMax="36" xr10:uidLastSave="{00000000-0000-0000-0000-000000000000}"/>
  <bookViews>
    <workbookView xWindow="0" yWindow="460" windowWidth="27380" windowHeight="165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O13" i="1" l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</calcChain>
</file>

<file path=xl/sharedStrings.xml><?xml version="1.0" encoding="utf-8"?>
<sst xmlns="http://schemas.openxmlformats.org/spreadsheetml/2006/main" count="88" uniqueCount="53">
  <si>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</si>
  <si>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</si>
  <si>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</si>
  <si>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</si>
  <si>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</si>
  <si>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</si>
  <si>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</si>
  <si>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</si>
  <si>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</si>
  <si>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</si>
  <si>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</si>
  <si>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Bacteria</t>
  </si>
  <si>
    <t>Virus</t>
  </si>
  <si>
    <t>E.g.: blood, stool, urine</t>
  </si>
  <si>
    <t>Chikungunya</t>
  </si>
  <si>
    <t>SD Bioline IgM ELISA</t>
  </si>
  <si>
    <t>if ETEC, STEC, etc. enter it here</t>
  </si>
  <si>
    <t>E.g.: LT, ST, ipaH, aatA</t>
  </si>
  <si>
    <t>enterotoxic or virulence factor tested negative</t>
  </si>
  <si>
    <t>blood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</si>
  <si>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</si>
  <si>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</si>
  <si>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</si>
  <si>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</si>
  <si>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</si>
  <si>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</si>
  <si>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PCR</t>
  </si>
  <si>
    <t>E.g.: bacteriology, TAC, ELISA</t>
  </si>
  <si>
    <t>rdt_dengue_jmitra_ns1</t>
  </si>
  <si>
    <t>rdt_dengue_alere_ns1</t>
  </si>
  <si>
    <t>rdt_chik_jmitra_igm</t>
  </si>
  <si>
    <t>rdt_chik_alere_igm</t>
  </si>
  <si>
    <t>igm_typhus_rad</t>
  </si>
  <si>
    <t>ns1_dengue_rad</t>
  </si>
  <si>
    <t>Dengue Day 1 Test RDT</t>
  </si>
  <si>
    <t>Flavivirus</t>
  </si>
  <si>
    <t>Dengue Duo Test RDT</t>
  </si>
  <si>
    <t>Advantage Chikungunya IgM Card RDT</t>
  </si>
  <si>
    <t>SD Bioline Chikungunya IgM RDT</t>
  </si>
  <si>
    <t>Alphavirus</t>
  </si>
  <si>
    <t>Panbio Dengue IgM capture ELISA</t>
  </si>
  <si>
    <t>pcr_result</t>
  </si>
  <si>
    <t>Panbio Dengue Early ELISA</t>
  </si>
  <si>
    <t>Salmonella typhi</t>
  </si>
  <si>
    <t xml:space="preserve">Salmonella </t>
  </si>
  <si>
    <t>Orientia tsutsugamushi</t>
  </si>
  <si>
    <t>Orientia</t>
  </si>
  <si>
    <t>DetectTM IgM ELISA</t>
  </si>
  <si>
    <t>EUPATH_0021129</t>
  </si>
  <si>
    <t>EUPATH_0021128</t>
  </si>
  <si>
    <t>igm_chik_rad</t>
  </si>
  <si>
    <t>Dengue NS1 antigen</t>
  </si>
  <si>
    <t>Dengue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</si>
</sst>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0" sqref="E10:F10"/>
    </sheetView>
  </sheetViews>
  <sheetFormatPr baseColWidth="10" defaultRowHeight="16" x14ac:dyDescent="0.2"/>
  <cols>
    <col min="1" max="1" width="31.83203125" style="3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3" width="51" style="2" customWidth="1"/>
    <col min="14" max="14" width="30.33203125" style="2" customWidth="1"/>
    <col min="15" max="15" width="18.33203125" style="2" customWidth="1"/>
    <col min="16" max="16384" width="10.83203125" style="1"/>
  </cols>
  <sheetData>
    <row r="1" spans="1:15" ht="51" x14ac:dyDescent="0.2">
      <c r="A1" s="3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2" t="s">
        <v>22</v>
      </c>
      <c r="I1" s="2" t="s">
        <v>23</v>
      </c>
      <c r="J1" s="2" t="s">
        <v>21</v>
      </c>
      <c r="K1" s="2" t="s">
        <v>18</v>
      </c>
      <c r="L1" s="1" t="s">
        <v>9</v>
      </c>
      <c r="M1" s="2" t="s">
        <v>3</v>
      </c>
      <c r="N1" s="2" t="s">
        <v>10</v>
      </c>
      <c r="O1" s="2" t="s">
        <v>25</v>
      </c>
    </row>
    <row r="2" spans="1:15" ht="102" x14ac:dyDescent="0.2">
      <c r="B2" s="2" t="s">
        <v>13</v>
      </c>
      <c r="C2" s="2" t="s">
        <v>27</v>
      </c>
      <c r="D2" s="2" t="s">
        <v>8</v>
      </c>
      <c r="E2" s="2" t="s">
        <v>7</v>
      </c>
      <c r="F2" s="2" t="s">
        <v>24</v>
      </c>
      <c r="G2" s="2" t="s">
        <v>16</v>
      </c>
      <c r="H2" s="2" t="s">
        <v>17</v>
      </c>
      <c r="N2" s="2" t="s">
        <v>20</v>
      </c>
    </row>
    <row r="3" spans="1:15" ht="23" customHeight="1" x14ac:dyDescent="0.2">
      <c r="A3" s="4" t="s">
        <v>28</v>
      </c>
      <c r="B3" s="2" t="s">
        <v>19</v>
      </c>
      <c r="C3" t="s">
        <v>34</v>
      </c>
      <c r="D3" s="1" t="s">
        <v>12</v>
      </c>
      <c r="E3" s="1" t="s">
        <v>35</v>
      </c>
      <c r="F3" s="1" t="s">
        <v>51</v>
      </c>
      <c r="M3" s="3" t="str">
        <f>TRIM(IF($G3="",$F3,"")
&amp;IF($G3&lt;&gt;"",$G3,"")
&amp;IF($H3&lt;&gt;""," "&amp;$H3,"")
&amp;IF(OR($H3="LT",$H3="ST",$H3&lt;&gt;""),"-pos","")
&amp;IF($J3&lt;&gt;""," "&amp;$J3,"")
&amp;IF($I3&lt;&gt;""," "&amp;$I3&amp;"-pos","")
&amp;IF($K3&lt;&gt;""," "&amp;$K3&amp;"-neg","")
&amp;", by "&amp;$C3)</f>
        <v>Dengue NS1 antigen, by Dengue Day 1 Test RDT</v>
      </c>
      <c r="N3" s="3" t="str">
        <f>TRIM($E3&amp;" in "&amp;$B3)</f>
        <v>Flavivirus in blood</v>
      </c>
      <c r="O3" s="3" t="str">
        <f>TRIM($D3&amp;" in "&amp;$B3)</f>
        <v>Virus in blood</v>
      </c>
    </row>
    <row r="4" spans="1:15" ht="23" customHeight="1" x14ac:dyDescent="0.2">
      <c r="A4" s="4" t="s">
        <v>48</v>
      </c>
      <c r="B4" s="2" t="s">
        <v>19</v>
      </c>
      <c r="C4" t="s">
        <v>34</v>
      </c>
      <c r="D4" s="1" t="s">
        <v>12</v>
      </c>
      <c r="E4" s="1" t="s">
        <v>35</v>
      </c>
      <c r="F4" s="1" t="s">
        <v>52</v>
      </c>
      <c r="M4" s="3" t="str">
        <f t="shared" ref="M4:M13" si="0">TRIM(IF($G4="",$F4,"")
&amp;IF($G4&lt;&gt;"",$G4,"")
&amp;IF($H4&lt;&gt;""," "&amp;$H4,"")
&amp;IF(OR($H4="LT",$H4="ST",$H4&lt;&gt;""),"-pos","")
&amp;IF($J4&lt;&gt;""," "&amp;$J4,"")
&amp;IF($I4&lt;&gt;""," "&amp;$I4&amp;"-pos","")
&amp;IF($K4&lt;&gt;""," "&amp;$K4&amp;"-neg","")
&amp;", by "&amp;$C4)</f>
        <v>Dengue, by Dengue Day 1 Test RDT</v>
      </c>
      <c r="N4" s="3" t="str">
        <f t="shared" ref="N4:N13" si="1">TRIM($E4&amp;" in "&amp;$B4)</f>
        <v>Flavivirus in blood</v>
      </c>
      <c r="O4" s="3" t="str">
        <f t="shared" ref="O4:O13" si="2">TRIM($D4&amp;" in "&amp;$B4)</f>
        <v>Virus in blood</v>
      </c>
    </row>
    <row r="5" spans="1:15" ht="23" customHeight="1" x14ac:dyDescent="0.2">
      <c r="A5" s="4" t="s">
        <v>29</v>
      </c>
      <c r="B5" s="2" t="s">
        <v>19</v>
      </c>
      <c r="C5" t="s">
        <v>36</v>
      </c>
      <c r="D5" s="1" t="s">
        <v>12</v>
      </c>
      <c r="E5" s="1" t="s">
        <v>35</v>
      </c>
      <c r="F5" s="1" t="s">
        <v>51</v>
      </c>
      <c r="M5" s="3" t="str">
        <f t="shared" si="0"/>
        <v>Dengue NS1 antigen, by Dengue Duo Test RDT</v>
      </c>
      <c r="N5" s="3" t="str">
        <f t="shared" si="1"/>
        <v>Flavivirus in blood</v>
      </c>
      <c r="O5" s="3" t="str">
        <f t="shared" si="2"/>
        <v>Virus in blood</v>
      </c>
    </row>
    <row r="6" spans="1:15" ht="23" customHeight="1" x14ac:dyDescent="0.2">
      <c r="A6" s="4" t="s">
        <v>49</v>
      </c>
      <c r="B6" s="2" t="s">
        <v>19</v>
      </c>
      <c r="C6" t="s">
        <v>36</v>
      </c>
      <c r="D6" s="1" t="s">
        <v>12</v>
      </c>
      <c r="E6" s="1" t="s">
        <v>35</v>
      </c>
      <c r="F6" s="1" t="s">
        <v>52</v>
      </c>
      <c r="M6" s="3" t="str">
        <f t="shared" si="0"/>
        <v>Dengue, by Dengue Duo Test RDT</v>
      </c>
      <c r="N6" s="3" t="str">
        <f t="shared" si="1"/>
        <v>Flavivirus in blood</v>
      </c>
      <c r="O6" s="3" t="str">
        <f t="shared" si="2"/>
        <v>Virus in blood</v>
      </c>
    </row>
    <row r="7" spans="1:15" ht="23" customHeight="1" x14ac:dyDescent="0.2">
      <c r="A7" s="4" t="s">
        <v>30</v>
      </c>
      <c r="B7" s="2" t="s">
        <v>19</v>
      </c>
      <c r="C7" t="s">
        <v>37</v>
      </c>
      <c r="D7" s="1" t="s">
        <v>12</v>
      </c>
      <c r="E7" s="1" t="s">
        <v>39</v>
      </c>
      <c r="F7" s="1" t="s">
        <v>14</v>
      </c>
      <c r="M7" s="3" t="str">
        <f t="shared" si="0"/>
        <v>Chikungunya, by Advantage Chikungunya IgM Card RDT</v>
      </c>
      <c r="N7" s="3" t="str">
        <f t="shared" si="1"/>
        <v>Alphavirus in blood</v>
      </c>
      <c r="O7" s="3" t="str">
        <f t="shared" si="2"/>
        <v>Virus in blood</v>
      </c>
    </row>
    <row r="8" spans="1:15" ht="23" customHeight="1" x14ac:dyDescent="0.2">
      <c r="A8" s="4" t="s">
        <v>31</v>
      </c>
      <c r="B8" s="2" t="s">
        <v>19</v>
      </c>
      <c r="C8" t="s">
        <v>38</v>
      </c>
      <c r="D8" s="1" t="s">
        <v>12</v>
      </c>
      <c r="E8" s="1" t="s">
        <v>39</v>
      </c>
      <c r="F8" s="1" t="s">
        <v>14</v>
      </c>
      <c r="M8" s="3" t="str">
        <f t="shared" si="0"/>
        <v>Chikungunya, by SD Bioline Chikungunya IgM RDT</v>
      </c>
      <c r="N8" s="3" t="str">
        <f t="shared" si="1"/>
        <v>Alphavirus in blood</v>
      </c>
      <c r="O8" s="3" t="str">
        <f t="shared" si="2"/>
        <v>Virus in blood</v>
      </c>
    </row>
    <row r="9" spans="1:15" ht="23" customHeight="1" x14ac:dyDescent="0.2">
      <c r="A9" s="4" t="s">
        <v>32</v>
      </c>
      <c r="B9" s="2" t="s">
        <v>19</v>
      </c>
      <c r="C9" t="s">
        <v>40</v>
      </c>
      <c r="D9" s="1" t="s">
        <v>12</v>
      </c>
      <c r="E9" s="1" t="s">
        <v>35</v>
      </c>
      <c r="F9" s="1" t="s">
        <v>52</v>
      </c>
      <c r="M9" s="3" t="str">
        <f t="shared" si="0"/>
        <v>Dengue, by Panbio Dengue IgM capture ELISA</v>
      </c>
      <c r="N9" s="3" t="str">
        <f t="shared" si="1"/>
        <v>Flavivirus in blood</v>
      </c>
      <c r="O9" s="3" t="str">
        <f t="shared" si="2"/>
        <v>Virus in blood</v>
      </c>
    </row>
    <row r="10" spans="1:15" ht="23" customHeight="1" x14ac:dyDescent="0.2">
      <c r="A10" s="4" t="s">
        <v>33</v>
      </c>
      <c r="B10" s="2" t="s">
        <v>19</v>
      </c>
      <c r="C10" t="s">
        <v>42</v>
      </c>
      <c r="D10" s="1" t="s">
        <v>12</v>
      </c>
      <c r="E10" s="1" t="s">
        <v>35</v>
      </c>
      <c r="F10" s="1" t="s">
        <v>51</v>
      </c>
      <c r="M10" s="3" t="str">
        <f t="shared" si="0"/>
        <v>Dengue NS1 antigen, by Panbio Dengue Early ELISA</v>
      </c>
      <c r="N10" s="3" t="str">
        <f t="shared" si="1"/>
        <v>Flavivirus in blood</v>
      </c>
      <c r="O10" s="3" t="str">
        <f t="shared" si="2"/>
        <v>Virus in blood</v>
      </c>
    </row>
    <row r="11" spans="1:15" ht="23" customHeight="1" x14ac:dyDescent="0.2">
      <c r="A11" s="4" t="s">
        <v>41</v>
      </c>
      <c r="B11" s="2" t="s">
        <v>19</v>
      </c>
      <c r="C11" t="s">
        <v>26</v>
      </c>
      <c r="D11" s="1" t="s">
        <v>11</v>
      </c>
      <c r="E11" s="1" t="s">
        <v>44</v>
      </c>
      <c r="F11" t="s">
        <v>43</v>
      </c>
      <c r="M11" s="3" t="str">
        <f t="shared" si="0"/>
        <v>Salmonella typhi, by PCR</v>
      </c>
      <c r="N11" s="3" t="str">
        <f t="shared" si="1"/>
        <v>Salmonella in blood</v>
      </c>
      <c r="O11" s="3" t="str">
        <f t="shared" si="2"/>
        <v>Bacteria in blood</v>
      </c>
    </row>
    <row r="12" spans="1:15" ht="23" customHeight="1" x14ac:dyDescent="0.2">
      <c r="A12" s="4" t="s">
        <v>32</v>
      </c>
      <c r="B12" s="2" t="s">
        <v>19</v>
      </c>
      <c r="C12" t="s">
        <v>47</v>
      </c>
      <c r="D12" s="1" t="s">
        <v>11</v>
      </c>
      <c r="E12" s="1" t="s">
        <v>46</v>
      </c>
      <c r="F12" s="1" t="s">
        <v>45</v>
      </c>
      <c r="M12" s="3" t="str">
        <f t="shared" si="0"/>
        <v>Orientia tsutsugamushi, by DetectTM IgM ELISA</v>
      </c>
      <c r="N12" s="3" t="str">
        <f t="shared" si="1"/>
        <v>Orientia in blood</v>
      </c>
      <c r="O12" s="3" t="str">
        <f t="shared" si="2"/>
        <v>Bacteria in blood</v>
      </c>
    </row>
    <row r="13" spans="1:15" ht="23" customHeight="1" x14ac:dyDescent="0.2">
      <c r="A13" s="4" t="s">
        <v>50</v>
      </c>
      <c r="B13" s="2" t="s">
        <v>19</v>
      </c>
      <c r="C13" s="1" t="s">
        <v>15</v>
      </c>
      <c r="D13" s="1" t="s">
        <v>12</v>
      </c>
      <c r="E13" s="1" t="s">
        <v>39</v>
      </c>
      <c r="F13" s="1" t="s">
        <v>14</v>
      </c>
      <c r="M13" s="3" t="str">
        <f t="shared" si="0"/>
        <v>Chikungunya, by SD Bioline IgM ELISA</v>
      </c>
      <c r="N13" s="3" t="str">
        <f t="shared" si="1"/>
        <v>Alphavirus in blood</v>
      </c>
      <c r="O13" s="3" t="str">
        <f t="shared" si="2"/>
        <v>Virus in blood</v>
      </c>
    </row>
    <row r="14" spans="1:15" ht="23" customHeight="1" x14ac:dyDescent="0.2">
      <c r="M14" s="3"/>
      <c r="N14" s="3"/>
      <c r="O14" s="3"/>
    </row>
    <row r="15" spans="1:15" ht="23" customHeight="1" x14ac:dyDescent="0.2"/>
    <row r="16" spans="1:15" ht="23" customHeight="1" x14ac:dyDescent="0.2"/>
    <row r="17" ht="23" customHeight="1" x14ac:dyDescent="0.2"/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2019-09-30T18:57:01Z</dcterms:created>
  <dcterms:modified xsi:type="dcterms:W3CDTF">2019-09-30T19:35:16Z</dcterms:modified>
</cp:coreProperties>
</file>