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amazonia/doc/"/>
    </mc:Choice>
  </mc:AlternateContent>
  <xr:revisionPtr revIDLastSave="0" documentId="13_ncr:1_{8D5466E3-D663-9441-BE0D-F80683405B20}" xr6:coauthVersionLast="36" xr6:coauthVersionMax="45" xr10:uidLastSave="{00000000-0000-0000-0000-000000000000}"/>
  <bookViews>
    <workbookView xWindow="15720" yWindow="2240" windowWidth="25360" windowHeight="172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7" i="1" l="1"/>
  <c r="O12" i="1"/>
  <c r="N12" i="1"/>
  <c r="M12" i="1"/>
  <c r="O7" i="1"/>
  <c r="N7" i="1"/>
  <c r="O6" i="1"/>
  <c r="N6" i="1"/>
  <c r="M6" i="1"/>
  <c r="O9" i="1"/>
  <c r="N9" i="1"/>
  <c r="M9" i="1"/>
  <c r="O11" i="1"/>
  <c r="N11" i="1"/>
  <c r="M11" i="1"/>
  <c r="O5" i="1"/>
  <c r="N5" i="1"/>
  <c r="M5" i="1"/>
  <c r="O14" i="1"/>
  <c r="N14" i="1"/>
  <c r="M14" i="1"/>
  <c r="O13" i="1"/>
  <c r="N13" i="1"/>
  <c r="M13" i="1"/>
  <c r="O8" i="1"/>
  <c r="N8" i="1"/>
  <c r="M8" i="1"/>
  <c r="O10" i="1"/>
  <c r="N10" i="1"/>
  <c r="M10" i="1"/>
  <c r="M4" i="1" l="1"/>
  <c r="M3" i="1"/>
  <c r="O4" i="1" l="1"/>
  <c r="O3" i="1"/>
  <c r="N4" i="1"/>
  <c r="N3" i="1"/>
</calcChain>
</file>

<file path=xl/sharedStrings.xml><?xml version="1.0" encoding="utf-8"?>
<sst xmlns="http://schemas.openxmlformats.org/spreadsheetml/2006/main" count="103" uniqueCount="54">
  <si>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</si>
  <si>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</si>
  <si>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</si>
  <si>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</si>
  <si>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</si>
  <si>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</si>
  <si>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</si>
  <si>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</si>
  <si>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</si>
  <si>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</si>
  <si>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</si>
  <si>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</si>
  <si>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</si>
  <si>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</si>
  <si>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</si>
  <si>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</si>
  <si>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</si>
  <si>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</si>
  <si>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</si>
  <si>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</si>
  <si>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</si>
  <si>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</si>
  <si>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stool</t>
  </si>
  <si>
    <t>microscopy</t>
  </si>
  <si>
    <t>Eukaryota</t>
  </si>
  <si>
    <t>Parasites</t>
  </si>
  <si>
    <t>Parasite species</t>
  </si>
  <si>
    <t>notesForOnt</t>
  </si>
  <si>
    <t>Have to hack the label a little since this is for identification of any parasites</t>
  </si>
  <si>
    <t>Have to hack the label a little since this is for identification of parasite species</t>
  </si>
  <si>
    <t>fezes</t>
  </si>
  <si>
    <t>parasita</t>
  </si>
  <si>
    <t>pcrvefc</t>
  </si>
  <si>
    <t>pcrve</t>
  </si>
  <si>
    <t>pcrftvi</t>
  </si>
  <si>
    <t>pcrftfc</t>
  </si>
  <si>
    <t>pcrft</t>
  </si>
  <si>
    <t>pcrveft</t>
  </si>
  <si>
    <t>consens</t>
  </si>
  <si>
    <t>pcrveftv</t>
  </si>
  <si>
    <t>pcrveftf</t>
  </si>
  <si>
    <t>gametoci</t>
  </si>
  <si>
    <t>Plasmodium</t>
  </si>
  <si>
    <t>qPCR</t>
  </si>
  <si>
    <t>Plasmodium gametocytes</t>
  </si>
  <si>
    <t>blood</t>
  </si>
  <si>
    <t>Have to hack the label a little since this is for identification presence of gametocytes</t>
  </si>
  <si>
    <t>Plasmodium falciparum (per uL)</t>
  </si>
  <si>
    <t>microscopy and qPCR</t>
  </si>
  <si>
    <t>Plasmodium species</t>
  </si>
  <si>
    <t>FTA qPCR</t>
  </si>
  <si>
    <t>venous blood qPCR</t>
  </si>
  <si>
    <t>Plasmodium vivax (per uL)</t>
  </si>
  <si>
    <t>Have to hack the label a little to include the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</si>
</sst>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3" width="30.33203125" style="4" customWidth="1"/>
    <col min="14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21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4" t="s">
        <v>3</v>
      </c>
      <c r="N1" s="2" t="s">
        <v>10</v>
      </c>
      <c r="O1" s="2" t="s">
        <v>20</v>
      </c>
      <c r="P1" s="2" t="s">
        <v>27</v>
      </c>
    </row>
    <row r="2" spans="1:21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21" ht="125" customHeight="1" x14ac:dyDescent="0.2">
      <c r="A3" t="s">
        <v>30</v>
      </c>
      <c r="B3" s="2" t="s">
        <v>22</v>
      </c>
      <c r="C3" s="1" t="s">
        <v>23</v>
      </c>
      <c r="D3" s="1" t="s">
        <v>24</v>
      </c>
      <c r="E3" s="1" t="s">
        <v>24</v>
      </c>
      <c r="F3" s="1" t="s">
        <v>25</v>
      </c>
      <c r="M3" s="4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Parasites, by microscopy</v>
      </c>
      <c r="N3" s="2" t="str">
        <f>TRIM($E3&amp;" in "&amp;$B3)</f>
        <v>Eukaryota in stool</v>
      </c>
      <c r="O3" s="2" t="str">
        <f>TRIM($D3&amp;" in "&amp;$B3)</f>
        <v>Eukaryota in stool</v>
      </c>
      <c r="P3" s="2" t="s">
        <v>28</v>
      </c>
    </row>
    <row r="4" spans="1:21" ht="56" customHeight="1" x14ac:dyDescent="0.2">
      <c r="A4" t="s">
        <v>31</v>
      </c>
      <c r="B4" s="2" t="s">
        <v>22</v>
      </c>
      <c r="C4" s="1" t="s">
        <v>23</v>
      </c>
      <c r="D4" s="1" t="s">
        <v>24</v>
      </c>
      <c r="E4" s="1" t="s">
        <v>24</v>
      </c>
      <c r="F4" s="1" t="s">
        <v>26</v>
      </c>
      <c r="M4" s="4" t="str">
        <f t="shared" ref="M4:M14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Parasite species, by microscopy</v>
      </c>
      <c r="N4" s="2" t="str">
        <f t="shared" ref="N4:N14" si="1">TRIM($E4&amp;" in "&amp;$B4)</f>
        <v>Eukaryota in stool</v>
      </c>
      <c r="O4" s="2" t="str">
        <f t="shared" ref="O4:O14" si="2">TRIM($D4&amp;" in "&amp;$B4)</f>
        <v>Eukaryota in stool</v>
      </c>
      <c r="P4" s="2" t="s">
        <v>29</v>
      </c>
    </row>
    <row r="5" spans="1:21" s="7" customFormat="1" ht="67" customHeight="1" x14ac:dyDescent="0.2">
      <c r="A5" s="5" t="s">
        <v>38</v>
      </c>
      <c r="B5" s="6" t="s">
        <v>45</v>
      </c>
      <c r="C5" s="7" t="s">
        <v>48</v>
      </c>
      <c r="D5" s="7" t="s">
        <v>24</v>
      </c>
      <c r="E5" s="7" t="s">
        <v>42</v>
      </c>
      <c r="F5" s="7" t="s">
        <v>49</v>
      </c>
      <c r="G5" s="5"/>
      <c r="H5" s="5"/>
      <c r="M5" s="8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Plasmodium species, by microscopy and qPCR</v>
      </c>
      <c r="N5" s="6" t="str">
        <f>TRIM($E5&amp;" in "&amp;$B5)</f>
        <v>Plasmodium in blood</v>
      </c>
      <c r="O5" s="6" t="str">
        <f>TRIM($D5&amp;" in "&amp;$B5)</f>
        <v>Eukaryota in blood</v>
      </c>
      <c r="P5" s="6"/>
      <c r="Q5" s="9"/>
      <c r="R5" s="9"/>
      <c r="S5" s="9"/>
      <c r="U5" s="6"/>
    </row>
    <row r="6" spans="1:21" s="7" customFormat="1" ht="102" x14ac:dyDescent="0.2">
      <c r="A6" s="5" t="s">
        <v>41</v>
      </c>
      <c r="B6" s="6" t="s">
        <v>45</v>
      </c>
      <c r="C6" s="7" t="s">
        <v>43</v>
      </c>
      <c r="D6" s="7" t="s">
        <v>24</v>
      </c>
      <c r="E6" s="7" t="s">
        <v>42</v>
      </c>
      <c r="F6" s="7" t="s">
        <v>44</v>
      </c>
      <c r="M6" s="8" t="str">
        <f>TRIM(IF($G6="",$F6,"")
&amp;IF($G6&lt;&gt;"",$G6,"")
&amp;IF($H6&lt;&gt;""," "&amp;$H6,"")
&amp;IF(OR($H6="LT",$H6="ST",$H6&lt;&gt;""),"-pos","")
&amp;IF($J6&lt;&gt;""," "&amp;$J6,"")
&amp;IF($I6&lt;&gt;""," "&amp;$I6&amp;"-pos","")
&amp;IF($K6&lt;&gt;""," "&amp;$K6&amp;"-neg","")
&amp;", by "&amp;$C6)</f>
        <v>Plasmodium gametocytes, by qPCR</v>
      </c>
      <c r="N6" s="6" t="str">
        <f>TRIM($E6&amp;" in "&amp;$B6)</f>
        <v>Plasmodium in blood</v>
      </c>
      <c r="O6" s="6" t="str">
        <f>TRIM($D6&amp;" in "&amp;$B6)</f>
        <v>Eukaryota in blood</v>
      </c>
      <c r="P6" s="6" t="s">
        <v>46</v>
      </c>
      <c r="Q6" s="9"/>
      <c r="R6" s="9"/>
      <c r="S6" s="9"/>
      <c r="U6" s="6"/>
    </row>
    <row r="7" spans="1:21" ht="51" x14ac:dyDescent="0.2">
      <c r="A7" t="s">
        <v>32</v>
      </c>
      <c r="B7" s="2" t="s">
        <v>45</v>
      </c>
      <c r="C7" s="1" t="s">
        <v>51</v>
      </c>
      <c r="D7" s="1" t="s">
        <v>24</v>
      </c>
      <c r="E7" s="1" t="s">
        <v>42</v>
      </c>
      <c r="F7" s="1" t="s">
        <v>47</v>
      </c>
      <c r="G7"/>
      <c r="H7"/>
      <c r="M7" s="4" t="str">
        <f>TRIM(IF($G7="",$F7,"")
&amp;IF($G7&lt;&gt;"",$G7,"")
&amp;IF($H7&lt;&gt;""," "&amp;$H7,"")
&amp;IF(OR($H7="LT",$H7="ST",$H7&lt;&gt;""),"-pos","")
&amp;IF($J7&lt;&gt;""," "&amp;$J7,"")
&amp;IF($I7&lt;&gt;""," "&amp;$I7&amp;"-pos","")
&amp;IF($K7&lt;&gt;""," "&amp;$K7&amp;"-neg","")
&amp;", by "&amp;$C7)</f>
        <v>Plasmodium falciparum (per uL), by venous blood qPCR</v>
      </c>
      <c r="N7" s="2" t="str">
        <f t="shared" si="1"/>
        <v>Plasmodium in blood</v>
      </c>
      <c r="O7" s="2" t="str">
        <f t="shared" si="2"/>
        <v>Eukaryota in blood</v>
      </c>
      <c r="P7" s="6" t="s">
        <v>53</v>
      </c>
    </row>
    <row r="8" spans="1:21" ht="59" customHeight="1" x14ac:dyDescent="0.2">
      <c r="A8" t="s">
        <v>35</v>
      </c>
      <c r="B8" s="2" t="s">
        <v>45</v>
      </c>
      <c r="C8" s="1" t="s">
        <v>50</v>
      </c>
      <c r="D8" s="1" t="s">
        <v>24</v>
      </c>
      <c r="E8" s="1" t="s">
        <v>42</v>
      </c>
      <c r="F8" s="1" t="s">
        <v>47</v>
      </c>
      <c r="G8"/>
      <c r="H8"/>
      <c r="M8" s="4" t="str">
        <f>TRIM(IF($G8="",$F8,"")
&amp;IF($G8&lt;&gt;"",$G8,"")
&amp;IF($H8&lt;&gt;""," "&amp;$H8,"")
&amp;IF(OR($H8="LT",$H8="ST",$H8&lt;&gt;""),"-pos","")
&amp;IF($J8&lt;&gt;""," "&amp;$J8,"")
&amp;IF($I8&lt;&gt;""," "&amp;$I8&amp;"-pos","")
&amp;IF($K8&lt;&gt;""," "&amp;$K8&amp;"-neg","")
&amp;", by "&amp;$C8)</f>
        <v>Plasmodium falciparum (per uL), by FTA qPCR</v>
      </c>
      <c r="N8" s="2" t="str">
        <f>TRIM($E8&amp;" in "&amp;$B8)</f>
        <v>Plasmodium in blood</v>
      </c>
      <c r="O8" s="2" t="str">
        <f>TRIM($D8&amp;" in "&amp;$B8)</f>
        <v>Eukaryota in blood</v>
      </c>
      <c r="P8" s="6" t="s">
        <v>53</v>
      </c>
    </row>
    <row r="9" spans="1:21" s="7" customFormat="1" ht="51" x14ac:dyDescent="0.2">
      <c r="A9" s="5" t="s">
        <v>40</v>
      </c>
      <c r="B9" s="6" t="s">
        <v>45</v>
      </c>
      <c r="C9" s="7" t="s">
        <v>43</v>
      </c>
      <c r="D9" s="7" t="s">
        <v>24</v>
      </c>
      <c r="E9" s="7" t="s">
        <v>42</v>
      </c>
      <c r="F9" s="7" t="s">
        <v>47</v>
      </c>
      <c r="M9" s="8" t="str">
        <f>TRIM(IF($G9="",$F9,"")
&amp;IF($G9&lt;&gt;"",$G9,"")
&amp;IF($H9&lt;&gt;""," "&amp;$H9,"")
&amp;IF(OR($H9="LT",$H9="ST",$H9&lt;&gt;""),"-pos","")
&amp;IF($J9&lt;&gt;""," "&amp;$J9,"")
&amp;IF($I9&lt;&gt;""," "&amp;$I9&amp;"-pos","")
&amp;IF($K9&lt;&gt;""," "&amp;$K9&amp;"-neg","")
&amp;", by "&amp;$C9)</f>
        <v>Plasmodium falciparum (per uL), by qPCR</v>
      </c>
      <c r="N9" s="6" t="str">
        <f>TRIM($E9&amp;" in "&amp;$B9)</f>
        <v>Plasmodium in blood</v>
      </c>
      <c r="O9" s="6" t="str">
        <f>TRIM($D9&amp;" in "&amp;$B9)</f>
        <v>Eukaryota in blood</v>
      </c>
      <c r="P9" s="6" t="s">
        <v>53</v>
      </c>
      <c r="Q9" s="9"/>
      <c r="R9" s="9"/>
      <c r="S9" s="9"/>
      <c r="U9" s="6"/>
    </row>
    <row r="10" spans="1:21" ht="51" x14ac:dyDescent="0.2">
      <c r="A10" t="s">
        <v>34</v>
      </c>
      <c r="B10" s="2" t="s">
        <v>45</v>
      </c>
      <c r="C10" s="1" t="s">
        <v>50</v>
      </c>
      <c r="D10" s="1" t="s">
        <v>24</v>
      </c>
      <c r="E10" s="1" t="s">
        <v>42</v>
      </c>
      <c r="F10" s="1" t="s">
        <v>52</v>
      </c>
      <c r="G10"/>
      <c r="H10"/>
      <c r="M10" s="4" t="str">
        <f>TRIM(IF($G10="",$F10,"")
&amp;IF($G10&lt;&gt;"",$G10,"")
&amp;IF($H10&lt;&gt;""," "&amp;$H10,"")
&amp;IF(OR($H10="LT",$H10="ST",$H10&lt;&gt;""),"-pos","")
&amp;IF($J10&lt;&gt;""," "&amp;$J10,"")
&amp;IF($I10&lt;&gt;""," "&amp;$I10&amp;"-pos","")
&amp;IF($K10&lt;&gt;""," "&amp;$K10&amp;"-neg","")
&amp;", by "&amp;$C10)</f>
        <v>Plasmodium vivax (per uL), by FTA qPCR</v>
      </c>
      <c r="N10" s="2" t="str">
        <f>TRIM($E10&amp;" in "&amp;$B10)</f>
        <v>Plasmodium in blood</v>
      </c>
      <c r="O10" s="2" t="str">
        <f>TRIM($D10&amp;" in "&amp;$B10)</f>
        <v>Eukaryota in blood</v>
      </c>
      <c r="P10" s="6" t="s">
        <v>53</v>
      </c>
    </row>
    <row r="11" spans="1:21" s="7" customFormat="1" ht="51" x14ac:dyDescent="0.2">
      <c r="A11" s="5" t="s">
        <v>39</v>
      </c>
      <c r="B11" s="6" t="s">
        <v>45</v>
      </c>
      <c r="C11" s="7" t="s">
        <v>43</v>
      </c>
      <c r="D11" s="7" t="s">
        <v>24</v>
      </c>
      <c r="E11" s="7" t="s">
        <v>42</v>
      </c>
      <c r="F11" s="7" t="s">
        <v>52</v>
      </c>
      <c r="G11" s="5"/>
      <c r="H11" s="5"/>
      <c r="M11" s="8" t="str">
        <f>TRIM(IF($G11="",$F11,"")
&amp;IF($G11&lt;&gt;"",$G11,"")
&amp;IF($H11&lt;&gt;""," "&amp;$H11,"")
&amp;IF(OR($H11="LT",$H11="ST",$H11&lt;&gt;""),"-pos","")
&amp;IF($J11&lt;&gt;""," "&amp;$J11,"")
&amp;IF($I11&lt;&gt;""," "&amp;$I11&amp;"-pos","")
&amp;IF($K11&lt;&gt;""," "&amp;$K11&amp;"-neg","")
&amp;", by "&amp;$C11)</f>
        <v>Plasmodium vivax (per uL), by qPCR</v>
      </c>
      <c r="N11" s="6" t="str">
        <f>TRIM($E11&amp;" in "&amp;$B11)</f>
        <v>Plasmodium in blood</v>
      </c>
      <c r="O11" s="6" t="str">
        <f>TRIM($D11&amp;" in "&amp;$B11)</f>
        <v>Eukaryota in blood</v>
      </c>
      <c r="P11" s="6" t="s">
        <v>53</v>
      </c>
      <c r="Q11" s="9"/>
      <c r="R11" s="9"/>
      <c r="S11" s="9"/>
      <c r="U11" s="6"/>
    </row>
    <row r="12" spans="1:21" ht="34" x14ac:dyDescent="0.2">
      <c r="A12" t="s">
        <v>33</v>
      </c>
      <c r="B12" s="2" t="s">
        <v>45</v>
      </c>
      <c r="C12" s="1" t="s">
        <v>51</v>
      </c>
      <c r="D12" s="1" t="s">
        <v>24</v>
      </c>
      <c r="E12" s="1" t="s">
        <v>42</v>
      </c>
      <c r="F12" s="1" t="s">
        <v>49</v>
      </c>
      <c r="G12"/>
      <c r="H12"/>
      <c r="M12" s="4" t="str">
        <f t="shared" si="0"/>
        <v>Plasmodium species, by venous blood qPCR</v>
      </c>
      <c r="N12" s="2" t="str">
        <f t="shared" si="1"/>
        <v>Plasmodium in blood</v>
      </c>
      <c r="O12" s="2" t="str">
        <f t="shared" si="2"/>
        <v>Eukaryota in blood</v>
      </c>
    </row>
    <row r="13" spans="1:21" ht="90" customHeight="1" x14ac:dyDescent="0.2">
      <c r="A13" t="s">
        <v>36</v>
      </c>
      <c r="B13" s="2" t="s">
        <v>45</v>
      </c>
      <c r="C13" s="1" t="s">
        <v>50</v>
      </c>
      <c r="D13" s="1" t="s">
        <v>24</v>
      </c>
      <c r="E13" s="1" t="s">
        <v>42</v>
      </c>
      <c r="F13" s="1" t="s">
        <v>49</v>
      </c>
      <c r="G13"/>
      <c r="H13"/>
      <c r="M13" s="4" t="str">
        <f t="shared" si="0"/>
        <v>Plasmodium species, by FTA qPCR</v>
      </c>
      <c r="N13" s="2" t="str">
        <f t="shared" si="1"/>
        <v>Plasmodium in blood</v>
      </c>
      <c r="O13" s="2" t="str">
        <f t="shared" si="2"/>
        <v>Eukaryota in blood</v>
      </c>
    </row>
    <row r="14" spans="1:21" s="7" customFormat="1" ht="64" customHeight="1" x14ac:dyDescent="0.2">
      <c r="A14" s="5" t="s">
        <v>37</v>
      </c>
      <c r="B14" s="6" t="s">
        <v>45</v>
      </c>
      <c r="C14" s="7" t="s">
        <v>43</v>
      </c>
      <c r="D14" s="7" t="s">
        <v>24</v>
      </c>
      <c r="E14" s="7" t="s">
        <v>42</v>
      </c>
      <c r="F14" s="7" t="s">
        <v>49</v>
      </c>
      <c r="G14" s="5"/>
      <c r="H14" s="5"/>
      <c r="M14" s="8" t="str">
        <f t="shared" si="0"/>
        <v>Plasmodium species, by qPCR</v>
      </c>
      <c r="N14" s="6" t="str">
        <f t="shared" si="1"/>
        <v>Plasmodium in blood</v>
      </c>
      <c r="O14" s="6" t="str">
        <f t="shared" si="2"/>
        <v>Eukaryota in blood</v>
      </c>
      <c r="P14" s="6"/>
      <c r="Q14" s="9"/>
      <c r="R14" s="9"/>
      <c r="S14" s="9"/>
      <c r="U14" s="6"/>
    </row>
    <row r="19" spans="17:17" x14ac:dyDescent="0.2">
      <c r="Q19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2019-10-23T16:01:03Z</dcterms:created>
  <dcterms:modified xsi:type="dcterms:W3CDTF">2019-11-15T18:37:57Z</dcterms:modified>
</cp:coreProperties>
</file>