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ICEMR/india/doc/"/>
    </mc:Choice>
  </mc:AlternateContent>
  <xr:revisionPtr revIDLastSave="0" documentId="13_ncr:1_{46A23576-594B-8D40-9D0C-30E83FC3D2BD}" xr6:coauthVersionLast="36" xr6:coauthVersionMax="45" xr10:uidLastSave="{00000000-0000-0000-0000-000000000000}"/>
  <bookViews>
    <workbookView xWindow="5100" yWindow="460" windowWidth="23620" windowHeight="165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M8" i="1" l="1"/>
  <c r="M5" i="1" l="1"/>
  <c r="M4" i="1" l="1"/>
  <c r="M6" i="1"/>
  <c r="M7" i="1"/>
  <c r="M9" i="1"/>
  <c r="M10" i="1"/>
  <c r="M11" i="1"/>
  <c r="M12" i="1"/>
  <c r="M3" i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<sst xmlns="http://schemas.openxmlformats.org/spreadsheetml/2006/main" count="65" uniqueCount="46">
  <si>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</si>
  <si>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</si>
  <si>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</si>
  <si>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</si>
  <si>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</si>
  <si>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</si>
  <si>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</si>
  <si>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</si>
  <si>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</si>
  <si>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</si>
  <si>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</si>
  <si>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E.g.: blood, stool, urine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</si>
  <si>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</si>
  <si>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</si>
  <si>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</si>
  <si>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</si>
  <si>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</si>
  <si>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</si>
  <si>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</si>
  <si>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</si>
  <si>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</si>
  <si>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</si>
  <si>
    <t>Dengue</t>
  </si>
  <si>
    <t>HCV</t>
  </si>
  <si>
    <t>Hepatitis_B</t>
  </si>
  <si>
    <t>MP</t>
  </si>
  <si>
    <t>Widal</t>
  </si>
  <si>
    <t>Peripheral_smear</t>
  </si>
  <si>
    <t>Chikungunya</t>
  </si>
  <si>
    <t>HIV</t>
  </si>
  <si>
    <t>blood</t>
  </si>
  <si>
    <t>Virus</t>
  </si>
  <si>
    <t>Eukaryota</t>
  </si>
  <si>
    <t>Bacteria</t>
  </si>
  <si>
    <t>Flavivirus</t>
  </si>
  <si>
    <t>Orthohepadnavirus</t>
  </si>
  <si>
    <t>Hepatitis B</t>
  </si>
  <si>
    <t>Plasmodium</t>
  </si>
  <si>
    <t>Alphavirus</t>
  </si>
  <si>
    <t>Lentivirus</t>
  </si>
  <si>
    <t>Hepacivirus</t>
  </si>
  <si>
    <t>Hepacivirus C</t>
  </si>
  <si>
    <t xml:space="preserve">Salmonella enterica </t>
  </si>
  <si>
    <t>Salmonella</t>
  </si>
  <si>
    <t>surface antigen test</t>
  </si>
  <si>
    <t>blood smear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</si>
</sst>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baseColWidth="10" defaultRowHeight="16" x14ac:dyDescent="0.2"/>
  <cols>
    <col min="1" max="1" width="19.332031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6" width="18.33203125" style="2" customWidth="1"/>
    <col min="17" max="17" width="17.1640625" style="3" customWidth="1"/>
    <col min="18" max="18" width="10.83203125" style="3"/>
    <col min="19" max="19" width="15.5" style="3" customWidth="1"/>
    <col min="20" max="20" width="10.83203125" style="1"/>
    <col min="21" max="21" width="27.1640625" style="2" customWidth="1"/>
    <col min="22" max="16384" width="10.83203125" style="1"/>
  </cols>
  <sheetData>
    <row r="1" spans="1:15" ht="51" x14ac:dyDescent="0.2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17</v>
      </c>
      <c r="I1" s="2" t="s">
        <v>18</v>
      </c>
      <c r="J1" s="2" t="s">
        <v>16</v>
      </c>
      <c r="K1" s="2" t="s">
        <v>14</v>
      </c>
      <c r="L1" s="1" t="s">
        <v>9</v>
      </c>
      <c r="M1" s="2" t="s">
        <v>3</v>
      </c>
      <c r="N1" s="2" t="s">
        <v>10</v>
      </c>
      <c r="O1" s="2" t="s">
        <v>20</v>
      </c>
    </row>
    <row r="2" spans="1:15" ht="102" x14ac:dyDescent="0.2">
      <c r="B2" s="2" t="s">
        <v>11</v>
      </c>
      <c r="C2" s="2" t="s">
        <v>21</v>
      </c>
      <c r="D2" s="2" t="s">
        <v>8</v>
      </c>
      <c r="E2" s="2" t="s">
        <v>7</v>
      </c>
      <c r="F2" s="2" t="s">
        <v>19</v>
      </c>
      <c r="G2" s="2" t="s">
        <v>12</v>
      </c>
      <c r="H2" s="2" t="s">
        <v>13</v>
      </c>
      <c r="N2" s="2" t="s">
        <v>15</v>
      </c>
    </row>
    <row r="3" spans="1:15" ht="125" customHeight="1" x14ac:dyDescent="0.2">
      <c r="A3" t="s">
        <v>22</v>
      </c>
      <c r="B3" s="2" t="s">
        <v>30</v>
      </c>
      <c r="D3" s="1" t="s">
        <v>31</v>
      </c>
      <c r="E3" s="1" t="s">
        <v>34</v>
      </c>
      <c r="F3" s="1" t="s">
        <v>22</v>
      </c>
      <c r="M3" s="2" t="str">
        <f>TRIM(IF($G3="",$F3,"")
&amp;IF($G3&lt;&gt;"",$G3,"")
&amp;IF($H3&lt;&gt;""," "&amp;$H3,"")
&amp;IF(OR($H3="LT",$H3="ST",$H3&lt;&gt;""),"-pos","")
&amp;IF($J3&lt;&gt;""," "&amp;$J3,"")
&amp;IF($I3&lt;&gt;""," "&amp;$I3&amp;"-pos","")
&amp;IF($K3&lt;&gt;""," "&amp;$K3&amp;"-neg","")
&amp;", by "&amp;$C3)</f>
        <v>Dengue, by</v>
      </c>
      <c r="N3" s="2" t="str">
        <f>TRIM($E3&amp;" in "&amp;$B3)</f>
        <v>Flavivirus in blood</v>
      </c>
      <c r="O3" s="2" t="str">
        <f>TRIM($D3&amp;" in "&amp;$B3)</f>
        <v>Virus in blood</v>
      </c>
    </row>
    <row r="4" spans="1:15" ht="56" customHeight="1" x14ac:dyDescent="0.2">
      <c r="A4" t="s">
        <v>23</v>
      </c>
      <c r="B4" s="2" t="s">
        <v>30</v>
      </c>
      <c r="D4" s="1" t="s">
        <v>31</v>
      </c>
      <c r="E4" s="1" t="s">
        <v>40</v>
      </c>
      <c r="F4" s="4" t="s">
        <v>41</v>
      </c>
      <c r="M4" s="2" t="str">
        <f t="shared" ref="M4:M12" si="0">TRIM(IF($G4="",$F4,"")
&amp;IF($G4&lt;&gt;"",$G4,"")
&amp;IF($H4&lt;&gt;""," "&amp;$H4,"")
&amp;IF(OR($H4="LT",$H4="ST",$H4&lt;&gt;""),"-pos","")
&amp;IF($J4&lt;&gt;""," "&amp;$J4,"")
&amp;IF($I4&lt;&gt;""," "&amp;$I4&amp;"-pos","")
&amp;IF($K4&lt;&gt;""," "&amp;$K4&amp;"-neg","")
&amp;", by "&amp;$C4)</f>
        <v>Hepacivirus C, by</v>
      </c>
      <c r="N4" s="2" t="str">
        <f t="shared" ref="N4:N12" si="1">TRIM($E4&amp;" in "&amp;$B4)</f>
        <v>Hepacivirus in blood</v>
      </c>
      <c r="O4" s="2" t="str">
        <f t="shared" ref="O4:O12" si="2">TRIM($D4&amp;" in "&amp;$B4)</f>
        <v>Virus in blood</v>
      </c>
    </row>
    <row r="5" spans="1:15" ht="34" x14ac:dyDescent="0.2">
      <c r="A5" t="s">
        <v>24</v>
      </c>
      <c r="B5" s="2" t="s">
        <v>30</v>
      </c>
      <c r="C5" s="1" t="s">
        <v>44</v>
      </c>
      <c r="D5" s="1" t="s">
        <v>31</v>
      </c>
      <c r="E5" s="1" t="s">
        <v>35</v>
      </c>
      <c r="F5" s="1" t="s">
        <v>36</v>
      </c>
      <c r="M5" s="2" t="str">
        <f>TRIM(IF($G5="",$F5,"")
&amp;IF($G5&lt;&gt;"",$G5,"")
&amp;IF($H5&lt;&gt;""," "&amp;$H5,"")
&amp;IF(OR($H5="LT",$H5="ST",$H5&lt;&gt;""),"-pos","")
&amp;IF($J5&lt;&gt;""," "&amp;$J5,"")
&amp;IF($I5&lt;&gt;""," "&amp;$I5&amp;"-pos","")
&amp;IF($K5&lt;&gt;""," "&amp;$K5&amp;"-neg","")
&amp;", by "&amp;$C5)</f>
        <v>Hepatitis B, by surface antigen test</v>
      </c>
      <c r="N5" s="2" t="str">
        <f t="shared" si="1"/>
        <v>Orthohepadnavirus in blood</v>
      </c>
      <c r="O5" s="2" t="str">
        <f t="shared" si="2"/>
        <v>Virus in blood</v>
      </c>
    </row>
    <row r="6" spans="1:15" ht="17" x14ac:dyDescent="0.2">
      <c r="A6" t="s">
        <v>25</v>
      </c>
      <c r="B6" s="2" t="s">
        <v>30</v>
      </c>
      <c r="C6" s="1" t="s">
        <v>45</v>
      </c>
      <c r="D6" s="1" t="s">
        <v>32</v>
      </c>
      <c r="E6" s="1" t="s">
        <v>37</v>
      </c>
      <c r="M6" s="2" t="str">
        <f>TRIM(IF($G6="",$F8,"")
&amp;IF($G6&lt;&gt;"",$G6,"")
&amp;IF($H6&lt;&gt;""," "&amp;$H6,"")
&amp;IF(OR($H6="LT",$H6="ST",$H6&lt;&gt;""),"-pos","")
&amp;IF($J6&lt;&gt;""," "&amp;$J6,"")
&amp;IF($I6&lt;&gt;""," "&amp;$I6&amp;"-pos","")
&amp;IF($K6&lt;&gt;""," "&amp;$K6&amp;"-neg","")
&amp;", by "&amp;$C6)</f>
        <v>Plasmodium, by blood smear</v>
      </c>
      <c r="N6" s="2" t="e">
        <f>TRIM(#REF!&amp;" in "&amp;$B6)</f>
        <v>#REF!</v>
      </c>
      <c r="O6" s="2" t="str">
        <f t="shared" si="2"/>
        <v>Eukaryota in blood</v>
      </c>
    </row>
    <row r="7" spans="1:15" ht="59" customHeight="1" x14ac:dyDescent="0.2">
      <c r="A7" t="s">
        <v>26</v>
      </c>
      <c r="B7" s="2" t="s">
        <v>30</v>
      </c>
      <c r="C7" s="1" t="s">
        <v>26</v>
      </c>
      <c r="D7" s="1" t="s">
        <v>33</v>
      </c>
      <c r="E7" s="1" t="s">
        <v>43</v>
      </c>
      <c r="F7" s="1" t="s">
        <v>42</v>
      </c>
      <c r="M7" s="2" t="str">
        <f t="shared" si="0"/>
        <v>Salmonella enterica , by Widal</v>
      </c>
      <c r="N7" s="2" t="str">
        <f>TRIM($E6&amp;" in "&amp;$B7)</f>
        <v>Plasmodium in blood</v>
      </c>
      <c r="O7" s="2" t="str">
        <f t="shared" si="2"/>
        <v>Bacteria in blood</v>
      </c>
    </row>
    <row r="8" spans="1:15" ht="90" customHeight="1" x14ac:dyDescent="0.2">
      <c r="A8" t="s">
        <v>27</v>
      </c>
      <c r="B8" s="2" t="s">
        <v>30</v>
      </c>
      <c r="C8" s="1" t="s">
        <v>45</v>
      </c>
      <c r="D8" s="1" t="s">
        <v>32</v>
      </c>
      <c r="E8" s="1" t="s">
        <v>37</v>
      </c>
      <c r="F8" s="1" t="s">
        <v>37</v>
      </c>
      <c r="M8" s="2" t="str">
        <f t="shared" si="0"/>
        <v>Plasmodium, by blood smear</v>
      </c>
      <c r="N8" s="2" t="str">
        <f t="shared" si="1"/>
        <v>Plasmodium in blood</v>
      </c>
      <c r="O8" s="2" t="str">
        <f t="shared" si="2"/>
        <v>Eukaryota in blood</v>
      </c>
    </row>
    <row r="9" spans="1:15" ht="64" customHeight="1" x14ac:dyDescent="0.2">
      <c r="A9" t="s">
        <v>28</v>
      </c>
      <c r="B9" s="2" t="s">
        <v>30</v>
      </c>
      <c r="D9" s="1" t="s">
        <v>31</v>
      </c>
      <c r="E9" s="1" t="s">
        <v>38</v>
      </c>
      <c r="F9" t="s">
        <v>28</v>
      </c>
      <c r="M9" s="2" t="str">
        <f t="shared" si="0"/>
        <v>Chikungunya, by</v>
      </c>
      <c r="N9" s="2" t="str">
        <f t="shared" si="1"/>
        <v>Alphavirus in blood</v>
      </c>
      <c r="O9" s="2" t="str">
        <f t="shared" si="2"/>
        <v>Virus in blood</v>
      </c>
    </row>
    <row r="10" spans="1:15" ht="67" customHeight="1" x14ac:dyDescent="0.2">
      <c r="A10" t="s">
        <v>29</v>
      </c>
      <c r="B10" s="2" t="s">
        <v>30</v>
      </c>
      <c r="D10" s="1" t="s">
        <v>31</v>
      </c>
      <c r="E10" s="1" t="s">
        <v>39</v>
      </c>
      <c r="F10" s="1" t="s">
        <v>29</v>
      </c>
      <c r="M10" s="2" t="str">
        <f t="shared" si="0"/>
        <v>HIV, by</v>
      </c>
      <c r="N10" s="2" t="str">
        <f t="shared" si="1"/>
        <v>Lentivirus in blood</v>
      </c>
      <c r="O10" s="2" t="str">
        <f t="shared" si="2"/>
        <v>Virus in blood</v>
      </c>
    </row>
    <row r="11" spans="1:15" ht="17" x14ac:dyDescent="0.2">
      <c r="M11" s="2" t="str">
        <f t="shared" si="0"/>
        <v>, by</v>
      </c>
      <c r="N11" s="2" t="str">
        <f t="shared" si="1"/>
        <v>in</v>
      </c>
      <c r="O11" s="2" t="str">
        <f t="shared" si="2"/>
        <v>in</v>
      </c>
    </row>
    <row r="12" spans="1:15" ht="17" x14ac:dyDescent="0.2">
      <c r="M12" s="2" t="str">
        <f t="shared" si="0"/>
        <v>, by</v>
      </c>
      <c r="N12" s="2" t="str">
        <f t="shared" si="1"/>
        <v>in</v>
      </c>
      <c r="O12" s="2" t="str">
        <f t="shared" si="2"/>
        <v>in</v>
      </c>
    </row>
    <row r="18" spans="17:17" x14ac:dyDescent="0.2">
      <c r="Q18" s="1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Sheena Shah-Simpson</cp:lastModifiedBy>
  <dcterms:created xsi:type="dcterms:W3CDTF">2020-03-19T21:56:21Z</dcterms:created>
  <dcterms:modified xsi:type="dcterms:W3CDTF">2020-03-19T22:12:35Z</dcterms:modified>
</cp:coreProperties>
</file>