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02BDEC2C-8A74-534F-9137-88972BC12930}" xr6:coauthVersionLast="36" xr6:coauthVersionMax="36" xr10:uidLastSave="{00000000-0000-0000-0000-000000000000}"/>
  <bookViews>
    <workbookView xWindow="580" yWindow="1480" windowWidth="32720" windowHeight="17440" xr2:uid="{00000000-000D-0000-FFFF-FFFF00000000}"/>
  </bookViews>
  <sheets>
    <sheet name="detection_template_csv" sheetId="1" r:id="rId1"/>
    <sheet name="lookup" sheetId="2" r:id="rId2"/>
  </sheets>
  <calcPr calcId="181029"/>
</workbook>
</file>

<file path=xl/calcChain.xml><?xml version="1.0" encoding="utf-8"?>
<calcChain xmlns="http://schemas.openxmlformats.org/spreadsheetml/2006/main">
  <c r="I3" i="1" l="1"/>
  <c r="K3" i="1"/>
  <c r="J3" i="1"/>
  <c r="N3" i="1" l="1"/>
  <c r="M3" i="1"/>
</calcChain>
</file>

<file path=xl/sharedStrings.xml><?xml version="1.0" encoding="utf-8"?>
<sst xmlns="http://schemas.openxmlformats.org/spreadsheetml/2006/main" count="37" uniqueCount="37">
  <si>
    <t>variable</t>
  </si>
  <si>
    <t>sample type</t>
  </si>
  <si>
    <t>assay type</t>
  </si>
  <si>
    <t>result type</t>
  </si>
  <si>
    <t>bacteriology</t>
  </si>
  <si>
    <t>website label</t>
  </si>
  <si>
    <t>ontological label</t>
  </si>
  <si>
    <t>ontological definition</t>
  </si>
  <si>
    <t>domain</t>
  </si>
  <si>
    <t>genus</t>
  </si>
  <si>
    <t>species</t>
  </si>
  <si>
    <t>TAC</t>
  </si>
  <si>
    <t>raw</t>
  </si>
  <si>
    <t>PCR</t>
  </si>
  <si>
    <t>IRI</t>
  </si>
  <si>
    <t>ClinEpi</t>
  </si>
  <si>
    <t>ontology</t>
  </si>
  <si>
    <t>fluorogenic PCR assay</t>
  </si>
  <si>
    <t>PCR assay</t>
  </si>
  <si>
    <t>bacteriology assay</t>
  </si>
  <si>
    <t>culture</t>
  </si>
  <si>
    <t>Enter assay according to how it should appear in the label: bacteriology, TAQ, ELISA, …</t>
  </si>
  <si>
    <t>Genus or most specified taxonomic rank</t>
  </si>
  <si>
    <t>input "blood" or "stool"</t>
  </si>
  <si>
    <t>input "boolean", "raw", or "count"</t>
  </si>
  <si>
    <t>input "Bacteria", "Eukaryota", or "Virus"</t>
  </si>
  <si>
    <t>First, either enter genus and species, or E. coli type abbrev. (e.g. ETEC). Then, enter any additional specifics from data provider (serotype, gene).</t>
  </si>
  <si>
    <t>&lt;--INPUT | OUTPUT --&gt;</t>
  </si>
  <si>
    <t>website parent</t>
  </si>
  <si>
    <t>website grandparent</t>
  </si>
  <si>
    <t>&lt;--ClinEpi output | ontology output--&gt;</t>
  </si>
  <si>
    <t>Parent term in ClinEpi (which genus in which sample type)</t>
  </si>
  <si>
    <t>blood</t>
  </si>
  <si>
    <t>(which domain in which sample type)</t>
  </si>
  <si>
    <t>Adenovirus</t>
  </si>
  <si>
    <t>Virus</t>
  </si>
  <si>
    <t>FTD Resp-33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</si>
</sst>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zoomScaleNormal="100" workbookViewId="0">
      <selection activeCell="C3" sqref="C3"/>
    </sheetView>
  </sheetViews>
  <sheetFormatPr baseColWidth="10" defaultRowHeight="16" x14ac:dyDescent="0.2"/>
  <cols>
    <col min="1" max="1" width="18.1640625" bestFit="1" customWidth="1"/>
    <col min="2" max="2" width="20" bestFit="1" customWidth="1"/>
    <col min="3" max="3" width="24.6640625" bestFit="1" customWidth="1"/>
    <col min="4" max="4" width="18.83203125" bestFit="1" customWidth="1"/>
    <col min="5" max="5" width="23.83203125" bestFit="1" customWidth="1"/>
    <col min="6" max="6" width="23.83203125" customWidth="1"/>
    <col min="7" max="7" width="24.83203125" bestFit="1" customWidth="1"/>
    <col min="8" max="8" width="20.6640625" bestFit="1" customWidth="1"/>
    <col min="9" max="9" width="29.33203125" style="1" customWidth="1"/>
    <col min="10" max="11" width="23.33203125" style="1" customWidth="1"/>
    <col min="12" max="12" width="41.83203125" style="1" customWidth="1"/>
    <col min="13" max="13" width="23.83203125" style="1" customWidth="1"/>
    <col min="14" max="14" width="32.83203125" customWidth="1"/>
  </cols>
  <sheetData>
    <row r="1" spans="1:14" ht="51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27</v>
      </c>
      <c r="I1" s="1" t="s">
        <v>5</v>
      </c>
      <c r="J1" s="1" t="s">
        <v>28</v>
      </c>
      <c r="K1" s="1" t="s">
        <v>29</v>
      </c>
      <c r="L1" s="1" t="s">
        <v>30</v>
      </c>
      <c r="M1" s="1" t="s">
        <v>6</v>
      </c>
      <c r="N1" s="1" t="s">
        <v>7</v>
      </c>
    </row>
    <row r="2" spans="1:14" ht="102" x14ac:dyDescent="0.2">
      <c r="B2" t="s">
        <v>23</v>
      </c>
      <c r="C2" s="1" t="s">
        <v>21</v>
      </c>
      <c r="D2" s="1" t="s">
        <v>24</v>
      </c>
      <c r="E2" s="1" t="s">
        <v>25</v>
      </c>
      <c r="F2" s="1" t="s">
        <v>22</v>
      </c>
      <c r="G2" s="1" t="s">
        <v>26</v>
      </c>
      <c r="J2" s="1" t="s">
        <v>31</v>
      </c>
      <c r="K2" s="1" t="s">
        <v>33</v>
      </c>
      <c r="N2" s="1"/>
    </row>
    <row r="3" spans="1:14" ht="125" customHeight="1" x14ac:dyDescent="0.2">
      <c r="B3" t="s">
        <v>32</v>
      </c>
      <c r="C3" t="s">
        <v>36</v>
      </c>
      <c r="D3" t="s">
        <v>12</v>
      </c>
      <c r="E3" t="s">
        <v>35</v>
      </c>
      <c r="G3" t="s">
        <v>34</v>
      </c>
      <c r="I3" s="1" t="str">
        <f>$G3&amp;IF(AND($C3="TAC",$D3="raw")," Ct value","")&amp;IF($D3="count"," count","")&amp;", by "&amp;IF($C3="TAC","TAC",$C3)&amp;IF($D3="raw"," result","")</f>
        <v>Adenovirus, by FTD Resp-33 result</v>
      </c>
      <c r="J3" s="1" t="str">
        <f>IF($D3="raw","Raw "&amp;LOWER($E3)&amp;" data",IF($F3="",$G3,$F3)&amp;" in "&amp;$B3)</f>
        <v>Raw virus data</v>
      </c>
      <c r="K3" s="1" t="str">
        <f>IF($D3="raw","Raw test result",$E3&amp; " in "&amp;$B3)</f>
        <v>Raw test result</v>
      </c>
      <c r="M3" s="1" t="str">
        <f>IF(D3="boolean","presence of",IF(D3="count","count of","data about"))&amp;" "&amp;G3&amp;" by "&amp;C3</f>
        <v>data about Adenovirus by FTD Resp-33</v>
      </c>
      <c r="N3" s="1" t="str">
        <f>IF($D3="count","a count of the number of ",IF($D3="boolean","a categorical measurement datum","a data item")&amp;" that is about ")&amp;$G3&amp;" and is the specified output of some "&amp;C3&amp;" assay, which achieves an organism identification objective and has as specified input a "&amp;B3&amp;" specimen from an organism"</f>
        <v>a data item that is about Adenovirus and is the specified output of some FTD Resp-33 assay, which achieves an organism identification objective and has as specified input a blood specimen from an organism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4B01-1A62-8B4E-8367-99824A1C2D4E}">
  <dimension ref="A1:C5"/>
  <sheetViews>
    <sheetView workbookViewId="0">
      <selection activeCell="B5" sqref="B5"/>
    </sheetView>
  </sheetViews>
  <sheetFormatPr baseColWidth="10" defaultRowHeight="16" x14ac:dyDescent="0.2"/>
  <cols>
    <col min="2" max="2" width="23" bestFit="1" customWidth="1"/>
  </cols>
  <sheetData>
    <row r="1" spans="1:3" x14ac:dyDescent="0.2">
      <c r="A1" t="s">
        <v>15</v>
      </c>
      <c r="B1" t="s">
        <v>16</v>
      </c>
      <c r="C1" t="s">
        <v>14</v>
      </c>
    </row>
    <row r="2" spans="1:3" x14ac:dyDescent="0.2">
      <c r="A2" t="s">
        <v>11</v>
      </c>
      <c r="B2" t="s">
        <v>17</v>
      </c>
    </row>
    <row r="3" spans="1:3" x14ac:dyDescent="0.2">
      <c r="A3" t="s">
        <v>13</v>
      </c>
      <c r="B3" t="s">
        <v>18</v>
      </c>
    </row>
    <row r="4" spans="1:3" x14ac:dyDescent="0.2">
      <c r="A4" t="s">
        <v>4</v>
      </c>
      <c r="B4" t="s">
        <v>19</v>
      </c>
    </row>
    <row r="5" spans="1:3" x14ac:dyDescent="0.2">
      <c r="A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detection_template_csv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2019-05-28T18:41:15Z</dcterms:modified>
</cp:coreProperties>
</file>