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edondas/CODE/iberonesia/RBCC_E/configs/"/>
    </mc:Choice>
  </mc:AlternateContent>
  <bookViews>
    <workbookView xWindow="8060" yWindow="2360" windowWidth="20740" windowHeight="11460" activeTab="1"/>
  </bookViews>
  <sheets>
    <sheet name="icf.183" sheetId="1" r:id="rId1"/>
    <sheet name="icf_a.183" sheetId="2" r:id="rId2"/>
    <sheet name="Eventos.183" sheetId="3" r:id="rId3"/>
    <sheet name="Incidencias.183" sheetId="4" r:id="rId4"/>
    <sheet name="Check" sheetId="5" r:id="rId5"/>
    <sheet name="DV-IDENTITY-0" sheetId="6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" l="1" a="1"/>
  <c r="C2" i="5"/>
  <c r="A2" i="5"/>
  <c r="D2" i="5" a="1"/>
  <c r="D2" i="5"/>
  <c r="E2" i="5"/>
  <c r="G2" i="5"/>
  <c r="H2" i="5"/>
  <c r="J2" i="5"/>
  <c r="C3" i="5"/>
  <c r="A3" i="5"/>
  <c r="D3" i="5"/>
  <c r="E3" i="5"/>
  <c r="G3" i="5"/>
  <c r="H3" i="5"/>
  <c r="J3" i="5"/>
  <c r="C4" i="5"/>
  <c r="A4" i="5"/>
  <c r="D4" i="5"/>
  <c r="E4" i="5"/>
  <c r="G4" i="5"/>
  <c r="H4" i="5"/>
  <c r="J4" i="5"/>
  <c r="C5" i="5"/>
  <c r="A5" i="5"/>
  <c r="D5" i="5"/>
  <c r="E5" i="5"/>
  <c r="G5" i="5"/>
  <c r="H5" i="5"/>
  <c r="J5" i="5"/>
  <c r="C6" i="5"/>
  <c r="A6" i="5"/>
  <c r="D6" i="5"/>
  <c r="E6" i="5"/>
  <c r="G6" i="5"/>
  <c r="H6" i="5"/>
  <c r="J6" i="5"/>
  <c r="C7" i="5"/>
  <c r="A7" i="5"/>
  <c r="D7" i="5"/>
  <c r="E7" i="5"/>
  <c r="G7" i="5"/>
  <c r="H7" i="5"/>
  <c r="J7" i="5"/>
  <c r="C8" i="5"/>
  <c r="A8" i="5"/>
  <c r="D8" i="5"/>
  <c r="E8" i="5"/>
  <c r="G8" i="5"/>
  <c r="H8" i="5"/>
  <c r="J8" i="5"/>
  <c r="C9" i="5"/>
  <c r="A9" i="5"/>
  <c r="D9" i="5"/>
  <c r="E9" i="5"/>
  <c r="G9" i="5"/>
  <c r="H9" i="5"/>
  <c r="J9" i="5"/>
  <c r="C10" i="5"/>
  <c r="A10" i="5"/>
  <c r="D10" i="5"/>
  <c r="E10" i="5"/>
  <c r="G10" i="5"/>
  <c r="H10" i="5"/>
  <c r="J10" i="5"/>
  <c r="C11" i="5"/>
  <c r="A11" i="5"/>
  <c r="D11" i="5"/>
  <c r="E11" i="5"/>
  <c r="G11" i="5"/>
  <c r="H11" i="5"/>
  <c r="J11" i="5"/>
  <c r="C12" i="5"/>
  <c r="A12" i="5"/>
  <c r="D12" i="5"/>
  <c r="E12" i="5"/>
  <c r="G12" i="5"/>
  <c r="H12" i="5"/>
  <c r="J12" i="5"/>
  <c r="C13" i="5"/>
  <c r="A13" i="5"/>
  <c r="D13" i="5"/>
  <c r="E13" i="5"/>
  <c r="G13" i="5"/>
  <c r="H13" i="5"/>
  <c r="J13" i="5"/>
  <c r="C14" i="5"/>
  <c r="A14" i="5"/>
  <c r="D14" i="5"/>
  <c r="E14" i="5"/>
  <c r="G14" i="5"/>
  <c r="H14" i="5"/>
  <c r="J14" i="5"/>
  <c r="C15" i="5"/>
  <c r="A15" i="5"/>
  <c r="D15" i="5"/>
  <c r="E15" i="5"/>
  <c r="G15" i="5"/>
  <c r="H15" i="5"/>
  <c r="J15" i="5"/>
  <c r="C16" i="5"/>
  <c r="A16" i="5"/>
  <c r="D16" i="5"/>
  <c r="E16" i="5"/>
  <c r="G16" i="5"/>
  <c r="H16" i="5"/>
  <c r="J16" i="5"/>
  <c r="C17" i="5"/>
  <c r="A17" i="5"/>
  <c r="D17" i="5"/>
  <c r="E17" i="5"/>
  <c r="G17" i="5"/>
  <c r="H17" i="5"/>
  <c r="J17" i="5"/>
  <c r="C18" i="5"/>
  <c r="A18" i="5"/>
  <c r="D18" i="5"/>
  <c r="E18" i="5"/>
  <c r="G18" i="5"/>
  <c r="H18" i="5"/>
  <c r="J18" i="5"/>
  <c r="C19" i="5"/>
  <c r="A19" i="5"/>
  <c r="D19" i="5"/>
  <c r="E19" i="5"/>
  <c r="G19" i="5"/>
  <c r="H19" i="5"/>
  <c r="J19" i="5"/>
  <c r="C20" i="5"/>
  <c r="A20" i="5"/>
  <c r="D20" i="5"/>
  <c r="E20" i="5"/>
  <c r="G20" i="5"/>
  <c r="H20" i="5"/>
  <c r="J20" i="5"/>
  <c r="C21" i="5"/>
  <c r="A21" i="5"/>
  <c r="D21" i="5"/>
  <c r="E21" i="5"/>
  <c r="G21" i="5"/>
  <c r="H21" i="5"/>
  <c r="J21" i="5"/>
  <c r="C22" i="5"/>
  <c r="A22" i="5"/>
  <c r="D22" i="5"/>
  <c r="E22" i="5"/>
  <c r="G22" i="5"/>
  <c r="H22" i="5"/>
  <c r="J22" i="5"/>
  <c r="C23" i="5"/>
  <c r="A23" i="5"/>
  <c r="D23" i="5"/>
  <c r="E23" i="5"/>
  <c r="G23" i="5"/>
  <c r="H23" i="5"/>
  <c r="J23" i="5"/>
  <c r="C24" i="5"/>
  <c r="A24" i="5"/>
  <c r="D24" i="5"/>
  <c r="E24" i="5"/>
  <c r="G24" i="5"/>
  <c r="H24" i="5"/>
  <c r="J24" i="5"/>
  <c r="C25" i="5"/>
  <c r="A25" i="5"/>
  <c r="D25" i="5"/>
  <c r="E25" i="5"/>
  <c r="G25" i="5"/>
  <c r="H25" i="5"/>
  <c r="J25" i="5"/>
  <c r="C26" i="5"/>
  <c r="A26" i="5"/>
  <c r="D26" i="5"/>
  <c r="E26" i="5"/>
  <c r="G26" i="5"/>
  <c r="H26" i="5"/>
  <c r="J26" i="5"/>
  <c r="C27" i="5"/>
  <c r="A27" i="5"/>
  <c r="D27" i="5"/>
  <c r="E27" i="5"/>
  <c r="G27" i="5"/>
  <c r="H27" i="5"/>
  <c r="J27" i="5"/>
  <c r="C28" i="5"/>
  <c r="A28" i="5"/>
  <c r="D28" i="5"/>
  <c r="E28" i="5"/>
  <c r="G28" i="5"/>
  <c r="H28" i="5"/>
  <c r="J28" i="5"/>
  <c r="C29" i="5"/>
  <c r="A29" i="5"/>
  <c r="D29" i="5"/>
  <c r="E29" i="5"/>
  <c r="G29" i="5"/>
  <c r="H29" i="5"/>
  <c r="J29" i="5"/>
  <c r="C30" i="5"/>
  <c r="A30" i="5"/>
  <c r="D30" i="5"/>
  <c r="E30" i="5"/>
  <c r="G30" i="5"/>
  <c r="H30" i="5"/>
  <c r="J30" i="5"/>
  <c r="C31" i="5"/>
  <c r="A31" i="5"/>
  <c r="D31" i="5"/>
  <c r="E31" i="5"/>
  <c r="G31" i="5"/>
  <c r="H31" i="5"/>
  <c r="J31" i="5"/>
  <c r="C32" i="5"/>
  <c r="A32" i="5"/>
  <c r="D32" i="5"/>
  <c r="E32" i="5"/>
  <c r="G32" i="5"/>
  <c r="H32" i="5"/>
  <c r="J32" i="5"/>
  <c r="C33" i="5"/>
  <c r="A33" i="5"/>
  <c r="D33" i="5"/>
  <c r="E33" i="5"/>
  <c r="G33" i="5"/>
  <c r="H33" i="5"/>
  <c r="J33" i="5"/>
  <c r="C34" i="5"/>
  <c r="A34" i="5"/>
  <c r="D34" i="5"/>
  <c r="E34" i="5"/>
  <c r="G34" i="5"/>
  <c r="H34" i="5"/>
  <c r="J34" i="5"/>
  <c r="C35" i="5"/>
  <c r="A35" i="5"/>
  <c r="D35" i="5"/>
  <c r="E35" i="5"/>
  <c r="G35" i="5"/>
  <c r="H35" i="5"/>
  <c r="J35" i="5"/>
  <c r="C36" i="5"/>
  <c r="A36" i="5"/>
  <c r="D36" i="5"/>
  <c r="E36" i="5"/>
  <c r="G36" i="5"/>
  <c r="H36" i="5"/>
  <c r="J36" i="5"/>
  <c r="C37" i="5"/>
  <c r="A37" i="5"/>
  <c r="D37" i="5"/>
  <c r="E37" i="5"/>
  <c r="G37" i="5"/>
  <c r="H37" i="5"/>
  <c r="J37" i="5"/>
  <c r="C38" i="5"/>
  <c r="A38" i="5"/>
  <c r="D38" i="5"/>
  <c r="E38" i="5"/>
  <c r="G38" i="5"/>
  <c r="H38" i="5"/>
  <c r="J38" i="5"/>
  <c r="C39" i="5"/>
  <c r="A39" i="5"/>
  <c r="D39" i="5"/>
  <c r="E39" i="5"/>
  <c r="G39" i="5"/>
  <c r="H39" i="5"/>
  <c r="J39" i="5"/>
  <c r="C40" i="5"/>
  <c r="A40" i="5"/>
  <c r="D40" i="5"/>
  <c r="E40" i="5"/>
  <c r="G40" i="5"/>
  <c r="H40" i="5"/>
  <c r="J40" i="5"/>
  <c r="C41" i="5"/>
  <c r="A41" i="5"/>
  <c r="D41" i="5"/>
  <c r="E41" i="5"/>
  <c r="G41" i="5"/>
  <c r="H41" i="5"/>
  <c r="J41" i="5"/>
  <c r="E42" i="5"/>
  <c r="J42" i="5"/>
  <c r="E43" i="5"/>
  <c r="J43" i="5"/>
  <c r="E44" i="5"/>
  <c r="J44" i="5"/>
  <c r="E45" i="5"/>
  <c r="J45" i="5"/>
  <c r="E46" i="5"/>
  <c r="J46" i="5"/>
  <c r="E47" i="5"/>
  <c r="J47" i="5"/>
  <c r="E48" i="5"/>
  <c r="J48" i="5"/>
  <c r="E49" i="5"/>
  <c r="J49" i="5"/>
  <c r="E50" i="5"/>
  <c r="J50" i="5"/>
  <c r="E51" i="5"/>
  <c r="J51" i="5"/>
  <c r="E52" i="5"/>
  <c r="J52" i="5"/>
  <c r="A1" i="6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CC1" i="6"/>
  <c r="CD1" i="6"/>
  <c r="CE1" i="6"/>
  <c r="CF1" i="6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EQ1" i="6"/>
  <c r="ER1" i="6"/>
  <c r="ES1" i="6"/>
  <c r="ET1" i="6"/>
  <c r="EU1" i="6"/>
  <c r="EV1" i="6"/>
  <c r="EW1" i="6"/>
  <c r="EX1" i="6"/>
  <c r="EY1" i="6"/>
  <c r="EZ1" i="6"/>
  <c r="FA1" i="6"/>
  <c r="FB1" i="6"/>
  <c r="FC1" i="6"/>
  <c r="FD1" i="6"/>
  <c r="FE1" i="6"/>
  <c r="FF1" i="6"/>
  <c r="FG1" i="6"/>
  <c r="FH1" i="6"/>
  <c r="FI1" i="6"/>
  <c r="FJ1" i="6"/>
  <c r="FK1" i="6"/>
  <c r="FL1" i="6"/>
  <c r="FM1" i="6"/>
  <c r="FN1" i="6"/>
  <c r="FO1" i="6"/>
  <c r="FP1" i="6"/>
  <c r="FQ1" i="6"/>
  <c r="FR1" i="6"/>
  <c r="FS1" i="6"/>
  <c r="FT1" i="6"/>
  <c r="FU1" i="6"/>
  <c r="FV1" i="6"/>
  <c r="FW1" i="6"/>
  <c r="FX1" i="6"/>
  <c r="FY1" i="6"/>
  <c r="FZ1" i="6"/>
  <c r="GA1" i="6"/>
  <c r="GB1" i="6"/>
  <c r="GC1" i="6"/>
  <c r="GD1" i="6"/>
  <c r="GE1" i="6"/>
  <c r="GF1" i="6"/>
  <c r="GG1" i="6"/>
  <c r="GH1" i="6"/>
  <c r="GI1" i="6"/>
  <c r="GJ1" i="6"/>
  <c r="GK1" i="6"/>
  <c r="GL1" i="6"/>
  <c r="GM1" i="6"/>
  <c r="GN1" i="6"/>
  <c r="GO1" i="6"/>
  <c r="GP1" i="6"/>
  <c r="GQ1" i="6"/>
  <c r="GR1" i="6"/>
  <c r="GS1" i="6"/>
  <c r="GT1" i="6"/>
  <c r="GU1" i="6"/>
  <c r="GV1" i="6"/>
  <c r="GW1" i="6"/>
  <c r="GX1" i="6"/>
  <c r="GY1" i="6"/>
  <c r="GZ1" i="6"/>
  <c r="HA1" i="6"/>
  <c r="HB1" i="6"/>
  <c r="HC1" i="6"/>
  <c r="HD1" i="6"/>
  <c r="HE1" i="6"/>
  <c r="HF1" i="6"/>
  <c r="HG1" i="6"/>
  <c r="HH1" i="6"/>
  <c r="HI1" i="6"/>
  <c r="HJ1" i="6"/>
  <c r="HK1" i="6"/>
  <c r="HL1" i="6"/>
  <c r="HM1" i="6"/>
  <c r="HN1" i="6"/>
  <c r="HO1" i="6"/>
  <c r="HP1" i="6"/>
  <c r="HQ1" i="6"/>
  <c r="HR1" i="6"/>
  <c r="HS1" i="6"/>
  <c r="HT1" i="6"/>
  <c r="HU1" i="6"/>
  <c r="HV1" i="6"/>
  <c r="HW1" i="6"/>
  <c r="HX1" i="6"/>
  <c r="HY1" i="6"/>
  <c r="HZ1" i="6"/>
  <c r="IA1" i="6"/>
  <c r="IB1" i="6"/>
  <c r="IC1" i="6"/>
  <c r="ID1" i="6"/>
  <c r="IE1" i="6"/>
  <c r="IF1" i="6"/>
  <c r="IG1" i="6"/>
  <c r="IH1" i="6"/>
  <c r="II1" i="6"/>
  <c r="IJ1" i="6"/>
  <c r="IK1" i="6"/>
  <c r="IL1" i="6"/>
  <c r="IM1" i="6"/>
  <c r="IN1" i="6"/>
  <c r="IO1" i="6"/>
  <c r="IP1" i="6"/>
  <c r="IQ1" i="6"/>
  <c r="IR1" i="6"/>
  <c r="IS1" i="6"/>
  <c r="IT1" i="6"/>
  <c r="IU1" i="6"/>
  <c r="IV1" i="6"/>
  <c r="A2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FY2" i="6"/>
  <c r="FZ2" i="6"/>
  <c r="GA2" i="6"/>
  <c r="GB2" i="6"/>
  <c r="GC2" i="6"/>
  <c r="GD2" i="6"/>
  <c r="GE2" i="6"/>
  <c r="GF2" i="6"/>
  <c r="GG2" i="6"/>
  <c r="GH2" i="6"/>
  <c r="GI2" i="6"/>
  <c r="GJ2" i="6"/>
  <c r="GK2" i="6"/>
  <c r="GL2" i="6"/>
  <c r="GM2" i="6"/>
  <c r="GN2" i="6"/>
  <c r="GO2" i="6"/>
  <c r="GP2" i="6"/>
  <c r="GQ2" i="6"/>
  <c r="GR2" i="6"/>
  <c r="GS2" i="6"/>
  <c r="GT2" i="6"/>
  <c r="GU2" i="6"/>
  <c r="GV2" i="6"/>
  <c r="GW2" i="6"/>
  <c r="GX2" i="6"/>
  <c r="GY2" i="6"/>
  <c r="GZ2" i="6"/>
  <c r="HA2" i="6"/>
  <c r="HB2" i="6"/>
  <c r="HC2" i="6"/>
  <c r="HD2" i="6"/>
  <c r="HE2" i="6"/>
  <c r="HF2" i="6"/>
  <c r="HG2" i="6"/>
  <c r="HH2" i="6"/>
  <c r="HI2" i="6"/>
  <c r="HJ2" i="6"/>
  <c r="HK2" i="6"/>
  <c r="HL2" i="6"/>
  <c r="HM2" i="6"/>
  <c r="HN2" i="6"/>
  <c r="HO2" i="6"/>
  <c r="HP2" i="6"/>
  <c r="HQ2" i="6"/>
  <c r="HR2" i="6"/>
  <c r="HS2" i="6"/>
  <c r="HT2" i="6"/>
  <c r="HU2" i="6"/>
  <c r="HV2" i="6"/>
  <c r="HW2" i="6"/>
  <c r="HX2" i="6"/>
  <c r="HY2" i="6"/>
  <c r="HZ2" i="6"/>
  <c r="IA2" i="6"/>
  <c r="A2" i="3"/>
  <c r="IB2" i="6"/>
  <c r="IC2" i="6"/>
  <c r="ID2" i="6"/>
  <c r="IE2" i="6"/>
  <c r="IF2" i="6"/>
  <c r="IG2" i="6"/>
  <c r="IH2" i="6"/>
  <c r="II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EY3" i="6"/>
  <c r="EZ3" i="6"/>
  <c r="FA3" i="6"/>
  <c r="FB3" i="6"/>
  <c r="FC3" i="6"/>
  <c r="FD3" i="6"/>
  <c r="FE3" i="6"/>
  <c r="FF3" i="6"/>
  <c r="FG3" i="6"/>
  <c r="FH3" i="6"/>
  <c r="FI3" i="6"/>
  <c r="FJ3" i="6"/>
  <c r="FK3" i="6"/>
  <c r="FL3" i="6"/>
  <c r="FM3" i="6"/>
  <c r="FN3" i="6"/>
  <c r="FO3" i="6"/>
  <c r="FP3" i="6"/>
  <c r="FQ3" i="6"/>
  <c r="FR3" i="6"/>
  <c r="FS3" i="6"/>
  <c r="FT3" i="6"/>
  <c r="FU3" i="6"/>
  <c r="FV3" i="6"/>
  <c r="FW3" i="6"/>
  <c r="FX3" i="6"/>
  <c r="FY3" i="6"/>
  <c r="FZ3" i="6"/>
  <c r="GA3" i="6"/>
  <c r="GB3" i="6"/>
  <c r="GC3" i="6"/>
  <c r="GD3" i="6"/>
  <c r="GE3" i="6"/>
  <c r="GF3" i="6"/>
  <c r="GG3" i="6"/>
  <c r="GH3" i="6"/>
  <c r="GI3" i="6"/>
  <c r="GJ3" i="6"/>
  <c r="GK3" i="6"/>
  <c r="GL3" i="6"/>
  <c r="GM3" i="6"/>
  <c r="GN3" i="6"/>
  <c r="GO3" i="6"/>
  <c r="A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W1" i="2"/>
  <c r="AX1" i="2"/>
  <c r="AY1" i="2"/>
  <c r="AZ1" i="2"/>
  <c r="BA1" i="2"/>
  <c r="BB1" i="2"/>
  <c r="BC1" i="2"/>
  <c r="BD1" i="2"/>
  <c r="BE1" i="2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</calcChain>
</file>

<file path=xl/sharedStrings.xml><?xml version="1.0" encoding="utf-8"?>
<sst xmlns="http://schemas.openxmlformats.org/spreadsheetml/2006/main" count="527" uniqueCount="333">
  <si>
    <t>#</t>
  </si>
  <si>
    <t>Fecha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</si>
  <si>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</si>
  <si>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</si>
  <si>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</si>
  <si>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</si>
  <si>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</si>
  <si>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</si>
  <si>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</si>
  <si>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</si>
  <si>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</si>
  <si>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</si>
  <si>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</si>
  <si>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</si>
  <si>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</si>
  <si>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</si>
  <si>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</si>
  <si>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</si>
  <si>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</si>
  <si>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</si>
  <si>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</si>
  <si>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</si>
  <si>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</si>
  <si>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</si>
  <si>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</si>
  <si>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SL correction flag</t>
  </si>
  <si>
    <t>o3 Temp coef hg</t>
  </si>
  <si>
    <t>R6 Reference</t>
  </si>
  <si>
    <t>R5 Reference</t>
  </si>
  <si>
    <t>ETC_COR_F2</t>
  </si>
  <si>
    <t>ETC_COR_F3</t>
  </si>
  <si>
    <t>ETC_COR_F4</t>
  </si>
  <si>
    <t>ETC_COR_F5</t>
  </si>
  <si>
    <t>O3 Mic #1 Offset</t>
  </si>
  <si>
    <t>Mic #2 Offset</t>
  </si>
  <si>
    <t>O3 FW #3 Offset</t>
  </si>
  <si>
    <t>ETC_0</t>
  </si>
  <si>
    <t>NaN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</si>
  <si>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</si>
  <si>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</si>
  <si>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</si>
  <si>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</si>
  <si>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</si>
  <si>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</si>
  <si>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</si>
  <si>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</si>
  <si>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</si>
  <si>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</si>
  <si>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</si>
  <si>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</si>
  <si>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</si>
  <si>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</si>
  <si>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</si>
  <si>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</si>
  <si>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Date</t>
  </si>
  <si>
    <t xml:space="preserve"> </t>
  </si>
  <si>
    <t xml:space="preserve">Oct 7/2006   </t>
  </si>
  <si>
    <t>"IOS calibration"</t>
  </si>
  <si>
    <t>"icf25904.183"</t>
  </si>
  <si>
    <t>"Shock"</t>
  </si>
  <si>
    <t>"icf28206.183"</t>
  </si>
  <si>
    <t>"R6 change"</t>
  </si>
  <si>
    <t>"inicial 2008"</t>
  </si>
  <si>
    <t>"AFC"</t>
  </si>
  <si>
    <t>"noisier R6"</t>
  </si>
  <si>
    <t>"SL jump. Lab. Etc SUG. New SLref"</t>
  </si>
  <si>
    <t>"icf18008.183"</t>
  </si>
  <si>
    <t>"IOS09"</t>
  </si>
  <si>
    <t>"icf24709.183"</t>
  </si>
  <si>
    <t>"Chg. Cal?"</t>
  </si>
  <si>
    <t>"Lab"</t>
  </si>
  <si>
    <t>"Setup, 5a"</t>
  </si>
  <si>
    <t>"Mic troub. Chg. R6"</t>
  </si>
  <si>
    <t>"Ctes. Mic, Gel"</t>
  </si>
  <si>
    <t>ETC updated from Sep2010 calibrt (1590)</t>
  </si>
  <si>
    <t>"IOS10"</t>
  </si>
  <si>
    <t>"icf26710.183"</t>
  </si>
  <si>
    <t>"Brewer down"</t>
  </si>
  <si>
    <t>"AFC Maintenance"</t>
  </si>
  <si>
    <t>"IOS11"</t>
  </si>
  <si>
    <t>"icf19911.183"</t>
  </si>
  <si>
    <t>"Calc-step change. A updated to 0.3435"</t>
  </si>
  <si>
    <t>"icf21611.183"</t>
  </si>
  <si>
    <t>"New mics. And slit mask offsets"</t>
  </si>
  <si>
    <t>"icf03312.183"</t>
  </si>
  <si>
    <t>"Laboratory.  New board replacement"</t>
  </si>
  <si>
    <t>"Final setup"</t>
  </si>
  <si>
    <t>"icf08212.183"</t>
  </si>
  <si>
    <t>"SL rplc."</t>
  </si>
  <si>
    <t>"Hg rplc."</t>
  </si>
  <si>
    <t>Solved problems with Hg lamp (not found)</t>
  </si>
  <si>
    <t>"SL rplc"</t>
  </si>
  <si>
    <t>"K&amp;Z maintenance"</t>
  </si>
  <si>
    <t>"Severe weather. Indoor"</t>
  </si>
  <si>
    <t>"icf34512.183"</t>
  </si>
  <si>
    <t>"Indoor. Slitmask trouble"</t>
  </si>
  <si>
    <t>"icf06613.183"</t>
  </si>
  <si>
    <t>"Arenosillo2013"</t>
  </si>
  <si>
    <t>"Back IZO. Slit Troubles. New TU"</t>
  </si>
  <si>
    <t>"icf17613.183"</t>
  </si>
  <si>
    <t>"Lab: Inoperative"</t>
  </si>
  <si>
    <t>"Operative outdoor. Old Board"</t>
  </si>
  <si>
    <t>"icf28213.183"</t>
  </si>
  <si>
    <t>"SL rplc. R6 chg not real"</t>
  </si>
  <si>
    <t>"Prism alignment. New tu"</t>
  </si>
  <si>
    <t>"Prism alignment"</t>
  </si>
  <si>
    <t>"icf04314.183"</t>
  </si>
  <si>
    <t>"Hg replacement"</t>
  </si>
  <si>
    <t>"SlitMask &amp; Tracker troubles"</t>
  </si>
  <si>
    <t>"SlitMask troubles. Cal. Chg."</t>
  </si>
  <si>
    <t>"icf02515.183"</t>
  </si>
  <si>
    <t>"Extreme weather, Comm. problems"</t>
  </si>
  <si>
    <t>"SL replc."</t>
  </si>
  <si>
    <t>"IOS 15"</t>
  </si>
  <si>
    <t>"Lab  1000W"</t>
  </si>
  <si>
    <t>"Storm"</t>
  </si>
  <si>
    <t xml:space="preserve"> " Kipp&amp;Zonen maintenance"</t>
  </si>
  <si>
    <t>"Lab 1000W"</t>
  </si>
  <si>
    <t>"SL replacement"</t>
  </si>
  <si>
    <t>IOS Cal.</t>
  </si>
  <si>
    <t>Shock</t>
  </si>
  <si>
    <t xml:space="preserve">Software fails </t>
  </si>
  <si>
    <t>cambio de soft 376a -&gt; 376</t>
  </si>
  <si>
    <t>Pruebas con la rueda de filtros</t>
  </si>
  <si>
    <t>estacion</t>
  </si>
  <si>
    <t>error with rs</t>
  </si>
  <si>
    <t>Outlies en SL. Depuro</t>
  </si>
  <si>
    <t>B02010.183</t>
  </si>
  <si>
    <t>2010,1,20,14,30,0</t>
  </si>
  <si>
    <t>2010,1,20,19,0,0</t>
  </si>
  <si>
    <t>B05010.183</t>
  </si>
  <si>
    <t>B15810.183</t>
  </si>
  <si>
    <t>Outliers en ozono debido a problema con micrómetros. No detectado por matlab. Depuro</t>
  </si>
  <si>
    <t>B16410.183</t>
  </si>
  <si>
    <t>En previsión de mal tiempo, se baja a la quinta desde el 33710 hasta el 34410</t>
  </si>
  <si>
    <t>Error grave, R6 negativo debido a cuentas elevadas en el dark, fallo DT fallo RS. Depuro fichero B</t>
  </si>
  <si>
    <t>B04111.183</t>
  </si>
  <si>
    <t xml:space="preserve">SL ratios &lt;0 haasta que virgilio resetea en torno a las 12:00. Luego bien. Pero Ozono de mala calidad. Depurado fichero </t>
  </si>
  <si>
    <t>B06511.183</t>
  </si>
  <si>
    <t xml:space="preserve">SL ratios &lt;0 haasta que virgilio resetea en torno a las 12:00. Luego bien. Pero Ozono de mala calidad. Eliminado fichero 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</si>
  <si>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</si>
  <si>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</si>
  <si>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</si>
  <si>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</si>
  <si>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</si>
  <si>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</si>
  <si>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SL negativa (slitmasks?). Rechazar obs. Hasta las 12:00. Fichero B depurado.</t>
  </si>
  <si>
    <t>B09511.183</t>
  </si>
  <si>
    <t>Se instala brewer en la terraza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</si>
  <si>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</si>
  <si>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B12111.183</t>
  </si>
  <si>
    <t>Subo brewer al laboratorio para calibración con lámparas de 1000W</t>
  </si>
  <si>
    <t>Sin Hg de 11:00 a 15:00: lamp not detected.Depurado fichero B</t>
  </si>
  <si>
    <t>B15811.183</t>
  </si>
  <si>
    <t>Mantenimientto preventivo - AFC</t>
  </si>
  <si>
    <t>Outliers a mediodía. Depuro B</t>
  </si>
  <si>
    <t>B16811.183</t>
  </si>
  <si>
    <t>CALC-STEP and DT updated to 1020, 23. It results in A = 0.3435 &amp; ETC = 1580. Good agreement 2P - 1P</t>
  </si>
  <si>
    <t>Outliers en la tarde, not related to Hg</t>
  </si>
  <si>
    <t>B27011.183</t>
  </si>
  <si>
    <t>B27111.183</t>
  </si>
  <si>
    <t>Outliers en la mañana, durante secuencia manual de SC's. Desenfocado. Tambien depuro outliers en la tarde</t>
  </si>
  <si>
    <t>B27311.183</t>
  </si>
  <si>
    <t>Datos malos debidos a problemas de enfoque. Depuro</t>
  </si>
  <si>
    <t>B27611.183</t>
  </si>
  <si>
    <t>Datos malos debidos a problemas de enfoque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</si>
  <si>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</si>
  <si>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</si>
  <si>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</si>
  <si>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</si>
  <si>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</si>
  <si>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</si>
  <si>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</si>
  <si>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</si>
  <si>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</si>
  <si>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</si>
  <si>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</si>
  <si>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B27911.183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</si>
  <si>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</si>
  <si>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</si>
  <si>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</si>
  <si>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</si>
  <si>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</si>
  <si>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</si>
  <si>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</si>
  <si>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</si>
  <si>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B28211.183</t>
  </si>
  <si>
    <t>2011,10,09,13,0,0</t>
  </si>
  <si>
    <t>2011,10,09,19,0,0</t>
  </si>
  <si>
    <t>B28311.183</t>
  </si>
  <si>
    <t>2011,10,10,07,0,0</t>
  </si>
  <si>
    <t>2011,10,10,19,0,0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</si>
  <si>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</si>
  <si>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</si>
  <si>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</si>
  <si>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</si>
  <si>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</si>
  <si>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>Datos malos durante la mañana. Problemas con micrometro</t>
  </si>
  <si>
    <t>B02612.183</t>
  </si>
  <si>
    <t xml:space="preserve">Cambio de fuente. Nuevas constantes de micrómetro (icf03312). Problemas con las rendijas, manualmente se pone e    M,11,0, -&gt; M,11,-2 </t>
  </si>
  <si>
    <t>Laboratory.  New board replacement</t>
  </si>
  <si>
    <t>200W lamps ok. Zenith adjustment. Micrometers motor's velocity changed.</t>
  </si>
  <si>
    <t>Final setup</t>
  </si>
  <si>
    <t>Datos malos debidos a problemas de enfoque. Depuro outliers a partir del mediodia</t>
  </si>
  <si>
    <t>B12112.183</t>
  </si>
  <si>
    <t>2012,04,30,12,30,0</t>
  </si>
  <si>
    <t>2012,04,30,19,30,0</t>
  </si>
  <si>
    <t>Datos malos debidos a problemas de enfoque. Depuro outliers a partir de las 13:00</t>
  </si>
  <si>
    <t>B12212.183</t>
  </si>
  <si>
    <t>2012,05,01,7,30,0</t>
  </si>
  <si>
    <t>2012,05,1,19,30,0</t>
  </si>
  <si>
    <t>Laboratory</t>
  </si>
  <si>
    <t>SL rplc.</t>
  </si>
  <si>
    <t>Hg rplc.</t>
  </si>
  <si>
    <t>Cambio gel de sílice</t>
  </si>
  <si>
    <t>K&amp;Z maintenance</t>
  </si>
  <si>
    <t>Brewer en la quinta en prevision de mal tiempo</t>
  </si>
  <si>
    <t>Cambio gel de silice</t>
  </si>
  <si>
    <t>Se baja a la 5º en previsión de fuertes vientos</t>
  </si>
  <si>
    <t>Slitmask problems. New dcf03513.183 (not optimal. Discarded)</t>
  </si>
  <si>
    <t>Calibración en el laboratorio. Slitmask problems. New dcf (dcf03613.183) Operativo en la azotea</t>
  </si>
  <si>
    <t>Azimut track system cleaning. Silical gel replacement. B files dep.</t>
  </si>
  <si>
    <t>B08013</t>
  </si>
  <si>
    <t>Mic#1 blocked</t>
  </si>
  <si>
    <t>2013,04,08,7,0,0</t>
  </si>
  <si>
    <t>2013,04,8,19,0,0</t>
  </si>
  <si>
    <t>Limpieza de tracker</t>
  </si>
  <si>
    <t>El Arenosillo 2013</t>
  </si>
  <si>
    <t>Back IZO. Slit Troubles. New TU</t>
  </si>
  <si>
    <t>Laboratory: Inoperative</t>
  </si>
  <si>
    <t>Operativo nuevamente en la azotea. Old board. SL replacement. B files depured (bad o3 data)</t>
  </si>
  <si>
    <t>B28213</t>
  </si>
  <si>
    <t>2013,10,09,7,0,0</t>
  </si>
  <si>
    <t>2013,10,9,15,0,0</t>
  </si>
  <si>
    <t>Datos malos de ozono. Depuro fichero B</t>
  </si>
  <si>
    <t>B28313</t>
  </si>
  <si>
    <t>2013,10,10,7,0,0</t>
  </si>
  <si>
    <t>2013,10,10,12,0,0</t>
  </si>
  <si>
    <t>Tracker off</t>
  </si>
  <si>
    <t>Corregido mal posicionamiento del Tracker</t>
  </si>
  <si>
    <t>Internal Hg lamp replacement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</si>
  <si>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</si>
  <si>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</si>
  <si>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</si>
  <si>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</si>
  <si>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B35313</t>
  </si>
  <si>
    <t>2013,12,19,13,0,0</t>
  </si>
  <si>
    <t>2013,12,19,19,0,0</t>
  </si>
  <si>
    <t>Troubles with tracker</t>
  </si>
  <si>
    <t>Se carga el firmware, intentando arreglar problemas con Hg y Tracker</t>
  </si>
  <si>
    <t>Se alinea el prisma. Nueva constante tu. Intensidad y R6 ahora normales</t>
  </si>
  <si>
    <t>New Cenit adjustment</t>
  </si>
  <si>
    <t>Hg replacement</t>
  </si>
  <si>
    <t>B07114</t>
  </si>
  <si>
    <t>2014,3,12,7,0,0</t>
  </si>
  <si>
    <t>2014,3,12,11,0,0</t>
  </si>
  <si>
    <t>Se baja a la 5º en previsión de mal tiempo</t>
  </si>
  <si>
    <t>Slitmask problems</t>
  </si>
  <si>
    <t>Calibracion en Lab.</t>
  </si>
  <si>
    <t>Bad Data</t>
  </si>
  <si>
    <t>B28714</t>
  </si>
  <si>
    <t>2014,10,14,11,0,0</t>
  </si>
  <si>
    <t>2014,10,14,11,30,0</t>
  </si>
  <si>
    <t>Indoor due to bad weather</t>
  </si>
  <si>
    <t>Reinstalled outdoors</t>
  </si>
  <si>
    <t>Reinstalled outdoors. SlitMask troubles</t>
  </si>
  <si>
    <t>B32814</t>
  </si>
  <si>
    <t>2014,11,24,7,0,0</t>
  </si>
  <si>
    <t>2014,11,24,11,30,0</t>
  </si>
  <si>
    <t>Reinstalled outdoors. SlitMask and Tracker troubles</t>
  </si>
  <si>
    <t>Datos malos debidos a problemas con slitmask</t>
  </si>
  <si>
    <t>B34014</t>
  </si>
  <si>
    <t>2014,12,6,7,0,0</t>
  </si>
  <si>
    <t>2014,12,6,19,0,0</t>
  </si>
  <si>
    <t>B34814</t>
  </si>
  <si>
    <t>2014,12,14,7,0,0</t>
  </si>
  <si>
    <t>2014,12,14,19,0,0</t>
  </si>
  <si>
    <t>B35114</t>
  </si>
  <si>
    <t>2014,12,17,7,0,0</t>
  </si>
  <si>
    <t>2014,12,17,12,0,0</t>
  </si>
  <si>
    <t>B35514</t>
  </si>
  <si>
    <t>2014,12,21,7,0,0</t>
  </si>
  <si>
    <t>2014,12,21,19,0,0</t>
  </si>
  <si>
    <t>SlitMask troubles. Cal. (R6) change</t>
  </si>
  <si>
    <t>B35814</t>
  </si>
  <si>
    <t>2014,12,24,7,0,0</t>
  </si>
  <si>
    <t>2014,12,24,12,0,0</t>
  </si>
  <si>
    <t xml:space="preserve">SlitMask troubles. </t>
  </si>
  <si>
    <t>B36514</t>
  </si>
  <si>
    <t>2014,12,31,7,0,0</t>
  </si>
  <si>
    <t>2014,12,31,19,0,0</t>
  </si>
  <si>
    <t>B00115</t>
  </si>
  <si>
    <t>2015,01,01,7,0,0</t>
  </si>
  <si>
    <t>2015,01,01,11,0,0</t>
  </si>
  <si>
    <t>B00315</t>
  </si>
  <si>
    <t>2015,01,03,7,0,0</t>
  </si>
  <si>
    <t>2015,01,03,19,0,0</t>
  </si>
  <si>
    <t>B00415</t>
  </si>
  <si>
    <t>2015,01,04,7,0,0</t>
  </si>
  <si>
    <t>2015,01,04,19,0,0</t>
  </si>
  <si>
    <t>B00515</t>
  </si>
  <si>
    <t>2015,01,05,7,0,0</t>
  </si>
  <si>
    <t>2015,01,05,11,0,0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</si>
  <si>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</si>
  <si>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</si>
  <si>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</si>
  <si>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</si>
  <si>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</si>
  <si>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</si>
  <si>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</si>
  <si>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</si>
  <si>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</si>
  <si>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</si>
  <si>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2015,01,19,07,0,0</t>
  </si>
  <si>
    <t>2015,01,19,11,0,0</t>
  </si>
  <si>
    <t>B07115</t>
  </si>
  <si>
    <t>2015,3,12,13,15,0</t>
  </si>
  <si>
    <t>2015,3,12,16,0,0</t>
  </si>
  <si>
    <t>Problemas varios: hielo, comm., …</t>
  </si>
  <si>
    <t>SL replacement</t>
  </si>
  <si>
    <t>IOS Maintenance</t>
  </si>
  <si>
    <t>Brewer calibración 1000W</t>
  </si>
  <si>
    <t>Cambio icf 28815.183</t>
  </si>
  <si>
    <t>Rotura del hiso seguridad tracker</t>
  </si>
  <si>
    <t>Brewer bajado por temporal</t>
  </si>
  <si>
    <t>Mantenimientto Kipp&amp;Zonen</t>
  </si>
  <si>
    <t>Calibración 1000W</t>
  </si>
  <si>
    <t>Icf</t>
  </si>
  <si>
    <t>icf_a</t>
  </si>
  <si>
    <t>Events</t>
  </si>
  <si>
    <t>Diff icf - Event</t>
  </si>
  <si>
    <t>Diff icf_a - Event</t>
  </si>
  <si>
    <t>AAAAAH/OzPM=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</si>
</sst>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0" borderId="1" applyNumberFormat="0" applyFill="0" applyAlignment="0" applyProtection="0"/>
  </cellStyleXfs>
  <cellXfs count="42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84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5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6" fillId="0" borderId="0" xfId="0" applyNumberFormat="1" applyFont="1"/>
    <xf numFmtId="1" fontId="1" fillId="0" borderId="0" xfId="0" applyNumberFormat="1" applyFont="1" applyFill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opLeftCell="AU1" workbookViewId="0">
      <selection activeCell="BA14" sqref="BA14"/>
    </sheetView>
  </sheetViews>
  <sheetFormatPr baseColWidth="10" defaultColWidth="11.33203125" defaultRowHeight="15" x14ac:dyDescent="0.2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customWidth="1"/>
    <col min="22" max="23" width="14.6640625" style="29" customWidth="1"/>
    <col min="24" max="24" width="12" style="29" customWidth="1"/>
    <col min="25" max="33" width="11.33203125" style="29"/>
    <col min="34" max="43" width="12" style="29" customWidth="1"/>
    <col min="44" max="56" width="12.1640625" style="29" customWidth="1"/>
    <col min="57" max="16384" width="11.33203125" style="29"/>
  </cols>
  <sheetData>
    <row r="1" spans="1:57" s="25" customFormat="1" x14ac:dyDescent="0.2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BE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  <c r="BA1" s="24">
        <f>BA2-693960</f>
        <v>42274</v>
      </c>
      <c r="BB1" s="24">
        <f t="shared" si="1"/>
        <v>42417</v>
      </c>
      <c r="BC1" s="24">
        <f t="shared" si="1"/>
        <v>42440</v>
      </c>
      <c r="BD1" s="24">
        <f t="shared" si="1"/>
        <v>42447</v>
      </c>
      <c r="BE1" s="24">
        <f t="shared" si="1"/>
        <v>42564</v>
      </c>
    </row>
    <row r="2" spans="1:57" s="8" customFormat="1" x14ac:dyDescent="0.2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>
        <v>736234</v>
      </c>
      <c r="BB2" s="40">
        <v>736377</v>
      </c>
      <c r="BC2" s="40">
        <v>736400</v>
      </c>
      <c r="BD2" s="40">
        <v>736407</v>
      </c>
      <c r="BE2" s="41">
        <v>736524</v>
      </c>
    </row>
    <row r="3" spans="1:57" x14ac:dyDescent="0.2">
      <c r="A3" s="16">
        <v>1</v>
      </c>
      <c r="B3" s="17" t="s">
        <v>2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</row>
    <row r="4" spans="1:57" x14ac:dyDescent="0.2">
      <c r="A4" s="16">
        <v>2</v>
      </c>
      <c r="B4" s="17" t="s">
        <v>3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  <c r="BE4" s="28">
        <v>2.92E-2</v>
      </c>
    </row>
    <row r="5" spans="1:57" x14ac:dyDescent="0.2">
      <c r="A5" s="16">
        <v>3</v>
      </c>
      <c r="B5" s="17" t="s">
        <v>4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  <c r="BE5" s="28">
        <v>0.21490000000000001</v>
      </c>
    </row>
    <row r="6" spans="1:57" x14ac:dyDescent="0.2">
      <c r="A6" s="16">
        <v>4</v>
      </c>
      <c r="B6" s="17" t="s">
        <v>5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  <c r="BE6" s="28">
        <v>0.38400000000000001</v>
      </c>
    </row>
    <row r="7" spans="1:57" x14ac:dyDescent="0.2">
      <c r="A7" s="16">
        <v>5</v>
      </c>
      <c r="B7" s="17" t="s">
        <v>6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  <c r="BE7" s="28">
        <v>0.4919</v>
      </c>
    </row>
    <row r="8" spans="1:57" x14ac:dyDescent="0.2">
      <c r="A8" s="16">
        <v>6</v>
      </c>
      <c r="B8" s="17" t="s">
        <v>7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</row>
    <row r="9" spans="1:57" x14ac:dyDescent="0.2">
      <c r="A9" s="16">
        <v>7</v>
      </c>
      <c r="B9" s="17" t="s">
        <v>8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0.34100000000000003</v>
      </c>
      <c r="BC9" s="28">
        <v>0.34100000000000003</v>
      </c>
      <c r="BD9" s="28">
        <v>0.34100000000000003</v>
      </c>
      <c r="BE9" s="28">
        <v>0.34100000000000003</v>
      </c>
    </row>
    <row r="10" spans="1:57" x14ac:dyDescent="0.2">
      <c r="A10" s="16">
        <v>8</v>
      </c>
      <c r="B10" s="17" t="s">
        <v>9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  <c r="BE10" s="28">
        <v>2.35</v>
      </c>
    </row>
    <row r="11" spans="1:57" x14ac:dyDescent="0.2">
      <c r="A11" s="16">
        <v>9</v>
      </c>
      <c r="B11" s="17" t="s">
        <v>10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  <c r="BE11" s="28">
        <v>1.46</v>
      </c>
    </row>
    <row r="12" spans="1:57" s="8" customFormat="1" x14ac:dyDescent="0.2">
      <c r="A12" s="16">
        <v>10</v>
      </c>
      <c r="B12" s="17" t="s">
        <v>11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  <c r="BE12" s="8">
        <v>1630</v>
      </c>
    </row>
    <row r="13" spans="1:57" s="8" customFormat="1" x14ac:dyDescent="0.2">
      <c r="A13" s="16">
        <v>11</v>
      </c>
      <c r="B13" s="17" t="s">
        <v>12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  <c r="BE13" s="17">
        <v>270</v>
      </c>
    </row>
    <row r="14" spans="1:57" s="20" customFormat="1" x14ac:dyDescent="0.2">
      <c r="A14" s="16">
        <v>12</v>
      </c>
      <c r="B14" s="17" t="s">
        <v>13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  <c r="BE14" s="17">
        <v>2.3000000000000001E-8</v>
      </c>
    </row>
    <row r="15" spans="1:57" s="8" customFormat="1" x14ac:dyDescent="0.2">
      <c r="A15" s="16">
        <v>13</v>
      </c>
      <c r="B15" s="17" t="s">
        <v>14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  <c r="BE15" s="17">
        <v>1020</v>
      </c>
    </row>
    <row r="16" spans="1:57" s="8" customFormat="1" x14ac:dyDescent="0.2">
      <c r="A16" s="16">
        <v>14</v>
      </c>
      <c r="B16" s="17" t="s">
        <v>15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  <c r="BE16" s="17">
        <v>14</v>
      </c>
    </row>
    <row r="17" spans="1:57" s="8" customFormat="1" x14ac:dyDescent="0.2">
      <c r="A17" s="16">
        <v>15</v>
      </c>
      <c r="B17" s="17" t="s">
        <v>16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  <c r="BE17" s="17">
        <v>2430</v>
      </c>
    </row>
    <row r="18" spans="1:57" s="8" customFormat="1" x14ac:dyDescent="0.2">
      <c r="A18" s="16">
        <v>16</v>
      </c>
      <c r="B18" s="17" t="s">
        <v>17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</row>
    <row r="19" spans="1:57" s="8" customFormat="1" x14ac:dyDescent="0.2">
      <c r="A19" s="16">
        <v>17</v>
      </c>
      <c r="B19" s="17" t="s">
        <v>18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  <c r="BE19" s="17">
        <v>4350</v>
      </c>
    </row>
    <row r="20" spans="1:57" s="8" customFormat="1" x14ac:dyDescent="0.2">
      <c r="A20" s="16">
        <v>18</v>
      </c>
      <c r="B20" s="17" t="s">
        <v>19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  <c r="BE20" s="17">
        <v>10250</v>
      </c>
    </row>
    <row r="21" spans="1:57" s="8" customFormat="1" x14ac:dyDescent="0.2">
      <c r="A21" s="16">
        <v>19</v>
      </c>
      <c r="B21" s="17" t="s">
        <v>20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  <c r="BE21" s="17">
        <v>14100</v>
      </c>
    </row>
    <row r="22" spans="1:57" s="8" customFormat="1" x14ac:dyDescent="0.2">
      <c r="A22" s="16">
        <v>20</v>
      </c>
      <c r="B22" s="17" t="s">
        <v>21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  <c r="BE22" s="8">
        <v>21500</v>
      </c>
    </row>
    <row r="23" spans="1:57" s="8" customFormat="1" x14ac:dyDescent="0.2">
      <c r="A23" s="16">
        <v>21</v>
      </c>
      <c r="B23" s="17" t="s">
        <v>22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  <c r="BE23" s="8">
        <v>25800</v>
      </c>
    </row>
    <row r="24" spans="1:57" s="8" customFormat="1" x14ac:dyDescent="0.2">
      <c r="A24" s="16">
        <v>22</v>
      </c>
      <c r="B24" s="17" t="s">
        <v>23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  <c r="BE24" s="8">
        <v>2972</v>
      </c>
    </row>
    <row r="25" spans="1:57" s="8" customFormat="1" x14ac:dyDescent="0.2">
      <c r="A25" s="16">
        <v>23</v>
      </c>
      <c r="B25" s="17" t="s">
        <v>24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</row>
    <row r="26" spans="1:57" s="8" customFormat="1" x14ac:dyDescent="0.2">
      <c r="A26" s="16">
        <v>24</v>
      </c>
      <c r="B26" s="17" t="s">
        <v>25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</row>
    <row r="27" spans="1:57" x14ac:dyDescent="0.2">
      <c r="A27" s="16">
        <v>25</v>
      </c>
      <c r="B27" s="17" t="s">
        <v>26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</row>
    <row r="28" spans="1:57" x14ac:dyDescent="0.2">
      <c r="A28" s="16">
        <v>26</v>
      </c>
      <c r="B28" s="17" t="s">
        <v>27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  <c r="BE28" s="17">
        <v>385</v>
      </c>
    </row>
    <row r="29" spans="1:57" x14ac:dyDescent="0.2">
      <c r="A29" s="16">
        <v>27</v>
      </c>
      <c r="B29" s="17" t="s">
        <v>28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  <c r="BE29" s="28">
        <v>550</v>
      </c>
    </row>
    <row r="30" spans="1:57" x14ac:dyDescent="0.2">
      <c r="A30" s="16">
        <v>28</v>
      </c>
      <c r="B30" s="17" t="s">
        <v>29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</row>
    <row r="31" spans="1:57" x14ac:dyDescent="0.2">
      <c r="A31" s="16">
        <v>29</v>
      </c>
      <c r="B31" s="17" t="s">
        <v>30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</row>
    <row r="32" spans="1:57" x14ac:dyDescent="0.2">
      <c r="A32" s="16">
        <v>30</v>
      </c>
      <c r="B32" s="17" t="s">
        <v>31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  <c r="BE32" s="28">
        <v>-8</v>
      </c>
    </row>
    <row r="33" spans="1:57" x14ac:dyDescent="0.2">
      <c r="A33" s="16">
        <v>31</v>
      </c>
      <c r="B33" s="17" t="s">
        <v>32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</row>
    <row r="34" spans="1:57" x14ac:dyDescent="0.2">
      <c r="A34" s="16">
        <v>32</v>
      </c>
      <c r="B34" s="17" t="s">
        <v>33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</row>
    <row r="35" spans="1:57" s="8" customFormat="1" x14ac:dyDescent="0.2">
      <c r="A35" s="16">
        <v>33</v>
      </c>
      <c r="B35" s="17" t="s">
        <v>34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</row>
    <row r="36" spans="1:57" s="8" customFormat="1" x14ac:dyDescent="0.2">
      <c r="A36" s="16">
        <v>34</v>
      </c>
      <c r="B36" s="17" t="s">
        <v>35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  <c r="BE36" s="8">
        <v>242</v>
      </c>
    </row>
    <row r="37" spans="1:57" s="8" customFormat="1" x14ac:dyDescent="0.2">
      <c r="A37" s="16">
        <v>35</v>
      </c>
      <c r="B37" s="17" t="s">
        <v>36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37</v>
      </c>
      <c r="AB37" s="8" t="s">
        <v>37</v>
      </c>
      <c r="AC37" s="8" t="s">
        <v>37</v>
      </c>
      <c r="AD37" s="8" t="s">
        <v>37</v>
      </c>
      <c r="AE37" s="8" t="s">
        <v>37</v>
      </c>
      <c r="AF37" s="8" t="s">
        <v>37</v>
      </c>
      <c r="AG37" s="8" t="s">
        <v>37</v>
      </c>
      <c r="AH37" s="8" t="s">
        <v>37</v>
      </c>
      <c r="AI37" s="8" t="s">
        <v>37</v>
      </c>
      <c r="AJ37" s="8" t="s">
        <v>37</v>
      </c>
      <c r="AK37" s="8" t="s">
        <v>37</v>
      </c>
      <c r="AL37" s="8" t="s">
        <v>37</v>
      </c>
      <c r="AM37" s="8" t="s">
        <v>37</v>
      </c>
      <c r="AN37" s="8" t="s">
        <v>37</v>
      </c>
      <c r="AO37" s="8" t="s">
        <v>37</v>
      </c>
      <c r="AP37" s="8" t="s">
        <v>37</v>
      </c>
      <c r="AQ37" s="8" t="s">
        <v>37</v>
      </c>
      <c r="AR37" s="8" t="s">
        <v>37</v>
      </c>
      <c r="AS37" s="39" t="s">
        <v>37</v>
      </c>
      <c r="AT37" s="39" t="s">
        <v>37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8" t="s">
        <v>37</v>
      </c>
      <c r="BA37" s="8" t="s">
        <v>37</v>
      </c>
      <c r="BB37" s="8" t="s">
        <v>37</v>
      </c>
      <c r="BC37" s="8" t="s">
        <v>37</v>
      </c>
      <c r="BD37" s="8" t="s">
        <v>37</v>
      </c>
      <c r="BE37" s="8" t="s">
        <v>37</v>
      </c>
    </row>
    <row r="38" spans="1:57" s="8" customFormat="1" x14ac:dyDescent="0.2">
      <c r="A38" s="16">
        <v>36</v>
      </c>
      <c r="B38" s="17" t="s">
        <v>38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  <c r="BE38" s="8">
        <v>72815633</v>
      </c>
    </row>
    <row r="39" spans="1:57" s="8" customFormat="1" x14ac:dyDescent="0.2">
      <c r="A39" s="16">
        <v>37</v>
      </c>
      <c r="B39" s="17" t="s">
        <v>39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  <c r="BE39" s="8">
        <v>61485032</v>
      </c>
    </row>
    <row r="40" spans="1:57" s="8" customFormat="1" x14ac:dyDescent="0.2">
      <c r="A40" s="16">
        <v>38</v>
      </c>
      <c r="B40" s="17" t="s">
        <v>40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  <c r="BE40" s="8">
        <v>106318375</v>
      </c>
    </row>
    <row r="41" spans="1:57" s="8" customFormat="1" x14ac:dyDescent="0.2">
      <c r="A41" s="16">
        <v>39</v>
      </c>
      <c r="B41" s="17" t="s">
        <v>41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  <c r="BE41" s="8">
        <v>114516340</v>
      </c>
    </row>
    <row r="42" spans="1:57" s="8" customFormat="1" x14ac:dyDescent="0.2">
      <c r="A42" s="16">
        <v>40</v>
      </c>
      <c r="B42" s="17" t="s">
        <v>42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  <c r="BE42" s="8">
        <v>129150519</v>
      </c>
    </row>
    <row r="43" spans="1:57" x14ac:dyDescent="0.2">
      <c r="A43" s="16">
        <v>41</v>
      </c>
      <c r="B43" s="17" t="s">
        <v>43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  <c r="BE43" s="28">
        <v>0.99099999999999999</v>
      </c>
    </row>
    <row r="44" spans="1:57" x14ac:dyDescent="0.2">
      <c r="A44" s="16">
        <v>42</v>
      </c>
      <c r="B44" s="17" t="s">
        <v>44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  <c r="BE44" s="28">
        <v>22</v>
      </c>
    </row>
    <row r="45" spans="1:57" s="8" customFormat="1" x14ac:dyDescent="0.2">
      <c r="A45" s="16">
        <v>43</v>
      </c>
      <c r="B45" s="17" t="s">
        <v>45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  <c r="BE45" s="8">
        <v>1732</v>
      </c>
    </row>
    <row r="46" spans="1:57" s="8" customFormat="1" x14ac:dyDescent="0.2">
      <c r="A46" s="16">
        <v>44</v>
      </c>
      <c r="B46" s="17" t="s">
        <v>46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  <c r="BE46" s="8">
        <v>250</v>
      </c>
    </row>
    <row r="47" spans="1:57" s="8" customFormat="1" x14ac:dyDescent="0.2">
      <c r="A47" s="16">
        <v>45</v>
      </c>
      <c r="B47" s="17" t="s">
        <v>47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  <c r="BE47" s="8">
        <v>0.4</v>
      </c>
    </row>
    <row r="48" spans="1:57" s="8" customFormat="1" x14ac:dyDescent="0.2">
      <c r="A48" s="16">
        <v>46</v>
      </c>
      <c r="B48" s="17" t="s">
        <v>48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</row>
    <row r="49" spans="1:57" s="8" customFormat="1" x14ac:dyDescent="0.2">
      <c r="A49" s="16">
        <v>47</v>
      </c>
      <c r="B49" s="17" t="s">
        <v>49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  <c r="BE49" s="8">
        <v>256</v>
      </c>
    </row>
    <row r="50" spans="1:57" s="8" customFormat="1" x14ac:dyDescent="0.2">
      <c r="A50" s="16">
        <v>48</v>
      </c>
      <c r="B50" s="17" t="s">
        <v>50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r="51" spans="1:57" s="8" customFormat="1" x14ac:dyDescent="0.2">
      <c r="A51" s="16">
        <v>49</v>
      </c>
      <c r="B51" s="17" t="s">
        <v>51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  <c r="BE51" s="8">
        <v>64</v>
      </c>
    </row>
    <row r="52" spans="1:57" s="8" customFormat="1" x14ac:dyDescent="0.2">
      <c r="A52" s="16">
        <v>50</v>
      </c>
      <c r="B52" s="17" t="s">
        <v>52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r="53" spans="1:57" s="8" customFormat="1" x14ac:dyDescent="0.2">
      <c r="A53" s="16">
        <v>51</v>
      </c>
      <c r="B53" s="17" t="s">
        <v>53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  <c r="BE53" s="8">
        <v>2207</v>
      </c>
    </row>
    <row r="54" spans="1:57" x14ac:dyDescent="0.2">
      <c r="A54" s="16">
        <v>52</v>
      </c>
      <c r="B54" s="17" t="s">
        <v>54</v>
      </c>
      <c r="E54" s="30"/>
      <c r="F54" s="30"/>
      <c r="G54" s="30"/>
      <c r="H54" s="30"/>
      <c r="I54" s="30"/>
      <c r="J54" s="30"/>
      <c r="K54" s="30"/>
      <c r="L54" s="35"/>
      <c r="V54" s="29" t="s">
        <v>55</v>
      </c>
      <c r="W54" s="29" t="s">
        <v>55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topLeftCell="AY1" workbookViewId="0">
      <selection activeCell="AZ10" sqref="AZ10"/>
    </sheetView>
  </sheetViews>
  <sheetFormatPr baseColWidth="10" defaultColWidth="11.33203125" defaultRowHeight="15" x14ac:dyDescent="0.2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customWidth="1"/>
    <col min="22" max="23" width="14.6640625" style="29" customWidth="1"/>
    <col min="24" max="24" width="12" style="29" customWidth="1"/>
    <col min="25" max="33" width="11.33203125" style="29"/>
    <col min="34" max="42" width="12" style="29" customWidth="1"/>
    <col min="43" max="56" width="12.1640625" style="29" customWidth="1"/>
    <col min="57" max="16384" width="11.33203125" style="29"/>
  </cols>
  <sheetData>
    <row r="1" spans="1:57" s="25" customFormat="1" x14ac:dyDescent="0.2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BE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  <c r="BA1" s="24">
        <f t="shared" si="0"/>
        <v>42274</v>
      </c>
      <c r="BB1" s="24">
        <f t="shared" si="0"/>
        <v>42417</v>
      </c>
      <c r="BC1" s="24">
        <f t="shared" si="0"/>
        <v>42440</v>
      </c>
      <c r="BD1" s="24">
        <f t="shared" si="0"/>
        <v>42447</v>
      </c>
      <c r="BE1" s="24">
        <f t="shared" si="0"/>
        <v>42564</v>
      </c>
    </row>
    <row r="2" spans="1:57" s="8" customFormat="1" x14ac:dyDescent="0.2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>
        <v>736234</v>
      </c>
      <c r="BB2" s="36">
        <v>736377</v>
      </c>
      <c r="BC2" s="36">
        <v>736400</v>
      </c>
      <c r="BD2" s="36">
        <v>736407</v>
      </c>
      <c r="BE2" s="41">
        <v>736524</v>
      </c>
    </row>
    <row r="3" spans="1:57" ht="18" customHeight="1" x14ac:dyDescent="0.2">
      <c r="A3" s="16">
        <v>1</v>
      </c>
      <c r="B3" s="17" t="s">
        <v>2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</row>
    <row r="4" spans="1:57" x14ac:dyDescent="0.2">
      <c r="A4" s="16">
        <v>2</v>
      </c>
      <c r="B4" s="17" t="s">
        <v>3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  <c r="BE4" s="28">
        <v>2.92E-2</v>
      </c>
    </row>
    <row r="5" spans="1:57" x14ac:dyDescent="0.2">
      <c r="A5" s="16">
        <v>3</v>
      </c>
      <c r="B5" s="17" t="s">
        <v>4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  <c r="BE5" s="28">
        <v>0.21490000000000001</v>
      </c>
    </row>
    <row r="6" spans="1:57" x14ac:dyDescent="0.2">
      <c r="A6" s="16">
        <v>4</v>
      </c>
      <c r="B6" s="17" t="s">
        <v>5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  <c r="BE6" s="28">
        <v>0.38400000000000001</v>
      </c>
    </row>
    <row r="7" spans="1:57" x14ac:dyDescent="0.2">
      <c r="A7" s="16">
        <v>5</v>
      </c>
      <c r="B7" s="17" t="s">
        <v>6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  <c r="BE7" s="28">
        <v>0.4919</v>
      </c>
    </row>
    <row r="8" spans="1:57" x14ac:dyDescent="0.2">
      <c r="A8" s="16">
        <v>6</v>
      </c>
      <c r="B8" s="17" t="s">
        <v>7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</row>
    <row r="9" spans="1:57" x14ac:dyDescent="0.2">
      <c r="A9" s="16">
        <v>7</v>
      </c>
      <c r="B9" s="17" t="s">
        <v>8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</v>
      </c>
      <c r="BA9" s="28">
        <v>0.34</v>
      </c>
      <c r="BB9" s="28">
        <v>0.34</v>
      </c>
      <c r="BC9" s="28">
        <v>0.34</v>
      </c>
      <c r="BD9" s="28">
        <v>0.34</v>
      </c>
      <c r="BE9" s="28">
        <v>0.34</v>
      </c>
    </row>
    <row r="10" spans="1:57" x14ac:dyDescent="0.2">
      <c r="A10" s="16">
        <v>8</v>
      </c>
      <c r="B10" s="17" t="s">
        <v>9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  <c r="BE10" s="28">
        <v>2.35</v>
      </c>
    </row>
    <row r="11" spans="1:57" x14ac:dyDescent="0.2">
      <c r="A11" s="16">
        <v>9</v>
      </c>
      <c r="B11" s="17" t="s">
        <v>10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  <c r="BE11" s="28">
        <v>1.46</v>
      </c>
    </row>
    <row r="12" spans="1:57" s="8" customFormat="1" ht="17.25" customHeight="1" x14ac:dyDescent="0.2">
      <c r="A12" s="16">
        <v>10</v>
      </c>
      <c r="B12" s="17" t="s">
        <v>11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  <c r="BE12" s="8">
        <v>1630</v>
      </c>
    </row>
    <row r="13" spans="1:57" s="8" customFormat="1" x14ac:dyDescent="0.2">
      <c r="A13" s="16">
        <v>11</v>
      </c>
      <c r="B13" s="17" t="s">
        <v>12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  <c r="BE13" s="17">
        <v>270</v>
      </c>
    </row>
    <row r="14" spans="1:57" s="20" customFormat="1" ht="17.25" customHeight="1" x14ac:dyDescent="0.2">
      <c r="A14" s="16">
        <v>12</v>
      </c>
      <c r="B14" s="17" t="s">
        <v>13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  <c r="BE14" s="17">
        <v>2.3000000000000001E-8</v>
      </c>
    </row>
    <row r="15" spans="1:57" s="8" customFormat="1" ht="16.5" customHeight="1" x14ac:dyDescent="0.2">
      <c r="A15" s="16">
        <v>13</v>
      </c>
      <c r="B15" s="17" t="s">
        <v>14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  <c r="BE15" s="17">
        <v>1020</v>
      </c>
    </row>
    <row r="16" spans="1:57" s="8" customFormat="1" ht="16.5" customHeight="1" x14ac:dyDescent="0.2">
      <c r="A16" s="16">
        <v>14</v>
      </c>
      <c r="B16" s="17" t="s">
        <v>15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  <c r="BE16" s="17">
        <v>14</v>
      </c>
    </row>
    <row r="17" spans="1:57" s="8" customFormat="1" ht="16.5" customHeight="1" x14ac:dyDescent="0.2">
      <c r="A17" s="16">
        <v>15</v>
      </c>
      <c r="B17" s="17" t="s">
        <v>16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  <c r="BE17" s="17">
        <v>2430</v>
      </c>
    </row>
    <row r="18" spans="1:57" s="8" customFormat="1" ht="15" customHeight="1" x14ac:dyDescent="0.2">
      <c r="A18" s="16">
        <v>16</v>
      </c>
      <c r="B18" s="17" t="s">
        <v>17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</row>
    <row r="19" spans="1:57" s="8" customFormat="1" ht="15" customHeight="1" x14ac:dyDescent="0.2">
      <c r="A19" s="16">
        <v>17</v>
      </c>
      <c r="B19" s="17" t="s">
        <v>18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  <c r="BE19" s="17">
        <v>4350</v>
      </c>
    </row>
    <row r="20" spans="1:57" s="8" customFormat="1" ht="15" customHeight="1" x14ac:dyDescent="0.2">
      <c r="A20" s="16">
        <v>18</v>
      </c>
      <c r="B20" s="17" t="s">
        <v>19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  <c r="BE20" s="17">
        <v>10250</v>
      </c>
    </row>
    <row r="21" spans="1:57" s="8" customFormat="1" ht="15" customHeight="1" x14ac:dyDescent="0.2">
      <c r="A21" s="16">
        <v>19</v>
      </c>
      <c r="B21" s="17" t="s">
        <v>20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  <c r="BE21" s="17">
        <v>14100</v>
      </c>
    </row>
    <row r="22" spans="1:57" s="8" customFormat="1" ht="15" customHeight="1" x14ac:dyDescent="0.2">
      <c r="A22" s="16">
        <v>20</v>
      </c>
      <c r="B22" s="17" t="s">
        <v>21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  <c r="BE22" s="8">
        <v>21500</v>
      </c>
    </row>
    <row r="23" spans="1:57" s="8" customFormat="1" ht="15" customHeight="1" x14ac:dyDescent="0.2">
      <c r="A23" s="16">
        <v>21</v>
      </c>
      <c r="B23" s="17" t="s">
        <v>22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  <c r="BE23" s="8">
        <v>25800</v>
      </c>
    </row>
    <row r="24" spans="1:57" s="8" customFormat="1" x14ac:dyDescent="0.2">
      <c r="A24" s="16">
        <v>22</v>
      </c>
      <c r="B24" s="17" t="s">
        <v>23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  <c r="BE24" s="8">
        <v>2972</v>
      </c>
    </row>
    <row r="25" spans="1:57" s="8" customFormat="1" x14ac:dyDescent="0.2">
      <c r="A25" s="16">
        <v>23</v>
      </c>
      <c r="B25" s="17" t="s">
        <v>24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</row>
    <row r="26" spans="1:57" s="8" customFormat="1" x14ac:dyDescent="0.2">
      <c r="A26" s="16">
        <v>24</v>
      </c>
      <c r="B26" s="17" t="s">
        <v>25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</row>
    <row r="27" spans="1:57" x14ac:dyDescent="0.2">
      <c r="A27" s="16">
        <v>25</v>
      </c>
      <c r="B27" s="17" t="s">
        <v>26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</row>
    <row r="28" spans="1:57" x14ac:dyDescent="0.2">
      <c r="A28" s="16">
        <v>26</v>
      </c>
      <c r="B28" s="17" t="s">
        <v>27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  <c r="BE28" s="17">
        <v>385</v>
      </c>
    </row>
    <row r="29" spans="1:57" x14ac:dyDescent="0.2">
      <c r="A29" s="16">
        <v>27</v>
      </c>
      <c r="B29" s="17" t="s">
        <v>28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  <c r="BE29" s="28">
        <v>550</v>
      </c>
    </row>
    <row r="30" spans="1:57" x14ac:dyDescent="0.2">
      <c r="A30" s="16">
        <v>28</v>
      </c>
      <c r="B30" s="17" t="s">
        <v>29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</row>
    <row r="31" spans="1:57" x14ac:dyDescent="0.2">
      <c r="A31" s="16">
        <v>29</v>
      </c>
      <c r="B31" s="17" t="s">
        <v>30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</row>
    <row r="32" spans="1:57" x14ac:dyDescent="0.2">
      <c r="A32" s="16">
        <v>30</v>
      </c>
      <c r="B32" s="17" t="s">
        <v>31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  <c r="BE32" s="28">
        <v>-8</v>
      </c>
    </row>
    <row r="33" spans="1:57" x14ac:dyDescent="0.2">
      <c r="A33" s="16">
        <v>31</v>
      </c>
      <c r="B33" s="17" t="s">
        <v>32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</row>
    <row r="34" spans="1:57" x14ac:dyDescent="0.2">
      <c r="A34" s="16">
        <v>32</v>
      </c>
      <c r="B34" s="17" t="s">
        <v>33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</row>
    <row r="35" spans="1:57" s="8" customFormat="1" x14ac:dyDescent="0.2">
      <c r="A35" s="16">
        <v>33</v>
      </c>
      <c r="B35" s="17" t="s">
        <v>34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</row>
    <row r="36" spans="1:57" s="8" customFormat="1" x14ac:dyDescent="0.2">
      <c r="A36" s="16">
        <v>34</v>
      </c>
      <c r="B36" s="17" t="s">
        <v>35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  <c r="BE36" s="8">
        <v>242</v>
      </c>
    </row>
    <row r="37" spans="1:57" s="8" customFormat="1" x14ac:dyDescent="0.2">
      <c r="A37" s="16">
        <v>35</v>
      </c>
      <c r="B37" s="17" t="s">
        <v>36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8" t="s">
        <v>37</v>
      </c>
      <c r="BA37" s="8" t="s">
        <v>37</v>
      </c>
      <c r="BB37" s="8" t="s">
        <v>37</v>
      </c>
      <c r="BC37" s="8" t="s">
        <v>37</v>
      </c>
      <c r="BD37" s="8" t="s">
        <v>37</v>
      </c>
      <c r="BE37" s="8" t="s">
        <v>37</v>
      </c>
    </row>
    <row r="38" spans="1:57" s="8" customFormat="1" x14ac:dyDescent="0.2">
      <c r="A38" s="16">
        <v>36</v>
      </c>
      <c r="B38" s="17" t="s">
        <v>38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  <c r="BE38" s="8">
        <v>72815633</v>
      </c>
    </row>
    <row r="39" spans="1:57" s="8" customFormat="1" x14ac:dyDescent="0.2">
      <c r="A39" s="16">
        <v>37</v>
      </c>
      <c r="B39" s="17" t="s">
        <v>39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  <c r="BE39" s="8">
        <v>61485032</v>
      </c>
    </row>
    <row r="40" spans="1:57" s="8" customFormat="1" x14ac:dyDescent="0.2">
      <c r="A40" s="16">
        <v>38</v>
      </c>
      <c r="B40" s="17" t="s">
        <v>40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  <c r="BE40" s="8">
        <v>106318375</v>
      </c>
    </row>
    <row r="41" spans="1:57" s="8" customFormat="1" x14ac:dyDescent="0.2">
      <c r="A41" s="16">
        <v>39</v>
      </c>
      <c r="B41" s="17" t="s">
        <v>41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  <c r="BE41" s="8">
        <v>114516340</v>
      </c>
    </row>
    <row r="42" spans="1:57" s="8" customFormat="1" x14ac:dyDescent="0.2">
      <c r="A42" s="16">
        <v>40</v>
      </c>
      <c r="B42" s="17" t="s">
        <v>42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  <c r="BE42" s="8">
        <v>129150519</v>
      </c>
    </row>
    <row r="43" spans="1:57" x14ac:dyDescent="0.2">
      <c r="A43" s="16">
        <v>41</v>
      </c>
      <c r="B43" s="17" t="s">
        <v>43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  <c r="BE43" s="28">
        <v>0.99099999999999999</v>
      </c>
    </row>
    <row r="44" spans="1:57" x14ac:dyDescent="0.2">
      <c r="A44" s="16">
        <v>42</v>
      </c>
      <c r="B44" s="17" t="s">
        <v>44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  <c r="BE44" s="28">
        <v>22</v>
      </c>
    </row>
    <row r="45" spans="1:57" s="8" customFormat="1" ht="11.25" customHeight="1" x14ac:dyDescent="0.2">
      <c r="A45" s="16">
        <v>43</v>
      </c>
      <c r="B45" s="17" t="s">
        <v>45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  <c r="BE45" s="8">
        <v>1732</v>
      </c>
    </row>
    <row r="46" spans="1:57" s="8" customFormat="1" x14ac:dyDescent="0.2">
      <c r="A46" s="16">
        <v>44</v>
      </c>
      <c r="B46" s="17" t="s">
        <v>46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  <c r="BE46" s="8">
        <v>250</v>
      </c>
    </row>
    <row r="47" spans="1:57" s="8" customFormat="1" x14ac:dyDescent="0.2">
      <c r="A47" s="16">
        <v>45</v>
      </c>
      <c r="B47" s="17" t="s">
        <v>47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  <c r="BE47" s="8">
        <v>0.4</v>
      </c>
    </row>
    <row r="48" spans="1:57" s="8" customFormat="1" x14ac:dyDescent="0.2">
      <c r="A48" s="16">
        <v>46</v>
      </c>
      <c r="B48" s="17" t="s">
        <v>48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</row>
    <row r="49" spans="1:57" s="8" customFormat="1" x14ac:dyDescent="0.2">
      <c r="A49" s="16">
        <v>47</v>
      </c>
      <c r="B49" s="17" t="s">
        <v>49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  <c r="BE49" s="8">
        <v>256</v>
      </c>
    </row>
    <row r="50" spans="1:57" s="8" customFormat="1" x14ac:dyDescent="0.2">
      <c r="A50" s="16">
        <v>48</v>
      </c>
      <c r="B50" s="17" t="s">
        <v>50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r="51" spans="1:57" s="8" customFormat="1" x14ac:dyDescent="0.2">
      <c r="A51" s="16">
        <v>49</v>
      </c>
      <c r="B51" s="17" t="s">
        <v>51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  <c r="BE51" s="8">
        <v>64</v>
      </c>
    </row>
    <row r="52" spans="1:57" s="8" customFormat="1" x14ac:dyDescent="0.2">
      <c r="A52" s="16">
        <v>50</v>
      </c>
      <c r="B52" s="17" t="s">
        <v>52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r="53" spans="1:57" s="8" customFormat="1" x14ac:dyDescent="0.2">
      <c r="A53" s="16">
        <v>51</v>
      </c>
      <c r="B53" s="17" t="s">
        <v>53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  <c r="BE53" s="8">
        <v>2207</v>
      </c>
    </row>
    <row r="54" spans="1:57" x14ac:dyDescent="0.2">
      <c r="A54" s="16">
        <v>52</v>
      </c>
      <c r="B54" s="17" t="s">
        <v>54</v>
      </c>
      <c r="E54" s="30" t="s">
        <v>56</v>
      </c>
      <c r="F54" s="30" t="s">
        <v>56</v>
      </c>
      <c r="G54" s="30" t="s">
        <v>56</v>
      </c>
      <c r="H54" s="30" t="s">
        <v>56</v>
      </c>
      <c r="I54" s="30" t="s">
        <v>56</v>
      </c>
      <c r="J54" s="30" t="s">
        <v>56</v>
      </c>
      <c r="K54" s="30" t="s">
        <v>56</v>
      </c>
      <c r="L54" s="35">
        <v>38231</v>
      </c>
      <c r="V54" s="29" t="s">
        <v>55</v>
      </c>
      <c r="W54" s="29" t="s">
        <v>55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1" sqref="E1"/>
    </sheetView>
  </sheetViews>
  <sheetFormatPr baseColWidth="10" defaultRowHeight="15" x14ac:dyDescent="0.2"/>
  <cols>
    <col min="1" max="1" width="10.83203125" style="1"/>
    <col min="3" max="3" width="38.5" customWidth="1"/>
    <col min="4" max="4" width="17" customWidth="1"/>
  </cols>
  <sheetData>
    <row r="1" spans="1:6" x14ac:dyDescent="0.2">
      <c r="A1" s="1">
        <f>+B1-693960</f>
        <v>38245</v>
      </c>
      <c r="B1" s="4">
        <v>732205</v>
      </c>
      <c r="C1" t="s">
        <v>57</v>
      </c>
      <c r="D1" t="s">
        <v>58</v>
      </c>
      <c r="E1">
        <v>386</v>
      </c>
    </row>
    <row r="2" spans="1:6" x14ac:dyDescent="0.2">
      <c r="A2" s="1">
        <f>+B2-693960</f>
        <v>38341</v>
      </c>
      <c r="B2" s="4">
        <v>732301</v>
      </c>
      <c r="C2" t="s">
        <v>59</v>
      </c>
      <c r="E2">
        <v>366</v>
      </c>
    </row>
    <row r="3" spans="1:6" x14ac:dyDescent="0.2">
      <c r="A3" s="1">
        <f t="shared" ref="A3:A29" si="0">+B3-693960</f>
        <v>39000</v>
      </c>
      <c r="B3" s="4">
        <v>732960</v>
      </c>
      <c r="C3" t="s">
        <v>57</v>
      </c>
      <c r="D3" t="s">
        <v>60</v>
      </c>
      <c r="E3">
        <v>400</v>
      </c>
    </row>
    <row r="4" spans="1:6" x14ac:dyDescent="0.2">
      <c r="A4" s="1">
        <f t="shared" si="0"/>
        <v>39089</v>
      </c>
      <c r="B4" s="4">
        <v>733049</v>
      </c>
      <c r="C4" t="s">
        <v>61</v>
      </c>
      <c r="D4" t="s">
        <v>60</v>
      </c>
      <c r="E4">
        <v>400</v>
      </c>
    </row>
    <row r="5" spans="1:6" x14ac:dyDescent="0.2">
      <c r="A5" s="1">
        <f t="shared" si="0"/>
        <v>39091</v>
      </c>
      <c r="B5" s="4">
        <v>733051</v>
      </c>
      <c r="C5" t="s">
        <v>57</v>
      </c>
      <c r="D5" t="s">
        <v>60</v>
      </c>
      <c r="E5">
        <v>410</v>
      </c>
    </row>
    <row r="6" spans="1:6" x14ac:dyDescent="0.2">
      <c r="A6" s="1">
        <f t="shared" si="0"/>
        <v>39627</v>
      </c>
      <c r="B6" s="4">
        <v>733587</v>
      </c>
      <c r="C6" t="s">
        <v>62</v>
      </c>
      <c r="D6" t="s">
        <v>60</v>
      </c>
      <c r="E6">
        <v>410</v>
      </c>
    </row>
    <row r="7" spans="1:6" x14ac:dyDescent="0.2">
      <c r="A7" s="1">
        <f t="shared" si="0"/>
        <v>39982</v>
      </c>
      <c r="B7" s="4">
        <v>733942</v>
      </c>
      <c r="C7" t="s">
        <v>63</v>
      </c>
      <c r="D7" t="s">
        <v>60</v>
      </c>
      <c r="E7">
        <v>410</v>
      </c>
    </row>
    <row r="8" spans="1:6" x14ac:dyDescent="0.2">
      <c r="A8" s="1">
        <f t="shared" si="0"/>
        <v>40019</v>
      </c>
      <c r="B8" s="4">
        <v>733979</v>
      </c>
      <c r="C8" t="s">
        <v>64</v>
      </c>
      <c r="D8" t="s">
        <v>60</v>
      </c>
      <c r="E8">
        <v>410</v>
      </c>
    </row>
    <row r="9" spans="1:6" x14ac:dyDescent="0.2">
      <c r="A9" s="2">
        <f t="shared" si="0"/>
        <v>40045</v>
      </c>
      <c r="B9" s="4">
        <v>734005</v>
      </c>
      <c r="C9" t="s">
        <v>65</v>
      </c>
      <c r="D9" t="s">
        <v>66</v>
      </c>
      <c r="E9">
        <v>485</v>
      </c>
    </row>
    <row r="10" spans="1:6" x14ac:dyDescent="0.2">
      <c r="A10" s="2">
        <f t="shared" si="0"/>
        <v>40061</v>
      </c>
      <c r="B10" s="4">
        <v>734021</v>
      </c>
      <c r="C10" t="s">
        <v>67</v>
      </c>
      <c r="D10" t="s">
        <v>68</v>
      </c>
      <c r="E10">
        <v>335</v>
      </c>
    </row>
    <row r="11" spans="1:6" x14ac:dyDescent="0.2">
      <c r="A11" s="2">
        <f t="shared" si="0"/>
        <v>40081</v>
      </c>
      <c r="B11">
        <v>734041</v>
      </c>
      <c r="C11" t="s">
        <v>69</v>
      </c>
      <c r="D11" t="s">
        <v>68</v>
      </c>
      <c r="E11">
        <v>335</v>
      </c>
    </row>
    <row r="12" spans="1:6" x14ac:dyDescent="0.2">
      <c r="A12" s="2">
        <f t="shared" si="0"/>
        <v>40179</v>
      </c>
      <c r="B12">
        <v>734139</v>
      </c>
      <c r="C12" t="s">
        <v>70</v>
      </c>
      <c r="D12" t="s">
        <v>68</v>
      </c>
      <c r="E12">
        <v>335</v>
      </c>
    </row>
    <row r="13" spans="1:6" x14ac:dyDescent="0.2">
      <c r="A13" s="2">
        <f t="shared" si="0"/>
        <v>40239</v>
      </c>
      <c r="B13">
        <v>734199</v>
      </c>
      <c r="C13" t="s">
        <v>71</v>
      </c>
      <c r="D13" t="s">
        <v>68</v>
      </c>
      <c r="E13">
        <v>335</v>
      </c>
    </row>
    <row r="14" spans="1:6" x14ac:dyDescent="0.2">
      <c r="A14" s="2">
        <f t="shared" si="0"/>
        <v>40256</v>
      </c>
      <c r="B14">
        <v>734216</v>
      </c>
      <c r="C14" t="s">
        <v>72</v>
      </c>
      <c r="D14" t="s">
        <v>68</v>
      </c>
      <c r="E14">
        <v>335</v>
      </c>
    </row>
    <row r="15" spans="1:6" x14ac:dyDescent="0.2">
      <c r="A15" s="2">
        <f t="shared" si="0"/>
        <v>40290</v>
      </c>
      <c r="B15">
        <v>734250</v>
      </c>
      <c r="C15" t="s">
        <v>73</v>
      </c>
      <c r="D15" t="s">
        <v>68</v>
      </c>
      <c r="E15">
        <v>335</v>
      </c>
      <c r="F15" t="s">
        <v>74</v>
      </c>
    </row>
    <row r="16" spans="1:6" x14ac:dyDescent="0.2">
      <c r="A16" s="2">
        <f t="shared" si="0"/>
        <v>40445</v>
      </c>
      <c r="B16">
        <v>734405</v>
      </c>
      <c r="C16" t="s">
        <v>75</v>
      </c>
      <c r="D16" t="s">
        <v>76</v>
      </c>
      <c r="E16">
        <v>335</v>
      </c>
    </row>
    <row r="17" spans="1:6" x14ac:dyDescent="0.2">
      <c r="A17" s="2">
        <f>+B17-693960</f>
        <v>40512</v>
      </c>
      <c r="B17">
        <v>734472</v>
      </c>
      <c r="C17" t="s">
        <v>77</v>
      </c>
      <c r="D17" t="s">
        <v>76</v>
      </c>
      <c r="E17">
        <v>335</v>
      </c>
    </row>
    <row r="18" spans="1:6" x14ac:dyDescent="0.2">
      <c r="A18" s="2">
        <f t="shared" si="0"/>
        <v>40702</v>
      </c>
      <c r="B18">
        <v>734662</v>
      </c>
      <c r="C18" s="6" t="s">
        <v>78</v>
      </c>
      <c r="D18" t="s">
        <v>76</v>
      </c>
      <c r="E18">
        <v>335</v>
      </c>
    </row>
    <row r="19" spans="1:6" x14ac:dyDescent="0.2">
      <c r="A19" s="2">
        <f t="shared" si="0"/>
        <v>40742</v>
      </c>
      <c r="B19">
        <v>734702</v>
      </c>
      <c r="C19" t="s">
        <v>79</v>
      </c>
      <c r="D19" t="s">
        <v>80</v>
      </c>
      <c r="E19">
        <v>335</v>
      </c>
    </row>
    <row r="20" spans="1:6" x14ac:dyDescent="0.2">
      <c r="A20" s="2">
        <f t="shared" si="0"/>
        <v>40759</v>
      </c>
      <c r="B20" s="5">
        <v>734719</v>
      </c>
      <c r="C20" t="s">
        <v>81</v>
      </c>
      <c r="D20" t="s">
        <v>82</v>
      </c>
      <c r="E20">
        <v>335</v>
      </c>
    </row>
    <row r="21" spans="1:6" x14ac:dyDescent="0.2">
      <c r="A21" s="2">
        <f t="shared" si="0"/>
        <v>40854</v>
      </c>
      <c r="B21" s="5">
        <v>734814</v>
      </c>
      <c r="C21" t="s">
        <v>70</v>
      </c>
      <c r="D21" t="s">
        <v>82</v>
      </c>
      <c r="E21">
        <v>335</v>
      </c>
    </row>
    <row r="22" spans="1:6" x14ac:dyDescent="0.2">
      <c r="A22" s="2">
        <f t="shared" si="0"/>
        <v>40940</v>
      </c>
      <c r="B22" s="5">
        <v>734900</v>
      </c>
      <c r="C22" t="s">
        <v>83</v>
      </c>
      <c r="D22" t="s">
        <v>84</v>
      </c>
      <c r="E22">
        <v>335</v>
      </c>
    </row>
    <row r="23" spans="1:6" x14ac:dyDescent="0.2">
      <c r="A23" s="2">
        <f t="shared" si="0"/>
        <v>40975</v>
      </c>
      <c r="B23">
        <v>734935</v>
      </c>
      <c r="C23" t="s">
        <v>85</v>
      </c>
      <c r="D23" t="s">
        <v>84</v>
      </c>
      <c r="E23">
        <v>335</v>
      </c>
    </row>
    <row r="24" spans="1:6" x14ac:dyDescent="0.2">
      <c r="A24" s="2">
        <f t="shared" si="0"/>
        <v>40992</v>
      </c>
      <c r="B24">
        <v>734952</v>
      </c>
      <c r="C24" t="s">
        <v>86</v>
      </c>
      <c r="D24" t="s">
        <v>87</v>
      </c>
      <c r="E24">
        <v>345</v>
      </c>
    </row>
    <row r="25" spans="1:6" x14ac:dyDescent="0.2">
      <c r="A25" s="2">
        <f t="shared" si="0"/>
        <v>41057</v>
      </c>
      <c r="B25" s="8">
        <v>735017</v>
      </c>
      <c r="C25" t="s">
        <v>70</v>
      </c>
      <c r="D25" t="s">
        <v>87</v>
      </c>
      <c r="E25">
        <v>345</v>
      </c>
    </row>
    <row r="26" spans="1:6" x14ac:dyDescent="0.2">
      <c r="A26" s="2">
        <f t="shared" si="0"/>
        <v>41075</v>
      </c>
      <c r="B26">
        <v>735035</v>
      </c>
      <c r="C26" t="s">
        <v>88</v>
      </c>
      <c r="D26" t="s">
        <v>87</v>
      </c>
      <c r="E26">
        <v>345</v>
      </c>
    </row>
    <row r="27" spans="1:6" x14ac:dyDescent="0.2">
      <c r="A27" s="2">
        <f t="shared" si="0"/>
        <v>41097</v>
      </c>
      <c r="B27">
        <v>735057</v>
      </c>
      <c r="C27" t="s">
        <v>89</v>
      </c>
      <c r="D27" t="s">
        <v>87</v>
      </c>
      <c r="E27">
        <v>345</v>
      </c>
      <c r="F27" t="s">
        <v>90</v>
      </c>
    </row>
    <row r="28" spans="1:6" x14ac:dyDescent="0.2">
      <c r="A28" s="2">
        <f t="shared" si="0"/>
        <v>41172</v>
      </c>
      <c r="B28">
        <v>735132</v>
      </c>
      <c r="C28" t="s">
        <v>91</v>
      </c>
      <c r="D28" t="s">
        <v>87</v>
      </c>
      <c r="E28">
        <v>345</v>
      </c>
    </row>
    <row r="29" spans="1:6" x14ac:dyDescent="0.2">
      <c r="A29" s="2">
        <f t="shared" si="0"/>
        <v>41205</v>
      </c>
      <c r="B29">
        <v>735165</v>
      </c>
      <c r="C29" t="s">
        <v>92</v>
      </c>
      <c r="D29" t="s">
        <v>87</v>
      </c>
      <c r="E29">
        <v>345</v>
      </c>
    </row>
    <row r="30" spans="1:6" x14ac:dyDescent="0.2">
      <c r="A30" s="2">
        <f t="shared" ref="A30:A35" si="1">+B30-693960</f>
        <v>41213</v>
      </c>
      <c r="B30" s="13">
        <v>735173</v>
      </c>
      <c r="C30" t="s">
        <v>93</v>
      </c>
      <c r="D30" t="s">
        <v>87</v>
      </c>
      <c r="E30">
        <v>345</v>
      </c>
    </row>
    <row r="31" spans="1:6" x14ac:dyDescent="0.2">
      <c r="A31" s="2">
        <f t="shared" si="1"/>
        <v>41228</v>
      </c>
      <c r="B31">
        <v>735188</v>
      </c>
      <c r="C31" t="s">
        <v>88</v>
      </c>
      <c r="D31" t="s">
        <v>87</v>
      </c>
      <c r="E31">
        <v>345</v>
      </c>
    </row>
    <row r="32" spans="1:6" x14ac:dyDescent="0.2">
      <c r="A32" s="2">
        <f t="shared" si="1"/>
        <v>41253</v>
      </c>
      <c r="B32">
        <v>735213</v>
      </c>
      <c r="C32" t="s">
        <v>88</v>
      </c>
      <c r="D32" t="s">
        <v>94</v>
      </c>
      <c r="E32">
        <v>350</v>
      </c>
    </row>
    <row r="33" spans="1:5" x14ac:dyDescent="0.2">
      <c r="A33" s="2">
        <f t="shared" si="1"/>
        <v>41340</v>
      </c>
      <c r="B33">
        <v>735300</v>
      </c>
      <c r="C33" t="s">
        <v>95</v>
      </c>
      <c r="D33" t="s">
        <v>96</v>
      </c>
      <c r="E33">
        <v>383</v>
      </c>
    </row>
    <row r="34" spans="1:5" x14ac:dyDescent="0.2">
      <c r="A34" s="2">
        <f t="shared" si="1"/>
        <v>41428</v>
      </c>
      <c r="B34" s="13">
        <v>735388</v>
      </c>
      <c r="C34" t="s">
        <v>97</v>
      </c>
      <c r="D34" t="s">
        <v>96</v>
      </c>
      <c r="E34">
        <v>383</v>
      </c>
    </row>
    <row r="35" spans="1:5" x14ac:dyDescent="0.2">
      <c r="A35" s="2">
        <f t="shared" si="1"/>
        <v>41450</v>
      </c>
      <c r="B35" s="13">
        <v>735410</v>
      </c>
      <c r="C35" t="s">
        <v>98</v>
      </c>
      <c r="D35" t="s">
        <v>99</v>
      </c>
      <c r="E35">
        <v>383</v>
      </c>
    </row>
    <row r="36" spans="1:5" x14ac:dyDescent="0.2">
      <c r="A36" s="2">
        <f t="shared" ref="A36:A42" si="2">+B36-693960</f>
        <v>41506</v>
      </c>
      <c r="B36" s="13">
        <v>735466</v>
      </c>
      <c r="C36" t="s">
        <v>100</v>
      </c>
      <c r="D36" t="s">
        <v>99</v>
      </c>
      <c r="E36">
        <v>315</v>
      </c>
    </row>
    <row r="37" spans="1:5" x14ac:dyDescent="0.2">
      <c r="A37" s="2">
        <f t="shared" si="2"/>
        <v>41556</v>
      </c>
      <c r="B37" s="13">
        <v>735516</v>
      </c>
      <c r="C37" t="s">
        <v>101</v>
      </c>
      <c r="D37" t="s">
        <v>102</v>
      </c>
      <c r="E37">
        <v>325</v>
      </c>
    </row>
    <row r="38" spans="1:5" x14ac:dyDescent="0.2">
      <c r="A38" s="2">
        <f t="shared" si="2"/>
        <v>41576</v>
      </c>
      <c r="B38" s="13">
        <v>735536</v>
      </c>
      <c r="C38" t="s">
        <v>89</v>
      </c>
      <c r="D38" t="s">
        <v>102</v>
      </c>
      <c r="E38">
        <v>325</v>
      </c>
    </row>
    <row r="39" spans="1:5" x14ac:dyDescent="0.2">
      <c r="A39" s="2">
        <f t="shared" si="2"/>
        <v>41627</v>
      </c>
      <c r="B39" s="13">
        <v>735587</v>
      </c>
      <c r="C39" t="s">
        <v>103</v>
      </c>
      <c r="D39" t="s">
        <v>102</v>
      </c>
      <c r="E39">
        <v>335</v>
      </c>
    </row>
    <row r="40" spans="1:5" x14ac:dyDescent="0.2">
      <c r="A40" s="2">
        <f t="shared" si="2"/>
        <v>41634</v>
      </c>
      <c r="B40" s="13">
        <v>735594</v>
      </c>
      <c r="C40" t="s">
        <v>104</v>
      </c>
      <c r="D40" t="s">
        <v>102</v>
      </c>
      <c r="E40">
        <v>325</v>
      </c>
    </row>
    <row r="41" spans="1:5" x14ac:dyDescent="0.2">
      <c r="A41" s="2">
        <f>+B41-693960</f>
        <v>41650</v>
      </c>
      <c r="B41" s="13">
        <v>735610</v>
      </c>
      <c r="C41" t="s">
        <v>105</v>
      </c>
      <c r="D41" t="s">
        <v>102</v>
      </c>
      <c r="E41">
        <v>325</v>
      </c>
    </row>
    <row r="42" spans="1:5" x14ac:dyDescent="0.2">
      <c r="A42" s="2">
        <f t="shared" si="2"/>
        <v>41682</v>
      </c>
      <c r="B42" s="13">
        <v>735642</v>
      </c>
      <c r="C42" t="s">
        <v>92</v>
      </c>
      <c r="D42" t="s">
        <v>106</v>
      </c>
      <c r="E42">
        <v>325</v>
      </c>
    </row>
    <row r="43" spans="1:5" x14ac:dyDescent="0.2">
      <c r="A43" s="2">
        <f t="shared" ref="A43:A55" si="3">+B43-693960</f>
        <v>41710</v>
      </c>
      <c r="B43" s="13">
        <v>735670</v>
      </c>
      <c r="C43" t="s">
        <v>107</v>
      </c>
      <c r="D43" t="s">
        <v>106</v>
      </c>
      <c r="E43">
        <v>320</v>
      </c>
    </row>
    <row r="44" spans="1:5" x14ac:dyDescent="0.2">
      <c r="A44" s="2">
        <f t="shared" si="3"/>
        <v>41753</v>
      </c>
      <c r="B44" s="8">
        <v>735713</v>
      </c>
      <c r="C44" t="s">
        <v>70</v>
      </c>
      <c r="D44" t="s">
        <v>106</v>
      </c>
      <c r="E44">
        <v>320</v>
      </c>
    </row>
    <row r="45" spans="1:5" x14ac:dyDescent="0.2">
      <c r="A45" s="37">
        <f t="shared" si="3"/>
        <v>41974</v>
      </c>
      <c r="B45" s="36">
        <v>735934</v>
      </c>
      <c r="C45" t="s">
        <v>108</v>
      </c>
      <c r="D45" t="s">
        <v>106</v>
      </c>
      <c r="E45">
        <v>320</v>
      </c>
    </row>
    <row r="46" spans="1:5" x14ac:dyDescent="0.2">
      <c r="A46" s="37">
        <f t="shared" si="3"/>
        <v>41997</v>
      </c>
      <c r="B46" s="36">
        <v>735957</v>
      </c>
      <c r="C46" t="s">
        <v>109</v>
      </c>
      <c r="D46" t="s">
        <v>106</v>
      </c>
      <c r="E46">
        <v>348</v>
      </c>
    </row>
    <row r="47" spans="1:5" x14ac:dyDescent="0.2">
      <c r="A47" s="2">
        <f t="shared" si="3"/>
        <v>42028</v>
      </c>
      <c r="B47" s="36">
        <v>735988</v>
      </c>
      <c r="C47" t="s">
        <v>92</v>
      </c>
      <c r="D47" t="s">
        <v>110</v>
      </c>
      <c r="E47">
        <v>390</v>
      </c>
    </row>
    <row r="48" spans="1:5" x14ac:dyDescent="0.2">
      <c r="A48" s="2">
        <f t="shared" si="3"/>
        <v>42085</v>
      </c>
      <c r="B48" s="36">
        <v>736045</v>
      </c>
      <c r="C48" t="s">
        <v>111</v>
      </c>
      <c r="D48" t="s">
        <v>110</v>
      </c>
      <c r="E48">
        <v>390</v>
      </c>
    </row>
    <row r="49" spans="1:5" x14ac:dyDescent="0.2">
      <c r="A49" s="2">
        <f t="shared" si="3"/>
        <v>42104</v>
      </c>
      <c r="B49" s="36">
        <v>736064</v>
      </c>
      <c r="C49" t="s">
        <v>112</v>
      </c>
      <c r="D49" t="s">
        <v>110</v>
      </c>
      <c r="E49">
        <v>390</v>
      </c>
    </row>
    <row r="50" spans="1:5" x14ac:dyDescent="0.2">
      <c r="A50" s="2">
        <f t="shared" si="3"/>
        <v>42164</v>
      </c>
      <c r="B50" s="36">
        <v>736124</v>
      </c>
      <c r="C50" t="s">
        <v>113</v>
      </c>
      <c r="D50" t="s">
        <v>110</v>
      </c>
      <c r="E50">
        <v>395</v>
      </c>
    </row>
    <row r="51" spans="1:5" x14ac:dyDescent="0.2">
      <c r="A51" s="2">
        <f t="shared" si="3"/>
        <v>42274</v>
      </c>
      <c r="B51" s="36">
        <v>736234</v>
      </c>
      <c r="C51" s="11" t="s">
        <v>114</v>
      </c>
      <c r="D51" t="s">
        <v>110</v>
      </c>
      <c r="E51">
        <v>395</v>
      </c>
    </row>
    <row r="52" spans="1:5" x14ac:dyDescent="0.2">
      <c r="A52" s="2">
        <f t="shared" si="3"/>
        <v>42417</v>
      </c>
      <c r="B52" s="36">
        <v>736377</v>
      </c>
      <c r="C52" s="11" t="s">
        <v>115</v>
      </c>
      <c r="D52" t="s">
        <v>110</v>
      </c>
      <c r="E52">
        <v>395</v>
      </c>
    </row>
    <row r="53" spans="1:5" x14ac:dyDescent="0.2">
      <c r="A53" s="2">
        <f t="shared" si="3"/>
        <v>42440</v>
      </c>
      <c r="B53" s="36">
        <v>736400</v>
      </c>
      <c r="C53" s="11" t="s">
        <v>116</v>
      </c>
      <c r="D53" t="s">
        <v>110</v>
      </c>
      <c r="E53">
        <v>395</v>
      </c>
    </row>
    <row r="54" spans="1:5" x14ac:dyDescent="0.2">
      <c r="A54" s="2">
        <f t="shared" si="3"/>
        <v>42447</v>
      </c>
      <c r="B54" s="36">
        <v>736407</v>
      </c>
      <c r="C54" s="11" t="s">
        <v>117</v>
      </c>
      <c r="D54" t="s">
        <v>110</v>
      </c>
      <c r="E54">
        <v>395</v>
      </c>
    </row>
    <row r="55" spans="1:5" x14ac:dyDescent="0.2">
      <c r="A55" s="2">
        <f t="shared" si="3"/>
        <v>42564</v>
      </c>
      <c r="B55" s="41">
        <v>736524</v>
      </c>
      <c r="C55" s="11" t="s">
        <v>118</v>
      </c>
      <c r="D55" t="s">
        <v>110</v>
      </c>
      <c r="E55">
        <v>385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2" workbookViewId="0">
      <selection activeCell="C125" sqref="C125"/>
    </sheetView>
  </sheetViews>
  <sheetFormatPr baseColWidth="10" defaultRowHeight="15" x14ac:dyDescent="0.2"/>
  <cols>
    <col min="1" max="1" width="12.1640625" style="11" customWidth="1"/>
    <col min="2" max="2" width="43" style="11" customWidth="1"/>
    <col min="4" max="4" width="16.5" customWidth="1"/>
    <col min="5" max="5" width="18" customWidth="1"/>
    <col min="257" max="259" width="10.83203125" customWidth="1"/>
    <col min="264" max="272" width="10.83203125" customWidth="1"/>
    <col min="274" max="275" width="10.83203125" customWidth="1"/>
    <col min="280" max="288" width="10.83203125" customWidth="1"/>
    <col min="290" max="291" width="10.83203125" customWidth="1"/>
    <col min="296" max="304" width="10.83203125" customWidth="1"/>
    <col min="306" max="307" width="10.83203125" customWidth="1"/>
    <col min="309" max="309" width="10.83203125" customWidth="1"/>
    <col min="311" max="320" width="10.83203125" customWidth="1"/>
    <col min="325" max="327" width="10.83203125" customWidth="1"/>
    <col min="329" max="336" width="10.83203125" customWidth="1"/>
    <col min="339" max="339" width="10.83203125" customWidth="1"/>
    <col min="343" max="355" width="10.83203125" customWidth="1"/>
    <col min="357" max="357" width="10.83203125" customWidth="1"/>
    <col min="359" max="368" width="10.83203125" customWidth="1"/>
    <col min="370" max="371" width="10.83203125" customWidth="1"/>
    <col min="373" max="373" width="10.83203125" customWidth="1"/>
    <col min="375" max="385" width="10.83203125" customWidth="1"/>
    <col min="387" max="388" width="10.83203125" customWidth="1"/>
    <col min="391" max="401" width="10.83203125" customWidth="1"/>
    <col min="405" max="405" width="10.83203125" customWidth="1"/>
    <col min="407" max="416" width="10.83203125" customWidth="1"/>
    <col min="419" max="419" width="10.83203125" customWidth="1"/>
    <col min="423" max="434" width="10.83203125" customWidth="1"/>
    <col min="436" max="436" width="10.83203125" customWidth="1"/>
    <col min="439" max="448" width="10.83203125" customWidth="1"/>
    <col min="451" max="452" width="10.83203125" customWidth="1"/>
    <col min="455" max="464" width="10.83203125" customWidth="1"/>
    <col min="467" max="467" width="10.83203125" customWidth="1"/>
    <col min="469" max="469" width="10.83203125" customWidth="1"/>
    <col min="471" max="480" width="10.83203125" customWidth="1"/>
    <col min="485" max="485" width="10.83203125" customWidth="1"/>
    <col min="488" max="496" width="10.83203125" customWidth="1"/>
    <col min="499" max="500" width="10.83203125" customWidth="1"/>
    <col min="503" max="513" width="10.83203125" customWidth="1"/>
    <col min="517" max="517" width="10.83203125" customWidth="1"/>
    <col min="519" max="529" width="10.83203125" customWidth="1"/>
    <col min="531" max="532" width="10.83203125" customWidth="1"/>
    <col min="536" max="536" width="10.83203125" customWidth="1"/>
    <col min="538" max="541" width="10.83203125" customWidth="1"/>
    <col min="544" max="549" width="10.83203125" customWidth="1"/>
    <col min="551" max="553" width="10.83203125" customWidth="1"/>
    <col min="557" max="557" width="10.83203125" customWidth="1"/>
    <col min="560" max="560" width="10.83203125" customWidth="1"/>
    <col min="565" max="565" width="10.83203125" customWidth="1"/>
    <col min="568" max="569" width="10.83203125" customWidth="1"/>
    <col min="571" max="572" width="10.83203125" customWidth="1"/>
    <col min="576" max="576" width="10.83203125" customWidth="1"/>
    <col min="578" max="578" width="10.83203125" customWidth="1"/>
    <col min="581" max="581" width="10.83203125" customWidth="1"/>
    <col min="584" max="584" width="10.83203125" customWidth="1"/>
    <col min="586" max="589" width="10.83203125" customWidth="1"/>
    <col min="592" max="594" width="10.83203125" customWidth="1"/>
    <col min="597" max="597" width="10.83203125" customWidth="1"/>
    <col min="600" max="600" width="10.83203125" customWidth="1"/>
    <col min="602" max="602" width="10.83203125" customWidth="1"/>
    <col min="604" max="605" width="10.83203125" customWidth="1"/>
    <col min="608" max="608" width="10.83203125" customWidth="1"/>
    <col min="611" max="612" width="10.83203125" customWidth="1"/>
    <col min="616" max="616" width="10.83203125" customWidth="1"/>
    <col min="618" max="618" width="10.83203125" customWidth="1"/>
    <col min="620" max="621" width="10.83203125" customWidth="1"/>
    <col min="624" max="628" width="10.83203125" customWidth="1"/>
    <col min="632" max="632" width="10.83203125" customWidth="1"/>
    <col min="634" max="634" width="10.83203125" customWidth="1"/>
    <col min="636" max="636" width="10.83203125" customWidth="1"/>
    <col min="640" max="641" width="10.83203125" customWidth="1"/>
    <col min="643" max="644" width="10.83203125" customWidth="1"/>
    <col min="648" max="648" width="10.83203125" customWidth="1"/>
    <col min="650" max="650" width="10.83203125" customWidth="1"/>
    <col min="652" max="653" width="10.83203125" customWidth="1"/>
    <col min="656" max="658" width="10.83203125" customWidth="1"/>
    <col min="660" max="661" width="10.83203125" customWidth="1"/>
    <col min="664" max="669" width="10.83203125" customWidth="1"/>
    <col min="671" max="675" width="10.83203125" customWidth="1"/>
    <col min="677" max="677" width="10.83203125" customWidth="1"/>
    <col min="679" max="681" width="10.83203125" customWidth="1"/>
    <col min="683" max="685" width="10.83203125" customWidth="1"/>
    <col min="688" max="688" width="10.83203125" customWidth="1"/>
    <col min="690" max="693" width="10.83203125" customWidth="1"/>
    <col min="696" max="698" width="10.83203125" customWidth="1"/>
    <col min="700" max="701" width="10.83203125" customWidth="1"/>
    <col min="704" max="709" width="10.83203125" customWidth="1"/>
    <col min="711" max="712" width="10.83203125" customWidth="1"/>
    <col min="717" max="717" width="10.83203125" customWidth="1"/>
    <col min="720" max="720" width="10.83203125" customWidth="1"/>
    <col min="723" max="724" width="10.83203125" customWidth="1"/>
    <col min="727" max="733" width="10.83203125" customWidth="1"/>
    <col min="735" max="738" width="10.83203125" customWidth="1"/>
    <col min="740" max="741" width="10.83203125" customWidth="1"/>
    <col min="744" max="744" width="10.83203125" customWidth="1"/>
    <col min="746" max="749" width="10.83203125" customWidth="1"/>
    <col min="752" max="754" width="10.83203125" customWidth="1"/>
    <col min="756" max="756" width="10.83203125" customWidth="1"/>
    <col min="760" max="760" width="10.83203125" customWidth="1"/>
    <col min="762" max="765" width="10.83203125" customWidth="1"/>
    <col min="768" max="768" width="10.83203125" customWidth="1"/>
    <col min="770" max="771" width="10.83203125" customWidth="1"/>
    <col min="773" max="773" width="10.83203125" customWidth="1"/>
    <col min="775" max="776" width="10.83203125" customWidth="1"/>
    <col min="781" max="781" width="10.83203125" customWidth="1"/>
    <col min="784" max="786" width="10.83203125" customWidth="1"/>
    <col min="788" max="788" width="10.83203125" customWidth="1"/>
    <col min="792" max="792" width="10.83203125" customWidth="1"/>
    <col min="794" max="794" width="10.83203125" customWidth="1"/>
    <col min="796" max="797" width="10.83203125" customWidth="1"/>
    <col min="800" max="800" width="10.83203125" customWidth="1"/>
    <col min="802" max="805" width="10.83203125" customWidth="1"/>
    <col min="808" max="810" width="10.83203125" customWidth="1"/>
    <col min="813" max="813" width="10.83203125" customWidth="1"/>
    <col min="816" max="816" width="10.83203125" customWidth="1"/>
    <col min="818" max="818" width="10.83203125" customWidth="1"/>
    <col min="821" max="821" width="10.83203125" customWidth="1"/>
    <col min="824" max="824" width="10.83203125" customWidth="1"/>
    <col min="826" max="826" width="10.83203125" customWidth="1"/>
    <col min="828" max="829" width="10.83203125" customWidth="1"/>
    <col min="832" max="833" width="10.83203125" customWidth="1"/>
    <col min="837" max="837" width="10.83203125" customWidth="1"/>
    <col min="840" max="842" width="10.83203125" customWidth="1"/>
    <col min="844" max="844" width="10.83203125" customWidth="1"/>
    <col min="848" max="848" width="10.83203125" customWidth="1"/>
    <col min="850" max="850" width="10.83203125" customWidth="1"/>
    <col min="852" max="853" width="10.83203125" customWidth="1"/>
    <col min="856" max="861" width="10.83203125" customWidth="1"/>
    <col min="863" max="864" width="10.83203125" customWidth="1"/>
    <col min="867" max="868" width="10.83203125" customWidth="1"/>
    <col min="872" max="872" width="10.83203125" customWidth="1"/>
    <col min="874" max="874" width="10.83203125" customWidth="1"/>
    <col min="876" max="877" width="10.83203125" customWidth="1"/>
    <col min="880" max="885" width="10.83203125" customWidth="1"/>
    <col min="887" max="892" width="10.83203125" customWidth="1"/>
    <col min="896" max="896" width="10.83203125" customWidth="1"/>
    <col min="901" max="901" width="10.83203125" customWidth="1"/>
    <col min="904" max="905" width="10.83203125" customWidth="1"/>
    <col min="909" max="909" width="10.83203125" customWidth="1"/>
    <col min="912" max="912" width="10.83203125" customWidth="1"/>
    <col min="914" max="914" width="10.83203125" customWidth="1"/>
    <col min="916" max="917" width="10.83203125" customWidth="1"/>
    <col min="920" max="925" width="10.83203125" customWidth="1"/>
    <col min="927" max="928" width="10.83203125" customWidth="1"/>
    <col min="930" max="930" width="10.83203125" customWidth="1"/>
    <col min="932" max="933" width="10.83203125" customWidth="1"/>
    <col min="936" max="941" width="10.83203125" customWidth="1"/>
    <col min="943" max="949" width="10.83203125" customWidth="1"/>
    <col min="951" max="957" width="10.83203125" customWidth="1"/>
    <col min="959" max="965" width="10.83203125" customWidth="1"/>
    <col min="967" max="968" width="10.83203125" customWidth="1"/>
    <col min="970" max="970" width="10.83203125" customWidth="1"/>
    <col min="973" max="974" width="10.83203125" customWidth="1"/>
    <col min="976" max="978" width="10.83203125" customWidth="1"/>
    <col min="981" max="981" width="10.83203125" customWidth="1"/>
    <col min="983" max="984" width="10.83203125" customWidth="1"/>
    <col min="986" max="988" width="10.83203125" customWidth="1"/>
    <col min="991" max="992" width="10.83203125" customWidth="1"/>
    <col min="994" max="996" width="10.83203125" customWidth="1"/>
    <col min="999" max="1002" width="10.83203125" customWidth="1"/>
    <col min="1005" max="1005" width="10.83203125" customWidth="1"/>
    <col min="1007" max="1012" width="10.83203125" customWidth="1"/>
    <col min="1015" max="1018" width="10.83203125" customWidth="1"/>
    <col min="1021" max="1021" width="10.83203125" customWidth="1"/>
    <col min="1023" max="1029" width="10.83203125" customWidth="1"/>
    <col min="1031" max="1032" width="10.83203125" customWidth="1"/>
    <col min="1034" max="1034" width="10.83203125" customWidth="1"/>
    <col min="1037" max="1037" width="10.83203125" customWidth="1"/>
    <col min="1039" max="1041" width="10.83203125" customWidth="1"/>
    <col min="1047" max="1053" width="10.83203125" customWidth="1"/>
    <col min="1055" max="1056" width="10.83203125" customWidth="1"/>
    <col min="1058" max="1058" width="10.83203125" customWidth="1"/>
    <col min="1061" max="1062" width="10.83203125" customWidth="1"/>
    <col min="1064" max="1066" width="10.83203125" customWidth="1"/>
    <col min="1069" max="1069" width="10.83203125" customWidth="1"/>
    <col min="1071" max="1072" width="10.83203125" customWidth="1"/>
    <col min="1074" max="1076" width="10.83203125" customWidth="1"/>
    <col min="1079" max="1080" width="10.83203125" customWidth="1"/>
    <col min="1082" max="1084" width="10.83203125" customWidth="1"/>
    <col min="1087" max="1090" width="10.83203125" customWidth="1"/>
    <col min="1093" max="1093" width="10.83203125" customWidth="1"/>
    <col min="1095" max="1096" width="10.83203125" customWidth="1"/>
    <col min="1098" max="1098" width="10.83203125" customWidth="1"/>
    <col min="1101" max="1101" width="10.83203125" customWidth="1"/>
    <col min="1103" max="1105" width="10.83203125" customWidth="1"/>
    <col min="1107" max="1108" width="10.83203125" customWidth="1"/>
    <col min="1111" max="1117" width="10.83203125" customWidth="1"/>
    <col min="1119" max="1120" width="10.83203125" customWidth="1"/>
    <col min="1123" max="1124" width="10.83203125" customWidth="1"/>
    <col min="1128" max="1133" width="10.83203125" customWidth="1"/>
    <col min="1135" max="1136" width="10.83203125" customWidth="1"/>
    <col min="1141" max="1141" width="10.83203125" customWidth="1"/>
    <col min="1144" max="1144" width="10.83203125" customWidth="1"/>
    <col min="1147" max="1147" width="10.83203125" customWidth="1"/>
    <col min="1149" max="1149" width="10.83203125" customWidth="1"/>
    <col min="1152" max="1153" width="10.83203125" customWidth="1"/>
    <col min="1157" max="1157" width="10.83203125" customWidth="1"/>
    <col min="1159" max="1165" width="10.83203125" customWidth="1"/>
    <col min="1167" max="1169" width="10.83203125" customWidth="1"/>
    <col min="1172" max="1174" width="10.83203125" customWidth="1"/>
    <col min="1176" max="1176" width="10.83203125" customWidth="1"/>
    <col min="1178" max="1179" width="10.83203125" customWidth="1"/>
    <col min="1181" max="1181" width="10.83203125" customWidth="1"/>
    <col min="1184" max="1184" width="10.83203125" customWidth="1"/>
    <col min="1187" max="1189" width="10.83203125" customWidth="1"/>
    <col min="1192" max="1195" width="10.83203125" customWidth="1"/>
    <col min="1197" max="1197" width="10.83203125" customWidth="1"/>
    <col min="1200" max="1200" width="10.83203125" customWidth="1"/>
    <col min="1202" max="1202" width="10.83203125" customWidth="1"/>
    <col min="1204" max="1205" width="10.83203125" customWidth="1"/>
    <col min="1208" max="1209" width="10.83203125" customWidth="1"/>
    <col min="1211" max="1212" width="10.83203125" customWidth="1"/>
    <col min="1216" max="1216" width="10.83203125" customWidth="1"/>
    <col min="1221" max="1221" width="10.83203125" customWidth="1"/>
    <col min="1224" max="1229" width="10.83203125" customWidth="1"/>
    <col min="1231" max="1233" width="10.83203125" customWidth="1"/>
    <col min="1235" max="1238" width="10.83203125" customWidth="1"/>
    <col min="1240" max="1245" width="10.83203125" customWidth="1"/>
    <col min="1247" max="1250" width="10.83203125" customWidth="1"/>
    <col min="1252" max="1253" width="10.83203125" customWidth="1"/>
    <col min="1256" max="1256" width="10.83203125" customWidth="1"/>
    <col min="1258" max="1258" width="10.83203125" customWidth="1"/>
    <col min="1260" max="1261" width="10.83203125" customWidth="1"/>
    <col min="1264" max="1264" width="10.83203125" customWidth="1"/>
    <col min="1267" max="1268" width="10.83203125" customWidth="1"/>
    <col min="1272" max="1272" width="10.83203125" customWidth="1"/>
    <col min="1275" max="1277" width="10.83203125" customWidth="1"/>
    <col min="1280" max="1280" width="10.83203125" customWidth="1"/>
    <col min="1282" max="1285" width="10.83203125" customWidth="1"/>
    <col min="1288" max="1289" width="10.83203125" customWidth="1"/>
    <col min="1291" max="1292" width="10.83203125" customWidth="1"/>
    <col min="1296" max="1296" width="10.83203125" customWidth="1"/>
    <col min="1298" max="1301" width="10.83203125" customWidth="1"/>
    <col min="1304" max="1306" width="10.83203125" customWidth="1"/>
    <col min="1308" max="1308" width="10.83203125" customWidth="1"/>
    <col min="1312" max="1312" width="10.83203125" customWidth="1"/>
    <col min="1314" max="1317" width="10.83203125" customWidth="1"/>
    <col min="1320" max="1322" width="10.83203125" customWidth="1"/>
    <col min="1324" max="1325" width="10.83203125" customWidth="1"/>
    <col min="1328" max="1328" width="10.83203125" customWidth="1"/>
    <col min="1333" max="1333" width="10.83203125" customWidth="1"/>
    <col min="1336" max="1341" width="10.83203125" customWidth="1"/>
    <col min="1343" max="1347" width="10.83203125" customWidth="1"/>
    <col min="1349" max="1349" width="10.83203125" customWidth="1"/>
    <col min="1351" max="1354" width="10.83203125" customWidth="1"/>
    <col min="1356" max="1357" width="10.83203125" customWidth="1"/>
    <col min="1360" max="1360" width="10.83203125" customWidth="1"/>
    <col min="1362" max="1362" width="10.83203125" customWidth="1"/>
    <col min="1364" max="1365" width="10.83203125" customWidth="1"/>
    <col min="1368" max="1368" width="10.83203125" customWidth="1"/>
    <col min="1371" max="1372" width="10.83203125" customWidth="1"/>
    <col min="1376" max="1376" width="10.83203125" customWidth="1"/>
    <col min="1379" max="1381" width="10.83203125" customWidth="1"/>
    <col min="1384" max="1384" width="10.83203125" customWidth="1"/>
    <col min="1386" max="1389" width="10.83203125" customWidth="1"/>
    <col min="1392" max="1393" width="10.83203125" customWidth="1"/>
    <col min="1395" max="1396" width="10.83203125" customWidth="1"/>
    <col min="1400" max="1402" width="10.83203125" customWidth="1"/>
    <col min="1404" max="1404" width="10.83203125" customWidth="1"/>
    <col min="1408" max="1408" width="10.83203125" customWidth="1"/>
    <col min="1413" max="1413" width="10.83203125" customWidth="1"/>
    <col min="1416" max="1421" width="10.83203125" customWidth="1"/>
    <col min="1423" max="1424" width="10.83203125" customWidth="1"/>
    <col min="1426" max="1426" width="10.83203125" customWidth="1"/>
    <col min="1428" max="1428" width="10.83203125" customWidth="1"/>
    <col min="1432" max="1433" width="10.83203125" customWidth="1"/>
    <col min="1437" max="1437" width="10.83203125" customWidth="1"/>
    <col min="1440" max="1440" width="10.83203125" customWidth="1"/>
    <col min="1442" max="1443" width="10.83203125" customWidth="1"/>
    <col min="1445" max="1445" width="10.83203125" customWidth="1"/>
    <col min="1448" max="1448" width="10.83203125" customWidth="1"/>
    <col min="1451" max="1453" width="10.83203125" customWidth="1"/>
    <col min="1456" max="1456" width="10.83203125" customWidth="1"/>
    <col min="1458" max="1461" width="10.83203125" customWidth="1"/>
    <col min="1464" max="1469" width="10.83203125" customWidth="1"/>
    <col min="1471" max="1472" width="10.83203125" customWidth="1"/>
    <col min="1474" max="1474" width="10.83203125" customWidth="1"/>
    <col min="1477" max="1477" width="10.83203125" customWidth="1"/>
    <col min="1480" max="1480" width="10.83203125" customWidth="1"/>
    <col min="1482" max="1482" width="10.83203125" customWidth="1"/>
    <col min="1484" max="1485" width="10.83203125" customWidth="1"/>
    <col min="1488" max="1490" width="10.83203125" customWidth="1"/>
    <col min="1492" max="1493" width="10.83203125" customWidth="1"/>
    <col min="1496" max="1496" width="10.83203125" customWidth="1"/>
    <col min="1498" max="1499" width="10.83203125" customWidth="1"/>
    <col min="1501" max="1501" width="10.83203125" customWidth="1"/>
    <col min="1504" max="1506" width="10.83203125" customWidth="1"/>
    <col min="1508" max="1509" width="10.83203125" customWidth="1"/>
    <col min="1512" max="1512" width="10.83203125" customWidth="1"/>
    <col min="1514" max="1517" width="10.83203125" customWidth="1"/>
    <col min="1520" max="1525" width="10.83203125" customWidth="1"/>
    <col min="1527" max="1529" width="10.83203125" customWidth="1"/>
    <col min="1531" max="1533" width="10.83203125" customWidth="1"/>
    <col min="1536" max="1536" width="10.83203125" customWidth="1"/>
    <col min="1538" max="1538" width="10.83203125" customWidth="1"/>
    <col min="1540" max="1540" width="10.83203125" customWidth="1"/>
    <col min="1544" max="1544" width="10.83203125" customWidth="1"/>
    <col min="1546" max="1546" width="10.83203125" customWidth="1"/>
    <col min="1548" max="1549" width="10.83203125" customWidth="1"/>
    <col min="1552" max="1553" width="10.83203125" customWidth="1"/>
    <col min="1557" max="1557" width="10.83203125" customWidth="1"/>
    <col min="1560" max="1560" width="10.83203125" customWidth="1"/>
    <col min="1562" max="1565" width="10.83203125" customWidth="1"/>
    <col min="1568" max="1570" width="10.83203125" customWidth="1"/>
    <col min="1573" max="1573" width="10.83203125" customWidth="1"/>
    <col min="1575" max="1581" width="10.83203125" customWidth="1"/>
    <col min="1583" max="1585" width="10.83203125" customWidth="1"/>
    <col min="1591" max="1594" width="10.83203125" customWidth="1"/>
    <col min="1596" max="1596" width="10.83203125" customWidth="1"/>
    <col min="1599" max="1604" width="10.83203125" customWidth="1"/>
    <col min="1607" max="1612" width="10.83203125" customWidth="1"/>
    <col min="1615" max="1618" width="10.83203125" customWidth="1"/>
    <col min="1620" max="1622" width="10.83203125" customWidth="1"/>
    <col min="1624" max="1624" width="10.83203125" customWidth="1"/>
    <col min="1626" max="1626" width="10.83203125" customWidth="1"/>
    <col min="1628" max="1628" width="10.83203125" customWidth="1"/>
    <col min="1630" max="1630" width="10.83203125" customWidth="1"/>
    <col min="1632" max="1632" width="10.83203125" customWidth="1"/>
    <col min="1634" max="1635" width="10.83203125" customWidth="1"/>
    <col min="1637" max="1637" width="10.83203125" customWidth="1"/>
    <col min="1639" max="1641" width="10.83203125" customWidth="1"/>
    <col min="1645" max="1645" width="10.83203125" customWidth="1"/>
    <col min="1647" max="1653" width="10.83203125" customWidth="1"/>
    <col min="1655" max="1658" width="10.83203125" customWidth="1"/>
    <col min="1660" max="1662" width="10.83203125" customWidth="1"/>
    <col min="1664" max="1664" width="10.83203125" customWidth="1"/>
    <col min="1666" max="1666" width="10.83203125" customWidth="1"/>
    <col min="1668" max="1669" width="10.83203125" customWidth="1"/>
    <col min="1672" max="1672" width="10.83203125" customWidth="1"/>
    <col min="1675" max="1676" width="10.83203125" customWidth="1"/>
    <col min="1680" max="1680" width="10.83203125" customWidth="1"/>
    <col min="1683" max="1685" width="10.83203125" customWidth="1"/>
    <col min="1688" max="1688" width="10.83203125" customWidth="1"/>
    <col min="1690" max="1693" width="10.83203125" customWidth="1"/>
    <col min="1696" max="1697" width="10.83203125" customWidth="1"/>
    <col min="1699" max="1700" width="10.83203125" customWidth="1"/>
    <col min="1704" max="1706" width="10.83203125" customWidth="1"/>
    <col min="1708" max="1708" width="10.83203125" customWidth="1"/>
    <col min="1712" max="1712" width="10.83203125" customWidth="1"/>
    <col min="1714" max="1717" width="10.83203125" customWidth="1"/>
    <col min="1720" max="1722" width="10.83203125" customWidth="1"/>
    <col min="1724" max="1725" width="10.83203125" customWidth="1"/>
    <col min="1728" max="1728" width="10.83203125" customWidth="1"/>
    <col min="1733" max="1733" width="10.83203125" customWidth="1"/>
    <col min="1736" max="1741" width="10.83203125" customWidth="1"/>
    <col min="1743" max="1746" width="10.83203125" customWidth="1"/>
    <col min="1748" max="1748" width="10.83203125" customWidth="1"/>
    <col min="1752" max="1752" width="10.83203125" customWidth="1"/>
    <col min="1754" max="1757" width="10.83203125" customWidth="1"/>
    <col min="1760" max="1760" width="10.83203125" customWidth="1"/>
    <col min="1762" max="1762" width="10.83203125" customWidth="1"/>
    <col min="1765" max="1765" width="10.83203125" customWidth="1"/>
    <col min="1768" max="1769" width="10.83203125" customWidth="1"/>
    <col min="1771" max="1773" width="10.83203125" customWidth="1"/>
    <col min="1776" max="1776" width="10.83203125" customWidth="1"/>
    <col min="1778" max="1779" width="10.83203125" customWidth="1"/>
    <col min="1781" max="1781" width="10.83203125" customWidth="1"/>
    <col min="1784" max="1785" width="10.83203125" customWidth="1"/>
    <col min="1789" max="1791" width="10.83203125" customWidth="1"/>
    <col min="1793" max="1793" width="10.83203125" customWidth="1"/>
    <col min="1797" max="1797" width="10.83203125" customWidth="1"/>
    <col min="1800" max="1805" width="10.83203125" customWidth="1"/>
    <col min="1807" max="1808" width="10.83203125" customWidth="1"/>
    <col min="1811" max="1814" width="10.83203125" customWidth="1"/>
    <col min="1816" max="1816" width="10.83203125" customWidth="1"/>
    <col min="1818" max="1819" width="10.83203125" customWidth="1"/>
    <col min="1821" max="1822" width="10.83203125" customWidth="1"/>
    <col min="1824" max="1829" width="10.83203125" customWidth="1"/>
    <col min="1831" max="1838" width="10.83203125" customWidth="1"/>
    <col min="1840" max="1840" width="10.83203125" customWidth="1"/>
    <col min="1842" max="1842" width="10.83203125" customWidth="1"/>
    <col min="1844" max="1846" width="10.83203125" customWidth="1"/>
    <col min="1848" max="1865" width="10.83203125" customWidth="1"/>
    <col min="1869" max="1870" width="10.83203125" customWidth="1"/>
    <col min="1872" max="1872" width="10.83203125" customWidth="1"/>
    <col min="1874" max="1877" width="10.83203125" customWidth="1"/>
    <col min="1879" max="1879" width="10.83203125" customWidth="1"/>
    <col min="1881" max="1886" width="10.83203125" customWidth="1"/>
    <col min="1888" max="1888" width="10.83203125" customWidth="1"/>
    <col min="1890" max="1890" width="10.83203125" customWidth="1"/>
    <col min="1892" max="1894" width="10.83203125" customWidth="1"/>
    <col min="1896" max="1915" width="10.83203125" customWidth="1"/>
    <col min="1918" max="1918" width="10.83203125" customWidth="1"/>
    <col min="1920" max="1920" width="10.83203125" customWidth="1"/>
    <col min="1922" max="1925" width="10.83203125" customWidth="1"/>
    <col min="1927" max="1927" width="10.83203125" customWidth="1"/>
    <col min="1929" max="1934" width="10.83203125" customWidth="1"/>
    <col min="1936" max="1936" width="10.83203125" customWidth="1"/>
    <col min="1938" max="1938" width="10.83203125" customWidth="1"/>
    <col min="1940" max="1942" width="10.83203125" customWidth="1"/>
    <col min="1944" max="1963" width="10.83203125" customWidth="1"/>
    <col min="1966" max="1966" width="10.83203125" customWidth="1"/>
    <col min="1968" max="1968" width="10.83203125" customWidth="1"/>
    <col min="1970" max="1973" width="10.83203125" customWidth="1"/>
    <col min="1975" max="1975" width="10.83203125" customWidth="1"/>
    <col min="1977" max="1982" width="10.83203125" customWidth="1"/>
    <col min="1984" max="1984" width="10.83203125" customWidth="1"/>
    <col min="1986" max="1986" width="10.83203125" customWidth="1"/>
    <col min="1988" max="1990" width="10.83203125" customWidth="1"/>
    <col min="1992" max="2009" width="10.83203125" customWidth="1"/>
    <col min="2015" max="2016" width="10.83203125" customWidth="1"/>
    <col min="2018" max="2021" width="10.83203125" customWidth="1"/>
    <col min="2023" max="2023" width="10.83203125" customWidth="1"/>
    <col min="2025" max="2030" width="10.83203125" customWidth="1"/>
    <col min="2032" max="2032" width="10.83203125" customWidth="1"/>
    <col min="2034" max="2034" width="10.83203125" customWidth="1"/>
    <col min="2036" max="2038" width="10.83203125" customWidth="1"/>
    <col min="2040" max="2057" width="10.83203125" customWidth="1"/>
    <col min="2063" max="2064" width="10.83203125" customWidth="1"/>
    <col min="2066" max="2069" width="10.83203125" customWidth="1"/>
    <col min="2071" max="2071" width="10.83203125" customWidth="1"/>
    <col min="2073" max="2078" width="10.83203125" customWidth="1"/>
    <col min="2080" max="2080" width="10.83203125" customWidth="1"/>
    <col min="2082" max="2082" width="10.83203125" customWidth="1"/>
    <col min="2084" max="2086" width="10.83203125" customWidth="1"/>
    <col min="2088" max="2105" width="10.83203125" customWidth="1"/>
    <col min="2111" max="2112" width="10.83203125" customWidth="1"/>
    <col min="2114" max="2117" width="10.83203125" customWidth="1"/>
    <col min="2119" max="2119" width="10.83203125" customWidth="1"/>
    <col min="2121" max="2126" width="10.83203125" customWidth="1"/>
    <col min="2128" max="2128" width="10.83203125" customWidth="1"/>
    <col min="2130" max="2130" width="10.83203125" customWidth="1"/>
    <col min="2132" max="2134" width="10.83203125" customWidth="1"/>
    <col min="2136" max="2153" width="10.83203125" customWidth="1"/>
    <col min="2159" max="2160" width="10.83203125" customWidth="1"/>
    <col min="2162" max="2165" width="10.83203125" customWidth="1"/>
    <col min="2167" max="2167" width="10.83203125" customWidth="1"/>
    <col min="2169" max="2174" width="10.83203125" customWidth="1"/>
    <col min="2176" max="2176" width="10.83203125" customWidth="1"/>
    <col min="2178" max="2178" width="10.83203125" customWidth="1"/>
    <col min="2180" max="2182" width="10.83203125" customWidth="1"/>
    <col min="2184" max="2201" width="10.83203125" customWidth="1"/>
    <col min="2207" max="2208" width="10.83203125" customWidth="1"/>
    <col min="2210" max="2213" width="10.83203125" customWidth="1"/>
    <col min="2215" max="2215" width="10.83203125" customWidth="1"/>
    <col min="2217" max="2222" width="10.83203125" customWidth="1"/>
    <col min="2224" max="2224" width="10.83203125" customWidth="1"/>
    <col min="2226" max="2226" width="10.83203125" customWidth="1"/>
    <col min="2228" max="2230" width="10.83203125" customWidth="1"/>
    <col min="2232" max="2249" width="10.83203125" customWidth="1"/>
    <col min="2255" max="2256" width="10.83203125" customWidth="1"/>
    <col min="2258" max="2261" width="10.83203125" customWidth="1"/>
    <col min="2263" max="2263" width="10.83203125" customWidth="1"/>
    <col min="2265" max="2270" width="10.83203125" customWidth="1"/>
    <col min="2272" max="2272" width="10.83203125" customWidth="1"/>
    <col min="2274" max="2274" width="10.83203125" customWidth="1"/>
    <col min="2276" max="2278" width="10.83203125" customWidth="1"/>
    <col min="2280" max="2297" width="10.83203125" customWidth="1"/>
    <col min="2303" max="2304" width="10.83203125" customWidth="1"/>
    <col min="2306" max="2309" width="10.83203125" customWidth="1"/>
    <col min="2311" max="2311" width="10.83203125" customWidth="1"/>
    <col min="2313" max="2318" width="10.83203125" customWidth="1"/>
    <col min="2320" max="2320" width="10.83203125" customWidth="1"/>
    <col min="2322" max="2322" width="10.83203125" customWidth="1"/>
    <col min="2324" max="2326" width="10.83203125" customWidth="1"/>
    <col min="2328" max="2345" width="10.83203125" customWidth="1"/>
    <col min="2351" max="2352" width="10.83203125" customWidth="1"/>
    <col min="2354" max="2357" width="10.83203125" customWidth="1"/>
    <col min="2359" max="2359" width="10.83203125" customWidth="1"/>
    <col min="2361" max="2366" width="10.83203125" customWidth="1"/>
    <col min="2368" max="2368" width="10.83203125" customWidth="1"/>
    <col min="2370" max="2370" width="10.83203125" customWidth="1"/>
    <col min="2372" max="2374" width="10.83203125" customWidth="1"/>
    <col min="2376" max="2393" width="10.83203125" customWidth="1"/>
    <col min="2399" max="2400" width="10.83203125" customWidth="1"/>
    <col min="2402" max="2405" width="10.83203125" customWidth="1"/>
    <col min="2407" max="2407" width="10.83203125" customWidth="1"/>
    <col min="2409" max="2414" width="10.83203125" customWidth="1"/>
    <col min="2416" max="2416" width="10.83203125" customWidth="1"/>
    <col min="2418" max="2418" width="10.83203125" customWidth="1"/>
    <col min="2420" max="2422" width="10.83203125" customWidth="1"/>
    <col min="2424" max="2441" width="10.83203125" customWidth="1"/>
    <col min="2447" max="2448" width="10.83203125" customWidth="1"/>
    <col min="2450" max="2453" width="10.83203125" customWidth="1"/>
    <col min="2455" max="2455" width="10.83203125" customWidth="1"/>
    <col min="2457" max="2462" width="10.83203125" customWidth="1"/>
    <col min="2464" max="2464" width="10.83203125" customWidth="1"/>
    <col min="2466" max="2466" width="10.83203125" customWidth="1"/>
    <col min="2468" max="2470" width="10.83203125" customWidth="1"/>
    <col min="2472" max="2489" width="10.83203125" customWidth="1"/>
    <col min="2495" max="2496" width="10.83203125" customWidth="1"/>
    <col min="2498" max="2501" width="10.83203125" customWidth="1"/>
    <col min="2503" max="2503" width="10.83203125" customWidth="1"/>
    <col min="2505" max="2510" width="10.83203125" customWidth="1"/>
    <col min="2512" max="2512" width="10.83203125" customWidth="1"/>
    <col min="2514" max="2514" width="10.83203125" customWidth="1"/>
    <col min="2516" max="2518" width="10.83203125" customWidth="1"/>
    <col min="2520" max="2537" width="10.83203125" customWidth="1"/>
    <col min="2543" max="2544" width="10.83203125" customWidth="1"/>
    <col min="2546" max="2549" width="10.83203125" customWidth="1"/>
    <col min="2551" max="2551" width="10.83203125" customWidth="1"/>
    <col min="2553" max="2558" width="10.83203125" customWidth="1"/>
    <col min="2560" max="2560" width="10.83203125" customWidth="1"/>
    <col min="2562" max="2562" width="10.83203125" customWidth="1"/>
    <col min="2564" max="2566" width="10.83203125" customWidth="1"/>
    <col min="2568" max="2585" width="10.83203125" customWidth="1"/>
    <col min="2591" max="2592" width="10.83203125" customWidth="1"/>
    <col min="2594" max="2597" width="10.83203125" customWidth="1"/>
    <col min="2599" max="2599" width="10.83203125" customWidth="1"/>
    <col min="2601" max="2606" width="10.83203125" customWidth="1"/>
    <col min="2608" max="2608" width="10.83203125" customWidth="1"/>
    <col min="2610" max="2610" width="10.83203125" customWidth="1"/>
    <col min="2612" max="2614" width="10.83203125" customWidth="1"/>
    <col min="2616" max="2633" width="10.83203125" customWidth="1"/>
    <col min="2639" max="2640" width="10.83203125" customWidth="1"/>
    <col min="2642" max="2645" width="10.83203125" customWidth="1"/>
    <col min="2647" max="2647" width="10.83203125" customWidth="1"/>
    <col min="2649" max="2654" width="10.83203125" customWidth="1"/>
    <col min="2656" max="2659" width="10.83203125" customWidth="1"/>
    <col min="2663" max="2673" width="10.83203125" customWidth="1"/>
    <col min="2675" max="2676" width="10.83203125" customWidth="1"/>
    <col min="2680" max="2680" width="10.83203125" customWidth="1"/>
    <col min="2682" max="2682" width="10.83203125" customWidth="1"/>
    <col min="2684" max="2685" width="10.83203125" customWidth="1"/>
    <col min="2688" max="2690" width="10.83203125" customWidth="1"/>
    <col min="2692" max="2693" width="10.83203125" customWidth="1"/>
    <col min="2696" max="2696" width="10.83203125" customWidth="1"/>
    <col min="2701" max="2701" width="10.83203125" customWidth="1"/>
    <col min="2704" max="2705" width="10.83203125" customWidth="1"/>
    <col min="2709" max="2709" width="10.83203125" customWidth="1"/>
    <col min="2712" max="2714" width="10.83203125" customWidth="1"/>
    <col min="2716" max="2717" width="10.83203125" customWidth="1"/>
    <col min="2720" max="2720" width="10.83203125" customWidth="1"/>
    <col min="2722" max="2725" width="10.83203125" customWidth="1"/>
    <col min="2728" max="2728" width="10.83203125" customWidth="1"/>
    <col min="2731" max="2732" width="10.83203125" customWidth="1"/>
    <col min="2736" max="2736" width="10.83203125" customWidth="1"/>
    <col min="2741" max="2741" width="10.83203125" customWidth="1"/>
    <col min="2743" max="2744" width="10.83203125" customWidth="1"/>
    <col min="2747" max="2750" width="10.83203125" customWidth="1"/>
    <col min="2752" max="2752" width="10.83203125" customWidth="1"/>
    <col min="2757" max="2758" width="10.83203125" customWidth="1"/>
    <col min="2760" max="2762" width="10.83203125" customWidth="1"/>
    <col min="2764" max="2766" width="10.83203125" customWidth="1"/>
    <col min="2768" max="2768" width="10.83203125" customWidth="1"/>
    <col min="2770" max="2770" width="10.83203125" customWidth="1"/>
    <col min="2772" max="2774" width="10.83203125" customWidth="1"/>
    <col min="2776" max="2776" width="10.83203125" customWidth="1"/>
    <col min="2781" max="2781" width="10.83203125" customWidth="1"/>
    <col min="2783" max="2784" width="10.83203125" customWidth="1"/>
    <col min="2786" max="2787" width="10.83203125" customWidth="1"/>
    <col min="2789" max="2789" width="10.83203125" customWidth="1"/>
    <col min="2792" max="2793" width="10.83203125" customWidth="1"/>
    <col min="2795" max="2797" width="10.83203125" customWidth="1"/>
    <col min="2800" max="2800" width="10.83203125" customWidth="1"/>
    <col min="2802" max="2802" width="10.83203125" customWidth="1"/>
    <col min="2804" max="2805" width="10.83203125" customWidth="1"/>
    <col min="2808" max="2809" width="10.83203125" customWidth="1"/>
    <col min="2811" max="2812" width="10.83203125" customWidth="1"/>
    <col min="2816" max="2816" width="10.83203125" customWidth="1"/>
    <col min="2821" max="2821" width="10.83203125" customWidth="1"/>
    <col min="2824" max="2825" width="10.83203125" customWidth="1"/>
    <col min="2829" max="2829" width="10.83203125" customWidth="1"/>
    <col min="2832" max="2832" width="10.83203125" customWidth="1"/>
    <col min="2834" max="2834" width="10.83203125" customWidth="1"/>
    <col min="2836" max="2837" width="10.83203125" customWidth="1"/>
    <col min="2840" max="2840" width="10.83203125" customWidth="1"/>
    <col min="2843" max="2844" width="10.83203125" customWidth="1"/>
    <col min="2848" max="2848" width="10.83203125" customWidth="1"/>
    <col min="2850" max="2851" width="10.83203125" customWidth="1"/>
    <col min="2853" max="2853" width="10.83203125" customWidth="1"/>
    <col min="2856" max="2856" width="10.83203125" customWidth="1"/>
    <col min="2858" max="2861" width="10.83203125" customWidth="1"/>
    <col min="2864" max="2864" width="10.83203125" customWidth="1"/>
    <col min="2869" max="2869" width="10.83203125" customWidth="1"/>
    <col min="2871" max="2873" width="10.83203125" customWidth="1"/>
    <col min="2875" max="2876" width="10.83203125" customWidth="1"/>
    <col min="2878" max="2878" width="10.83203125" customWidth="1"/>
    <col min="2880" max="2881" width="10.83203125" customWidth="1"/>
    <col min="2883" max="2886" width="10.83203125" customWidth="1"/>
    <col min="2888" max="2888" width="10.83203125" customWidth="1"/>
    <col min="2891" max="2894" width="10.83203125" customWidth="1"/>
    <col min="2896" max="2896" width="10.83203125" customWidth="1"/>
    <col min="2899" max="2902" width="10.83203125" customWidth="1"/>
    <col min="2904" max="2904" width="10.83203125" customWidth="1"/>
    <col min="2910" max="2910" width="10.83203125" customWidth="1"/>
    <col min="2912" max="2912" width="10.83203125" customWidth="1"/>
    <col min="2914" max="2914" width="10.83203125" customWidth="1"/>
    <col min="2916" max="2918" width="10.83203125" customWidth="1"/>
    <col min="2920" max="2920" width="10.83203125" customWidth="1"/>
    <col min="2925" max="2925" width="10.83203125" customWidth="1"/>
    <col min="2927" max="2928" width="10.83203125" customWidth="1"/>
    <col min="2931" max="2933" width="10.83203125" customWidth="1"/>
    <col min="2936" max="2936" width="10.83203125" customWidth="1"/>
    <col min="2941" max="2941" width="10.83203125" customWidth="1"/>
    <col min="2944" max="2945" width="10.83203125" customWidth="1"/>
    <col min="2949" max="2949" width="10.83203125" customWidth="1"/>
    <col min="2952" max="2953" width="10.83203125" customWidth="1"/>
    <col min="2956" max="2957" width="10.83203125" customWidth="1"/>
    <col min="2960" max="2965" width="10.83203125" customWidth="1"/>
    <col min="2967" max="2996" width="10.83203125" customWidth="1"/>
    <col min="2999" max="2999" width="10.83203125" customWidth="1"/>
    <col min="3001" max="3007" width="10.83203125" customWidth="1"/>
    <col min="3009" max="3009" width="10.83203125" customWidth="1"/>
    <col min="3013" max="3013" width="10.83203125" customWidth="1"/>
    <col min="3015" max="3018" width="10.83203125" customWidth="1"/>
    <col min="3020" max="3021" width="10.83203125" customWidth="1"/>
    <col min="3023" max="3023" width="10.83203125" customWidth="1"/>
    <col min="3025" max="3027" width="10.83203125" customWidth="1"/>
    <col min="3031" max="3036" width="10.83203125" customWidth="1"/>
    <col min="3039" max="3039" width="10.83203125" customWidth="1"/>
    <col min="3044" max="3050" width="10.83203125" customWidth="1"/>
    <col min="3052" max="3053" width="10.83203125" customWidth="1"/>
    <col min="3055" max="3055" width="10.83203125" customWidth="1"/>
    <col min="3057" max="3058" width="10.83203125" customWidth="1"/>
    <col min="3061" max="3061" width="10.83203125" customWidth="1"/>
    <col min="3064" max="3064" width="10.83203125" customWidth="1"/>
    <col min="3067" max="3068" width="10.83203125" customWidth="1"/>
    <col min="3072" max="3104" width="10.83203125" customWidth="1"/>
    <col min="3107" max="3122" width="10.83203125" customWidth="1"/>
    <col min="3124" max="3125" width="10.83203125" customWidth="1"/>
    <col min="3127" max="3129" width="10.83203125" customWidth="1"/>
    <col min="3131" max="3131" width="10.83203125" customWidth="1"/>
    <col min="3134" max="3134" width="10.83203125" customWidth="1"/>
    <col min="3137" max="3137" width="10.83203125" customWidth="1"/>
    <col min="3141" max="3141" width="10.83203125" customWidth="1"/>
    <col min="3143" max="3146" width="10.83203125" customWidth="1"/>
    <col min="3148" max="3149" width="10.83203125" customWidth="1"/>
    <col min="3151" max="3151" width="10.83203125" customWidth="1"/>
    <col min="3153" max="3155" width="10.83203125" customWidth="1"/>
    <col min="3157" max="3157" width="10.83203125" customWidth="1"/>
    <col min="3159" max="3161" width="10.83203125" customWidth="1"/>
    <col min="3163" max="3163" width="10.83203125" customWidth="1"/>
    <col min="3166" max="3166" width="10.83203125" customWidth="1"/>
    <col min="3169" max="3169" width="10.83203125" customWidth="1"/>
    <col min="3173" max="3173" width="10.83203125" customWidth="1"/>
    <col min="3175" max="3178" width="10.83203125" customWidth="1"/>
    <col min="3180" max="3181" width="10.83203125" customWidth="1"/>
    <col min="3183" max="3183" width="10.83203125" customWidth="1"/>
    <col min="3186" max="3188" width="10.83203125" customWidth="1"/>
    <col min="3191" max="3191" width="10.83203125" customWidth="1"/>
    <col min="3193" max="3193" width="10.83203125" customWidth="1"/>
    <col min="3195" max="3196" width="10.83203125" customWidth="1"/>
    <col min="3199" max="3199" width="10.83203125" customWidth="1"/>
    <col min="3201" max="3201" width="10.83203125" customWidth="1"/>
    <col min="3204" max="3204" width="10.83203125" customWidth="1"/>
    <col min="3206" max="3207" width="10.83203125" customWidth="1"/>
    <col min="3209" max="3210" width="10.83203125" customWidth="1"/>
    <col min="3214" max="3215" width="10.83203125" customWidth="1"/>
    <col min="3217" max="3217" width="10.83203125" customWidth="1"/>
    <col min="3219" max="3219" width="10.83203125" customWidth="1"/>
    <col min="3223" max="3264" width="10.83203125" customWidth="1"/>
    <col min="3269" max="3269" width="10.83203125" customWidth="1"/>
    <col min="3271" max="3347" width="10.83203125" customWidth="1"/>
    <col min="3349" max="3349" width="10.83203125" customWidth="1"/>
    <col min="3351" max="3358" width="10.83203125" customWidth="1"/>
    <col min="3360" max="3360" width="10.83203125" customWidth="1"/>
    <col min="3362" max="3362" width="10.83203125" customWidth="1"/>
    <col min="3375" max="3375" width="10.83203125" customWidth="1"/>
    <col min="3377" max="3408" width="10.83203125" customWidth="1"/>
    <col min="3411" max="3412" width="10.83203125" customWidth="1"/>
    <col min="3416" max="3441" width="10.83203125" customWidth="1"/>
    <col min="3443" max="3443" width="10.83203125" customWidth="1"/>
    <col min="3447" max="3476" width="10.83203125" customWidth="1"/>
    <col min="3478" max="3479" width="10.83203125" customWidth="1"/>
    <col min="3483" max="3486" width="10.83203125" customWidth="1"/>
    <col min="3488" max="3488" width="10.83203125" customWidth="1"/>
    <col min="3490" max="3490" width="10.83203125" customWidth="1"/>
    <col min="3503" max="3503" width="10.83203125" customWidth="1"/>
    <col min="3505" max="3505" width="10.83203125" customWidth="1"/>
    <col min="3507" max="3507" width="10.83203125" customWidth="1"/>
    <col min="3511" max="3600" width="10.83203125" customWidth="1"/>
    <col min="3605" max="3605" width="10.83203125" customWidth="1"/>
    <col min="3607" max="3616" width="10.83203125" customWidth="1"/>
    <col min="3618" max="3619" width="10.83203125" customWidth="1"/>
    <col min="3621" max="3621" width="10.83203125" customWidth="1"/>
    <col min="3624" max="3633" width="10.83203125" customWidth="1"/>
    <col min="3635" max="3637" width="10.83203125" customWidth="1"/>
    <col min="3640" max="3648" width="10.83203125" customWidth="1"/>
    <col min="3650" max="3650" width="10.83203125" customWidth="1"/>
    <col min="3652" max="3653" width="10.83203125" customWidth="1"/>
    <col min="3656" max="3665" width="10.83203125" customWidth="1"/>
    <col min="3667" max="3668" width="10.83203125" customWidth="1"/>
    <col min="3672" max="3680" width="10.83203125" customWidth="1"/>
    <col min="3685" max="3685" width="10.83203125" customWidth="1"/>
    <col min="3688" max="3697" width="10.83203125" customWidth="1"/>
    <col min="3701" max="3701" width="10.83203125" customWidth="1"/>
    <col min="3704" max="3712" width="10.83203125" customWidth="1"/>
    <col min="3714" max="3714" width="10.83203125" customWidth="1"/>
    <col min="3716" max="3717" width="10.83203125" customWidth="1"/>
    <col min="3720" max="3728" width="10.83203125" customWidth="1"/>
    <col min="3731" max="3732" width="10.83203125" customWidth="1"/>
    <col min="3736" max="3744" width="10.83203125" customWidth="1"/>
    <col min="3746" max="3747" width="10.83203125" customWidth="1"/>
    <col min="3749" max="3749" width="10.83203125" customWidth="1"/>
    <col min="3752" max="3760" width="10.83203125" customWidth="1"/>
    <col min="3762" max="3765" width="10.83203125" customWidth="1"/>
    <col min="3768" max="3776" width="10.83203125" customWidth="1"/>
    <col min="3781" max="3781" width="10.83203125" customWidth="1"/>
    <col min="3783" max="3793" width="10.83203125" customWidth="1"/>
    <col min="3795" max="3796" width="10.83203125" customWidth="1"/>
    <col min="3798" max="3798" width="10.83203125" customWidth="1"/>
    <col min="3800" max="3809" width="10.83203125" customWidth="1"/>
    <col min="3811" max="3814" width="10.83203125" customWidth="1"/>
    <col min="3816" max="3824" width="10.83203125" customWidth="1"/>
    <col min="3827" max="3830" width="10.83203125" customWidth="1"/>
    <col min="3832" max="3840" width="10.83203125" customWidth="1"/>
    <col min="3843" max="3846" width="10.83203125" customWidth="1"/>
    <col min="3848" max="3856" width="10.83203125" customWidth="1"/>
    <col min="3862" max="3862" width="10.83203125" customWidth="1"/>
    <col min="3864" max="3872" width="10.83203125" customWidth="1"/>
    <col min="3874" max="3874" width="10.83203125" customWidth="1"/>
    <col min="3876" max="3878" width="10.83203125" customWidth="1"/>
    <col min="3880" max="3888" width="10.83203125" customWidth="1"/>
    <col min="3893" max="3893" width="10.83203125" customWidth="1"/>
    <col min="3895" max="3904" width="10.83203125" customWidth="1"/>
    <col min="3907" max="3909" width="10.83203125" customWidth="1"/>
    <col min="3912" max="3920" width="10.83203125" customWidth="1"/>
    <col min="3925" max="3925" width="10.83203125" customWidth="1"/>
    <col min="3928" max="3937" width="10.83203125" customWidth="1"/>
    <col min="3941" max="3941" width="10.83203125" customWidth="1"/>
    <col min="3944" max="3953" width="10.83203125" customWidth="1"/>
    <col min="3955" max="3955" width="10.83203125" customWidth="1"/>
    <col min="3959" max="3986" width="10.83203125" customWidth="1"/>
    <col min="3988" max="3988" width="10.83203125" customWidth="1"/>
    <col min="3996" max="3998" width="10.83203125" customWidth="1"/>
    <col min="4000" max="4000" width="10.83203125" customWidth="1"/>
    <col min="4002" max="4002" width="10.83203125" customWidth="1"/>
    <col min="4015" max="4015" width="10.83203125" customWidth="1"/>
    <col min="4017" max="4019" width="10.83203125" customWidth="1"/>
    <col min="4021" max="4023" width="10.83203125" customWidth="1"/>
    <col min="4025" max="4030" width="10.83203125" customWidth="1"/>
    <col min="4032" max="4032" width="10.83203125" customWidth="1"/>
    <col min="4034" max="4034" width="10.83203125" customWidth="1"/>
    <col min="4047" max="4047" width="10.83203125" customWidth="1"/>
    <col min="4049" max="4049" width="10.83203125" customWidth="1"/>
    <col min="4052" max="4053" width="10.83203125" customWidth="1"/>
    <col min="4055" max="4056" width="10.83203125" customWidth="1"/>
    <col min="4058" max="4058" width="10.83203125" customWidth="1"/>
    <col min="4060" max="4060" width="10.83203125" customWidth="1"/>
    <col min="4063" max="4063" width="10.83203125" customWidth="1"/>
    <col min="4065" max="4065" width="10.83203125" customWidth="1"/>
    <col min="4067" max="4067" width="10.83203125" customWidth="1"/>
    <col min="4070" max="4072" width="10.83203125" customWidth="1"/>
    <col min="4074" max="4076" width="10.83203125" customWidth="1"/>
    <col min="4078" max="4079" width="10.83203125" customWidth="1"/>
    <col min="4081" max="4081" width="10.83203125" customWidth="1"/>
    <col min="4083" max="4083" width="10.83203125" customWidth="1"/>
    <col min="4089" max="4094" width="10.83203125" customWidth="1"/>
    <col min="4096" max="4096" width="10.83203125" customWidth="1"/>
    <col min="4098" max="4098" width="10.83203125" customWidth="1"/>
    <col min="4111" max="4111" width="10.83203125" customWidth="1"/>
    <col min="4113" max="4114" width="10.83203125" customWidth="1"/>
    <col min="4116" max="4116" width="10.83203125" customWidth="1"/>
    <col min="4124" max="4126" width="10.83203125" customWidth="1"/>
    <col min="4128" max="4128" width="10.83203125" customWidth="1"/>
    <col min="4130" max="4130" width="10.83203125" customWidth="1"/>
    <col min="4143" max="4143" width="10.83203125" customWidth="1"/>
    <col min="4145" max="4146" width="10.83203125" customWidth="1"/>
    <col min="4148" max="4148" width="10.83203125" customWidth="1"/>
    <col min="4152" max="4176" width="10.83203125" customWidth="1"/>
    <col min="4179" max="4180" width="10.83203125" customWidth="1"/>
    <col min="4184" max="4208" width="10.83203125" customWidth="1"/>
    <col min="4210" max="4217" width="10.83203125" customWidth="1"/>
    <col min="4220" max="4244" width="10.83203125" customWidth="1"/>
    <col min="4247" max="4247" width="10.83203125" customWidth="1"/>
    <col min="4249" max="4251" width="10.83203125" customWidth="1"/>
    <col min="4253" max="4256" width="10.83203125" customWidth="1"/>
    <col min="4259" max="4260" width="10.83203125" customWidth="1"/>
    <col min="4263" max="4265" width="10.83203125" customWidth="1"/>
    <col min="4268" max="4271" width="10.83203125" customWidth="1"/>
    <col min="4273" max="4275" width="10.83203125" customWidth="1"/>
    <col min="4279" max="4279" width="10.83203125" customWidth="1"/>
    <col min="4281" max="4286" width="10.83203125" customWidth="1"/>
    <col min="4288" max="4288" width="10.83203125" customWidth="1"/>
    <col min="4290" max="4290" width="10.83203125" customWidth="1"/>
    <col min="4303" max="4303" width="10.83203125" customWidth="1"/>
    <col min="4305" max="4305" width="10.83203125" customWidth="1"/>
    <col min="4310" max="4310" width="10.83203125" customWidth="1"/>
    <col min="4314" max="4316" width="10.83203125" customWidth="1"/>
    <col min="4318" max="4319" width="10.83203125" customWidth="1"/>
    <col min="4322" max="4322" width="10.83203125" customWidth="1"/>
    <col min="4324" max="4324" width="10.83203125" customWidth="1"/>
    <col min="4326" max="4327" width="10.83203125" customWidth="1"/>
    <col min="4329" max="4330" width="10.83203125" customWidth="1"/>
    <col min="4334" max="4335" width="10.83203125" customWidth="1"/>
    <col min="4337" max="4340" width="10.83203125" customWidth="1"/>
    <col min="4343" max="4343" width="10.83203125" customWidth="1"/>
    <col min="4345" max="4347" width="10.83203125" customWidth="1"/>
    <col min="4349" max="4352" width="10.83203125" customWidth="1"/>
    <col min="4355" max="4356" width="10.83203125" customWidth="1"/>
    <col min="4359" max="4361" width="10.83203125" customWidth="1"/>
    <col min="4364" max="4367" width="10.83203125" customWidth="1"/>
    <col min="4369" max="4370" width="10.83203125" customWidth="1"/>
    <col min="4374" max="4374" width="10.83203125" customWidth="1"/>
    <col min="4382" max="4383" width="10.83203125" customWidth="1"/>
    <col min="4385" max="4385" width="10.83203125" customWidth="1"/>
    <col min="4387" max="4387" width="10.83203125" customWidth="1"/>
    <col min="4390" max="4391" width="10.83203125" customWidth="1"/>
    <col min="4395" max="4396" width="10.83203125" customWidth="1"/>
    <col min="4398" max="4399" width="10.83203125" customWidth="1"/>
    <col min="4401" max="4401" width="10.83203125" customWidth="1"/>
    <col min="4403" max="4403" width="10.83203125" customWidth="1"/>
    <col min="4409" max="4414" width="10.83203125" customWidth="1"/>
    <col min="4416" max="4416" width="10.83203125" customWidth="1"/>
    <col min="4418" max="4418" width="10.83203125" customWidth="1"/>
    <col min="4431" max="4431" width="10.83203125" customWidth="1"/>
    <col min="4433" max="4465" width="10.83203125" customWidth="1"/>
    <col min="4467" max="4467" width="10.83203125" customWidth="1"/>
    <col min="4471" max="4496" width="10.83203125" customWidth="1"/>
    <col min="4500" max="4500" width="10.83203125" customWidth="1"/>
    <col min="4502" max="4502" width="10.83203125" customWidth="1"/>
    <col min="4504" max="4508" width="10.83203125" customWidth="1"/>
    <col min="4510" max="4510" width="10.83203125" customWidth="1"/>
    <col min="4512" max="4513" width="10.83203125" customWidth="1"/>
    <col min="4515" max="4517" width="10.83203125" customWidth="1"/>
    <col min="4519" max="4519" width="10.83203125" customWidth="1"/>
    <col min="4523" max="4524" width="10.83203125" customWidth="1"/>
    <col min="4526" max="4527" width="10.83203125" customWidth="1"/>
    <col min="4529" max="4536" width="10.83203125" customWidth="1"/>
    <col min="4539" max="4540" width="10.83203125" customWidth="1"/>
    <col min="4544" max="4544" width="10.83203125" customWidth="1"/>
    <col min="4546" max="4548" width="10.83203125" customWidth="1"/>
    <col min="4550" max="4552" width="10.83203125" customWidth="1"/>
    <col min="4555" max="4555" width="10.83203125" customWidth="1"/>
    <col min="4557" max="4558" width="10.83203125" customWidth="1"/>
    <col min="4560" max="4561" width="10.83203125" customWidth="1"/>
    <col min="4564" max="4564" width="10.83203125" customWidth="1"/>
    <col min="4566" max="4566" width="10.83203125" customWidth="1"/>
    <col min="4568" max="4568" width="10.83203125" customWidth="1"/>
    <col min="4571" max="4574" width="10.83203125" customWidth="1"/>
    <col min="4576" max="4576" width="10.83203125" customWidth="1"/>
    <col min="4578" max="4578" width="10.83203125" customWidth="1"/>
    <col min="4591" max="4591" width="10.83203125" customWidth="1"/>
    <col min="4593" max="4596" width="10.83203125" customWidth="1"/>
    <col min="4598" max="4599" width="10.83203125" customWidth="1"/>
    <col min="4603" max="4606" width="10.83203125" customWidth="1"/>
    <col min="4608" max="4608" width="10.83203125" customWidth="1"/>
    <col min="4610" max="4610" width="10.83203125" customWidth="1"/>
    <col min="4623" max="4623" width="10.83203125" customWidth="1"/>
    <col min="4625" max="4627" width="10.83203125" customWidth="1"/>
    <col min="4631" max="4636" width="10.83203125" customWidth="1"/>
    <col min="4639" max="4639" width="10.83203125" customWidth="1"/>
    <col min="4644" max="4650" width="10.83203125" customWidth="1"/>
    <col min="4652" max="4653" width="10.83203125" customWidth="1"/>
    <col min="4655" max="4655" width="10.83203125" customWidth="1"/>
    <col min="4657" max="4659" width="10.83203125" customWidth="1"/>
    <col min="4661" max="4664" width="10.83203125" customWidth="1"/>
    <col min="4667" max="4670" width="10.83203125" customWidth="1"/>
    <col min="4672" max="4672" width="10.83203125" customWidth="1"/>
    <col min="4674" max="4674" width="10.83203125" customWidth="1"/>
    <col min="4687" max="4687" width="10.83203125" customWidth="1"/>
    <col min="4689" max="4689" width="10.83203125" customWidth="1"/>
    <col min="4691" max="4691" width="10.83203125" customWidth="1"/>
    <col min="4694" max="4694" width="10.83203125" customWidth="1"/>
    <col min="4696" max="4696" width="10.83203125" customWidth="1"/>
    <col min="4698" max="4699" width="10.83203125" customWidth="1"/>
    <col min="4702" max="4703" width="10.83203125" customWidth="1"/>
    <col min="4705" max="4705" width="10.83203125" customWidth="1"/>
    <col min="4708" max="4708" width="10.83203125" customWidth="1"/>
    <col min="4710" max="4711" width="10.83203125" customWidth="1"/>
    <col min="4713" max="4714" width="10.83203125" customWidth="1"/>
    <col min="4718" max="4719" width="10.83203125" customWidth="1"/>
    <col min="4724" max="4753" width="10.83203125" customWidth="1"/>
    <col min="4755" max="4755" width="10.83203125" customWidth="1"/>
    <col min="4759" max="4817" width="10.83203125" customWidth="1"/>
    <col min="4820" max="4820" width="10.83203125" customWidth="1"/>
    <col min="4822" max="4822" width="10.83203125" customWidth="1"/>
    <col min="4824" max="4824" width="10.83203125" customWidth="1"/>
    <col min="4827" max="4830" width="10.83203125" customWidth="1"/>
    <col min="4832" max="4832" width="10.83203125" customWidth="1"/>
    <col min="4834" max="4834" width="10.83203125" customWidth="1"/>
    <col min="4847" max="4847" width="10.83203125" customWidth="1"/>
    <col min="4849" max="4849" width="10.83203125" customWidth="1"/>
    <col min="4851" max="4858" width="10.83203125" customWidth="1"/>
    <col min="4860" max="4882" width="10.83203125" customWidth="1"/>
    <col min="4884" max="4884" width="10.83203125" customWidth="1"/>
    <col min="4889" max="4894" width="10.83203125" customWidth="1"/>
    <col min="4896" max="4896" width="10.83203125" customWidth="1"/>
    <col min="4898" max="4898" width="10.83203125" customWidth="1"/>
    <col min="4911" max="4911" width="10.83203125" customWidth="1"/>
    <col min="4914" max="4945" width="10.83203125" customWidth="1"/>
    <col min="4947" max="4976" width="10.83203125" customWidth="1"/>
    <col min="4978" max="5008" width="10.83203125" customWidth="1"/>
    <col min="5011" max="5043" width="10.83203125" customWidth="1"/>
    <col min="5047" max="5052" width="10.83203125" customWidth="1"/>
    <col min="5055" max="5055" width="10.83203125" customWidth="1"/>
    <col min="5060" max="5066" width="10.83203125" customWidth="1"/>
    <col min="5068" max="5069" width="10.83203125" customWidth="1"/>
    <col min="5071" max="5071" width="10.83203125" customWidth="1"/>
    <col min="5073" max="5073" width="10.83203125" customWidth="1"/>
    <col min="5075" max="5075" width="10.83203125" customWidth="1"/>
    <col min="5079" max="5107" width="10.83203125" customWidth="1"/>
    <col min="5110" max="5110" width="10.83203125" customWidth="1"/>
    <col min="5112" max="5112" width="10.83203125" customWidth="1"/>
    <col min="5116" max="5118" width="10.83203125" customWidth="1"/>
    <col min="5120" max="5120" width="10.83203125" customWidth="1"/>
    <col min="5122" max="5122" width="10.83203125" customWidth="1"/>
    <col min="5135" max="5135" width="10.83203125" customWidth="1"/>
    <col min="5137" max="5137" width="10.83203125" customWidth="1"/>
    <col min="5139" max="5139" width="10.83203125" customWidth="1"/>
    <col min="5143" max="5177" width="10.83203125" customWidth="1"/>
    <col min="5180" max="5180" width="10.83203125" customWidth="1"/>
    <col min="5182" max="5182" width="10.83203125" customWidth="1"/>
    <col min="5184" max="5184" width="10.83203125" customWidth="1"/>
    <col min="5189" max="5189" width="10.83203125" customWidth="1"/>
    <col min="5191" max="5200" width="10.83203125" customWidth="1"/>
    <col min="5202" max="5202" width="10.83203125" customWidth="1"/>
    <col min="5204" max="5204" width="10.83203125" customWidth="1"/>
    <col min="5206" max="5206" width="10.83203125" customWidth="1"/>
    <col min="5208" max="5216" width="10.83203125" customWidth="1"/>
    <col min="5219" max="5220" width="10.83203125" customWidth="1"/>
    <col min="5224" max="5232" width="10.83203125" customWidth="1"/>
    <col min="5234" max="5234" width="10.83203125" customWidth="1"/>
    <col min="5236" max="5237" width="10.83203125" customWidth="1"/>
    <col min="5240" max="5249" width="10.83203125" customWidth="1"/>
    <col min="5251" max="5252" width="10.83203125" customWidth="1"/>
    <col min="5256" max="5264" width="10.83203125" customWidth="1"/>
    <col min="5267" max="5268" width="10.83203125" customWidth="1"/>
    <col min="5272" max="5280" width="10.83203125" customWidth="1"/>
    <col min="5285" max="5285" width="10.83203125" customWidth="1"/>
    <col min="5287" max="5296" width="10.83203125" customWidth="1"/>
    <col min="5298" max="5301" width="10.83203125" customWidth="1"/>
    <col min="5304" max="5313" width="10.83203125" customWidth="1"/>
    <col min="5315" max="5316" width="10.83203125" customWidth="1"/>
    <col min="5320" max="5328" width="10.83203125" customWidth="1"/>
    <col min="5330" max="5330" width="10.83203125" customWidth="1"/>
    <col min="5332" max="5333" width="10.83203125" customWidth="1"/>
    <col min="5336" max="5346" width="10.83203125" customWidth="1"/>
    <col min="5348" max="5349" width="10.83203125" customWidth="1"/>
    <col min="5352" max="5360" width="10.83203125" customWidth="1"/>
    <col min="5365" max="5365" width="10.83203125" customWidth="1"/>
    <col min="5368" max="5377" width="10.83203125" customWidth="1"/>
    <col min="5381" max="5381" width="10.83203125" customWidth="1"/>
    <col min="5384" max="5394" width="10.83203125" customWidth="1"/>
    <col min="5396" max="5397" width="10.83203125" customWidth="1"/>
    <col min="5400" max="5408" width="10.83203125" customWidth="1"/>
    <col min="5410" max="5413" width="10.83203125" customWidth="1"/>
    <col min="5416" max="5424" width="10.83203125" customWidth="1"/>
    <col min="5427" max="5428" width="10.83203125" customWidth="1"/>
    <col min="5432" max="5440" width="10.83203125" customWidth="1"/>
    <col min="5445" max="5445" width="10.83203125" customWidth="1"/>
    <col min="5447" max="5456" width="10.83203125" customWidth="1"/>
    <col min="5459" max="5462" width="10.83203125" customWidth="1"/>
    <col min="5464" max="5472" width="10.83203125" customWidth="1"/>
    <col min="5477" max="5478" width="10.83203125" customWidth="1"/>
    <col min="5480" max="5490" width="10.83203125" customWidth="1"/>
    <col min="5492" max="5494" width="10.83203125" customWidth="1"/>
    <col min="5496" max="5504" width="10.83203125" customWidth="1"/>
    <col min="5506" max="5506" width="10.83203125" customWidth="1"/>
    <col min="5508" max="5510" width="10.83203125" customWidth="1"/>
    <col min="5512" max="5520" width="10.83203125" customWidth="1"/>
    <col min="5525" max="5525" width="10.83203125" customWidth="1"/>
    <col min="5527" max="5536" width="10.83203125" customWidth="1"/>
    <col min="5538" max="5539" width="10.83203125" customWidth="1"/>
    <col min="5541" max="5541" width="10.83203125" customWidth="1"/>
    <col min="5544" max="5553" width="10.83203125" customWidth="1"/>
    <col min="5555" max="5557" width="10.83203125" customWidth="1"/>
    <col min="5560" max="5568" width="10.83203125" customWidth="1"/>
    <col min="5570" max="5570" width="10.83203125" customWidth="1"/>
    <col min="5572" max="5573" width="10.83203125" customWidth="1"/>
    <col min="5576" max="5585" width="10.83203125" customWidth="1"/>
    <col min="5587" max="5588" width="10.83203125" customWidth="1"/>
    <col min="5592" max="5600" width="10.83203125" customWidth="1"/>
    <col min="5605" max="5605" width="10.83203125" customWidth="1"/>
    <col min="5608" max="5617" width="10.83203125" customWidth="1"/>
    <col min="5621" max="5621" width="10.83203125" customWidth="1"/>
    <col min="5624" max="5632" width="10.83203125" customWidth="1"/>
    <col min="5634" max="5634" width="10.83203125" customWidth="1"/>
    <col min="5636" max="5637" width="10.83203125" customWidth="1"/>
    <col min="5640" max="5648" width="10.83203125" customWidth="1"/>
    <col min="5651" max="5652" width="10.83203125" customWidth="1"/>
    <col min="5656" max="5664" width="10.83203125" customWidth="1"/>
    <col min="5666" max="5667" width="10.83203125" customWidth="1"/>
    <col min="5669" max="5669" width="10.83203125" customWidth="1"/>
    <col min="5672" max="5680" width="10.83203125" customWidth="1"/>
    <col min="5682" max="5685" width="10.83203125" customWidth="1"/>
    <col min="5688" max="5696" width="10.83203125" customWidth="1"/>
    <col min="5701" max="5701" width="10.83203125" customWidth="1"/>
    <col min="5703" max="5713" width="10.83203125" customWidth="1"/>
    <col min="5715" max="5716" width="10.83203125" customWidth="1"/>
    <col min="5718" max="5718" width="10.83203125" customWidth="1"/>
    <col min="5720" max="5729" width="10.83203125" customWidth="1"/>
    <col min="5731" max="5734" width="10.83203125" customWidth="1"/>
    <col min="5736" max="5744" width="10.83203125" customWidth="1"/>
    <col min="5747" max="5750" width="10.83203125" customWidth="1"/>
    <col min="5752" max="5760" width="10.83203125" customWidth="1"/>
    <col min="5763" max="5766" width="10.83203125" customWidth="1"/>
    <col min="5768" max="5776" width="10.83203125" customWidth="1"/>
    <col min="5782" max="5782" width="10.83203125" customWidth="1"/>
    <col min="5784" max="5792" width="10.83203125" customWidth="1"/>
    <col min="5794" max="5794" width="10.83203125" customWidth="1"/>
    <col min="5796" max="5798" width="10.83203125" customWidth="1"/>
    <col min="5800" max="5808" width="10.83203125" customWidth="1"/>
    <col min="5813" max="5813" width="10.83203125" customWidth="1"/>
    <col min="5815" max="5824" width="10.83203125" customWidth="1"/>
    <col min="5827" max="5829" width="10.83203125" customWidth="1"/>
    <col min="5832" max="5840" width="10.83203125" customWidth="1"/>
    <col min="5845" max="5845" width="10.83203125" customWidth="1"/>
    <col min="5848" max="5857" width="10.83203125" customWidth="1"/>
    <col min="5861" max="5861" width="10.83203125" customWidth="1"/>
    <col min="5864" max="5873" width="10.83203125" customWidth="1"/>
    <col min="5876" max="5877" width="10.83203125" customWidth="1"/>
    <col min="5880" max="5888" width="10.83203125" customWidth="1"/>
    <col min="5890" max="5891" width="10.83203125" customWidth="1"/>
    <col min="5893" max="5893" width="10.83203125" customWidth="1"/>
    <col min="5896" max="5904" width="10.83203125" customWidth="1"/>
    <col min="5908" max="5909" width="10.83203125" customWidth="1"/>
    <col min="5912" max="5920" width="10.83203125" customWidth="1"/>
    <col min="5923" max="5924" width="10.83203125" customWidth="1"/>
    <col min="5928" max="5936" width="10.83203125" customWidth="1"/>
    <col min="5941" max="5941" width="10.83203125" customWidth="1"/>
    <col min="5943" max="5952" width="10.83203125" customWidth="1"/>
    <col min="5954" max="5955" width="10.83203125" customWidth="1"/>
    <col min="5957" max="5957" width="10.83203125" customWidth="1"/>
    <col min="5960" max="5968" width="10.83203125" customWidth="1"/>
    <col min="5971" max="5973" width="10.83203125" customWidth="1"/>
    <col min="5976" max="5985" width="10.83203125" customWidth="1"/>
    <col min="5988" max="5989" width="10.83203125" customWidth="1"/>
    <col min="5992" max="6000" width="10.83203125" customWidth="1"/>
    <col min="6002" max="6004" width="10.83203125" customWidth="1"/>
    <col min="6007" max="6019" width="10.83203125" customWidth="1"/>
    <col min="6023" max="6032" width="10.83203125" customWidth="1"/>
    <col min="6035" max="6036" width="10.83203125" customWidth="1"/>
    <col min="6039" max="6049" width="10.83203125" customWidth="1"/>
    <col min="6053" max="6053" width="10.83203125" customWidth="1"/>
    <col min="6055" max="6067" width="10.83203125" customWidth="1"/>
    <col min="6072" max="6082" width="10.83203125" customWidth="1"/>
    <col min="6085" max="6085" width="10.83203125" customWidth="1"/>
    <col min="6088" max="6096" width="10.83203125" customWidth="1"/>
    <col min="6099" max="6100" width="10.83203125" customWidth="1"/>
    <col min="6104" max="6112" width="10.83203125" customWidth="1"/>
    <col min="6115" max="6116" width="10.83203125" customWidth="1"/>
    <col min="6119" max="6121" width="10.83203125" customWidth="1"/>
    <col min="6124" max="6127" width="10.83203125" customWidth="1"/>
    <col min="6130" max="6130" width="10.83203125" customWidth="1"/>
    <col min="6133" max="6134" width="10.83203125" customWidth="1"/>
    <col min="6138" max="6139" width="10.83203125" customWidth="1"/>
    <col min="6145" max="6145" width="10.83203125" customWidth="1"/>
    <col min="6148" max="6148" width="10.83203125" customWidth="1"/>
    <col min="6152" max="6152" width="10.83203125" customWidth="1"/>
    <col min="6154" max="6154" width="10.83203125" customWidth="1"/>
    <col min="6158" max="6159" width="10.83203125" customWidth="1"/>
    <col min="6161" max="6164" width="10.83203125" customWidth="1"/>
    <col min="6166" max="6170" width="10.83203125" customWidth="1"/>
    <col min="6173" max="6173" width="10.83203125" customWidth="1"/>
    <col min="6175" max="6175" width="10.83203125" customWidth="1"/>
    <col min="6178" max="6180" width="10.83203125" customWidth="1"/>
    <col min="6185" max="6185" width="10.83203125" customWidth="1"/>
    <col min="6187" max="6189" width="10.83203125" customWidth="1"/>
    <col min="6191" max="6191" width="10.83203125" customWidth="1"/>
    <col min="6193" max="6195" width="10.83203125" customWidth="1"/>
    <col min="6198" max="6199" width="10.83203125" customWidth="1"/>
    <col min="6202" max="6206" width="10.83203125" customWidth="1"/>
    <col min="6208" max="6208" width="10.83203125" customWidth="1"/>
    <col min="6210" max="6210" width="10.83203125" customWidth="1"/>
    <col min="6223" max="6223" width="10.83203125" customWidth="1"/>
    <col min="6225" max="6228" width="10.83203125" customWidth="1"/>
    <col min="6231" max="6231" width="10.83203125" customWidth="1"/>
    <col min="6233" max="6235" width="10.83203125" customWidth="1"/>
    <col min="6237" max="6240" width="10.83203125" customWidth="1"/>
    <col min="6243" max="6244" width="10.83203125" customWidth="1"/>
    <col min="6247" max="6249" width="10.83203125" customWidth="1"/>
    <col min="6252" max="6255" width="10.83203125" customWidth="1"/>
    <col min="6257" max="6270" width="10.83203125" customWidth="1"/>
    <col min="6272" max="6272" width="10.83203125" customWidth="1"/>
    <col min="6278" max="6279" width="10.83203125" customWidth="1"/>
    <col min="6281" max="6283" width="10.83203125" customWidth="1"/>
    <col min="6285" max="6288" width="10.83203125" customWidth="1"/>
    <col min="6290" max="6320" width="10.83203125" customWidth="1"/>
    <col min="6322" max="6366" width="10.83203125" customWidth="1"/>
    <col min="6368" max="6368" width="10.83203125" customWidth="1"/>
    <col min="6374" max="6375" width="10.83203125" customWidth="1"/>
    <col min="6377" max="6379" width="10.83203125" customWidth="1"/>
    <col min="6381" max="6420" width="10.83203125" customWidth="1"/>
    <col min="6423" max="6423" width="10.83203125" customWidth="1"/>
    <col min="6425" max="6427" width="10.83203125" customWidth="1"/>
    <col min="6429" max="6432" width="10.83203125" customWidth="1"/>
    <col min="6435" max="6436" width="10.83203125" customWidth="1"/>
    <col min="6439" max="6441" width="10.83203125" customWidth="1"/>
    <col min="6444" max="6447" width="10.83203125" customWidth="1"/>
    <col min="6449" max="6451" width="10.83203125" customWidth="1"/>
    <col min="6453" max="6453" width="10.83203125" customWidth="1"/>
    <col min="6455" max="6457" width="10.83203125" customWidth="1"/>
    <col min="6459" max="6462" width="10.83203125" customWidth="1"/>
    <col min="6464" max="6464" width="10.83203125" customWidth="1"/>
    <col min="6466" max="6466" width="10.83203125" customWidth="1"/>
    <col min="6479" max="6479" width="10.83203125" customWidth="1"/>
    <col min="6484" max="6489" width="10.83203125" customWidth="1"/>
    <col min="6491" max="6495" width="10.83203125" customWidth="1"/>
    <col min="6501" max="6502" width="10.83203125" customWidth="1"/>
    <col min="6505" max="6505" width="10.83203125" customWidth="1"/>
    <col min="6508" max="6508" width="10.83203125" customWidth="1"/>
    <col min="6510" max="6511" width="10.83203125" customWidth="1"/>
    <col min="6513" max="6516" width="10.83203125" customWidth="1"/>
    <col min="6519" max="6519" width="10.83203125" customWidth="1"/>
    <col min="6521" max="6523" width="10.83203125" customWidth="1"/>
    <col min="6525" max="6528" width="10.83203125" customWidth="1"/>
    <col min="6531" max="6532" width="10.83203125" customWidth="1"/>
    <col min="6535" max="6537" width="10.83203125" customWidth="1"/>
    <col min="6540" max="6543" width="10.83203125" customWidth="1"/>
    <col min="6545" max="6549" width="10.83203125" customWidth="1"/>
    <col min="6551" max="6580" width="10.83203125" customWidth="1"/>
    <col min="6583" max="6583" width="10.83203125" customWidth="1"/>
    <col min="6585" max="6587" width="10.83203125" customWidth="1"/>
    <col min="6589" max="6592" width="10.83203125" customWidth="1"/>
    <col min="6595" max="6596" width="10.83203125" customWidth="1"/>
    <col min="6599" max="6601" width="10.83203125" customWidth="1"/>
    <col min="6604" max="6607" width="10.83203125" customWidth="1"/>
    <col min="6609" max="6609" width="10.83203125" customWidth="1"/>
    <col min="6612" max="6614" width="10.83203125" customWidth="1"/>
    <col min="6616" max="6617" width="10.83203125" customWidth="1"/>
    <col min="6620" max="6620" width="10.83203125" customWidth="1"/>
    <col min="6622" max="6622" width="10.83203125" customWidth="1"/>
    <col min="6624" max="6627" width="10.83203125" customWidth="1"/>
    <col min="6632" max="6632" width="10.83203125" customWidth="1"/>
    <col min="6634" max="6634" width="10.83203125" customWidth="1"/>
    <col min="6638" max="6639" width="10.83203125" customWidth="1"/>
    <col min="6642" max="6643" width="10.83203125" customWidth="1"/>
    <col min="6647" max="6648" width="10.83203125" customWidth="1"/>
    <col min="6650" max="6650" width="10.83203125" customWidth="1"/>
    <col min="6652" max="6652" width="10.83203125" customWidth="1"/>
    <col min="6655" max="6655" width="10.83203125" customWidth="1"/>
    <col min="6657" max="6657" width="10.83203125" customWidth="1"/>
    <col min="6659" max="6659" width="10.83203125" customWidth="1"/>
    <col min="6662" max="6664" width="10.83203125" customWidth="1"/>
    <col min="6666" max="6668" width="10.83203125" customWidth="1"/>
    <col min="6670" max="6671" width="10.83203125" customWidth="1"/>
    <col min="6673" max="6676" width="10.83203125" customWidth="1"/>
    <col min="6679" max="6679" width="10.83203125" customWidth="1"/>
    <col min="6681" max="6683" width="10.83203125" customWidth="1"/>
    <col min="6685" max="6688" width="10.83203125" customWidth="1"/>
    <col min="6691" max="6692" width="10.83203125" customWidth="1"/>
    <col min="6695" max="6697" width="10.83203125" customWidth="1"/>
    <col min="6700" max="6703" width="10.83203125" customWidth="1"/>
    <col min="6705" max="6707" width="10.83203125" customWidth="1"/>
    <col min="6710" max="6710" width="10.83203125" customWidth="1"/>
    <col min="6714" max="6718" width="10.83203125" customWidth="1"/>
    <col min="6720" max="6720" width="10.83203125" customWidth="1"/>
    <col min="6722" max="6722" width="10.83203125" customWidth="1"/>
    <col min="6735" max="6735" width="10.83203125" customWidth="1"/>
    <col min="6741" max="6741" width="10.83203125" customWidth="1"/>
    <col min="6744" max="6744" width="10.83203125" customWidth="1"/>
    <col min="6746" max="6746" width="10.83203125" customWidth="1"/>
    <col min="6748" max="6748" width="10.83203125" customWidth="1"/>
    <col min="6751" max="6751" width="10.83203125" customWidth="1"/>
    <col min="6753" max="6753" width="10.83203125" customWidth="1"/>
    <col min="6755" max="6755" width="10.83203125" customWidth="1"/>
    <col min="6758" max="6760" width="10.83203125" customWidth="1"/>
    <col min="6762" max="6764" width="10.83203125" customWidth="1"/>
    <col min="6766" max="6767" width="10.83203125" customWidth="1"/>
    <col min="6769" max="6772" width="10.83203125" customWidth="1"/>
    <col min="6775" max="6775" width="10.83203125" customWidth="1"/>
    <col min="6777" max="6779" width="10.83203125" customWidth="1"/>
    <col min="6781" max="6784" width="10.83203125" customWidth="1"/>
    <col min="6787" max="6788" width="10.83203125" customWidth="1"/>
    <col min="6791" max="6793" width="10.83203125" customWidth="1"/>
    <col min="6796" max="6799" width="10.83203125" customWidth="1"/>
    <col min="6801" max="6801" width="10.83203125" customWidth="1"/>
    <col min="6804" max="6804" width="10.83203125" customWidth="1"/>
    <col min="6806" max="6806" width="10.83203125" customWidth="1"/>
    <col min="6808" max="6808" width="10.83203125" customWidth="1"/>
    <col min="6816" max="6819" width="10.83203125" customWidth="1"/>
    <col min="6824" max="6824" width="10.83203125" customWidth="1"/>
    <col min="6826" max="6826" width="10.83203125" customWidth="1"/>
    <col min="6830" max="6831" width="10.83203125" customWidth="1"/>
    <col min="6833" max="6835" width="10.83203125" customWidth="1"/>
    <col min="6837" max="6838" width="10.83203125" customWidth="1"/>
    <col min="6840" max="6841" width="10.83203125" customWidth="1"/>
    <col min="6843" max="6846" width="10.83203125" customWidth="1"/>
    <col min="6848" max="6848" width="10.83203125" customWidth="1"/>
    <col min="6850" max="6850" width="10.83203125" customWidth="1"/>
    <col min="6863" max="6863" width="10.83203125" customWidth="1"/>
    <col min="6867" max="6867" width="10.83203125" customWidth="1"/>
    <col min="6869" max="6874" width="10.83203125" customWidth="1"/>
    <col min="6876" max="6877" width="10.83203125" customWidth="1"/>
    <col min="6879" max="6879" width="10.83203125" customWidth="1"/>
    <col min="6885" max="6886" width="10.83203125" customWidth="1"/>
    <col min="6889" max="6889" width="10.83203125" customWidth="1"/>
    <col min="6892" max="6892" width="10.83203125" customWidth="1"/>
    <col min="6894" max="6895" width="10.83203125" customWidth="1"/>
    <col min="6897" max="6904" width="10.83203125" customWidth="1"/>
    <col min="6906" max="6906" width="10.83203125" customWidth="1"/>
    <col min="6908" max="6908" width="10.83203125" customWidth="1"/>
    <col min="6912" max="6912" width="10.83203125" customWidth="1"/>
    <col min="6918" max="6919" width="10.83203125" customWidth="1"/>
    <col min="6921" max="6923" width="10.83203125" customWidth="1"/>
    <col min="6925" max="6930" width="10.83203125" customWidth="1"/>
    <col min="6934" max="6934" width="10.83203125" customWidth="1"/>
    <col min="6937" max="6938" width="10.83203125" customWidth="1"/>
    <col min="6945" max="6945" width="10.83203125" customWidth="1"/>
    <col min="6948" max="6948" width="10.83203125" customWidth="1"/>
    <col min="6952" max="6952" width="10.83203125" customWidth="1"/>
    <col min="6954" max="6954" width="10.83203125" customWidth="1"/>
    <col min="6958" max="6959" width="10.83203125" customWidth="1"/>
    <col min="6961" max="6963" width="10.83203125" customWidth="1"/>
    <col min="6965" max="6965" width="10.83203125" customWidth="1"/>
    <col min="6967" max="6969" width="10.83203125" customWidth="1"/>
    <col min="6971" max="6974" width="10.83203125" customWidth="1"/>
    <col min="6976" max="6976" width="10.83203125" customWidth="1"/>
    <col min="6978" max="6978" width="10.83203125" customWidth="1"/>
    <col min="6991" max="6991" width="10.83203125" customWidth="1"/>
    <col min="6993" max="7032" width="10.83203125" customWidth="1"/>
    <col min="7034" max="7034" width="10.83203125" customWidth="1"/>
    <col min="7036" max="7036" width="10.83203125" customWidth="1"/>
    <col min="7040" max="7040" width="10.83203125" customWidth="1"/>
    <col min="7046" max="7047" width="10.83203125" customWidth="1"/>
    <col min="7049" max="7051" width="10.83203125" customWidth="1"/>
    <col min="7053" max="7057" width="10.83203125" customWidth="1"/>
    <col min="7060" max="7060" width="10.83203125" customWidth="1"/>
    <col min="7062" max="7062" width="10.83203125" customWidth="1"/>
    <col min="7064" max="7064" width="10.83203125" customWidth="1"/>
    <col min="7072" max="7075" width="10.83203125" customWidth="1"/>
    <col min="7080" max="7080" width="10.83203125" customWidth="1"/>
    <col min="7082" max="7082" width="10.83203125" customWidth="1"/>
    <col min="7086" max="7087" width="10.83203125" customWidth="1"/>
    <col min="7089" max="7091" width="10.83203125" customWidth="1"/>
    <col min="7093" max="7097" width="10.83203125" customWidth="1"/>
    <col min="7099" max="7102" width="10.83203125" customWidth="1"/>
    <col min="7104" max="7104" width="10.83203125" customWidth="1"/>
    <col min="7106" max="7106" width="10.83203125" customWidth="1"/>
    <col min="7119" max="7119" width="10.83203125" customWidth="1"/>
    <col min="7121" max="7124" width="10.83203125" customWidth="1"/>
    <col min="7127" max="7127" width="10.83203125" customWidth="1"/>
    <col min="7129" max="7131" width="10.83203125" customWidth="1"/>
    <col min="7133" max="7136" width="10.83203125" customWidth="1"/>
    <col min="7139" max="7140" width="10.83203125" customWidth="1"/>
    <col min="7143" max="7145" width="10.83203125" customWidth="1"/>
    <col min="7148" max="7151" width="10.83203125" customWidth="1"/>
    <col min="7153" max="7153" width="10.83203125" customWidth="1"/>
    <col min="7156" max="7156" width="10.83203125" customWidth="1"/>
    <col min="7159" max="7161" width="10.83203125" customWidth="1"/>
    <col min="7163" max="7163" width="10.83203125" customWidth="1"/>
    <col min="7168" max="7168" width="10.83203125" customWidth="1"/>
    <col min="7173" max="7174" width="10.83203125" customWidth="1"/>
    <col min="7177" max="7177" width="10.83203125" customWidth="1"/>
    <col min="7180" max="7180" width="10.83203125" customWidth="1"/>
    <col min="7182" max="7183" width="10.83203125" customWidth="1"/>
    <col min="7197" max="7220" width="10.83203125" customWidth="1"/>
    <col min="7223" max="7223" width="10.83203125" customWidth="1"/>
    <col min="7225" max="7227" width="10.83203125" customWidth="1"/>
    <col min="7229" max="7232" width="10.83203125" customWidth="1"/>
    <col min="7235" max="7236" width="10.83203125" customWidth="1"/>
    <col min="7239" max="7241" width="10.83203125" customWidth="1"/>
    <col min="7244" max="7247" width="10.83203125" customWidth="1"/>
    <col min="7249" max="7252" width="10.83203125" customWidth="1"/>
    <col min="7254" max="7255" width="10.83203125" customWidth="1"/>
    <col min="7259" max="7259" width="10.83203125" customWidth="1"/>
    <col min="7261" max="7261" width="10.83203125" customWidth="1"/>
    <col min="7263" max="7263" width="10.83203125" customWidth="1"/>
    <col min="7268" max="7270" width="10.83203125" customWidth="1"/>
    <col min="7272" max="7273" width="10.83203125" customWidth="1"/>
    <col min="7276" max="7279" width="10.83203125" customWidth="1"/>
    <col min="7281" max="7294" width="10.83203125" customWidth="1"/>
    <col min="7296" max="7296" width="10.83203125" customWidth="1"/>
    <col min="7302" max="7303" width="10.83203125" customWidth="1"/>
    <col min="7305" max="7307" width="10.83203125" customWidth="1"/>
    <col min="7309" max="7312" width="10.83203125" customWidth="1"/>
    <col min="7316" max="7344" width="10.83203125" customWidth="1"/>
    <col min="7348" max="7390" width="10.83203125" customWidth="1"/>
    <col min="7392" max="7392" width="10.83203125" customWidth="1"/>
    <col min="7398" max="7399" width="10.83203125" customWidth="1"/>
    <col min="7401" max="7403" width="10.83203125" customWidth="1"/>
    <col min="7405" max="7448" width="10.83203125" customWidth="1"/>
    <col min="7450" max="7450" width="10.83203125" customWidth="1"/>
    <col min="7452" max="7452" width="10.83203125" customWidth="1"/>
    <col min="7456" max="7456" width="10.83203125" customWidth="1"/>
    <col min="7462" max="7463" width="10.83203125" customWidth="1"/>
    <col min="7465" max="7467" width="10.83203125" customWidth="1"/>
    <col min="7469" max="7475" width="10.83203125" customWidth="1"/>
    <col min="7477" max="7477" width="10.83203125" customWidth="1"/>
    <col min="7479" max="7479" width="10.83203125" customWidth="1"/>
    <col min="7481" max="7481" width="10.83203125" customWidth="1"/>
    <col min="7483" max="7486" width="10.83203125" customWidth="1"/>
    <col min="7488" max="7488" width="10.83203125" customWidth="1"/>
    <col min="7490" max="7490" width="10.83203125" customWidth="1"/>
    <col min="7503" max="7503" width="10.83203125" customWidth="1"/>
    <col min="7507" max="7508" width="10.83203125" customWidth="1"/>
    <col min="7510" max="7510" width="10.83203125" customWidth="1"/>
    <col min="7514" max="7514" width="10.83203125" customWidth="1"/>
    <col min="7520" max="7520" width="10.83203125" customWidth="1"/>
    <col min="7525" max="7526" width="10.83203125" customWidth="1"/>
    <col min="7529" max="7529" width="10.83203125" customWidth="1"/>
    <col min="7532" max="7532" width="10.83203125" customWidth="1"/>
    <col min="7534" max="7535" width="10.83203125" customWidth="1"/>
    <col min="7537" max="7544" width="10.83203125" customWidth="1"/>
    <col min="7546" max="7546" width="10.83203125" customWidth="1"/>
    <col min="7548" max="7548" width="10.83203125" customWidth="1"/>
    <col min="7552" max="7552" width="10.83203125" customWidth="1"/>
    <col min="7558" max="7559" width="10.83203125" customWidth="1"/>
    <col min="7561" max="7563" width="10.83203125" customWidth="1"/>
    <col min="7565" max="7588" width="10.83203125" customWidth="1"/>
    <col min="7591" max="7593" width="10.83203125" customWidth="1"/>
    <col min="7596" max="7599" width="10.83203125" customWidth="1"/>
    <col min="7601" max="7608" width="10.83203125" customWidth="1"/>
    <col min="7610" max="7610" width="10.83203125" customWidth="1"/>
    <col min="7612" max="7612" width="10.83203125" customWidth="1"/>
    <col min="7616" max="7616" width="10.83203125" customWidth="1"/>
    <col min="7622" max="7623" width="10.83203125" customWidth="1"/>
    <col min="7625" max="7627" width="10.83203125" customWidth="1"/>
    <col min="7629" max="7636" width="10.83203125" customWidth="1"/>
    <col min="7638" max="7638" width="10.83203125" customWidth="1"/>
    <col min="7641" max="7644" width="10.83203125" customWidth="1"/>
    <col min="7652" max="7654" width="10.83203125" customWidth="1"/>
    <col min="7656" max="7657" width="10.83203125" customWidth="1"/>
    <col min="7660" max="7663" width="10.83203125" customWidth="1"/>
    <col min="7665" max="7678" width="10.83203125" customWidth="1"/>
    <col min="7680" max="7680" width="10.83203125" customWidth="1"/>
    <col min="7686" max="7687" width="10.83203125" customWidth="1"/>
    <col min="7689" max="7691" width="10.83203125" customWidth="1"/>
    <col min="7693" max="7696" width="10.83203125" customWidth="1"/>
    <col min="7700" max="7728" width="10.83203125" customWidth="1"/>
    <col min="7732" max="7774" width="10.83203125" customWidth="1"/>
    <col min="7776" max="7776" width="10.83203125" customWidth="1"/>
    <col min="7782" max="7783" width="10.83203125" customWidth="1"/>
    <col min="7785" max="7787" width="10.83203125" customWidth="1"/>
    <col min="7789" max="7832" width="10.83203125" customWidth="1"/>
    <col min="7834" max="7834" width="10.83203125" customWidth="1"/>
    <col min="7836" max="7836" width="10.83203125" customWidth="1"/>
    <col min="7840" max="7840" width="10.83203125" customWidth="1"/>
    <col min="7846" max="7847" width="10.83203125" customWidth="1"/>
    <col min="7849" max="7851" width="10.83203125" customWidth="1"/>
    <col min="7853" max="7859" width="10.83203125" customWidth="1"/>
    <col min="7862" max="7862" width="10.83203125" customWidth="1"/>
    <col min="7865" max="7865" width="10.83203125" customWidth="1"/>
    <col min="7867" max="7870" width="10.83203125" customWidth="1"/>
    <col min="7872" max="7872" width="10.83203125" customWidth="1"/>
    <col min="7874" max="7874" width="10.83203125" customWidth="1"/>
    <col min="7887" max="7887" width="10.83203125" customWidth="1"/>
    <col min="7891" max="7892" width="10.83203125" customWidth="1"/>
    <col min="7894" max="7894" width="10.83203125" customWidth="1"/>
    <col min="7898" max="7898" width="10.83203125" customWidth="1"/>
    <col min="7904" max="7904" width="10.83203125" customWidth="1"/>
    <col min="7909" max="7910" width="10.83203125" customWidth="1"/>
    <col min="7913" max="7913" width="10.83203125" customWidth="1"/>
    <col min="7916" max="7916" width="10.83203125" customWidth="1"/>
    <col min="7918" max="7919" width="10.83203125" customWidth="1"/>
    <col min="7921" max="7928" width="10.83203125" customWidth="1"/>
    <col min="7930" max="7930" width="10.83203125" customWidth="1"/>
    <col min="7932" max="7932" width="10.83203125" customWidth="1"/>
    <col min="7936" max="7936" width="10.83203125" customWidth="1"/>
    <col min="7942" max="7943" width="10.83203125" customWidth="1"/>
    <col min="7945" max="7947" width="10.83203125" customWidth="1"/>
    <col min="7949" max="7956" width="10.83203125" customWidth="1"/>
    <col min="7959" max="7959" width="10.83203125" customWidth="1"/>
    <col min="7961" max="7963" width="10.83203125" customWidth="1"/>
    <col min="7965" max="7968" width="10.83203125" customWidth="1"/>
    <col min="7971" max="7972" width="10.83203125" customWidth="1"/>
    <col min="7975" max="7977" width="10.83203125" customWidth="1"/>
    <col min="7980" max="7983" width="10.83203125" customWidth="1"/>
    <col min="7985" max="7989" width="10.83203125" customWidth="1"/>
    <col min="7991" max="8056" width="10.83203125" customWidth="1"/>
    <col min="8058" max="8058" width="10.83203125" customWidth="1"/>
    <col min="8060" max="8060" width="10.83203125" customWidth="1"/>
    <col min="8064" max="8064" width="10.83203125" customWidth="1"/>
    <col min="8070" max="8071" width="10.83203125" customWidth="1"/>
    <col min="8073" max="8075" width="10.83203125" customWidth="1"/>
    <col min="8077" max="8084" width="10.83203125" customWidth="1"/>
    <col min="8086" max="8090" width="10.83203125" customWidth="1"/>
    <col min="8093" max="8093" width="10.83203125" customWidth="1"/>
    <col min="8095" max="8095" width="10.83203125" customWidth="1"/>
    <col min="8098" max="8100" width="10.83203125" customWidth="1"/>
    <col min="8105" max="8105" width="10.83203125" customWidth="1"/>
    <col min="8107" max="8109" width="10.83203125" customWidth="1"/>
    <col min="8111" max="8111" width="10.83203125" customWidth="1"/>
    <col min="8113" max="8115" width="10.83203125" customWidth="1"/>
    <col min="8117" max="8119" width="10.83203125" customWidth="1"/>
    <col min="8121" max="8121" width="10.83203125" customWidth="1"/>
    <col min="8123" max="8126" width="10.83203125" customWidth="1"/>
    <col min="8128" max="8128" width="10.83203125" customWidth="1"/>
    <col min="8130" max="8130" width="10.83203125" customWidth="1"/>
    <col min="8143" max="8143" width="10.83203125" customWidth="1"/>
    <col min="8145" max="8146" width="10.83203125" customWidth="1"/>
    <col min="8149" max="8153" width="10.83203125" customWidth="1"/>
    <col min="8155" max="8155" width="10.83203125" customWidth="1"/>
    <col min="8161" max="8161" width="10.83203125" customWidth="1"/>
    <col min="8164" max="8164" width="10.83203125" customWidth="1"/>
    <col min="8168" max="8168" width="10.83203125" customWidth="1"/>
    <col min="8170" max="8170" width="10.83203125" customWidth="1"/>
    <col min="8174" max="8175" width="10.83203125" customWidth="1"/>
    <col min="8177" max="8177" width="10.83203125" customWidth="1"/>
    <col min="8180" max="8180" width="10.83203125" customWidth="1"/>
    <col min="8183" max="8185" width="10.83203125" customWidth="1"/>
    <col min="8187" max="8187" width="10.83203125" customWidth="1"/>
    <col min="8192" max="8192" width="10.83203125" customWidth="1"/>
    <col min="8197" max="8198" width="10.83203125" customWidth="1"/>
    <col min="8201" max="8201" width="10.83203125" customWidth="1"/>
    <col min="8204" max="8204" width="10.83203125" customWidth="1"/>
    <col min="8206" max="8207" width="10.83203125" customWidth="1"/>
    <col min="8209" max="8243" width="10.83203125" customWidth="1"/>
    <col min="8246" max="8247" width="10.83203125" customWidth="1"/>
    <col min="8249" max="8249" width="10.83203125" customWidth="1"/>
    <col min="8251" max="8254" width="10.83203125" customWidth="1"/>
    <col min="8256" max="8256" width="10.83203125" customWidth="1"/>
    <col min="8258" max="8258" width="10.83203125" customWidth="1"/>
    <col min="8271" max="8271" width="10.83203125" customWidth="1"/>
    <col min="8273" max="8280" width="10.83203125" customWidth="1"/>
    <col min="8282" max="8282" width="10.83203125" customWidth="1"/>
    <col min="8284" max="8284" width="10.83203125" customWidth="1"/>
    <col min="8288" max="8288" width="10.83203125" customWidth="1"/>
    <col min="8294" max="8295" width="10.83203125" customWidth="1"/>
    <col min="8297" max="8299" width="10.83203125" customWidth="1"/>
    <col min="8301" max="8311" width="10.83203125" customWidth="1"/>
    <col min="8313" max="8350" width="10.83203125" customWidth="1"/>
    <col min="8352" max="8352" width="10.83203125" customWidth="1"/>
    <col min="8358" max="8359" width="10.83203125" customWidth="1"/>
    <col min="8361" max="8363" width="10.83203125" customWidth="1"/>
    <col min="8365" max="8368" width="10.83203125" customWidth="1"/>
    <col min="8371" max="8371" width="10.83203125" customWidth="1"/>
    <col min="8373" max="8373" width="10.83203125" customWidth="1"/>
    <col min="8377" max="8380" width="10.83203125" customWidth="1"/>
    <col min="8386" max="8389" width="10.83203125" customWidth="1"/>
    <col min="8391" max="8393" width="10.83203125" customWidth="1"/>
    <col min="8396" max="8399" width="10.83203125" customWidth="1"/>
    <col min="8401" max="8403" width="10.83203125" customWidth="1"/>
    <col min="8405" max="8444" width="10.83203125" customWidth="1"/>
    <col min="8446" max="8500" width="10.83203125" customWidth="1"/>
    <col min="8503" max="8503" width="10.83203125" customWidth="1"/>
    <col min="8505" max="8507" width="10.83203125" customWidth="1"/>
    <col min="8509" max="8512" width="10.83203125" customWidth="1"/>
    <col min="8515" max="8516" width="10.83203125" customWidth="1"/>
    <col min="8519" max="8521" width="10.83203125" customWidth="1"/>
    <col min="8524" max="8527" width="10.83203125" customWidth="1"/>
    <col min="8529" max="8542" width="10.83203125" customWidth="1"/>
    <col min="8544" max="8544" width="10.83203125" customWidth="1"/>
    <col min="8550" max="8551" width="10.83203125" customWidth="1"/>
    <col min="8553" max="8555" width="10.83203125" customWidth="1"/>
    <col min="8557" max="8567" width="10.83203125" customWidth="1"/>
    <col min="8569" max="8593" width="10.83203125" customWidth="1"/>
    <col min="8595" max="8595" width="10.83203125" customWidth="1"/>
    <col min="8597" max="8599" width="10.83203125" customWidth="1"/>
    <col min="8602" max="8603" width="10.83203125" customWidth="1"/>
    <col min="8608" max="8608" width="10.83203125" customWidth="1"/>
    <col min="8613" max="8614" width="10.83203125" customWidth="1"/>
    <col min="8617" max="8617" width="10.83203125" customWidth="1"/>
    <col min="8620" max="8620" width="10.83203125" customWidth="1"/>
    <col min="8622" max="8623" width="10.83203125" customWidth="1"/>
    <col min="8625" max="8627" width="10.83203125" customWidth="1"/>
    <col min="8631" max="8631" width="10.83203125" customWidth="1"/>
    <col min="8633" max="8633" width="10.83203125" customWidth="1"/>
    <col min="8635" max="8638" width="10.83203125" customWidth="1"/>
    <col min="8640" max="8640" width="10.83203125" customWidth="1"/>
    <col min="8642" max="8642" width="10.83203125" customWidth="1"/>
    <col min="8655" max="8655" width="10.83203125" customWidth="1"/>
    <col min="8662" max="8665" width="10.83203125" customWidth="1"/>
    <col min="8667" max="8667" width="10.83203125" customWidth="1"/>
    <col min="8672" max="8672" width="10.83203125" customWidth="1"/>
    <col min="8677" max="8678" width="10.83203125" customWidth="1"/>
    <col min="8681" max="8681" width="10.83203125" customWidth="1"/>
    <col min="8684" max="8684" width="10.83203125" customWidth="1"/>
    <col min="8686" max="8687" width="10.83203125" customWidth="1"/>
    <col min="8689" max="8734" width="10.83203125" customWidth="1"/>
    <col min="8736" max="8736" width="10.83203125" customWidth="1"/>
    <col min="8742" max="8743" width="10.83203125" customWidth="1"/>
    <col min="8745" max="8747" width="10.83203125" customWidth="1"/>
    <col min="8749" max="8755" width="10.83203125" customWidth="1"/>
    <col min="8757" max="8757" width="10.83203125" customWidth="1"/>
    <col min="8761" max="8761" width="10.83203125" customWidth="1"/>
    <col min="8763" max="8766" width="10.83203125" customWidth="1"/>
    <col min="8768" max="8768" width="10.83203125" customWidth="1"/>
    <col min="8770" max="8770" width="10.83203125" customWidth="1"/>
    <col min="8783" max="8783" width="10.83203125" customWidth="1"/>
    <col min="8788" max="8790" width="10.83203125" customWidth="1"/>
    <col min="8794" max="8795" width="10.83203125" customWidth="1"/>
    <col min="8800" max="8800" width="10.83203125" customWidth="1"/>
    <col min="8805" max="8806" width="10.83203125" customWidth="1"/>
    <col min="8809" max="8809" width="10.83203125" customWidth="1"/>
    <col min="8812" max="8812" width="10.83203125" customWidth="1"/>
    <col min="8814" max="8815" width="10.83203125" customWidth="1"/>
    <col min="8817" max="8830" width="10.83203125" customWidth="1"/>
    <col min="8832" max="8832" width="10.83203125" customWidth="1"/>
    <col min="8838" max="8839" width="10.83203125" customWidth="1"/>
    <col min="8841" max="8843" width="10.83203125" customWidth="1"/>
    <col min="8845" max="8855" width="10.83203125" customWidth="1"/>
    <col min="8857" max="8883" width="10.83203125" customWidth="1"/>
    <col min="8886" max="8888" width="10.83203125" customWidth="1"/>
    <col min="8891" max="8894" width="10.83203125" customWidth="1"/>
    <col min="8896" max="8896" width="10.83203125" customWidth="1"/>
    <col min="8898" max="8898" width="10.83203125" customWidth="1"/>
    <col min="8911" max="8911" width="10.83203125" customWidth="1"/>
    <col min="8913" max="8926" width="10.83203125" customWidth="1"/>
    <col min="8928" max="8928" width="10.83203125" customWidth="1"/>
    <col min="8934" max="8935" width="10.83203125" customWidth="1"/>
    <col min="8937" max="8939" width="10.83203125" customWidth="1"/>
    <col min="8941" max="8951" width="10.83203125" customWidth="1"/>
    <col min="8953" max="8977" width="10.83203125" customWidth="1"/>
    <col min="8979" max="8979" width="10.83203125" customWidth="1"/>
    <col min="8981" max="8983" width="10.83203125" customWidth="1"/>
    <col min="8986" max="8987" width="10.83203125" customWidth="1"/>
    <col min="8992" max="8992" width="10.83203125" customWidth="1"/>
    <col min="8997" max="8998" width="10.83203125" customWidth="1"/>
    <col min="9001" max="9001" width="10.83203125" customWidth="1"/>
    <col min="9004" max="9004" width="10.83203125" customWidth="1"/>
    <col min="9006" max="9007" width="10.83203125" customWidth="1"/>
    <col min="9009" max="9011" width="10.83203125" customWidth="1"/>
    <col min="9013" max="9013" width="10.83203125" customWidth="1"/>
    <col min="9017" max="9017" width="10.83203125" customWidth="1"/>
    <col min="9019" max="9022" width="10.83203125" customWidth="1"/>
    <col min="9024" max="9024" width="10.83203125" customWidth="1"/>
    <col min="9026" max="9026" width="10.83203125" customWidth="1"/>
    <col min="9039" max="9039" width="10.83203125" customWidth="1"/>
    <col min="9041" max="9047" width="10.83203125" customWidth="1"/>
    <col min="9049" max="9073" width="10.83203125" customWidth="1"/>
    <col min="9079" max="9079" width="10.83203125" customWidth="1"/>
    <col min="9083" max="9083" width="10.83203125" customWidth="1"/>
    <col min="9088" max="9088" width="10.83203125" customWidth="1"/>
    <col min="9090" max="9090" width="10.83203125" customWidth="1"/>
    <col min="9092" max="9092" width="10.83203125" customWidth="1"/>
    <col min="9094" max="9095" width="10.83203125" customWidth="1"/>
    <col min="9097" max="9098" width="10.83203125" customWidth="1"/>
    <col min="9102" max="9103" width="10.83203125" customWidth="1"/>
    <col min="9105" max="9105" width="10.83203125" customWidth="1"/>
    <col min="9107" max="9139" width="10.83203125" customWidth="1"/>
    <col min="9145" max="9145" width="10.83203125" customWidth="1"/>
    <col min="9147" max="9150" width="10.83203125" customWidth="1"/>
    <col min="9152" max="9152" width="10.83203125" customWidth="1"/>
    <col min="9154" max="9154" width="10.83203125" customWidth="1"/>
    <col min="9167" max="9167" width="10.83203125" customWidth="1"/>
    <col min="9169" max="9171" width="10.83203125" customWidth="1"/>
    <col min="9174" max="9175" width="10.83203125" customWidth="1"/>
    <col min="9177" max="9178" width="10.83203125" customWidth="1"/>
    <col min="9184" max="9184" width="10.83203125" customWidth="1"/>
    <col min="9186" max="9186" width="10.83203125" customWidth="1"/>
    <col min="9188" max="9188" width="10.83203125" customWidth="1"/>
    <col min="9190" max="9191" width="10.83203125" customWidth="1"/>
    <col min="9193" max="9194" width="10.83203125" customWidth="1"/>
    <col min="9198" max="9199" width="10.83203125" customWidth="1"/>
    <col min="9201" max="9214" width="10.83203125" customWidth="1"/>
    <col min="9216" max="9216" width="10.83203125" customWidth="1"/>
    <col min="9222" max="9223" width="10.83203125" customWidth="1"/>
    <col min="9225" max="9227" width="10.83203125" customWidth="1"/>
    <col min="9229" max="9239" width="10.83203125" customWidth="1"/>
    <col min="9241" max="9267" width="10.83203125" customWidth="1"/>
    <col min="9269" max="9269" width="10.83203125" customWidth="1"/>
    <col min="9271" max="9272" width="10.83203125" customWidth="1"/>
    <col min="9275" max="9278" width="10.83203125" customWidth="1"/>
    <col min="9280" max="9280" width="10.83203125" customWidth="1"/>
    <col min="9282" max="9282" width="10.83203125" customWidth="1"/>
    <col min="9295" max="9295" width="10.83203125" customWidth="1"/>
    <col min="9297" max="9297" width="10.83203125" customWidth="1"/>
    <col min="9300" max="9300" width="10.83203125" customWidth="1"/>
    <col min="9303" max="9306" width="10.83203125" customWidth="1"/>
    <col min="9312" max="9312" width="10.83203125" customWidth="1"/>
    <col min="9314" max="9314" width="10.83203125" customWidth="1"/>
    <col min="9316" max="9316" width="10.83203125" customWidth="1"/>
    <col min="9318" max="9319" width="10.83203125" customWidth="1"/>
    <col min="9321" max="9322" width="10.83203125" customWidth="1"/>
    <col min="9326" max="9327" width="10.83203125" customWidth="1"/>
    <col min="9329" max="9335" width="10.83203125" customWidth="1"/>
    <col min="9337" max="9406" width="10.83203125" customWidth="1"/>
    <col min="9408" max="9408" width="10.83203125" customWidth="1"/>
    <col min="9414" max="9415" width="10.83203125" customWidth="1"/>
    <col min="9417" max="9419" width="10.83203125" customWidth="1"/>
    <col min="9421" max="9424" width="10.83203125" customWidth="1"/>
    <col min="9426" max="9427" width="10.83203125" customWidth="1"/>
    <col min="9429" max="9434" width="10.83203125" customWidth="1"/>
    <col min="9438" max="9438" width="10.83203125" customWidth="1"/>
    <col min="9445" max="9446" width="10.83203125" customWidth="1"/>
    <col min="9449" max="9449" width="10.83203125" customWidth="1"/>
    <col min="9452" max="9452" width="10.83203125" customWidth="1"/>
    <col min="9454" max="9455" width="10.83203125" customWidth="1"/>
    <col min="9457" max="9470" width="10.83203125" customWidth="1"/>
    <col min="9472" max="9472" width="10.83203125" customWidth="1"/>
    <col min="9478" max="9479" width="10.83203125" customWidth="1"/>
    <col min="9481" max="9483" width="10.83203125" customWidth="1"/>
    <col min="9485" max="9491" width="10.83203125" customWidth="1"/>
    <col min="9496" max="9523" width="10.83203125" customWidth="1"/>
    <col min="9526" max="9526" width="10.83203125" customWidth="1"/>
    <col min="9528" max="9528" width="10.83203125" customWidth="1"/>
    <col min="9531" max="9534" width="10.83203125" customWidth="1"/>
    <col min="9536" max="9536" width="10.83203125" customWidth="1"/>
    <col min="9538" max="9538" width="10.83203125" customWidth="1"/>
    <col min="9551" max="9551" width="10.83203125" customWidth="1"/>
    <col min="9553" max="9559" width="10.83203125" customWidth="1"/>
    <col min="9561" max="9588" width="10.83203125" customWidth="1"/>
    <col min="9590" max="9590" width="10.83203125" customWidth="1"/>
    <col min="9592" max="9593" width="10.83203125" customWidth="1"/>
    <col min="9595" max="9595" width="10.83203125" customWidth="1"/>
    <col min="9597" max="9598" width="10.83203125" customWidth="1"/>
    <col min="9600" max="9600" width="10.83203125" customWidth="1"/>
    <col min="9605" max="9609" width="10.83203125" customWidth="1"/>
    <col min="9612" max="9615" width="10.83203125" customWidth="1"/>
    <col min="9620" max="9620" width="10.83203125" customWidth="1"/>
    <col min="9622" max="9622" width="10.83203125" customWidth="1"/>
    <col min="9624" max="9625" width="10.83203125" customWidth="1"/>
    <col min="9630" max="9630" width="10.83203125" customWidth="1"/>
    <col min="9633" max="9633" width="10.83203125" customWidth="1"/>
    <col min="9636" max="9636" width="10.83203125" customWidth="1"/>
    <col min="9638" max="9639" width="10.83203125" customWidth="1"/>
    <col min="9641" max="9642" width="10.83203125" customWidth="1"/>
    <col min="9646" max="9647" width="10.83203125" customWidth="1"/>
    <col min="9649" max="9651" width="10.83203125" customWidth="1"/>
    <col min="9653" max="9654" width="10.83203125" customWidth="1"/>
    <col min="9656" max="9658" width="10.83203125" customWidth="1"/>
    <col min="9660" max="9662" width="10.83203125" customWidth="1"/>
    <col min="9664" max="9664" width="10.83203125" customWidth="1"/>
    <col min="9666" max="9666" width="10.83203125" customWidth="1"/>
    <col min="9679" max="9679" width="10.83203125" customWidth="1"/>
    <col min="9683" max="9684" width="10.83203125" customWidth="1"/>
    <col min="9687" max="9687" width="10.83203125" customWidth="1"/>
    <col min="9691" max="9693" width="10.83203125" customWidth="1"/>
    <col min="9697" max="9697" width="10.83203125" customWidth="1"/>
    <col min="9700" max="9700" width="10.83203125" customWidth="1"/>
    <col min="9702" max="9703" width="10.83203125" customWidth="1"/>
    <col min="9705" max="9706" width="10.83203125" customWidth="1"/>
    <col min="9710" max="9711" width="10.83203125" customWidth="1"/>
    <col min="9713" max="9716" width="10.83203125" customWidth="1"/>
    <col min="9719" max="9719" width="10.83203125" customWidth="1"/>
    <col min="9721" max="9727" width="10.83203125" customWidth="1"/>
    <col min="9729" max="9729" width="10.83203125" customWidth="1"/>
    <col min="9733" max="9733" width="10.83203125" customWidth="1"/>
    <col min="9735" max="9738" width="10.83203125" customWidth="1"/>
    <col min="9740" max="9741" width="10.83203125" customWidth="1"/>
    <col min="9743" max="9743" width="10.83203125" customWidth="1"/>
    <col min="9745" max="9751" width="10.83203125" customWidth="1"/>
    <col min="9753" max="9811" width="10.83203125" customWidth="1"/>
    <col min="9815" max="9818" width="10.83203125" customWidth="1"/>
    <col min="9820" max="9822" width="10.83203125" customWidth="1"/>
    <col min="9824" max="9824" width="10.83203125" customWidth="1"/>
    <col min="9826" max="9826" width="10.83203125" customWidth="1"/>
    <col min="9839" max="9839" width="10.83203125" customWidth="1"/>
    <col min="9841" max="9854" width="10.83203125" customWidth="1"/>
    <col min="9856" max="9856" width="10.83203125" customWidth="1"/>
    <col min="9862" max="9863" width="10.83203125" customWidth="1"/>
    <col min="9865" max="9867" width="10.83203125" customWidth="1"/>
    <col min="9869" max="9875" width="10.83203125" customWidth="1"/>
    <col min="9880" max="9907" width="10.83203125" customWidth="1"/>
    <col min="9909" max="9911" width="10.83203125" customWidth="1"/>
    <col min="9915" max="9918" width="10.83203125" customWidth="1"/>
    <col min="9920" max="9920" width="10.83203125" customWidth="1"/>
    <col min="9922" max="9922" width="10.83203125" customWidth="1"/>
    <col min="9935" max="9935" width="10.83203125" customWidth="1"/>
    <col min="9937" max="9937" width="10.83203125" customWidth="1"/>
    <col min="9939" max="9939" width="10.83203125" customWidth="1"/>
    <col min="9942" max="9942" width="10.83203125" customWidth="1"/>
    <col min="9944" max="9946" width="10.83203125" customWidth="1"/>
    <col min="9949" max="9950" width="10.83203125" customWidth="1"/>
    <col min="9952" max="9952" width="10.83203125" customWidth="1"/>
    <col min="9954" max="9954" width="10.83203125" customWidth="1"/>
    <col min="9967" max="9967" width="10.83203125" customWidth="1"/>
    <col min="9971" max="10035" width="10.83203125" customWidth="1"/>
    <col min="10039" max="10041" width="10.83203125" customWidth="1"/>
    <col min="10044" max="10046" width="10.83203125" customWidth="1"/>
    <col min="10048" max="10048" width="10.83203125" customWidth="1"/>
    <col min="10050" max="10050" width="10.83203125" customWidth="1"/>
    <col min="10063" max="10063" width="10.83203125" customWidth="1"/>
    <col min="10065" max="10065" width="10.83203125" customWidth="1"/>
    <col min="10067" max="10067" width="10.83203125" customWidth="1"/>
    <col min="10071" max="10071" width="10.83203125" customWidth="1"/>
    <col min="10073" max="10073" width="10.83203125" customWidth="1"/>
    <col min="10075" max="10075" width="10.83203125" customWidth="1"/>
    <col min="10077" max="10078" width="10.83203125" customWidth="1"/>
    <col min="10080" max="10081" width="10.83203125" customWidth="1"/>
    <col min="10086" max="10086" width="10.83203125" customWidth="1"/>
    <col min="10088" max="10088" width="10.83203125" customWidth="1"/>
    <col min="10091" max="10091" width="10.83203125" customWidth="1"/>
    <col min="10094" max="10095" width="10.83203125" customWidth="1"/>
    <col min="10097" max="10100" width="10.83203125" customWidth="1"/>
    <col min="10105" max="10105" width="10.83203125" customWidth="1"/>
    <col min="10108" max="10110" width="10.83203125" customWidth="1"/>
    <col min="10112" max="10112" width="10.83203125" customWidth="1"/>
    <col min="10114" max="10114" width="10.83203125" customWidth="1"/>
    <col min="10127" max="10127" width="10.83203125" customWidth="1"/>
    <col min="10129" max="10130" width="10.83203125" customWidth="1"/>
    <col min="10133" max="10133" width="10.83203125" customWidth="1"/>
    <col min="10135" max="10138" width="10.83203125" customWidth="1"/>
    <col min="10140" max="10142" width="10.83203125" customWidth="1"/>
    <col min="10144" max="10144" width="10.83203125" customWidth="1"/>
    <col min="10146" max="10146" width="10.83203125" customWidth="1"/>
    <col min="10159" max="10159" width="10.83203125" customWidth="1"/>
    <col min="10161" max="10161" width="10.83203125" customWidth="1"/>
    <col min="10164" max="10166" width="10.83203125" customWidth="1"/>
    <col min="10170" max="10171" width="10.83203125" customWidth="1"/>
    <col min="10175" max="10175" width="10.83203125" customWidth="1"/>
    <col min="10177" max="10177" width="10.83203125" customWidth="1"/>
    <col min="10179" max="10181" width="10.83203125" customWidth="1"/>
    <col min="10184" max="10195" width="10.83203125" customWidth="1"/>
    <col min="10197" max="10197" width="10.83203125" customWidth="1"/>
    <col min="10200" max="10202" width="10.83203125" customWidth="1"/>
    <col min="10204" max="10206" width="10.83203125" customWidth="1"/>
    <col min="10208" max="10208" width="10.83203125" customWidth="1"/>
    <col min="10210" max="10210" width="10.83203125" customWidth="1"/>
    <col min="10223" max="10223" width="10.83203125" customWidth="1"/>
    <col min="10225" max="10228" width="10.83203125" customWidth="1"/>
    <col min="10230" max="10231" width="10.83203125" customWidth="1"/>
    <col min="10235" max="10235" width="10.83203125" customWidth="1"/>
    <col min="10237" max="10237" width="10.83203125" customWidth="1"/>
    <col min="10239" max="10239" width="10.83203125" customWidth="1"/>
    <col min="10244" max="10246" width="10.83203125" customWidth="1"/>
    <col min="10248" max="10249" width="10.83203125" customWidth="1"/>
    <col min="10252" max="10255" width="10.83203125" customWidth="1"/>
    <col min="10258" max="10259" width="10.83203125" customWidth="1"/>
    <col min="10261" max="10261" width="10.83203125" customWidth="1"/>
    <col min="10264" max="10264" width="10.83203125" customWidth="1"/>
    <col min="10266" max="10269" width="10.83203125" customWidth="1"/>
    <col min="10272" max="10272" width="10.83203125" customWidth="1"/>
    <col min="10277" max="10277" width="10.83203125" customWidth="1"/>
    <col min="10279" max="10281" width="10.83203125" customWidth="1"/>
    <col min="10283" max="10284" width="10.83203125" customWidth="1"/>
    <col min="10286" max="10286" width="10.83203125" customWidth="1"/>
    <col min="10288" max="10288" width="10.83203125" customWidth="1"/>
    <col min="10291" max="10321" width="10.83203125" customWidth="1"/>
    <col min="10323" max="10323" width="10.83203125" customWidth="1"/>
    <col min="10325" max="10327" width="10.83203125" customWidth="1"/>
    <col min="10329" max="10330" width="10.83203125" customWidth="1"/>
    <col min="10333" max="10334" width="10.83203125" customWidth="1"/>
    <col min="10336" max="10336" width="10.83203125" customWidth="1"/>
    <col min="10338" max="10338" width="10.83203125" customWidth="1"/>
    <col min="10351" max="10351" width="10.83203125" customWidth="1"/>
    <col min="10353" max="10384" width="10.83203125" customWidth="1"/>
    <col min="10387" max="10419" width="10.83203125" customWidth="1"/>
    <col min="10422" max="10422" width="10.83203125" customWidth="1"/>
    <col min="10424" max="10425" width="10.83203125" customWidth="1"/>
    <col min="10427" max="10427" width="10.83203125" customWidth="1"/>
    <col min="10429" max="10430" width="10.83203125" customWidth="1"/>
    <col min="10432" max="10432" width="10.83203125" customWidth="1"/>
    <col min="10437" max="10441" width="10.83203125" customWidth="1"/>
    <col min="10444" max="10447" width="10.83203125" customWidth="1"/>
    <col min="10449" max="10451" width="10.83203125" customWidth="1"/>
    <col min="10453" max="10453" width="10.83203125" customWidth="1"/>
    <col min="10456" max="10457" width="10.83203125" customWidth="1"/>
    <col min="10461" max="10461" width="10.83203125" customWidth="1"/>
    <col min="10463" max="10463" width="10.83203125" customWidth="1"/>
    <col min="10465" max="10465" width="10.83203125" customWidth="1"/>
    <col min="10469" max="10469" width="10.83203125" customWidth="1"/>
    <col min="10471" max="10474" width="10.83203125" customWidth="1"/>
    <col min="10476" max="10477" width="10.83203125" customWidth="1"/>
    <col min="10479" max="10479" width="10.83203125" customWidth="1"/>
    <col min="10482" max="10482" width="10.83203125" customWidth="1"/>
    <col min="10484" max="10515" width="10.83203125" customWidth="1"/>
    <col min="10519" max="10524" width="10.83203125" customWidth="1"/>
    <col min="10527" max="10527" width="10.83203125" customWidth="1"/>
    <col min="10532" max="10538" width="10.83203125" customWidth="1"/>
    <col min="10540" max="10541" width="10.83203125" customWidth="1"/>
    <col min="10543" max="10543" width="10.83203125" customWidth="1"/>
    <col min="10545" max="10611" width="10.83203125" customWidth="1"/>
    <col min="10615" max="10620" width="10.83203125" customWidth="1"/>
    <col min="10623" max="10623" width="10.83203125" customWidth="1"/>
    <col min="10628" max="10640" width="10.83203125" customWidth="1"/>
    <col min="10642" max="10711" width="10.83203125" customWidth="1"/>
    <col min="10713" max="10736" width="10.83203125" customWidth="1"/>
    <col min="10740" max="10740" width="10.83203125" customWidth="1"/>
    <col min="10742" max="10742" width="10.83203125" customWidth="1"/>
    <col min="10744" max="10745" width="10.83203125" customWidth="1"/>
    <col min="10750" max="10750" width="10.83203125" customWidth="1"/>
    <col min="10753" max="10753" width="10.83203125" customWidth="1"/>
    <col min="10756" max="10756" width="10.83203125" customWidth="1"/>
    <col min="10758" max="10759" width="10.83203125" customWidth="1"/>
    <col min="10761" max="10762" width="10.83203125" customWidth="1"/>
    <col min="10766" max="10767" width="10.83203125" customWidth="1"/>
    <col min="10769" max="10773" width="10.83203125" customWidth="1"/>
    <col min="10775" max="10775" width="10.83203125" customWidth="1"/>
    <col min="10777" max="10778" width="10.83203125" customWidth="1"/>
    <col min="10780" max="10782" width="10.83203125" customWidth="1"/>
    <col min="10784" max="10784" width="10.83203125" customWidth="1"/>
    <col min="10786" max="10786" width="10.83203125" customWidth="1"/>
    <col min="10799" max="10799" width="10.83203125" customWidth="1"/>
    <col min="10802" max="10802" width="10.83203125" customWidth="1"/>
    <col min="10804" max="10836" width="10.83203125" customWidth="1"/>
    <col min="10838" max="10838" width="10.83203125" customWidth="1"/>
    <col min="10840" max="10841" width="10.83203125" customWidth="1"/>
    <col min="10843" max="10843" width="10.83203125" customWidth="1"/>
    <col min="10845" max="10846" width="10.83203125" customWidth="1"/>
    <col min="10848" max="10848" width="10.83203125" customWidth="1"/>
    <col min="10853" max="10857" width="10.83203125" customWidth="1"/>
    <col min="10860" max="10863" width="10.83203125" customWidth="1"/>
    <col min="10867" max="10896" width="10.83203125" customWidth="1"/>
    <col min="10899" max="10961" width="10.83203125" customWidth="1"/>
    <col min="10963" max="10963" width="10.83203125" customWidth="1"/>
    <col min="10966" max="10966" width="10.83203125" customWidth="1"/>
    <col min="10968" max="10970" width="10.83203125" customWidth="1"/>
    <col min="10973" max="10974" width="10.83203125" customWidth="1"/>
    <col min="10976" max="10976" width="10.83203125" customWidth="1"/>
    <col min="10978" max="10978" width="10.83203125" customWidth="1"/>
    <col min="10991" max="10991" width="10.83203125" customWidth="1"/>
    <col min="10993" max="10993" width="10.83203125" customWidth="1"/>
    <col min="10995" max="11057" width="10.83203125" customWidth="1"/>
    <col min="11060" max="11062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7" width="10.83203125" customWidth="1"/>
    <col min="11080" max="11080" width="10.83203125" customWidth="1"/>
    <col min="11083" max="11083" width="10.83203125" customWidth="1"/>
    <col min="11086" max="11087" width="10.83203125" customWidth="1"/>
    <col min="11089" max="11089" width="10.83203125" customWidth="1"/>
    <col min="11092" max="11093" width="10.83203125" customWidth="1"/>
    <col min="11098" max="11099" width="10.83203125" customWidth="1"/>
    <col min="11103" max="11103" width="10.83203125" customWidth="1"/>
    <col min="11105" max="11105" width="10.83203125" customWidth="1"/>
    <col min="11107" max="11109" width="10.83203125" customWidth="1"/>
    <col min="11112" max="11112" width="10.83203125" customWidth="1"/>
    <col min="11115" max="11115" width="10.83203125" customWidth="1"/>
    <col min="11118" max="11119" width="10.83203125" customWidth="1"/>
    <col min="11154" max="11154" width="10.83203125" customWidth="1"/>
    <col min="11156" max="11156" width="10.83203125" customWidth="1"/>
    <col min="11158" max="11159" width="10.83203125" customWidth="1"/>
    <col min="11162" max="11162" width="10.83203125" customWidth="1"/>
    <col min="11164" max="11166" width="10.83203125" customWidth="1"/>
    <col min="11168" max="11168" width="10.83203125" customWidth="1"/>
    <col min="11170" max="11170" width="10.83203125" customWidth="1"/>
    <col min="11183" max="11183" width="10.83203125" customWidth="1"/>
    <col min="11185" max="11185" width="10.83203125" customWidth="1"/>
    <col min="11188" max="11188" width="10.83203125" customWidth="1"/>
    <col min="11194" max="11195" width="10.83203125" customWidth="1"/>
    <col min="11199" max="11199" width="10.83203125" customWidth="1"/>
    <col min="11201" max="11201" width="10.83203125" customWidth="1"/>
    <col min="11203" max="11205" width="10.83203125" customWidth="1"/>
    <col min="11208" max="11208" width="10.83203125" customWidth="1"/>
    <col min="11211" max="11211" width="10.83203125" customWidth="1"/>
    <col min="11214" max="11215" width="10.83203125" customWidth="1"/>
    <col min="11219" max="11220" width="10.83203125" customWidth="1"/>
    <col min="11224" max="11227" width="10.83203125" customWidth="1"/>
    <col min="11229" max="11233" width="10.83203125" customWidth="1"/>
    <col min="11238" max="11238" width="10.83203125" customWidth="1"/>
    <col min="11240" max="11240" width="10.83203125" customWidth="1"/>
    <col min="11243" max="11243" width="10.83203125" customWidth="1"/>
    <col min="11246" max="11247" width="10.83203125" customWidth="1"/>
    <col min="11281" max="11312" width="10.83203125" customWidth="1"/>
    <col min="11315" max="11347" width="10.83203125" customWidth="1"/>
    <col min="11350" max="11350" width="10.83203125" customWidth="1"/>
    <col min="11352" max="11354" width="10.83203125" customWidth="1"/>
    <col min="11357" max="11358" width="10.83203125" customWidth="1"/>
    <col min="11360" max="11360" width="10.83203125" customWidth="1"/>
    <col min="11362" max="11362" width="10.83203125" customWidth="1"/>
    <col min="11375" max="11375" width="10.83203125" customWidth="1"/>
    <col min="11379" max="11441" width="10.83203125" customWidth="1"/>
    <col min="11444" max="11446" width="10.83203125" customWidth="1"/>
    <col min="11450" max="11451" width="10.83203125" customWidth="1"/>
    <col min="11455" max="11455" width="10.83203125" customWidth="1"/>
    <col min="11457" max="11457" width="10.83203125" customWidth="1"/>
    <col min="11459" max="11461" width="10.83203125" customWidth="1"/>
    <col min="11464" max="11464" width="10.83203125" customWidth="1"/>
    <col min="11467" max="11467" width="10.83203125" customWidth="1"/>
    <col min="11470" max="11471" width="10.83203125" customWidth="1"/>
    <col min="11473" max="11473" width="10.83203125" customWidth="1"/>
    <col min="11476" max="11477" width="10.83203125" customWidth="1"/>
    <col min="11482" max="11483" width="10.83203125" customWidth="1"/>
    <col min="11487" max="11487" width="10.83203125" customWidth="1"/>
    <col min="11489" max="11489" width="10.83203125" customWidth="1"/>
    <col min="11491" max="11493" width="10.83203125" customWidth="1"/>
    <col min="11496" max="11496" width="10.83203125" customWidth="1"/>
    <col min="11499" max="11499" width="10.83203125" customWidth="1"/>
    <col min="11502" max="11503" width="10.83203125" customWidth="1"/>
    <col min="11538" max="11538" width="10.83203125" customWidth="1"/>
    <col min="11540" max="11542" width="10.83203125" customWidth="1"/>
    <col min="11546" max="11546" width="10.83203125" customWidth="1"/>
    <col min="11548" max="11550" width="10.83203125" customWidth="1"/>
    <col min="11552" max="11552" width="10.83203125" customWidth="1"/>
    <col min="11554" max="11554" width="10.83203125" customWidth="1"/>
    <col min="11567" max="11567" width="10.83203125" customWidth="1"/>
    <col min="11569" max="11569" width="10.83203125" customWidth="1"/>
    <col min="11572" max="11572" width="10.83203125" customWidth="1"/>
    <col min="11578" max="11579" width="10.83203125" customWidth="1"/>
    <col min="11583" max="11583" width="10.83203125" customWidth="1"/>
    <col min="11585" max="11585" width="10.83203125" customWidth="1"/>
    <col min="11587" max="11589" width="10.83203125" customWidth="1"/>
    <col min="11592" max="11592" width="10.83203125" customWidth="1"/>
    <col min="11595" max="11595" width="10.83203125" customWidth="1"/>
    <col min="11598" max="11599" width="10.83203125" customWidth="1"/>
    <col min="11601" max="11606" width="10.83203125" customWidth="1"/>
    <col min="11609" max="11611" width="10.83203125" customWidth="1"/>
    <col min="11613" max="11614" width="10.83203125" customWidth="1"/>
    <col min="11616" max="11616" width="10.83203125" customWidth="1"/>
    <col min="11618" max="11618" width="10.83203125" customWidth="1"/>
    <col min="11631" max="11631" width="10.83203125" customWidth="1"/>
    <col min="11633" max="11700" width="10.83203125" customWidth="1"/>
    <col min="11705" max="11705" width="10.83203125" customWidth="1"/>
    <col min="11708" max="11710" width="10.83203125" customWidth="1"/>
    <col min="11712" max="11712" width="10.83203125" customWidth="1"/>
    <col min="11714" max="11714" width="10.83203125" customWidth="1"/>
    <col min="11727" max="11727" width="10.83203125" customWidth="1"/>
    <col min="11729" max="11731" width="10.83203125" customWidth="1"/>
    <col min="11735" max="11738" width="10.83203125" customWidth="1"/>
    <col min="11740" max="11742" width="10.83203125" customWidth="1"/>
    <col min="11744" max="11744" width="10.83203125" customWidth="1"/>
    <col min="11746" max="11746" width="10.83203125" customWidth="1"/>
    <col min="11759" max="11759" width="10.83203125" customWidth="1"/>
    <col min="11761" max="11832" width="10.83203125" customWidth="1"/>
    <col min="11835" max="11836" width="10.83203125" customWidth="1"/>
    <col min="11840" max="11840" width="10.83203125" customWidth="1"/>
    <col min="11842" max="11844" width="10.83203125" customWidth="1"/>
    <col min="11846" max="11848" width="10.83203125" customWidth="1"/>
    <col min="11851" max="11851" width="10.83203125" customWidth="1"/>
    <col min="11853" max="11854" width="10.83203125" customWidth="1"/>
    <col min="11856" max="11888" width="10.83203125" customWidth="1"/>
    <col min="11891" max="11955" width="10.83203125" customWidth="1"/>
    <col min="11959" max="11959" width="10.83203125" customWidth="1"/>
    <col min="11961" max="11963" width="10.83203125" customWidth="1"/>
    <col min="11965" max="11966" width="10.83203125" customWidth="1"/>
    <col min="11968" max="11968" width="10.83203125" customWidth="1"/>
    <col min="11970" max="11970" width="10.83203125" customWidth="1"/>
    <col min="11983" max="11983" width="10.83203125" customWidth="1"/>
    <col min="11986" max="11986" width="10.83203125" customWidth="1"/>
    <col min="11988" max="11988" width="10.83203125" customWidth="1"/>
    <col min="11990" max="11990" width="10.83203125" customWidth="1"/>
    <col min="11992" max="11995" width="10.83203125" customWidth="1"/>
    <col min="11997" max="11997" width="10.83203125" customWidth="1"/>
    <col min="11999" max="12000" width="10.83203125" customWidth="1"/>
    <col min="12002" max="12003" width="10.83203125" customWidth="1"/>
    <col min="12006" max="12007" width="10.83203125" customWidth="1"/>
    <col min="12009" max="12010" width="10.83203125" customWidth="1"/>
    <col min="12014" max="12015" width="10.83203125" customWidth="1"/>
    <col min="12018" max="12020" width="10.83203125" customWidth="1"/>
    <col min="12022" max="12023" width="10.83203125" customWidth="1"/>
    <col min="12027" max="12027" width="10.83203125" customWidth="1"/>
    <col min="12029" max="12029" width="10.83203125" customWidth="1"/>
    <col min="12031" max="12031" width="10.83203125" customWidth="1"/>
    <col min="12036" max="12038" width="10.83203125" customWidth="1"/>
    <col min="12040" max="12041" width="10.83203125" customWidth="1"/>
    <col min="12044" max="12047" width="10.83203125" customWidth="1"/>
    <col min="12049" max="12052" width="10.83203125" customWidth="1"/>
    <col min="12054" max="12054" width="10.83203125" customWidth="1"/>
    <col min="12057" max="12059" width="10.83203125" customWidth="1"/>
    <col min="12061" max="12062" width="10.83203125" customWidth="1"/>
    <col min="12064" max="12064" width="10.83203125" customWidth="1"/>
    <col min="12066" max="12066" width="10.83203125" customWidth="1"/>
    <col min="12079" max="12079" width="10.83203125" customWidth="1"/>
    <col min="12083" max="12115" width="10.83203125" customWidth="1"/>
    <col min="12117" max="12117" width="10.83203125" customWidth="1"/>
    <col min="12120" max="12122" width="10.83203125" customWidth="1"/>
    <col min="12124" max="12126" width="10.83203125" customWidth="1"/>
    <col min="12128" max="12128" width="10.83203125" customWidth="1"/>
    <col min="12130" max="12130" width="10.83203125" customWidth="1"/>
    <col min="12143" max="12143" width="10.83203125" customWidth="1"/>
    <col min="12145" max="12216" width="10.83203125" customWidth="1"/>
    <col min="12219" max="12220" width="10.83203125" customWidth="1"/>
    <col min="12224" max="12224" width="10.83203125" customWidth="1"/>
    <col min="12226" max="12228" width="10.83203125" customWidth="1"/>
    <col min="12230" max="12232" width="10.83203125" customWidth="1"/>
    <col min="12235" max="12235" width="10.83203125" customWidth="1"/>
    <col min="12237" max="12238" width="10.83203125" customWidth="1"/>
    <col min="12240" max="12272" width="10.83203125" customWidth="1"/>
    <col min="12275" max="12339" width="10.83203125" customWidth="1"/>
    <col min="12341" max="12341" width="10.83203125" customWidth="1"/>
    <col min="12345" max="12347" width="10.83203125" customWidth="1"/>
    <col min="12349" max="12350" width="10.83203125" customWidth="1"/>
    <col min="12352" max="12352" width="10.83203125" customWidth="1"/>
    <col min="12354" max="12354" width="10.83203125" customWidth="1"/>
    <col min="12367" max="12367" width="10.83203125" customWidth="1"/>
    <col min="12369" max="12372" width="10.83203125" customWidth="1"/>
    <col min="12375" max="12377" width="10.83203125" customWidth="1"/>
    <col min="12380" max="12384" width="10.83203125" customWidth="1"/>
    <col min="12389" max="12389" width="10.83203125" customWidth="1"/>
    <col min="12391" max="12394" width="10.83203125" customWidth="1"/>
    <col min="12396" max="12397" width="10.83203125" customWidth="1"/>
    <col min="12399" max="12399" width="10.83203125" customWidth="1"/>
    <col min="12401" max="12402" width="10.83203125" customWidth="1"/>
    <col min="12408" max="12409" width="10.83203125" customWidth="1"/>
    <col min="12413" max="12414" width="10.83203125" customWidth="1"/>
    <col min="12417" max="12417" width="10.83203125" customWidth="1"/>
    <col min="12421" max="12421" width="10.83203125" customWidth="1"/>
    <col min="12423" max="12426" width="10.83203125" customWidth="1"/>
    <col min="12428" max="12429" width="10.83203125" customWidth="1"/>
    <col min="12431" max="12431" width="10.83203125" customWidth="1"/>
    <col min="12433" max="12499" width="10.83203125" customWidth="1"/>
    <col min="12503" max="12508" width="10.83203125" customWidth="1"/>
    <col min="12511" max="12511" width="10.83203125" customWidth="1"/>
    <col min="12516" max="12522" width="10.83203125" customWidth="1"/>
    <col min="12524" max="12525" width="10.83203125" customWidth="1"/>
    <col min="12527" max="12527" width="10.83203125" customWidth="1"/>
    <col min="12529" max="12564" width="10.83203125" customWidth="1"/>
    <col min="12566" max="12566" width="10.83203125" customWidth="1"/>
    <col min="12569" max="12571" width="10.83203125" customWidth="1"/>
    <col min="12573" max="12574" width="10.83203125" customWidth="1"/>
    <col min="12576" max="12576" width="10.83203125" customWidth="1"/>
    <col min="12578" max="12578" width="10.83203125" customWidth="1"/>
    <col min="12591" max="12591" width="10.83203125" customWidth="1"/>
    <col min="12594" max="12596" width="10.83203125" customWidth="1"/>
    <col min="12603" max="12605" width="10.83203125" customWidth="1"/>
    <col min="12607" max="12608" width="10.83203125" customWidth="1"/>
    <col min="12610" max="12611" width="10.83203125" customWidth="1"/>
    <col min="12614" max="12615" width="10.83203125" customWidth="1"/>
    <col min="12617" max="12618" width="10.83203125" customWidth="1"/>
    <col min="12622" max="12623" width="10.83203125" customWidth="1"/>
    <col min="12627" max="12628" width="10.83203125" customWidth="1"/>
    <col min="12630" max="12630" width="10.83203125" customWidth="1"/>
    <col min="12634" max="12634" width="10.83203125" customWidth="1"/>
    <col min="12640" max="12640" width="10.83203125" customWidth="1"/>
    <col min="12645" max="12646" width="10.83203125" customWidth="1"/>
    <col min="12649" max="12649" width="10.83203125" customWidth="1"/>
    <col min="12652" max="12652" width="10.83203125" customWidth="1"/>
    <col min="12654" max="12655" width="10.83203125" customWidth="1"/>
    <col min="12657" max="12723" width="10.83203125" customWidth="1"/>
    <col min="12729" max="12730" width="10.83203125" customWidth="1"/>
    <col min="12732" max="12734" width="10.83203125" customWidth="1"/>
    <col min="12736" max="12736" width="10.83203125" customWidth="1"/>
    <col min="12738" max="12738" width="10.83203125" customWidth="1"/>
    <col min="12751" max="12751" width="10.83203125" customWidth="1"/>
    <col min="12753" max="12756" width="10.83203125" customWidth="1"/>
    <col min="12759" max="12761" width="10.83203125" customWidth="1"/>
    <col min="12764" max="12768" width="10.83203125" customWidth="1"/>
    <col min="12773" max="12773" width="10.83203125" customWidth="1"/>
    <col min="12775" max="12778" width="10.83203125" customWidth="1"/>
    <col min="12780" max="12781" width="10.83203125" customWidth="1"/>
    <col min="12783" max="12783" width="10.83203125" customWidth="1"/>
    <col min="12785" max="12786" width="10.83203125" customWidth="1"/>
    <col min="12792" max="12793" width="10.83203125" customWidth="1"/>
    <col min="12797" max="12798" width="10.83203125" customWidth="1"/>
    <col min="12801" max="12801" width="10.83203125" customWidth="1"/>
    <col min="12805" max="12805" width="10.83203125" customWidth="1"/>
    <col min="12807" max="12810" width="10.83203125" customWidth="1"/>
    <col min="12812" max="12813" width="10.83203125" customWidth="1"/>
    <col min="12815" max="12815" width="10.83203125" customWidth="1"/>
    <col min="12817" max="12883" width="10.83203125" customWidth="1"/>
    <col min="12887" max="12892" width="10.83203125" customWidth="1"/>
    <col min="12895" max="12895" width="10.83203125" customWidth="1"/>
    <col min="12900" max="12906" width="10.83203125" customWidth="1"/>
    <col min="12908" max="12909" width="10.83203125" customWidth="1"/>
    <col min="12911" max="12911" width="10.83203125" customWidth="1"/>
    <col min="12913" max="12952" width="10.83203125" customWidth="1"/>
    <col min="12954" max="12955" width="10.83203125" customWidth="1"/>
    <col min="12957" max="12958" width="10.83203125" customWidth="1"/>
    <col min="12960" max="12960" width="10.83203125" customWidth="1"/>
    <col min="12962" max="12962" width="10.83203125" customWidth="1"/>
    <col min="12975" max="12975" width="10.83203125" customWidth="1"/>
    <col min="12977" max="13008" width="10.83203125" customWidth="1"/>
    <col min="13011" max="13012" width="10.83203125" customWidth="1"/>
    <col min="13014" max="13014" width="10.83203125" customWidth="1"/>
    <col min="13018" max="13018" width="10.83203125" customWidth="1"/>
    <col min="13024" max="13024" width="10.83203125" customWidth="1"/>
    <col min="13029" max="13030" width="10.83203125" customWidth="1"/>
    <col min="13033" max="13033" width="10.83203125" customWidth="1"/>
    <col min="13036" max="13036" width="10.83203125" customWidth="1"/>
    <col min="13038" max="13039" width="10.83203125" customWidth="1"/>
    <col min="13041" max="13170" width="10.83203125" customWidth="1"/>
    <col min="13172" max="13174" width="10.83203125" customWidth="1"/>
    <col min="13177" max="13179" width="10.83203125" customWidth="1"/>
    <col min="13181" max="13182" width="10.83203125" customWidth="1"/>
    <col min="13184" max="13184" width="10.83203125" customWidth="1"/>
    <col min="13186" max="13186" width="10.83203125" customWidth="1"/>
    <col min="13199" max="13199" width="10.83203125" customWidth="1"/>
    <col min="13201" max="13202" width="10.83203125" customWidth="1"/>
    <col min="13204" max="13232" width="10.83203125" customWidth="1"/>
    <col min="13234" max="13297" width="10.83203125" customWidth="1"/>
    <col min="13300" max="13300" width="10.83203125" customWidth="1"/>
    <col min="13303" max="13305" width="10.83203125" customWidth="1"/>
    <col min="13307" max="13307" width="10.83203125" customWidth="1"/>
    <col min="13312" max="13312" width="10.83203125" customWidth="1"/>
    <col min="13317" max="13318" width="10.83203125" customWidth="1"/>
    <col min="13321" max="13321" width="10.83203125" customWidth="1"/>
    <col min="13324" max="13324" width="10.83203125" customWidth="1"/>
    <col min="13326" max="13327" width="10.83203125" customWidth="1"/>
    <col min="13329" max="13400" width="10.83203125" customWidth="1"/>
    <col min="13402" max="13402" width="10.83203125" customWidth="1"/>
    <col min="13404" max="13404" width="10.83203125" customWidth="1"/>
    <col min="13408" max="13408" width="10.83203125" customWidth="1"/>
    <col min="13414" max="13415" width="10.83203125" customWidth="1"/>
    <col min="13417" max="13419" width="10.83203125" customWidth="1"/>
    <col min="13421" max="13428" width="10.83203125" customWidth="1"/>
    <col min="13430" max="13430" width="10.83203125" customWidth="1"/>
    <col min="13432" max="13470" width="10.83203125" customWidth="1"/>
    <col min="13472" max="13472" width="10.83203125" customWidth="1"/>
    <col min="13478" max="13479" width="10.83203125" customWidth="1"/>
    <col min="13481" max="13483" width="10.83203125" customWidth="1"/>
    <col min="13485" max="13488" width="10.83203125" customWidth="1"/>
    <col min="13491" max="13495" width="10.83203125" customWidth="1"/>
    <col min="13497" max="13497" width="10.83203125" customWidth="1"/>
    <col min="13500" max="13500" width="10.83203125" customWidth="1"/>
    <col min="13503" max="13504" width="10.83203125" customWidth="1"/>
    <col min="13506" max="13506" width="10.83203125" customWidth="1"/>
    <col min="13509" max="13509" width="10.83203125" customWidth="1"/>
    <col min="13513" max="13514" width="10.83203125" customWidth="1"/>
    <col min="13516" max="13519" width="10.83203125" customWidth="1"/>
    <col min="13522" max="13522" width="10.83203125" customWidth="1"/>
    <col min="13524" max="13554" width="10.83203125" customWidth="1"/>
    <col min="13556" max="13556" width="10.83203125" customWidth="1"/>
    <col min="13561" max="13563" width="10.83203125" customWidth="1"/>
    <col min="13565" max="13566" width="10.83203125" customWidth="1"/>
    <col min="13568" max="13568" width="10.83203125" customWidth="1"/>
    <col min="13570" max="13570" width="10.83203125" customWidth="1"/>
    <col min="13583" max="13583" width="10.83203125" customWidth="1"/>
    <col min="13585" max="13600" width="10.83203125" customWidth="1"/>
    <col min="13603" max="13603" width="10.83203125" customWidth="1"/>
    <col min="13606" max="13607" width="10.83203125" customWidth="1"/>
    <col min="13609" max="13609" width="10.83203125" customWidth="1"/>
    <col min="13612" max="13615" width="10.83203125" customWidth="1"/>
    <col min="13617" max="13662" width="10.83203125" customWidth="1"/>
    <col min="13664" max="13664" width="10.83203125" customWidth="1"/>
    <col min="13670" max="13671" width="10.83203125" customWidth="1"/>
    <col min="13673" max="13675" width="10.83203125" customWidth="1"/>
    <col min="13677" max="13684" width="10.83203125" customWidth="1"/>
    <col min="13686" max="13686" width="10.83203125" customWidth="1"/>
    <col min="13688" max="13713" width="10.83203125" customWidth="1"/>
    <col min="13715" max="13715" width="10.83203125" customWidth="1"/>
    <col min="13717" max="13719" width="10.83203125" customWidth="1"/>
    <col min="13722" max="13723" width="10.83203125" customWidth="1"/>
    <col min="13728" max="13728" width="10.83203125" customWidth="1"/>
    <col min="13733" max="13734" width="10.83203125" customWidth="1"/>
    <col min="13737" max="13737" width="10.83203125" customWidth="1"/>
    <col min="13740" max="13740" width="10.83203125" customWidth="1"/>
    <col min="13742" max="13743" width="10.83203125" customWidth="1"/>
    <col min="13745" max="13747" width="10.83203125" customWidth="1"/>
    <col min="13751" max="13752" width="10.83203125" customWidth="1"/>
    <col min="13754" max="13754" width="10.83203125" customWidth="1"/>
    <col min="13756" max="13758" width="10.83203125" customWidth="1"/>
    <col min="13760" max="13760" width="10.83203125" customWidth="1"/>
    <col min="13762" max="13762" width="10.83203125" customWidth="1"/>
    <col min="13775" max="13775" width="10.83203125" customWidth="1"/>
    <col min="13782" max="13785" width="10.83203125" customWidth="1"/>
    <col min="13787" max="13787" width="10.83203125" customWidth="1"/>
    <col min="13792" max="13792" width="10.83203125" customWidth="1"/>
    <col min="13797" max="13798" width="10.83203125" customWidth="1"/>
    <col min="13801" max="13801" width="10.83203125" customWidth="1"/>
    <col min="13804" max="13804" width="10.83203125" customWidth="1"/>
    <col min="13806" max="13807" width="10.83203125" customWidth="1"/>
    <col min="13809" max="13840" width="10.83203125" customWidth="1"/>
    <col min="13844" max="13875" width="10.83203125" customWidth="1"/>
    <col min="13877" max="13877" width="10.83203125" customWidth="1"/>
    <col min="13880" max="13880" width="10.83203125" customWidth="1"/>
    <col min="13882" max="13882" width="10.83203125" customWidth="1"/>
    <col min="13884" max="13886" width="10.83203125" customWidth="1"/>
    <col min="13888" max="13888" width="10.83203125" customWidth="1"/>
    <col min="13890" max="13890" width="10.83203125" customWidth="1"/>
    <col min="13903" max="13903" width="10.83203125" customWidth="1"/>
    <col min="13908" max="13910" width="10.83203125" customWidth="1"/>
    <col min="13914" max="13915" width="10.83203125" customWidth="1"/>
    <col min="13920" max="13920" width="10.83203125" customWidth="1"/>
    <col min="13925" max="13926" width="10.83203125" customWidth="1"/>
    <col min="13929" max="13929" width="10.83203125" customWidth="1"/>
    <col min="13932" max="13932" width="10.83203125" customWidth="1"/>
    <col min="13934" max="13935" width="10.83203125" customWidth="1"/>
    <col min="13937" max="13950" width="10.83203125" customWidth="1"/>
    <col min="13952" max="13952" width="10.83203125" customWidth="1"/>
    <col min="13958" max="13959" width="10.83203125" customWidth="1"/>
    <col min="13961" max="13963" width="10.83203125" customWidth="1"/>
    <col min="13965" max="13972" width="10.83203125" customWidth="1"/>
    <col min="13974" max="13974" width="10.83203125" customWidth="1"/>
    <col min="13976" max="14003" width="10.83203125" customWidth="1"/>
    <col min="14007" max="14012" width="10.83203125" customWidth="1"/>
    <col min="14015" max="14015" width="10.83203125" customWidth="1"/>
    <col min="14020" max="14026" width="10.83203125" customWidth="1"/>
    <col min="14028" max="14029" width="10.83203125" customWidth="1"/>
    <col min="14031" max="14031" width="10.83203125" customWidth="1"/>
    <col min="14034" max="14034" width="10.83203125" customWidth="1"/>
    <col min="14036" max="14036" width="10.83203125" customWidth="1"/>
    <col min="14039" max="14040" width="10.83203125" customWidth="1"/>
    <col min="14042" max="14043" width="10.83203125" customWidth="1"/>
    <col min="14045" max="14046" width="10.83203125" customWidth="1"/>
    <col min="14048" max="14048" width="10.83203125" customWidth="1"/>
    <col min="14053" max="14055" width="10.83203125" customWidth="1"/>
    <col min="14057" max="14058" width="10.83203125" customWidth="1"/>
    <col min="14062" max="14063" width="10.83203125" customWidth="1"/>
    <col min="14065" max="14065" width="10.83203125" customWidth="1"/>
    <col min="14068" max="14068" width="10.83203125" customWidth="1"/>
    <col min="14071" max="14073" width="10.83203125" customWidth="1"/>
    <col min="14075" max="14075" width="10.83203125" customWidth="1"/>
    <col min="14080" max="14080" width="10.83203125" customWidth="1"/>
    <col min="14085" max="14086" width="10.83203125" customWidth="1"/>
    <col min="14089" max="14089" width="10.83203125" customWidth="1"/>
    <col min="14092" max="14092" width="10.83203125" customWidth="1"/>
    <col min="14094" max="14095" width="10.83203125" customWidth="1"/>
    <col min="14097" max="14164" width="10.83203125" customWidth="1"/>
    <col min="14166" max="14166" width="10.83203125" customWidth="1"/>
    <col min="14168" max="14193" width="10.83203125" customWidth="1"/>
    <col min="14199" max="14199" width="10.83203125" customWidth="1"/>
    <col min="14203" max="14203" width="10.83203125" customWidth="1"/>
    <col min="14208" max="14208" width="10.83203125" customWidth="1"/>
    <col min="14210" max="14210" width="10.83203125" customWidth="1"/>
    <col min="14212" max="14212" width="10.83203125" customWidth="1"/>
    <col min="14214" max="14215" width="10.83203125" customWidth="1"/>
    <col min="14217" max="14218" width="10.83203125" customWidth="1"/>
    <col min="14222" max="14223" width="10.83203125" customWidth="1"/>
    <col min="14225" max="14225" width="10.83203125" customWidth="1"/>
    <col min="14227" max="14259" width="10.83203125" customWidth="1"/>
    <col min="14264" max="14264" width="10.83203125" customWidth="1"/>
    <col min="14266" max="14266" width="10.83203125" customWidth="1"/>
    <col min="14268" max="14270" width="10.83203125" customWidth="1"/>
    <col min="14272" max="14272" width="10.83203125" customWidth="1"/>
    <col min="14274" max="14274" width="10.83203125" customWidth="1"/>
    <col min="14287" max="14287" width="10.83203125" customWidth="1"/>
    <col min="14289" max="14291" width="10.83203125" customWidth="1"/>
    <col min="14294" max="14295" width="10.83203125" customWidth="1"/>
    <col min="14297" max="14298" width="10.83203125" customWidth="1"/>
    <col min="14304" max="14304" width="10.83203125" customWidth="1"/>
    <col min="14306" max="14306" width="10.83203125" customWidth="1"/>
    <col min="14308" max="14308" width="10.83203125" customWidth="1"/>
    <col min="14310" max="14311" width="10.83203125" customWidth="1"/>
    <col min="14313" max="14314" width="10.83203125" customWidth="1"/>
    <col min="14318" max="14319" width="10.83203125" customWidth="1"/>
    <col min="14321" max="14334" width="10.83203125" customWidth="1"/>
    <col min="14336" max="14336" width="10.83203125" customWidth="1"/>
    <col min="14342" max="14343" width="10.83203125" customWidth="1"/>
    <col min="14345" max="14347" width="10.83203125" customWidth="1"/>
    <col min="14349" max="14356" width="10.83203125" customWidth="1"/>
    <col min="14358" max="14358" width="10.83203125" customWidth="1"/>
    <col min="14360" max="14387" width="10.83203125" customWidth="1"/>
    <col min="14389" max="14389" width="10.83203125" customWidth="1"/>
    <col min="14391" max="14391" width="10.83203125" customWidth="1"/>
    <col min="14394" max="14394" width="10.83203125" customWidth="1"/>
    <col min="14396" max="14398" width="10.83203125" customWidth="1"/>
    <col min="14400" max="14400" width="10.83203125" customWidth="1"/>
    <col min="14402" max="14402" width="10.83203125" customWidth="1"/>
    <col min="14415" max="14415" width="10.83203125" customWidth="1"/>
    <col min="14418" max="14421" width="10.83203125" customWidth="1"/>
    <col min="14423" max="14426" width="10.83203125" customWidth="1"/>
    <col min="14428" max="14430" width="10.83203125" customWidth="1"/>
    <col min="14436" max="14436" width="10.83203125" customWidth="1"/>
    <col min="14440" max="14440" width="10.83203125" customWidth="1"/>
    <col min="14442" max="14442" width="10.83203125" customWidth="1"/>
    <col min="14446" max="14447" width="10.83203125" customWidth="1"/>
    <col min="14449" max="14452" width="10.83203125" customWidth="1"/>
    <col min="14454" max="14454" width="10.83203125" customWidth="1"/>
    <col min="14456" max="14489" width="10.83203125" customWidth="1"/>
    <col min="14492" max="14515" width="10.83203125" customWidth="1"/>
    <col min="14517" max="14517" width="10.83203125" customWidth="1"/>
    <col min="14519" max="14519" width="10.83203125" customWidth="1"/>
    <col min="14522" max="14522" width="10.83203125" customWidth="1"/>
    <col min="14524" max="14526" width="10.83203125" customWidth="1"/>
    <col min="14528" max="14528" width="10.83203125" customWidth="1"/>
    <col min="14530" max="14530" width="10.83203125" customWidth="1"/>
    <col min="14543" max="14543" width="10.83203125" customWidth="1"/>
    <col min="14546" max="14547" width="10.83203125" customWidth="1"/>
    <col min="14550" max="14550" width="10.83203125" customWidth="1"/>
    <col min="14552" max="14553" width="10.83203125" customWidth="1"/>
    <col min="14555" max="14560" width="10.83203125" customWidth="1"/>
    <col min="14564" max="14564" width="10.83203125" customWidth="1"/>
    <col min="14568" max="14568" width="10.83203125" customWidth="1"/>
    <col min="14570" max="14570" width="10.83203125" customWidth="1"/>
    <col min="14574" max="14575" width="10.83203125" customWidth="1"/>
    <col min="14577" max="14580" width="10.83203125" customWidth="1"/>
    <col min="14583" max="14585" width="10.83203125" customWidth="1"/>
    <col min="14588" max="14592" width="10.83203125" customWidth="1"/>
    <col min="14597" max="14597" width="10.83203125" customWidth="1"/>
    <col min="14599" max="14602" width="10.83203125" customWidth="1"/>
    <col min="14604" max="14605" width="10.83203125" customWidth="1"/>
    <col min="14607" max="14607" width="10.83203125" customWidth="1"/>
    <col min="14609" max="14616" width="10.83203125" customWidth="1"/>
    <col min="14618" max="14620" width="10.83203125" customWidth="1"/>
    <col min="14623" max="14624" width="10.83203125" customWidth="1"/>
    <col min="14626" max="14626" width="10.83203125" customWidth="1"/>
    <col min="14628" max="14628" width="10.83203125" customWidth="1"/>
    <col min="14631" max="14634" width="10.83203125" customWidth="1"/>
    <col min="14636" max="14637" width="10.83203125" customWidth="1"/>
    <col min="14640" max="14643" width="10.83203125" customWidth="1"/>
    <col min="14645" max="14646" width="10.83203125" customWidth="1"/>
    <col min="14650" max="14650" width="10.83203125" customWidth="1"/>
    <col min="14652" max="14654" width="10.83203125" customWidth="1"/>
    <col min="14656" max="14656" width="10.83203125" customWidth="1"/>
    <col min="14658" max="14658" width="10.83203125" customWidth="1"/>
    <col min="14671" max="14671" width="10.83203125" customWidth="1"/>
    <col min="14673" max="14679" width="10.83203125" customWidth="1"/>
    <col min="14681" max="14709" width="10.83203125" customWidth="1"/>
    <col min="14714" max="14714" width="10.83203125" customWidth="1"/>
    <col min="14720" max="14720" width="10.83203125" customWidth="1"/>
    <col min="14723" max="14723" width="10.83203125" customWidth="1"/>
    <col min="14726" max="14729" width="10.83203125" customWidth="1"/>
    <col min="14732" max="14735" width="10.83203125" customWidth="1"/>
    <col min="14740" max="14771" width="10.83203125" customWidth="1"/>
    <col min="14778" max="14778" width="10.83203125" customWidth="1"/>
    <col min="14780" max="14782" width="10.83203125" customWidth="1"/>
    <col min="14784" max="14784" width="10.83203125" customWidth="1"/>
    <col min="14786" max="14786" width="10.83203125" customWidth="1"/>
    <col min="14799" max="14799" width="10.83203125" customWidth="1"/>
    <col min="14801" max="14801" width="10.83203125" customWidth="1"/>
    <col min="14805" max="14805" width="10.83203125" customWidth="1"/>
    <col min="14808" max="14808" width="10.83203125" customWidth="1"/>
    <col min="14811" max="14811" width="10.83203125" customWidth="1"/>
    <col min="14816" max="14816" width="10.83203125" customWidth="1"/>
    <col min="14818" max="14818" width="10.83203125" customWidth="1"/>
    <col min="14820" max="14820" width="10.83203125" customWidth="1"/>
    <col min="14822" max="14823" width="10.83203125" customWidth="1"/>
    <col min="14825" max="14826" width="10.83203125" customWidth="1"/>
    <col min="14830" max="14831" width="10.83203125" customWidth="1"/>
    <col min="14833" max="14837" width="10.83203125" customWidth="1"/>
    <col min="14842" max="14842" width="10.83203125" customWidth="1"/>
    <col min="14848" max="14848" width="10.83203125" customWidth="1"/>
    <col min="14851" max="14851" width="10.83203125" customWidth="1"/>
    <col min="14854" max="14857" width="10.83203125" customWidth="1"/>
    <col min="14860" max="14863" width="10.83203125" customWidth="1"/>
    <col min="14865" max="14868" width="10.83203125" customWidth="1"/>
    <col min="14871" max="14873" width="10.83203125" customWidth="1"/>
    <col min="14876" max="14880" width="10.83203125" customWidth="1"/>
    <col min="14885" max="14885" width="10.83203125" customWidth="1"/>
    <col min="14887" max="14890" width="10.83203125" customWidth="1"/>
    <col min="14892" max="14893" width="10.83203125" customWidth="1"/>
    <col min="14895" max="14895" width="10.83203125" customWidth="1"/>
    <col min="14897" max="14899" width="10.83203125" customWidth="1"/>
    <col min="14901" max="14902" width="10.83203125" customWidth="1"/>
    <col min="14904" max="14905" width="10.83203125" customWidth="1"/>
    <col min="14908" max="14910" width="10.83203125" customWidth="1"/>
    <col min="14912" max="14912" width="10.83203125" customWidth="1"/>
    <col min="14914" max="14914" width="10.83203125" customWidth="1"/>
    <col min="14927" max="14927" width="10.83203125" customWidth="1"/>
    <col min="14931" max="14931" width="10.83203125" customWidth="1"/>
    <col min="14935" max="14935" width="10.83203125" customWidth="1"/>
    <col min="14937" max="14937" width="10.83203125" customWidth="1"/>
    <col min="14939" max="14939" width="10.83203125" customWidth="1"/>
    <col min="14944" max="14944" width="10.83203125" customWidth="1"/>
    <col min="14949" max="14950" width="10.83203125" customWidth="1"/>
    <col min="14953" max="14953" width="10.83203125" customWidth="1"/>
    <col min="14956" max="14956" width="10.83203125" customWidth="1"/>
    <col min="14958" max="14959" width="10.83203125" customWidth="1"/>
    <col min="14961" max="14968" width="10.83203125" customWidth="1"/>
    <col min="14970" max="14970" width="10.83203125" customWidth="1"/>
    <col min="14972" max="14972" width="10.83203125" customWidth="1"/>
    <col min="14976" max="14976" width="10.83203125" customWidth="1"/>
    <col min="14982" max="14983" width="10.83203125" customWidth="1"/>
    <col min="14985" max="14987" width="10.83203125" customWidth="1"/>
    <col min="14989" max="14993" width="10.83203125" customWidth="1"/>
    <col min="14995" max="14995" width="10.83203125" customWidth="1"/>
    <col min="14999" max="15000" width="10.83203125" customWidth="1"/>
    <col min="15003" max="15004" width="10.83203125" customWidth="1"/>
    <col min="15007" max="15010" width="10.83203125" customWidth="1"/>
    <col min="15012" max="15012" width="10.83203125" customWidth="1"/>
    <col min="15015" max="15016" width="10.83203125" customWidth="1"/>
    <col min="15020" max="15020" width="10.83203125" customWidth="1"/>
    <col min="15023" max="15027" width="10.83203125" customWidth="1"/>
    <col min="15034" max="15034" width="10.83203125" customWidth="1"/>
    <col min="15036" max="15038" width="10.83203125" customWidth="1"/>
    <col min="15040" max="15040" width="10.83203125" customWidth="1"/>
    <col min="15042" max="15042" width="10.83203125" customWidth="1"/>
    <col min="15055" max="15055" width="10.83203125" customWidth="1"/>
    <col min="15058" max="15088" width="10.83203125" customWidth="1"/>
    <col min="15092" max="15092" width="10.83203125" customWidth="1"/>
    <col min="15094" max="15094" width="10.83203125" customWidth="1"/>
    <col min="15097" max="15097" width="10.83203125" customWidth="1"/>
    <col min="15099" max="15099" width="10.83203125" customWidth="1"/>
    <col min="15101" max="15102" width="10.83203125" customWidth="1"/>
    <col min="15104" max="15104" width="10.83203125" customWidth="1"/>
    <col min="15106" max="15106" width="10.83203125" customWidth="1"/>
    <col min="15114" max="15156" width="10.83203125" customWidth="1"/>
    <col min="15159" max="15159" width="10.83203125" customWidth="1"/>
    <col min="15161" max="15167" width="10.83203125" customWidth="1"/>
    <col min="15169" max="15169" width="10.83203125" customWidth="1"/>
    <col min="15173" max="15173" width="10.83203125" customWidth="1"/>
    <col min="15175" max="15178" width="10.83203125" customWidth="1"/>
    <col min="15180" max="15181" width="10.83203125" customWidth="1"/>
    <col min="15183" max="15183" width="10.83203125" customWidth="1"/>
    <col min="15185" max="15186" width="10.83203125" customWidth="1"/>
    <col min="15188" max="15189" width="10.83203125" customWidth="1"/>
    <col min="15193" max="15194" width="10.83203125" customWidth="1"/>
    <col min="15196" max="15196" width="10.83203125" customWidth="1"/>
    <col min="15198" max="15201" width="10.83203125" customWidth="1"/>
    <col min="15204" max="15205" width="10.83203125" customWidth="1"/>
    <col min="15207" max="15210" width="10.83203125" customWidth="1"/>
    <col min="15212" max="15213" width="10.83203125" customWidth="1"/>
    <col min="15215" max="15215" width="10.83203125" customWidth="1"/>
    <col min="15217" max="15217" width="10.83203125" customWidth="1"/>
    <col min="15223" max="15224" width="10.83203125" customWidth="1"/>
    <col min="15226" max="15227" width="10.83203125" customWidth="1"/>
    <col min="15232" max="15232" width="10.83203125" customWidth="1"/>
    <col min="15234" max="15234" width="10.83203125" customWidth="1"/>
    <col min="15236" max="15236" width="10.83203125" customWidth="1"/>
    <col min="15238" max="15239" width="10.83203125" customWidth="1"/>
    <col min="15241" max="15242" width="10.83203125" customWidth="1"/>
    <col min="15246" max="15247" width="10.83203125" customWidth="1"/>
    <col min="15249" max="15252" width="10.83203125" customWidth="1"/>
    <col min="15255" max="15255" width="10.83203125" customWidth="1"/>
    <col min="15257" max="15263" width="10.83203125" customWidth="1"/>
    <col min="15265" max="15265" width="10.83203125" customWidth="1"/>
    <col min="15269" max="15269" width="10.83203125" customWidth="1"/>
    <col min="15271" max="15274" width="10.83203125" customWidth="1"/>
    <col min="15276" max="15277" width="10.83203125" customWidth="1"/>
    <col min="15279" max="15279" width="10.83203125" customWidth="1"/>
    <col min="15281" max="15285" width="10.83203125" customWidth="1"/>
    <col min="15290" max="15290" width="10.83203125" customWidth="1"/>
    <col min="15296" max="15296" width="10.83203125" customWidth="1"/>
    <col min="15299" max="15299" width="10.83203125" customWidth="1"/>
    <col min="15302" max="15305" width="10.83203125" customWidth="1"/>
    <col min="15308" max="15311" width="10.83203125" customWidth="1"/>
    <col min="15313" max="15316" width="10.83203125" customWidth="1"/>
    <col min="15319" max="15319" width="10.83203125" customWidth="1"/>
    <col min="15321" max="15327" width="10.83203125" customWidth="1"/>
    <col min="15329" max="15329" width="10.83203125" customWidth="1"/>
    <col min="15333" max="15333" width="10.83203125" customWidth="1"/>
    <col min="15335" max="15338" width="10.83203125" customWidth="1"/>
    <col min="15340" max="15341" width="10.83203125" customWidth="1"/>
    <col min="15343" max="15343" width="10.83203125" customWidth="1"/>
    <col min="15346" max="15347" width="10.83203125" customWidth="1"/>
    <col min="15349" max="15349" width="10.83203125" customWidth="1"/>
    <col min="15354" max="15354" width="10.83203125" customWidth="1"/>
    <col min="15360" max="15360" width="10.83203125" customWidth="1"/>
    <col min="15363" max="15363" width="10.83203125" customWidth="1"/>
    <col min="15366" max="15369" width="10.83203125" customWidth="1"/>
    <col min="15372" max="15375" width="10.83203125" customWidth="1"/>
    <col min="15377" max="15377" width="10.83203125" customWidth="1"/>
    <col min="15379" max="15379" width="10.83203125" customWidth="1"/>
    <col min="15383" max="15411" width="10.83203125" customWidth="1"/>
    <col min="15413" max="15413" width="10.83203125" customWidth="1"/>
    <col min="15416" max="15417" width="10.83203125" customWidth="1"/>
    <col min="15419" max="15419" width="10.83203125" customWidth="1"/>
    <col min="15421" max="15422" width="10.83203125" customWidth="1"/>
    <col min="15424" max="15424" width="10.83203125" customWidth="1"/>
    <col min="15426" max="15426" width="10.83203125" customWidth="1"/>
    <col min="15439" max="15439" width="10.83203125" customWidth="1"/>
    <col min="15441" max="15443" width="10.83203125" customWidth="1"/>
    <col min="15445" max="15446" width="10.83203125" customWidth="1"/>
    <col min="15450" max="15451" width="10.83203125" customWidth="1"/>
    <col min="15453" max="15453" width="10.83203125" customWidth="1"/>
    <col min="15455" max="15455" width="10.83203125" customWidth="1"/>
    <col min="15458" max="15458" width="10.83203125" customWidth="1"/>
    <col min="15460" max="15460" width="10.83203125" customWidth="1"/>
    <col min="15462" max="15463" width="10.83203125" customWidth="1"/>
    <col min="15465" max="15466" width="10.83203125" customWidth="1"/>
    <col min="15470" max="15471" width="10.83203125" customWidth="1"/>
    <col min="15474" max="15475" width="10.83203125" customWidth="1"/>
    <col min="15477" max="15477" width="10.83203125" customWidth="1"/>
    <col min="15482" max="15482" width="10.83203125" customWidth="1"/>
    <col min="15488" max="15488" width="10.83203125" customWidth="1"/>
    <col min="15491" max="15491" width="10.83203125" customWidth="1"/>
    <col min="15494" max="15497" width="10.83203125" customWidth="1"/>
    <col min="15500" max="15503" width="10.83203125" customWidth="1"/>
    <col min="15508" max="15508" width="10.83203125" customWidth="1"/>
    <col min="15510" max="15510" width="10.83203125" customWidth="1"/>
    <col min="15513" max="15513" width="10.83203125" customWidth="1"/>
    <col min="15515" max="15515" width="10.83203125" customWidth="1"/>
    <col min="15517" max="15518" width="10.83203125" customWidth="1"/>
    <col min="15520" max="15520" width="10.83203125" customWidth="1"/>
    <col min="15522" max="15522" width="10.83203125" customWidth="1"/>
    <col min="15535" max="15535" width="10.83203125" customWidth="1"/>
    <col min="15537" max="15537" width="10.83203125" customWidth="1"/>
    <col min="15539" max="15540" width="10.83203125" customWidth="1"/>
    <col min="15545" max="15548" width="10.83203125" customWidth="1"/>
    <col min="15551" max="15551" width="10.83203125" customWidth="1"/>
    <col min="15553" max="15553" width="10.83203125" customWidth="1"/>
    <col min="15556" max="15556" width="10.83203125" customWidth="1"/>
    <col min="15558" max="15559" width="10.83203125" customWidth="1"/>
    <col min="15561" max="15562" width="10.83203125" customWidth="1"/>
    <col min="15566" max="15567" width="10.83203125" customWidth="1"/>
    <col min="15569" max="15572" width="10.83203125" customWidth="1"/>
    <col min="15574" max="15574" width="10.83203125" customWidth="1"/>
    <col min="15577" max="15580" width="10.83203125" customWidth="1"/>
    <col min="15588" max="15590" width="10.83203125" customWidth="1"/>
    <col min="15592" max="15593" width="10.83203125" customWidth="1"/>
    <col min="15596" max="15599" width="10.83203125" customWidth="1"/>
    <col min="15601" max="15614" width="10.83203125" customWidth="1"/>
    <col min="15616" max="15616" width="10.83203125" customWidth="1"/>
    <col min="15622" max="15623" width="10.83203125" customWidth="1"/>
    <col min="15625" max="15627" width="10.83203125" customWidth="1"/>
    <col min="15629" max="15632" width="10.83203125" customWidth="1"/>
    <col min="15636" max="15664" width="10.83203125" customWidth="1"/>
    <col min="15668" max="15710" width="10.83203125" customWidth="1"/>
    <col min="15712" max="15712" width="10.83203125" customWidth="1"/>
    <col min="15718" max="15719" width="10.83203125" customWidth="1"/>
    <col min="15721" max="15723" width="10.83203125" customWidth="1"/>
    <col min="15725" max="15764" width="10.83203125" customWidth="1"/>
    <col min="15766" max="15766" width="10.83203125" customWidth="1"/>
    <col min="15769" max="15772" width="10.83203125" customWidth="1"/>
    <col min="15780" max="15782" width="10.83203125" customWidth="1"/>
    <col min="15784" max="15785" width="10.83203125" customWidth="1"/>
    <col min="15788" max="15791" width="10.83203125" customWidth="1"/>
    <col min="15793" max="15800" width="10.83203125" customWidth="1"/>
    <col min="15803" max="15804" width="10.83203125" customWidth="1"/>
    <col min="15808" max="15808" width="10.83203125" customWidth="1"/>
    <col min="15810" max="15812" width="10.83203125" customWidth="1"/>
    <col min="15814" max="15816" width="10.83203125" customWidth="1"/>
    <col min="15819" max="15819" width="10.83203125" customWidth="1"/>
    <col min="15821" max="15822" width="10.83203125" customWidth="1"/>
    <col min="15824" max="15826" width="10.83203125" customWidth="1"/>
    <col min="15828" max="15831" width="10.83203125" customWidth="1"/>
    <col min="15833" max="15836" width="10.83203125" customWidth="1"/>
    <col min="15839" max="15839" width="10.83203125" customWidth="1"/>
    <col min="15844" max="15850" width="10.83203125" customWidth="1"/>
    <col min="15852" max="15853" width="10.83203125" customWidth="1"/>
    <col min="15855" max="15855" width="10.83203125" customWidth="1"/>
    <col min="15857" max="15859" width="10.83203125" customWidth="1"/>
    <col min="15863" max="15868" width="10.83203125" customWidth="1"/>
    <col min="15871" max="15871" width="10.83203125" customWidth="1"/>
    <col min="15876" max="15882" width="10.83203125" customWidth="1"/>
    <col min="15884" max="15885" width="10.83203125" customWidth="1"/>
    <col min="15887" max="15887" width="10.83203125" customWidth="1"/>
    <col min="15889" max="15894" width="10.83203125" customWidth="1"/>
    <col min="15897" max="15899" width="10.83203125" customWidth="1"/>
    <col min="15901" max="15902" width="10.83203125" customWidth="1"/>
    <col min="15904" max="15904" width="10.83203125" customWidth="1"/>
    <col min="15906" max="15906" width="10.83203125" customWidth="1"/>
    <col min="15919" max="15919" width="10.83203125" customWidth="1"/>
    <col min="15921" max="15923" width="10.83203125" customWidth="1"/>
    <col min="15925" max="15926" width="10.83203125" customWidth="1"/>
    <col min="15929" max="15929" width="10.83203125" customWidth="1"/>
    <col min="15932" max="15934" width="10.83203125" customWidth="1"/>
    <col min="15936" max="15936" width="10.83203125" customWidth="1"/>
    <col min="15938" max="15938" width="10.83203125" customWidth="1"/>
    <col min="15951" max="15951" width="10.83203125" customWidth="1"/>
    <col min="15953" max="15953" width="10.83203125" customWidth="1"/>
    <col min="15955" max="15955" width="10.83203125" customWidth="1"/>
    <col min="15957" max="15957" width="10.83203125" customWidth="1"/>
    <col min="15959" max="15959" width="10.83203125" customWidth="1"/>
    <col min="15962" max="15964" width="10.83203125" customWidth="1"/>
    <col min="15966" max="15967" width="10.83203125" customWidth="1"/>
    <col min="15969" max="15973" width="10.83203125" customWidth="1"/>
    <col min="15976" max="15976" width="10.83203125" customWidth="1"/>
    <col min="15979" max="15979" width="10.83203125" customWidth="1"/>
    <col min="15982" max="15983" width="10.83203125" customWidth="1"/>
    <col min="15985" max="15988" width="10.83203125" customWidth="1"/>
    <col min="15993" max="15993" width="10.83203125" customWidth="1"/>
    <col min="15996" max="15998" width="10.83203125" customWidth="1"/>
    <col min="16000" max="16000" width="10.83203125" customWidth="1"/>
    <col min="16002" max="16002" width="10.83203125" customWidth="1"/>
    <col min="16015" max="16015" width="10.83203125" customWidth="1"/>
    <col min="16017" max="16018" width="10.83203125" customWidth="1"/>
    <col min="16020" max="16023" width="10.83203125" customWidth="1"/>
    <col min="16025" max="16028" width="10.83203125" customWidth="1"/>
    <col min="16031" max="16031" width="10.83203125" customWidth="1"/>
    <col min="16036" max="16042" width="10.83203125" customWidth="1"/>
    <col min="16044" max="16045" width="10.83203125" customWidth="1"/>
    <col min="16047" max="16047" width="10.83203125" customWidth="1"/>
    <col min="16049" max="16051" width="10.83203125" customWidth="1"/>
    <col min="16054" max="16054" width="10.83203125" customWidth="1"/>
    <col min="16056" max="16058" width="10.83203125" customWidth="1"/>
    <col min="16061" max="16062" width="10.83203125" customWidth="1"/>
    <col min="16064" max="16064" width="10.83203125" customWidth="1"/>
    <col min="16066" max="16066" width="10.83203125" customWidth="1"/>
    <col min="16079" max="16079" width="10.83203125" customWidth="1"/>
    <col min="16081" max="16086" width="10.83203125" customWidth="1"/>
    <col min="16089" max="16091" width="10.83203125" customWidth="1"/>
    <col min="16093" max="16094" width="10.83203125" customWidth="1"/>
    <col min="16096" max="16096" width="10.83203125" customWidth="1"/>
    <col min="16098" max="16098" width="10.83203125" customWidth="1"/>
    <col min="16111" max="16111" width="10.83203125" customWidth="1"/>
    <col min="16113" max="16184" width="10.83203125" customWidth="1"/>
    <col min="16187" max="16188" width="10.83203125" customWidth="1"/>
    <col min="16192" max="16192" width="10.83203125" customWidth="1"/>
    <col min="16194" max="16196" width="10.83203125" customWidth="1"/>
    <col min="16198" max="16200" width="10.83203125" customWidth="1"/>
    <col min="16203" max="16203" width="10.83203125" customWidth="1"/>
    <col min="16205" max="16206" width="10.83203125" customWidth="1"/>
    <col min="16208" max="16211" width="10.83203125" customWidth="1"/>
    <col min="16215" max="16220" width="10.83203125" customWidth="1"/>
    <col min="16223" max="16223" width="10.83203125" customWidth="1"/>
    <col min="16228" max="16234" width="10.83203125" customWidth="1"/>
    <col min="16236" max="16237" width="10.83203125" customWidth="1"/>
    <col min="16239" max="16239" width="10.83203125" customWidth="1"/>
    <col min="16241" max="16243" width="10.83203125" customWidth="1"/>
    <col min="16247" max="16252" width="10.83203125" customWidth="1"/>
    <col min="16255" max="16255" width="10.83203125" customWidth="1"/>
    <col min="16260" max="16266" width="10.83203125" customWidth="1"/>
    <col min="16268" max="16269" width="10.83203125" customWidth="1"/>
    <col min="16271" max="16271" width="10.83203125" customWidth="1"/>
    <col min="16273" max="16276" width="10.83203125" customWidth="1"/>
    <col min="16281" max="16283" width="10.83203125" customWidth="1"/>
    <col min="16285" max="16286" width="10.83203125" customWidth="1"/>
    <col min="16288" max="16288" width="10.83203125" customWidth="1"/>
    <col min="16290" max="16290" width="10.83203125" customWidth="1"/>
    <col min="16303" max="16303" width="10.83203125" customWidth="1"/>
    <col min="16305" max="16307" width="10.83203125" customWidth="1"/>
    <col min="16313" max="16313" width="10.83203125" customWidth="1"/>
    <col min="16316" max="16318" width="10.83203125" customWidth="1"/>
    <col min="16320" max="16320" width="10.83203125" customWidth="1"/>
    <col min="16322" max="16322" width="10.83203125" customWidth="1"/>
    <col min="16335" max="16335" width="10.83203125" customWidth="1"/>
    <col min="16337" max="16337" width="10.83203125" customWidth="1"/>
    <col min="16339" max="16339" width="10.83203125" customWidth="1"/>
    <col min="16341" max="16341" width="10.83203125" customWidth="1"/>
    <col min="16343" max="16343" width="10.83203125" customWidth="1"/>
    <col min="16346" max="16348" width="10.83203125" customWidth="1"/>
    <col min="16350" max="16351" width="10.83203125" customWidth="1"/>
    <col min="16353" max="16357" width="10.83203125" customWidth="1"/>
    <col min="16360" max="16360" width="10.83203125" customWidth="1"/>
    <col min="16363" max="16363" width="10.83203125" customWidth="1"/>
    <col min="16366" max="16367" width="10.83203125" customWidth="1"/>
    <col min="16369" max="16373" width="10.83203125" customWidth="1"/>
    <col min="16375" max="16376" width="10.83203125" customWidth="1"/>
    <col min="16380" max="16382" width="10.83203125" customWidth="1"/>
    <col min="16384" max="16384" width="10.83203125" customWidth="1"/>
  </cols>
  <sheetData>
    <row r="1" spans="1:5" x14ac:dyDescent="0.2">
      <c r="A1" s="10">
        <v>38245</v>
      </c>
      <c r="B1" s="11" t="s">
        <v>119</v>
      </c>
    </row>
    <row r="2" spans="1:5" x14ac:dyDescent="0.2">
      <c r="A2" s="10">
        <v>38341</v>
      </c>
      <c r="B2" s="11" t="s">
        <v>120</v>
      </c>
    </row>
    <row r="3" spans="1:5" x14ac:dyDescent="0.2">
      <c r="A3" s="10">
        <v>39275</v>
      </c>
      <c r="B3" s="11" t="s">
        <v>121</v>
      </c>
    </row>
    <row r="4" spans="1:5" x14ac:dyDescent="0.2">
      <c r="A4" s="10">
        <v>39285</v>
      </c>
      <c r="B4" s="11" t="s">
        <v>122</v>
      </c>
    </row>
    <row r="5" spans="1:5" x14ac:dyDescent="0.2">
      <c r="A5" s="10">
        <v>39385</v>
      </c>
      <c r="B5" s="11" t="s">
        <v>123</v>
      </c>
    </row>
    <row r="6" spans="1:5" x14ac:dyDescent="0.2">
      <c r="A6" s="10">
        <v>39356</v>
      </c>
      <c r="B6" s="11" t="s">
        <v>124</v>
      </c>
    </row>
    <row r="7" spans="1:5" x14ac:dyDescent="0.2">
      <c r="A7" s="10">
        <v>39428</v>
      </c>
      <c r="B7" s="11" t="s">
        <v>125</v>
      </c>
    </row>
    <row r="8" spans="1:5" x14ac:dyDescent="0.2">
      <c r="A8" s="10">
        <v>40198</v>
      </c>
      <c r="B8" s="11" t="s">
        <v>126</v>
      </c>
      <c r="C8" t="s">
        <v>127</v>
      </c>
      <c r="D8" t="s">
        <v>128</v>
      </c>
      <c r="E8" t="s">
        <v>129</v>
      </c>
    </row>
    <row r="9" spans="1:5" x14ac:dyDescent="0.2">
      <c r="A9" s="10">
        <v>40228</v>
      </c>
      <c r="B9" s="11" t="s">
        <v>126</v>
      </c>
      <c r="C9" t="s">
        <v>130</v>
      </c>
    </row>
    <row r="10" spans="1:5" x14ac:dyDescent="0.2">
      <c r="A10" s="10">
        <v>40336</v>
      </c>
      <c r="B10" s="11" t="s">
        <v>126</v>
      </c>
      <c r="C10" t="s">
        <v>131</v>
      </c>
    </row>
    <row r="11" spans="1:5" ht="30" x14ac:dyDescent="0.2">
      <c r="A11" s="10">
        <v>40342</v>
      </c>
      <c r="B11" s="11" t="s">
        <v>132</v>
      </c>
      <c r="C11" t="s">
        <v>133</v>
      </c>
    </row>
    <row r="12" spans="1:5" ht="30" x14ac:dyDescent="0.2">
      <c r="A12" s="10">
        <v>40515</v>
      </c>
      <c r="B12" s="6" t="s">
        <v>134</v>
      </c>
    </row>
    <row r="13" spans="1:5" ht="30" x14ac:dyDescent="0.2">
      <c r="A13" s="10">
        <v>40584</v>
      </c>
      <c r="B13" s="6" t="s">
        <v>135</v>
      </c>
      <c r="C13" t="s">
        <v>136</v>
      </c>
    </row>
    <row r="14" spans="1:5" ht="42" customHeight="1" x14ac:dyDescent="0.2">
      <c r="A14" s="10">
        <v>40608</v>
      </c>
      <c r="B14" s="6" t="s">
        <v>137</v>
      </c>
      <c r="C14" t="s">
        <v>138</v>
      </c>
    </row>
    <row r="15" spans="1:5" ht="42" customHeight="1" x14ac:dyDescent="0.2">
      <c r="A15" s="10">
        <v>40609</v>
      </c>
      <c r="B15" s="6" t="s">
        <v>139</v>
      </c>
      <c r="C15" t="s">
        <v>140</v>
      </c>
    </row>
    <row r="16" spans="1:5" ht="20" customHeight="1" x14ac:dyDescent="0.2">
      <c r="A16" s="10">
        <v>40616</v>
      </c>
      <c r="B16" s="6" t="s">
        <v>141</v>
      </c>
      <c r="C16" t="s">
        <v>142</v>
      </c>
    </row>
    <row r="17" spans="1:5" ht="21.75" customHeight="1" x14ac:dyDescent="0.2">
      <c r="A17" s="10">
        <v>40617</v>
      </c>
      <c r="B17" s="6" t="s">
        <v>141</v>
      </c>
      <c r="C17" t="s">
        <v>143</v>
      </c>
    </row>
    <row r="18" spans="1:5" ht="29.25" customHeight="1" x14ac:dyDescent="0.2">
      <c r="A18" s="10">
        <v>40618</v>
      </c>
      <c r="B18" s="6" t="s">
        <v>144</v>
      </c>
      <c r="C18" t="s">
        <v>145</v>
      </c>
    </row>
    <row r="19" spans="1:5" ht="30" x14ac:dyDescent="0.2">
      <c r="A19" s="10">
        <v>40638</v>
      </c>
      <c r="B19" s="6" t="s">
        <v>146</v>
      </c>
      <c r="C19" t="s">
        <v>147</v>
      </c>
    </row>
    <row r="20" spans="1:5" x14ac:dyDescent="0.2">
      <c r="A20" s="10">
        <v>40651</v>
      </c>
      <c r="B20" s="6" t="s">
        <v>148</v>
      </c>
    </row>
    <row r="21" spans="1:5" ht="75" x14ac:dyDescent="0.2">
      <c r="A21" s="10">
        <v>40664</v>
      </c>
      <c r="B21" s="6" t="s">
        <v>149</v>
      </c>
      <c r="C21" t="s">
        <v>150</v>
      </c>
    </row>
    <row r="22" spans="1:5" ht="30" x14ac:dyDescent="0.2">
      <c r="A22" s="10">
        <v>40674</v>
      </c>
      <c r="B22" s="6" t="s">
        <v>151</v>
      </c>
    </row>
    <row r="23" spans="1:5" ht="30" x14ac:dyDescent="0.2">
      <c r="A23" s="10">
        <v>40701</v>
      </c>
      <c r="B23" s="6" t="s">
        <v>152</v>
      </c>
      <c r="C23" t="s">
        <v>153</v>
      </c>
    </row>
    <row r="24" spans="1:5" x14ac:dyDescent="0.2">
      <c r="A24" s="10">
        <v>40702</v>
      </c>
      <c r="B24" s="6" t="s">
        <v>154</v>
      </c>
    </row>
    <row r="25" spans="1:5" x14ac:dyDescent="0.2">
      <c r="A25" s="10">
        <v>40711</v>
      </c>
      <c r="B25" s="6" t="s">
        <v>155</v>
      </c>
      <c r="C25" t="s">
        <v>156</v>
      </c>
    </row>
    <row r="26" spans="1:5" ht="30" x14ac:dyDescent="0.2">
      <c r="A26" s="10">
        <v>40759</v>
      </c>
      <c r="B26" s="6" t="s">
        <v>157</v>
      </c>
    </row>
    <row r="27" spans="1:5" x14ac:dyDescent="0.2">
      <c r="A27" s="10">
        <v>40813</v>
      </c>
      <c r="B27" s="6" t="s">
        <v>158</v>
      </c>
      <c r="C27" t="s">
        <v>159</v>
      </c>
    </row>
    <row r="28" spans="1:5" x14ac:dyDescent="0.2">
      <c r="A28" s="10">
        <v>40814</v>
      </c>
      <c r="B28" s="6" t="s">
        <v>158</v>
      </c>
      <c r="C28" t="s">
        <v>160</v>
      </c>
    </row>
    <row r="29" spans="1:5" ht="30" x14ac:dyDescent="0.2">
      <c r="A29" s="10">
        <v>40816</v>
      </c>
      <c r="B29" s="6" t="s">
        <v>161</v>
      </c>
      <c r="C29" t="s">
        <v>162</v>
      </c>
    </row>
    <row r="30" spans="1:5" x14ac:dyDescent="0.2">
      <c r="A30" s="10">
        <v>40819</v>
      </c>
      <c r="B30" s="6" t="s">
        <v>163</v>
      </c>
      <c r="C30" t="s">
        <v>164</v>
      </c>
    </row>
    <row r="31" spans="1:5" x14ac:dyDescent="0.2">
      <c r="A31" s="10">
        <v>40812</v>
      </c>
      <c r="B31" s="6" t="s">
        <v>165</v>
      </c>
      <c r="C31" t="s">
        <v>166</v>
      </c>
      <c r="D31" t="s">
        <v>167</v>
      </c>
      <c r="E31" t="s">
        <v>168</v>
      </c>
    </row>
    <row r="32" spans="1:5" x14ac:dyDescent="0.2">
      <c r="A32" s="10">
        <v>40813</v>
      </c>
      <c r="B32" s="6" t="s">
        <v>165</v>
      </c>
      <c r="C32" t="s">
        <v>159</v>
      </c>
      <c r="D32" t="s">
        <v>169</v>
      </c>
      <c r="E32" t="s">
        <v>170</v>
      </c>
    </row>
    <row r="33" spans="1:5" x14ac:dyDescent="0.2">
      <c r="A33" s="10">
        <v>40814</v>
      </c>
      <c r="B33" s="6" t="s">
        <v>165</v>
      </c>
      <c r="C33" t="s">
        <v>160</v>
      </c>
      <c r="D33" t="s">
        <v>171</v>
      </c>
      <c r="E33" t="s">
        <v>172</v>
      </c>
    </row>
    <row r="34" spans="1:5" x14ac:dyDescent="0.2">
      <c r="A34" s="10">
        <v>40816</v>
      </c>
      <c r="B34" s="6" t="s">
        <v>165</v>
      </c>
      <c r="C34" t="s">
        <v>162</v>
      </c>
      <c r="D34" t="s">
        <v>173</v>
      </c>
      <c r="E34" t="s">
        <v>174</v>
      </c>
    </row>
    <row r="35" spans="1:5" x14ac:dyDescent="0.2">
      <c r="A35" s="10">
        <v>40819</v>
      </c>
      <c r="B35" s="6" t="s">
        <v>165</v>
      </c>
      <c r="C35" t="s">
        <v>164</v>
      </c>
      <c r="D35" t="s">
        <v>175</v>
      </c>
      <c r="E35" t="s">
        <v>176</v>
      </c>
    </row>
    <row r="36" spans="1:5" x14ac:dyDescent="0.2">
      <c r="A36" s="10">
        <v>40822</v>
      </c>
      <c r="B36" s="6" t="s">
        <v>165</v>
      </c>
      <c r="C36" t="s">
        <v>177</v>
      </c>
      <c r="D36" t="s">
        <v>178</v>
      </c>
      <c r="E36" t="s">
        <v>179</v>
      </c>
    </row>
    <row r="37" spans="1:5" x14ac:dyDescent="0.2">
      <c r="A37" s="10">
        <v>40823</v>
      </c>
      <c r="B37" s="6" t="s">
        <v>165</v>
      </c>
      <c r="C37" t="s">
        <v>180</v>
      </c>
      <c r="D37" t="s">
        <v>181</v>
      </c>
      <c r="E37" t="s">
        <v>182</v>
      </c>
    </row>
    <row r="38" spans="1:5" x14ac:dyDescent="0.2">
      <c r="A38" s="10">
        <v>40824</v>
      </c>
      <c r="B38" s="6" t="s">
        <v>165</v>
      </c>
      <c r="C38" t="s">
        <v>183</v>
      </c>
      <c r="D38" t="s">
        <v>184</v>
      </c>
      <c r="E38" t="s">
        <v>185</v>
      </c>
    </row>
    <row r="39" spans="1:5" x14ac:dyDescent="0.2">
      <c r="A39" s="10">
        <v>40825</v>
      </c>
      <c r="B39" s="6" t="s">
        <v>165</v>
      </c>
      <c r="C39" t="s">
        <v>186</v>
      </c>
      <c r="D39" t="s">
        <v>187</v>
      </c>
      <c r="E39" t="s">
        <v>188</v>
      </c>
    </row>
    <row r="40" spans="1:5" x14ac:dyDescent="0.2">
      <c r="A40" s="10">
        <v>40825</v>
      </c>
      <c r="B40" s="6" t="s">
        <v>165</v>
      </c>
      <c r="C40" t="s">
        <v>189</v>
      </c>
      <c r="D40" t="s">
        <v>190</v>
      </c>
      <c r="E40" t="s">
        <v>191</v>
      </c>
    </row>
    <row r="41" spans="1:5" x14ac:dyDescent="0.2">
      <c r="A41" s="10">
        <v>40854</v>
      </c>
      <c r="B41" s="6" t="s">
        <v>192</v>
      </c>
    </row>
    <row r="42" spans="1:5" x14ac:dyDescent="0.2">
      <c r="A42" s="10">
        <v>40870</v>
      </c>
      <c r="B42" s="11" t="s">
        <v>193</v>
      </c>
    </row>
    <row r="43" spans="1:5" ht="30" x14ac:dyDescent="0.2">
      <c r="A43" s="10">
        <v>40892</v>
      </c>
      <c r="B43" s="11" t="s">
        <v>194</v>
      </c>
    </row>
    <row r="44" spans="1:5" x14ac:dyDescent="0.2">
      <c r="A44" s="10">
        <v>40925</v>
      </c>
      <c r="B44" s="11" t="s">
        <v>195</v>
      </c>
    </row>
    <row r="45" spans="1:5" ht="30" x14ac:dyDescent="0.2">
      <c r="A45" s="10">
        <v>40932</v>
      </c>
      <c r="B45" s="11" t="s">
        <v>196</v>
      </c>
    </row>
    <row r="46" spans="1:5" ht="30" x14ac:dyDescent="0.2">
      <c r="A46" s="10">
        <v>40934</v>
      </c>
      <c r="B46" s="6" t="s">
        <v>197</v>
      </c>
      <c r="C46" t="s">
        <v>198</v>
      </c>
    </row>
    <row r="47" spans="1:5" ht="45" x14ac:dyDescent="0.2">
      <c r="A47" s="10">
        <v>40940</v>
      </c>
      <c r="B47" s="11" t="s">
        <v>199</v>
      </c>
    </row>
    <row r="48" spans="1:5" x14ac:dyDescent="0.2">
      <c r="A48" s="10">
        <v>40975</v>
      </c>
      <c r="B48" s="38" t="s">
        <v>200</v>
      </c>
    </row>
    <row r="49" spans="1:5" ht="30" x14ac:dyDescent="0.2">
      <c r="A49" s="10">
        <v>40982</v>
      </c>
      <c r="B49" s="11" t="s">
        <v>201</v>
      </c>
    </row>
    <row r="50" spans="1:5" x14ac:dyDescent="0.2">
      <c r="A50" s="10">
        <v>40992</v>
      </c>
      <c r="B50" s="38" t="s">
        <v>202</v>
      </c>
    </row>
    <row r="51" spans="1:5" ht="30" x14ac:dyDescent="0.2">
      <c r="A51" s="10">
        <v>41029</v>
      </c>
      <c r="B51" s="6" t="s">
        <v>203</v>
      </c>
      <c r="C51" t="s">
        <v>204</v>
      </c>
      <c r="D51" t="s">
        <v>205</v>
      </c>
      <c r="E51" t="s">
        <v>206</v>
      </c>
    </row>
    <row r="52" spans="1:5" ht="30" x14ac:dyDescent="0.2">
      <c r="A52" s="10">
        <v>41030</v>
      </c>
      <c r="B52" s="6" t="s">
        <v>207</v>
      </c>
      <c r="C52" t="s">
        <v>208</v>
      </c>
      <c r="D52" t="s">
        <v>209</v>
      </c>
      <c r="E52" t="s">
        <v>210</v>
      </c>
    </row>
    <row r="53" spans="1:5" x14ac:dyDescent="0.2">
      <c r="A53" s="10">
        <v>41057</v>
      </c>
      <c r="B53" s="38" t="s">
        <v>211</v>
      </c>
    </row>
    <row r="54" spans="1:5" x14ac:dyDescent="0.2">
      <c r="A54" s="10">
        <v>41075</v>
      </c>
      <c r="B54" s="38" t="s">
        <v>212</v>
      </c>
    </row>
    <row r="55" spans="1:5" x14ac:dyDescent="0.2">
      <c r="A55" s="10">
        <v>41097</v>
      </c>
      <c r="B55" s="38" t="s">
        <v>213</v>
      </c>
    </row>
    <row r="56" spans="1:5" ht="17.25" customHeight="1" x14ac:dyDescent="0.2">
      <c r="A56" s="10">
        <v>41135</v>
      </c>
      <c r="B56" s="11" t="s">
        <v>214</v>
      </c>
    </row>
    <row r="57" spans="1:5" x14ac:dyDescent="0.2">
      <c r="A57" s="10">
        <v>41142</v>
      </c>
      <c r="B57" s="11" t="s">
        <v>214</v>
      </c>
    </row>
    <row r="58" spans="1:5" x14ac:dyDescent="0.2">
      <c r="A58" s="10">
        <v>41172</v>
      </c>
      <c r="B58" s="11" t="s">
        <v>195</v>
      </c>
    </row>
    <row r="59" spans="1:5" x14ac:dyDescent="0.2">
      <c r="A59" s="12">
        <v>41205</v>
      </c>
      <c r="B59" s="38" t="s">
        <v>215</v>
      </c>
    </row>
    <row r="60" spans="1:5" s="14" customFormat="1" x14ac:dyDescent="0.2">
      <c r="A60" s="15">
        <v>41213</v>
      </c>
      <c r="B60" s="11" t="s">
        <v>216</v>
      </c>
    </row>
    <row r="61" spans="1:5" s="14" customFormat="1" x14ac:dyDescent="0.2">
      <c r="A61" s="15">
        <v>41228</v>
      </c>
      <c r="B61" s="38" t="s">
        <v>212</v>
      </c>
    </row>
    <row r="62" spans="1:5" x14ac:dyDescent="0.2">
      <c r="A62" s="10">
        <v>41253</v>
      </c>
      <c r="B62" s="11" t="s">
        <v>195</v>
      </c>
    </row>
    <row r="63" spans="1:5" x14ac:dyDescent="0.2">
      <c r="A63" s="10">
        <v>41257</v>
      </c>
      <c r="B63" s="11" t="s">
        <v>217</v>
      </c>
    </row>
    <row r="64" spans="1:5" x14ac:dyDescent="0.2">
      <c r="A64" s="10">
        <v>41335</v>
      </c>
      <c r="B64" s="11" t="s">
        <v>218</v>
      </c>
    </row>
    <row r="65" spans="1:5" ht="30" x14ac:dyDescent="0.2">
      <c r="A65" s="10">
        <v>41339</v>
      </c>
      <c r="B65" s="11" t="s">
        <v>219</v>
      </c>
    </row>
    <row r="66" spans="1:5" ht="30" x14ac:dyDescent="0.2">
      <c r="A66" s="10">
        <v>41340</v>
      </c>
      <c r="B66" s="11" t="s">
        <v>220</v>
      </c>
    </row>
    <row r="67" spans="1:5" ht="30" x14ac:dyDescent="0.2">
      <c r="A67" s="10">
        <v>41354</v>
      </c>
      <c r="B67" s="11" t="s">
        <v>221</v>
      </c>
      <c r="C67" t="s">
        <v>222</v>
      </c>
    </row>
    <row r="68" spans="1:5" x14ac:dyDescent="0.2">
      <c r="A68" s="10">
        <v>41372</v>
      </c>
      <c r="B68" s="11" t="s">
        <v>223</v>
      </c>
      <c r="C68" t="s">
        <v>222</v>
      </c>
      <c r="D68" t="s">
        <v>224</v>
      </c>
      <c r="E68" t="s">
        <v>225</v>
      </c>
    </row>
    <row r="69" spans="1:5" x14ac:dyDescent="0.2">
      <c r="A69" s="10">
        <v>41376</v>
      </c>
      <c r="B69" s="11" t="s">
        <v>214</v>
      </c>
    </row>
    <row r="70" spans="1:5" x14ac:dyDescent="0.2">
      <c r="A70" s="10">
        <v>41389</v>
      </c>
      <c r="B70" s="11" t="s">
        <v>226</v>
      </c>
    </row>
    <row r="71" spans="1:5" x14ac:dyDescent="0.2">
      <c r="A71" s="10">
        <v>41428</v>
      </c>
      <c r="B71" s="38" t="s">
        <v>227</v>
      </c>
    </row>
    <row r="72" spans="1:5" x14ac:dyDescent="0.2">
      <c r="A72" s="10">
        <v>41450</v>
      </c>
      <c r="B72" s="38" t="s">
        <v>228</v>
      </c>
    </row>
    <row r="73" spans="1:5" x14ac:dyDescent="0.2">
      <c r="A73" s="21">
        <v>41506</v>
      </c>
      <c r="B73" s="38" t="s">
        <v>229</v>
      </c>
    </row>
    <row r="74" spans="1:5" ht="30" x14ac:dyDescent="0.2">
      <c r="A74" s="10">
        <v>41556</v>
      </c>
      <c r="B74" s="11" t="s">
        <v>230</v>
      </c>
      <c r="C74" t="s">
        <v>231</v>
      </c>
      <c r="D74" t="s">
        <v>232</v>
      </c>
      <c r="E74" t="s">
        <v>233</v>
      </c>
    </row>
    <row r="75" spans="1:5" x14ac:dyDescent="0.2">
      <c r="A75" s="10">
        <v>41557</v>
      </c>
      <c r="B75" s="6" t="s">
        <v>234</v>
      </c>
      <c r="C75" t="s">
        <v>235</v>
      </c>
      <c r="D75" t="s">
        <v>236</v>
      </c>
      <c r="E75" t="s">
        <v>237</v>
      </c>
    </row>
    <row r="76" spans="1:5" x14ac:dyDescent="0.2">
      <c r="A76" s="10">
        <v>41562</v>
      </c>
      <c r="B76" s="6" t="s">
        <v>238</v>
      </c>
    </row>
    <row r="77" spans="1:5" x14ac:dyDescent="0.2">
      <c r="A77" s="10">
        <v>41566</v>
      </c>
      <c r="B77" s="6" t="s">
        <v>239</v>
      </c>
    </row>
    <row r="78" spans="1:5" x14ac:dyDescent="0.2">
      <c r="A78" s="10">
        <v>41576</v>
      </c>
      <c r="B78" s="11" t="s">
        <v>240</v>
      </c>
    </row>
    <row r="79" spans="1:5" ht="30" x14ac:dyDescent="0.2">
      <c r="A79" s="10">
        <v>41616</v>
      </c>
      <c r="B79" s="11" t="s">
        <v>241</v>
      </c>
    </row>
    <row r="80" spans="1:5" x14ac:dyDescent="0.2">
      <c r="A80" s="10">
        <v>41617</v>
      </c>
      <c r="B80" s="11" t="s">
        <v>242</v>
      </c>
    </row>
    <row r="81" spans="1:5" x14ac:dyDescent="0.2">
      <c r="A81" s="10">
        <v>41621</v>
      </c>
      <c r="B81" s="11" t="s">
        <v>243</v>
      </c>
    </row>
    <row r="82" spans="1:5" x14ac:dyDescent="0.2">
      <c r="A82" s="10">
        <v>41627</v>
      </c>
      <c r="B82" s="11" t="s">
        <v>244</v>
      </c>
      <c r="C82" t="s">
        <v>245</v>
      </c>
      <c r="D82" t="s">
        <v>246</v>
      </c>
      <c r="E82" t="s">
        <v>247</v>
      </c>
    </row>
    <row r="83" spans="1:5" x14ac:dyDescent="0.2">
      <c r="A83" s="10">
        <v>41628</v>
      </c>
      <c r="B83" s="11" t="s">
        <v>248</v>
      </c>
    </row>
    <row r="84" spans="1:5" ht="30" x14ac:dyDescent="0.2">
      <c r="A84" s="10">
        <v>41631</v>
      </c>
      <c r="B84" s="11" t="s">
        <v>249</v>
      </c>
    </row>
    <row r="85" spans="1:5" ht="30" x14ac:dyDescent="0.2">
      <c r="A85" s="10">
        <v>41634</v>
      </c>
      <c r="B85" s="11" t="s">
        <v>250</v>
      </c>
    </row>
    <row r="86" spans="1:5" x14ac:dyDescent="0.2">
      <c r="A86" s="10">
        <v>41650</v>
      </c>
      <c r="B86" s="11" t="s">
        <v>251</v>
      </c>
    </row>
    <row r="87" spans="1:5" x14ac:dyDescent="0.2">
      <c r="A87" s="10">
        <v>41682</v>
      </c>
      <c r="B87" s="11" t="s">
        <v>215</v>
      </c>
    </row>
    <row r="88" spans="1:5" x14ac:dyDescent="0.2">
      <c r="A88" s="10">
        <v>41710</v>
      </c>
      <c r="B88" s="11" t="s">
        <v>252</v>
      </c>
      <c r="C88" t="s">
        <v>253</v>
      </c>
      <c r="D88" t="s">
        <v>254</v>
      </c>
      <c r="E88" t="s">
        <v>255</v>
      </c>
    </row>
    <row r="89" spans="1:5" x14ac:dyDescent="0.2">
      <c r="A89" s="10">
        <v>41725</v>
      </c>
      <c r="B89" s="6" t="s">
        <v>256</v>
      </c>
    </row>
    <row r="90" spans="1:5" x14ac:dyDescent="0.2">
      <c r="A90" s="10">
        <v>41729</v>
      </c>
      <c r="B90" s="6" t="s">
        <v>256</v>
      </c>
    </row>
    <row r="91" spans="1:5" x14ac:dyDescent="0.2">
      <c r="A91" s="10">
        <v>41750</v>
      </c>
      <c r="B91" s="6" t="s">
        <v>257</v>
      </c>
    </row>
    <row r="92" spans="1:5" x14ac:dyDescent="0.2">
      <c r="A92" s="10">
        <v>41753</v>
      </c>
      <c r="B92" s="6" t="s">
        <v>258</v>
      </c>
    </row>
    <row r="93" spans="1:5" x14ac:dyDescent="0.2">
      <c r="A93" s="10">
        <v>41926</v>
      </c>
      <c r="B93" s="6" t="s">
        <v>259</v>
      </c>
      <c r="C93" t="s">
        <v>260</v>
      </c>
      <c r="D93" t="s">
        <v>261</v>
      </c>
      <c r="E93" t="s">
        <v>262</v>
      </c>
    </row>
    <row r="94" spans="1:5" x14ac:dyDescent="0.2">
      <c r="A94" s="10">
        <v>41929</v>
      </c>
      <c r="B94" s="6" t="s">
        <v>263</v>
      </c>
    </row>
    <row r="95" spans="1:5" x14ac:dyDescent="0.2">
      <c r="A95" s="10">
        <v>41934</v>
      </c>
      <c r="B95" s="6" t="s">
        <v>264</v>
      </c>
    </row>
    <row r="96" spans="1:5" x14ac:dyDescent="0.2">
      <c r="A96" s="10">
        <v>41961</v>
      </c>
      <c r="B96" s="6" t="s">
        <v>263</v>
      </c>
    </row>
    <row r="97" spans="1:5" x14ac:dyDescent="0.2">
      <c r="A97" s="10">
        <v>41967</v>
      </c>
      <c r="B97" s="6" t="s">
        <v>265</v>
      </c>
      <c r="C97" t="s">
        <v>266</v>
      </c>
      <c r="D97" t="s">
        <v>267</v>
      </c>
      <c r="E97" t="s">
        <v>268</v>
      </c>
    </row>
    <row r="98" spans="1:5" x14ac:dyDescent="0.2">
      <c r="A98" s="10">
        <v>41969</v>
      </c>
      <c r="B98" s="6" t="s">
        <v>263</v>
      </c>
    </row>
    <row r="99" spans="1:5" x14ac:dyDescent="0.2">
      <c r="A99" s="10">
        <v>41974</v>
      </c>
      <c r="B99" s="6" t="s">
        <v>269</v>
      </c>
    </row>
    <row r="100" spans="1:5" x14ac:dyDescent="0.2">
      <c r="A100" s="10">
        <v>41979</v>
      </c>
      <c r="B100" s="6" t="s">
        <v>270</v>
      </c>
      <c r="C100" t="s">
        <v>271</v>
      </c>
      <c r="D100" t="s">
        <v>272</v>
      </c>
      <c r="E100" t="s">
        <v>273</v>
      </c>
    </row>
    <row r="101" spans="1:5" x14ac:dyDescent="0.2">
      <c r="A101" s="10">
        <v>41987</v>
      </c>
      <c r="B101" s="6" t="s">
        <v>270</v>
      </c>
      <c r="C101" t="s">
        <v>274</v>
      </c>
      <c r="D101" t="s">
        <v>275</v>
      </c>
      <c r="E101" t="s">
        <v>276</v>
      </c>
    </row>
    <row r="102" spans="1:5" x14ac:dyDescent="0.2">
      <c r="A102" s="10">
        <v>41990</v>
      </c>
      <c r="B102" s="6" t="s">
        <v>270</v>
      </c>
      <c r="C102" t="s">
        <v>277</v>
      </c>
      <c r="D102" t="s">
        <v>278</v>
      </c>
      <c r="E102" t="s">
        <v>279</v>
      </c>
    </row>
    <row r="103" spans="1:5" x14ac:dyDescent="0.2">
      <c r="A103" s="10">
        <v>41994</v>
      </c>
      <c r="B103" s="6" t="s">
        <v>270</v>
      </c>
      <c r="C103" t="s">
        <v>280</v>
      </c>
      <c r="D103" t="s">
        <v>281</v>
      </c>
      <c r="E103" t="s">
        <v>282</v>
      </c>
    </row>
    <row r="104" spans="1:5" x14ac:dyDescent="0.2">
      <c r="A104" s="10">
        <v>41997</v>
      </c>
      <c r="B104" s="6" t="s">
        <v>283</v>
      </c>
      <c r="C104" t="s">
        <v>284</v>
      </c>
      <c r="D104" t="s">
        <v>285</v>
      </c>
      <c r="E104" t="s">
        <v>286</v>
      </c>
    </row>
    <row r="105" spans="1:5" x14ac:dyDescent="0.2">
      <c r="A105" s="10">
        <v>42004</v>
      </c>
      <c r="B105" s="6" t="s">
        <v>287</v>
      </c>
      <c r="C105" t="s">
        <v>288</v>
      </c>
      <c r="D105" t="s">
        <v>289</v>
      </c>
      <c r="E105" t="s">
        <v>290</v>
      </c>
    </row>
    <row r="106" spans="1:5" x14ac:dyDescent="0.2">
      <c r="A106" s="10">
        <v>42005</v>
      </c>
      <c r="B106" s="6" t="s">
        <v>287</v>
      </c>
      <c r="C106" t="s">
        <v>291</v>
      </c>
      <c r="D106" t="s">
        <v>292</v>
      </c>
      <c r="E106" t="s">
        <v>293</v>
      </c>
    </row>
    <row r="107" spans="1:5" x14ac:dyDescent="0.2">
      <c r="A107" s="10">
        <v>42007</v>
      </c>
      <c r="B107" s="6" t="s">
        <v>287</v>
      </c>
      <c r="C107" t="s">
        <v>294</v>
      </c>
      <c r="D107" t="s">
        <v>295</v>
      </c>
      <c r="E107" t="s">
        <v>296</v>
      </c>
    </row>
    <row r="108" spans="1:5" x14ac:dyDescent="0.2">
      <c r="A108" s="10">
        <v>42008</v>
      </c>
      <c r="B108" s="6" t="s">
        <v>287</v>
      </c>
      <c r="C108" t="s">
        <v>297</v>
      </c>
      <c r="D108" t="s">
        <v>298</v>
      </c>
      <c r="E108" t="s">
        <v>299</v>
      </c>
    </row>
    <row r="109" spans="1:5" x14ac:dyDescent="0.2">
      <c r="A109" s="10">
        <v>42009</v>
      </c>
      <c r="B109" s="6" t="s">
        <v>287</v>
      </c>
      <c r="C109" t="s">
        <v>300</v>
      </c>
      <c r="D109" t="s">
        <v>301</v>
      </c>
      <c r="E109" t="s">
        <v>302</v>
      </c>
    </row>
    <row r="110" spans="1:5" x14ac:dyDescent="0.2">
      <c r="A110" s="10">
        <v>42010</v>
      </c>
      <c r="B110" s="6" t="s">
        <v>287</v>
      </c>
      <c r="C110" t="s">
        <v>303</v>
      </c>
      <c r="D110" t="s">
        <v>304</v>
      </c>
      <c r="E110" t="s">
        <v>305</v>
      </c>
    </row>
    <row r="111" spans="1:5" x14ac:dyDescent="0.2">
      <c r="A111" s="10">
        <v>42012</v>
      </c>
      <c r="B111" s="6" t="s">
        <v>287</v>
      </c>
      <c r="C111" t="s">
        <v>306</v>
      </c>
      <c r="D111" t="s">
        <v>307</v>
      </c>
      <c r="E111" t="s">
        <v>308</v>
      </c>
    </row>
    <row r="112" spans="1:5" x14ac:dyDescent="0.2">
      <c r="A112" s="10">
        <v>42022</v>
      </c>
      <c r="B112" s="6" t="s">
        <v>287</v>
      </c>
      <c r="C112" t="s">
        <v>309</v>
      </c>
      <c r="D112" t="s">
        <v>310</v>
      </c>
      <c r="E112" t="s">
        <v>311</v>
      </c>
    </row>
    <row r="113" spans="1:5" x14ac:dyDescent="0.2">
      <c r="A113" s="10">
        <v>42023</v>
      </c>
      <c r="B113" s="6" t="s">
        <v>287</v>
      </c>
      <c r="C113" t="s">
        <v>312</v>
      </c>
      <c r="D113" t="s">
        <v>313</v>
      </c>
      <c r="E113" t="s">
        <v>314</v>
      </c>
    </row>
    <row r="114" spans="1:5" x14ac:dyDescent="0.2">
      <c r="A114" s="10">
        <v>42028</v>
      </c>
      <c r="B114" s="6" t="s">
        <v>215</v>
      </c>
    </row>
    <row r="115" spans="1:5" x14ac:dyDescent="0.2">
      <c r="A115" s="10">
        <v>41994</v>
      </c>
      <c r="B115" s="6" t="s">
        <v>165</v>
      </c>
      <c r="C115" t="s">
        <v>315</v>
      </c>
      <c r="D115" t="s">
        <v>316</v>
      </c>
      <c r="E115" t="s">
        <v>317</v>
      </c>
    </row>
    <row r="116" spans="1:5" x14ac:dyDescent="0.2">
      <c r="A116" s="10">
        <v>42085</v>
      </c>
      <c r="B116" s="6" t="s">
        <v>318</v>
      </c>
    </row>
    <row r="117" spans="1:5" x14ac:dyDescent="0.2">
      <c r="A117" s="10">
        <v>42104</v>
      </c>
      <c r="B117" s="6" t="s">
        <v>319</v>
      </c>
    </row>
    <row r="118" spans="1:5" x14ac:dyDescent="0.2">
      <c r="A118" s="10">
        <v>42164</v>
      </c>
      <c r="B118" s="6" t="s">
        <v>320</v>
      </c>
    </row>
    <row r="119" spans="1:5" x14ac:dyDescent="0.2">
      <c r="A119" s="10">
        <v>42274</v>
      </c>
      <c r="B119" s="11" t="s">
        <v>321</v>
      </c>
    </row>
    <row r="120" spans="1:5" x14ac:dyDescent="0.2">
      <c r="A120" s="10">
        <v>42292</v>
      </c>
      <c r="B120" s="11" t="s">
        <v>322</v>
      </c>
    </row>
    <row r="121" spans="1:5" x14ac:dyDescent="0.2">
      <c r="A121" s="10">
        <v>42314</v>
      </c>
      <c r="B121" s="11" t="s">
        <v>323</v>
      </c>
    </row>
    <row r="122" spans="1:5" x14ac:dyDescent="0.2">
      <c r="A122" s="10">
        <v>42417</v>
      </c>
      <c r="B122" s="11" t="s">
        <v>324</v>
      </c>
    </row>
    <row r="123" spans="1:5" x14ac:dyDescent="0.2">
      <c r="A123" s="10">
        <v>42440</v>
      </c>
      <c r="B123" s="11" t="s">
        <v>325</v>
      </c>
    </row>
    <row r="124" spans="1:5" x14ac:dyDescent="0.2">
      <c r="A124" s="10">
        <v>42447</v>
      </c>
      <c r="B124" s="11" t="s">
        <v>326</v>
      </c>
    </row>
    <row r="125" spans="1:5" x14ac:dyDescent="0.2">
      <c r="A125" s="10">
        <v>42564</v>
      </c>
      <c r="B125" s="11" t="s">
        <v>319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5" x14ac:dyDescent="0.2"/>
  <cols>
    <col min="1" max="2" width="10.83203125" style="1"/>
    <col min="3" max="6" width="10.83203125" style="9"/>
    <col min="7" max="7" width="22.83203125" customWidth="1"/>
    <col min="8" max="9" width="20.1640625" customWidth="1"/>
    <col min="10" max="10" width="32.1640625" style="22" customWidth="1"/>
  </cols>
  <sheetData>
    <row r="1" spans="1:10" x14ac:dyDescent="0.2">
      <c r="C1" s="9" t="s">
        <v>327</v>
      </c>
      <c r="D1" s="9" t="s">
        <v>328</v>
      </c>
      <c r="E1" t="s">
        <v>329</v>
      </c>
      <c r="F1"/>
      <c r="G1" t="s">
        <v>330</v>
      </c>
      <c r="H1" t="s">
        <v>331</v>
      </c>
    </row>
    <row r="2" spans="1:10" x14ac:dyDescent="0.2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 x14ac:dyDescent="0.2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 x14ac:dyDescent="0.2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 x14ac:dyDescent="0.2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 x14ac:dyDescent="0.2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 x14ac:dyDescent="0.2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 x14ac:dyDescent="0.2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 x14ac:dyDescent="0.2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 x14ac:dyDescent="0.2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 x14ac:dyDescent="0.2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 x14ac:dyDescent="0.2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 x14ac:dyDescent="0.2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 x14ac:dyDescent="0.2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 x14ac:dyDescent="0.2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 x14ac:dyDescent="0.2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 x14ac:dyDescent="0.2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 x14ac:dyDescent="0.2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 x14ac:dyDescent="0.2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 x14ac:dyDescent="0.2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 x14ac:dyDescent="0.2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 x14ac:dyDescent="0.2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 x14ac:dyDescent="0.2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 x14ac:dyDescent="0.2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 x14ac:dyDescent="0.2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 x14ac:dyDescent="0.2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 x14ac:dyDescent="0.2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 x14ac:dyDescent="0.2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 x14ac:dyDescent="0.2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 x14ac:dyDescent="0.2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 x14ac:dyDescent="0.2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 x14ac:dyDescent="0.2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 x14ac:dyDescent="0.2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 x14ac:dyDescent="0.2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 x14ac:dyDescent="0.2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 x14ac:dyDescent="0.2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 x14ac:dyDescent="0.2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 x14ac:dyDescent="0.2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 x14ac:dyDescent="0.2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 x14ac:dyDescent="0.2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 x14ac:dyDescent="0.2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 x14ac:dyDescent="0.2">
      <c r="E42" s="7">
        <f>Eventos.183!B44</f>
        <v>735713</v>
      </c>
      <c r="F42" s="7"/>
      <c r="G42" s="7"/>
      <c r="J42" s="23" t="str">
        <f>Eventos.183!C44</f>
        <v>"Lab"</v>
      </c>
    </row>
    <row r="43" spans="1:10" x14ac:dyDescent="0.2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 x14ac:dyDescent="0.2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 x14ac:dyDescent="0.2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 x14ac:dyDescent="0.2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 x14ac:dyDescent="0.2">
      <c r="E47" s="7">
        <f>Eventos.183!B50</f>
        <v>736124</v>
      </c>
      <c r="F47" s="7"/>
      <c r="G47" s="8"/>
      <c r="J47" s="23" t="str">
        <f>Eventos.183!C50</f>
        <v>"IOS 15"</v>
      </c>
    </row>
    <row r="48" spans="1:10" x14ac:dyDescent="0.2">
      <c r="E48" s="7">
        <f>Eventos.183!B51</f>
        <v>736234</v>
      </c>
      <c r="F48" s="7"/>
      <c r="G48" s="8"/>
      <c r="J48" s="23" t="str">
        <f>Eventos.183!C51</f>
        <v>"Lab  1000W"</v>
      </c>
    </row>
    <row r="49" spans="5:10" x14ac:dyDescent="0.2">
      <c r="E49" s="7" t="e">
        <f>Eventos.183!#REF!</f>
        <v>#REF!</v>
      </c>
      <c r="F49" s="7"/>
      <c r="G49" s="8"/>
      <c r="J49" s="23" t="e">
        <f>Eventos.183!#REF!</f>
        <v>#REF!</v>
      </c>
    </row>
    <row r="50" spans="5:10" x14ac:dyDescent="0.2">
      <c r="E50" s="7" t="e">
        <f>Eventos.183!#REF!</f>
        <v>#REF!</v>
      </c>
      <c r="F50" s="7"/>
      <c r="G50" s="8"/>
      <c r="J50" s="23" t="e">
        <f>Eventos.183!#REF!</f>
        <v>#REF!</v>
      </c>
    </row>
    <row r="51" spans="5:10" x14ac:dyDescent="0.2">
      <c r="E51" s="7">
        <f>Eventos.183!B52</f>
        <v>736377</v>
      </c>
      <c r="F51" s="7"/>
      <c r="G51" s="7"/>
      <c r="J51" s="23" t="str">
        <f>Eventos.183!C52</f>
        <v>"Storm"</v>
      </c>
    </row>
    <row r="52" spans="5:10" x14ac:dyDescent="0.2">
      <c r="E52" s="7">
        <f>Eventos.183!B53</f>
        <v>736400</v>
      </c>
      <c r="F52" s="7"/>
      <c r="G52" s="7"/>
      <c r="J52" s="23" t="str">
        <f>Eventos.183!C53</f>
        <v xml:space="preserve"> " Kipp&amp;Zonen maintenance"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workbookViewId="0">
      <selection activeCell="IJ2" sqref="IJ2"/>
    </sheetView>
  </sheetViews>
  <sheetFormatPr baseColWidth="10" defaultRowHeight="15" x14ac:dyDescent="0.2"/>
  <sheetData>
    <row r="1" spans="1:256" x14ac:dyDescent="0.2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 x14ac:dyDescent="0.2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 t="str">
        <f>IF(icf.183!40:40,"AAAAAH/OzDg=",0)</f>
        <v>AAAAAH/OzDg=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332</v>
      </c>
    </row>
    <row r="3" spans="1:256" x14ac:dyDescent="0.2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Alberto</cp:lastModifiedBy>
  <dcterms:created xsi:type="dcterms:W3CDTF">2010-12-23T01:20:18Z</dcterms:created>
  <dcterms:modified xsi:type="dcterms:W3CDTF">2016-10-19T13:49:11Z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