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codeName="ThisWorkbook" autoCompressPictures="0"/>
  <bookViews>
    <workbookView xWindow="820" yWindow="0" windowWidth="25600" windowHeight="16060" activeTab="5"/>
  </bookViews>
  <sheets>
    <sheet name="icf.157" sheetId="1" r:id="rId1"/>
    <sheet name="icf_a.157" sheetId="10" r:id="rId2"/>
    <sheet name="Eventos.157" sheetId="2" r:id="rId3"/>
    <sheet name="Incidencias.157" sheetId="3" r:id="rId4"/>
    <sheet name="DV-IDENTITY-0" sheetId="4" state="veryHidden" r:id="rId5"/>
    <sheet name="Cfg_reduced" sheetId="11" r:id="rId6"/>
  </sheets>
  <definedNames>
    <definedName name="cfg_s157" localSheetId="5">Cfg_reduced!$C$1:$X$54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Y1" i="10" l="1"/>
  <c r="AY1" i="1"/>
  <c r="AS1" i="10"/>
  <c r="AX1" i="10"/>
  <c r="AW1" i="10"/>
  <c r="AV1" i="10"/>
  <c r="AU1" i="10"/>
  <c r="AT1" i="10"/>
  <c r="AW1" i="1"/>
  <c r="AX1" i="1"/>
  <c r="A48" i="2"/>
  <c r="A47" i="2"/>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<sst xmlns="http://schemas.openxmlformats.org/spreadsheetml/2006/main" count="526" uniqueCount="205">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</sst>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7" x14ac:knownFonts="1">
    <font>
      <sz val="11"/>
      <color theme="1"/>
      <name val="Calibri"/>
      <family val="2"/>
      <scheme val="minor"/>
    </font>
    <font>
      <sz val="10"/>
      <name val="Courier"/>
      <family val="3"/>
    </font>
    <font>
      <sz val="10"/>
      <color indexed="8"/>
      <name val="Calibri"/>
      <family val="2"/>
    </font>
    <font>
      <sz val="8"/>
      <name val="Calibri"/>
      <family val="2"/>
    </font>
    <font>
      <sz val="11"/>
      <color theme="1"/>
      <name val="Calibri"/>
      <family val="2"/>
      <scheme val="minor"/>
    </font>
    <font>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0"/>
      <color rgb="FF000000"/>
      <name val="Calibri"/>
      <family val="2"/>
      <scheme val="minor"/>
    </font>
    <font>
      <u/>
      <sz val="11"/>
      <color theme="10"/>
      <name val="Calibri"/>
      <family val="2"/>
      <scheme val="minor"/>
    </font>
    <font>
      <u/>
      <sz val="11"/>
      <color theme="11"/>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rgb="FFF2F2F2"/>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0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18" borderId="0" applyNumberFormat="0" applyBorder="0" applyAlignment="0" applyProtection="0"/>
    <xf numFmtId="0" fontId="5" fillId="8" borderId="0" applyNumberFormat="0" applyBorder="0" applyAlignment="0" applyProtection="0"/>
    <xf numFmtId="0" fontId="6" fillId="0" borderId="2" applyNumberFormat="0" applyFill="0" applyAlignment="0" applyProtection="0"/>
    <xf numFmtId="0" fontId="7" fillId="0" borderId="0" applyNumberFormat="0" applyFill="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8" fillId="26" borderId="1" applyNumberFormat="0" applyAlignment="0" applyProtection="0"/>
    <xf numFmtId="0" fontId="9" fillId="27" borderId="0" applyNumberFormat="0" applyBorder="0" applyAlignment="0" applyProtection="0"/>
    <xf numFmtId="0" fontId="10" fillId="28" borderId="0" applyNumberFormat="0" applyBorder="0" applyAlignment="0" applyProtection="0"/>
    <xf numFmtId="0" fontId="11" fillId="19" borderId="3" applyNumberFormat="0" applyAlignment="0" applyProtection="0"/>
    <xf numFmtId="0" fontId="12" fillId="0" borderId="0" applyNumberFormat="0" applyFill="0" applyBorder="0" applyAlignment="0" applyProtection="0"/>
    <xf numFmtId="0" fontId="13" fillId="0" borderId="4"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8">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14"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14"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29" borderId="0" xfId="0" applyNumberFormat="1" applyFill="1"/>
  </cellXfs>
  <cellStyles count="5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Celda vinculada" xfId="19" builtinId="24" customBuiltin="1"/>
    <cellStyle name="Encabezado 4" xfId="20" builtinId="19" customBuiltin="1"/>
    <cellStyle name="Énfasis1" xfId="21" builtinId="29" customBuiltin="1"/>
    <cellStyle name="Énfasis2" xfId="22" builtinId="33" customBuiltin="1"/>
    <cellStyle name="Énfasis3" xfId="23" builtinId="37" customBuiltin="1"/>
    <cellStyle name="Énfasis4" xfId="24" builtinId="41" customBuiltin="1"/>
    <cellStyle name="Énfasis5" xfId="25" builtinId="45" customBuiltin="1"/>
    <cellStyle name="Énfasis6" xfId="26" builtinId="49" customBuiltin="1"/>
    <cellStyle name="Entrada" xfId="27" builtinId="20" customBuilti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Incorrecto" xfId="28" builtinId="27" customBuiltin="1"/>
    <cellStyle name="Neutral" xfId="29" builtinId="28" customBuiltin="1"/>
    <cellStyle name="Normal" xfId="0" builtinId="0"/>
    <cellStyle name="Salida" xfId="30" builtinId="21" customBuiltin="1"/>
    <cellStyle name="Título" xfId="31" builtinId="15" customBuiltin="1"/>
    <cellStyle name="Total" xfId="3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AY54"/>
  <sheetViews>
    <sheetView workbookViewId="0">
      <selection sqref="A1:B1048576"/>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4"/>
  <sheetViews>
    <sheetView topLeftCell="AI1" workbookViewId="0">
      <selection activeCell="AZ5" sqref="AZ5"/>
    </sheetView>
  </sheetViews>
  <sheetFormatPr baseColWidth="10" defaultColWidth="11.33203125" defaultRowHeight="14" x14ac:dyDescent="0"/>
  <cols>
    <col min="1" max="1" width="11.33203125" style="10"/>
    <col min="2" max="2" width="29.1640625" style="7" customWidth="1"/>
    <col min="3" max="16384" width="11.33203125" style="13"/>
  </cols>
  <sheetData>
    <row r="1" spans="1:51" s="8" customFormat="1">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row>
    <row r="2" spans="1:51" s="10" customFormat="1">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row>
    <row r="3" spans="1:51" ht="18" customHeight="1">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row>
    <row r="4" spans="1:51">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row>
    <row r="5" spans="1:51">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row>
    <row r="6" spans="1:51">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row>
    <row r="7" spans="1:51">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row>
    <row r="8" spans="1:51">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row>
    <row r="9" spans="1:51">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row>
    <row r="10" spans="1:51">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row>
    <row r="11" spans="1:51">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row>
    <row r="12" spans="1:51" s="10" customFormat="1" ht="17.25" customHeight="1">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1580</v>
      </c>
    </row>
    <row r="13" spans="1:51" s="10" customFormat="1">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row>
    <row r="14" spans="1:51" s="17" customFormat="1" ht="17.25" customHeight="1">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row>
    <row r="15" spans="1:51" s="10" customFormat="1" ht="16.5" customHeight="1">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row>
    <row r="16" spans="1:51" s="10" customFormat="1" ht="16.5" customHeight="1">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row>
    <row r="17" spans="1:51" s="10" customFormat="1" ht="16.5" customHeight="1">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row>
    <row r="18" spans="1:51" s="10" customFormat="1" ht="15" customHeight="1">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row>
    <row r="19" spans="1:51" s="10" customFormat="1" ht="15" customHeight="1">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row>
    <row r="20" spans="1:51" s="10" customFormat="1" ht="15" customHeight="1">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row>
    <row r="21" spans="1:51" s="10" customFormat="1" ht="15" customHeight="1">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row>
    <row r="22" spans="1:51" s="10" customFormat="1" ht="15" customHeight="1">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row>
    <row r="23" spans="1:51" s="10" customFormat="1" ht="15" customHeight="1">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row>
    <row r="24" spans="1:51" s="10" customFormat="1">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row>
    <row r="25" spans="1:51" s="10" customFormat="1">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row>
    <row r="26" spans="1:51" s="10" customFormat="1">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row>
    <row r="27" spans="1:51">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row>
    <row r="28" spans="1:51">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342</v>
      </c>
    </row>
    <row r="29" spans="1:51">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row>
    <row r="30" spans="1:51">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row>
    <row r="31" spans="1:51">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row>
    <row r="32" spans="1:51">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row>
    <row r="33" spans="1:51">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row>
    <row r="34" spans="1:51">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row>
    <row r="35" spans="1:51" s="10" customFormat="1">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row>
    <row r="36" spans="1:51" s="10" customFormat="1">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row>
    <row r="37" spans="1:51" s="10" customFormat="1">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row>
    <row r="38" spans="1:51" s="10" customFormat="1">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row>
    <row r="39" spans="1:51" s="10" customFormat="1">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row>
    <row r="40" spans="1:51" s="10" customFormat="1">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row>
    <row r="41" spans="1:51" s="10" customFormat="1">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row>
    <row r="42" spans="1:51" s="10" customFormat="1">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row>
    <row r="43" spans="1:51">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row>
    <row r="44" spans="1:51">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row>
    <row r="45" spans="1:51" s="10" customFormat="1" ht="11.25" customHeight="1">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row>
    <row r="46" spans="1:51" s="10" customFormat="1">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row>
    <row r="47" spans="1:51" s="10" customFormat="1">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row>
    <row r="48" spans="1:51" s="10" customFormat="1">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row>
    <row r="49" spans="1:51" s="10" customFormat="1">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row>
    <row r="50" spans="1:51" s="10" customFormat="1">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row>
    <row r="51" spans="1:51" s="10" customFormat="1">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row>
    <row r="52" spans="1:51" s="10" customFormat="1">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row>
    <row r="53" spans="1:51" s="10" customFormat="1">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row>
    <row r="54" spans="1:51">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49"/>
  <sheetViews>
    <sheetView topLeftCell="A28" workbookViewId="0">
      <selection activeCell="B49" sqref="B49"/>
    </sheetView>
  </sheetViews>
  <sheetFormatPr baseColWidth="10" defaultRowHeight="14" x14ac:dyDescent="0"/>
  <cols>
    <col min="1" max="1" width="11.5" style="5" customWidth="1"/>
    <col min="2" max="2" width="14.33203125" style="4" customWidth="1"/>
    <col min="3" max="3" width="26.5" customWidth="1"/>
    <col min="4" max="4" width="19.1640625" customWidth="1"/>
  </cols>
  <sheetData>
    <row r="1" spans="1:5">
      <c r="A1" s="5">
        <f t="shared" ref="A1:A32" si="0">+B1-693960</f>
        <v>35431</v>
      </c>
      <c r="B1" s="2">
        <v>729391</v>
      </c>
      <c r="C1" t="s">
        <v>69</v>
      </c>
      <c r="D1" t="s">
        <v>6</v>
      </c>
      <c r="E1">
        <v>300</v>
      </c>
    </row>
    <row r="2" spans="1:5">
      <c r="A2" s="5">
        <f t="shared" si="0"/>
        <v>35945</v>
      </c>
      <c r="B2" s="2">
        <v>729905</v>
      </c>
      <c r="C2" t="s">
        <v>69</v>
      </c>
      <c r="D2" t="s">
        <v>6</v>
      </c>
      <c r="E2">
        <v>305</v>
      </c>
    </row>
    <row r="3" spans="1:5">
      <c r="A3" s="5">
        <f t="shared" si="0"/>
        <v>36409</v>
      </c>
      <c r="B3" s="2">
        <v>730369</v>
      </c>
      <c r="C3" t="s">
        <v>69</v>
      </c>
      <c r="D3" t="s">
        <v>6</v>
      </c>
      <c r="E3">
        <v>325</v>
      </c>
    </row>
    <row r="4" spans="1:5">
      <c r="A4" s="5">
        <f t="shared" si="0"/>
        <v>36682</v>
      </c>
      <c r="B4" s="2">
        <v>730642</v>
      </c>
      <c r="C4" t="s">
        <v>69</v>
      </c>
      <c r="D4" t="s">
        <v>6</v>
      </c>
      <c r="E4">
        <v>325</v>
      </c>
    </row>
    <row r="5" spans="1:5">
      <c r="A5" s="5">
        <f t="shared" si="0"/>
        <v>37149</v>
      </c>
      <c r="B5" s="2">
        <v>731109</v>
      </c>
      <c r="C5" t="s">
        <v>69</v>
      </c>
      <c r="D5" t="s">
        <v>6</v>
      </c>
      <c r="E5">
        <v>330</v>
      </c>
    </row>
    <row r="6" spans="1:5">
      <c r="A6" s="5">
        <f t="shared" si="0"/>
        <v>37507</v>
      </c>
      <c r="B6" s="2">
        <v>731467</v>
      </c>
      <c r="C6" t="s">
        <v>69</v>
      </c>
      <c r="D6" t="s">
        <v>6</v>
      </c>
      <c r="E6">
        <v>340</v>
      </c>
    </row>
    <row r="7" spans="1:5">
      <c r="A7" s="5">
        <f t="shared" si="0"/>
        <v>37877</v>
      </c>
      <c r="B7" s="3">
        <v>731837</v>
      </c>
      <c r="C7" t="s">
        <v>69</v>
      </c>
      <c r="D7" t="s">
        <v>6</v>
      </c>
      <c r="E7">
        <v>339</v>
      </c>
    </row>
    <row r="8" spans="1:5">
      <c r="A8" s="5">
        <f t="shared" si="0"/>
        <v>38245</v>
      </c>
      <c r="B8" s="3">
        <v>732205</v>
      </c>
      <c r="C8" t="s">
        <v>84</v>
      </c>
      <c r="D8" t="s">
        <v>83</v>
      </c>
      <c r="E8">
        <v>339</v>
      </c>
    </row>
    <row r="9" spans="1:5">
      <c r="A9" s="5">
        <f t="shared" si="0"/>
        <v>38503</v>
      </c>
      <c r="B9" s="10">
        <v>732463</v>
      </c>
      <c r="C9" t="s">
        <v>163</v>
      </c>
      <c r="E9">
        <v>338</v>
      </c>
    </row>
    <row r="10" spans="1:5">
      <c r="A10" s="5">
        <f t="shared" si="0"/>
        <v>38615</v>
      </c>
      <c r="B10" s="3">
        <v>732575</v>
      </c>
      <c r="C10" t="s">
        <v>82</v>
      </c>
      <c r="D10" t="s">
        <v>81</v>
      </c>
      <c r="E10">
        <v>338</v>
      </c>
    </row>
    <row r="11" spans="1:5">
      <c r="A11" s="5">
        <f t="shared" si="0"/>
        <v>39000</v>
      </c>
      <c r="B11" s="4">
        <v>732960</v>
      </c>
      <c r="C11" t="s">
        <v>79</v>
      </c>
      <c r="D11" t="s">
        <v>81</v>
      </c>
      <c r="E11">
        <v>338</v>
      </c>
    </row>
    <row r="12" spans="1:5">
      <c r="A12" s="5">
        <f t="shared" si="0"/>
        <v>39320</v>
      </c>
      <c r="B12" s="3">
        <v>733280</v>
      </c>
      <c r="C12" t="s">
        <v>80</v>
      </c>
      <c r="D12" t="s">
        <v>81</v>
      </c>
      <c r="E12">
        <v>338</v>
      </c>
    </row>
    <row r="13" spans="1:5">
      <c r="A13" s="5">
        <f t="shared" si="0"/>
        <v>39981</v>
      </c>
      <c r="B13" s="4">
        <v>733941</v>
      </c>
      <c r="C13" t="s">
        <v>70</v>
      </c>
      <c r="D13" t="s">
        <v>81</v>
      </c>
      <c r="E13">
        <v>338</v>
      </c>
    </row>
    <row r="14" spans="1:5">
      <c r="A14" s="5">
        <f t="shared" si="0"/>
        <v>40017</v>
      </c>
      <c r="B14" s="4">
        <v>733977</v>
      </c>
      <c r="C14" t="s">
        <v>71</v>
      </c>
      <c r="D14" t="s">
        <v>81</v>
      </c>
      <c r="E14">
        <v>338</v>
      </c>
    </row>
    <row r="15" spans="1:5">
      <c r="A15" s="5">
        <f t="shared" si="0"/>
        <v>40024</v>
      </c>
      <c r="B15" s="4">
        <v>733984</v>
      </c>
      <c r="C15" t="s">
        <v>72</v>
      </c>
      <c r="D15" t="s">
        <v>81</v>
      </c>
      <c r="E15">
        <v>338</v>
      </c>
    </row>
    <row r="16" spans="1:5">
      <c r="A16" s="5">
        <f t="shared" si="0"/>
        <v>40060</v>
      </c>
      <c r="B16" s="4">
        <v>734020</v>
      </c>
      <c r="C16" t="s">
        <v>73</v>
      </c>
      <c r="D16" t="s">
        <v>81</v>
      </c>
      <c r="E16">
        <v>338</v>
      </c>
    </row>
    <row r="17" spans="1:5">
      <c r="A17" s="5">
        <f t="shared" si="0"/>
        <v>40176</v>
      </c>
      <c r="B17" s="4">
        <v>734136</v>
      </c>
      <c r="C17" t="s">
        <v>72</v>
      </c>
      <c r="D17" t="s">
        <v>81</v>
      </c>
      <c r="E17">
        <v>338</v>
      </c>
    </row>
    <row r="18" spans="1:5">
      <c r="A18" s="5">
        <f t="shared" si="0"/>
        <v>40238</v>
      </c>
      <c r="B18" s="4">
        <v>734198</v>
      </c>
      <c r="C18" t="s">
        <v>74</v>
      </c>
      <c r="D18" t="s">
        <v>81</v>
      </c>
      <c r="E18">
        <v>338</v>
      </c>
    </row>
    <row r="19" spans="1:5">
      <c r="A19" s="5">
        <f t="shared" si="0"/>
        <v>40267</v>
      </c>
      <c r="B19" s="4">
        <v>734227</v>
      </c>
      <c r="C19" t="s">
        <v>75</v>
      </c>
      <c r="D19" t="s">
        <v>81</v>
      </c>
      <c r="E19">
        <v>338</v>
      </c>
    </row>
    <row r="20" spans="1:5">
      <c r="A20" s="5">
        <f t="shared" si="0"/>
        <v>40351</v>
      </c>
      <c r="B20" s="4">
        <v>734311</v>
      </c>
      <c r="C20" t="s">
        <v>75</v>
      </c>
      <c r="D20" t="s">
        <v>81</v>
      </c>
      <c r="E20">
        <v>338</v>
      </c>
    </row>
    <row r="21" spans="1:5">
      <c r="A21" s="5">
        <f t="shared" si="0"/>
        <v>40445</v>
      </c>
      <c r="B21" s="4">
        <v>734405</v>
      </c>
      <c r="C21" t="s">
        <v>76</v>
      </c>
      <c r="D21" t="s">
        <v>7</v>
      </c>
      <c r="E21">
        <v>350</v>
      </c>
    </row>
    <row r="22" spans="1:5">
      <c r="A22" s="5">
        <f>+B22-693960</f>
        <v>40512</v>
      </c>
      <c r="B22" s="7">
        <v>734472</v>
      </c>
      <c r="C22" t="s">
        <v>105</v>
      </c>
      <c r="D22" t="s">
        <v>7</v>
      </c>
      <c r="E22">
        <v>350</v>
      </c>
    </row>
    <row r="23" spans="1:5">
      <c r="A23" s="5">
        <f>+B23-693960</f>
        <v>40571</v>
      </c>
      <c r="B23" s="7">
        <v>734531</v>
      </c>
      <c r="C23" t="s">
        <v>141</v>
      </c>
      <c r="D23" t="s">
        <v>7</v>
      </c>
      <c r="E23">
        <v>350</v>
      </c>
    </row>
    <row r="24" spans="1:5">
      <c r="A24" s="5">
        <f t="shared" si="0"/>
        <v>40602</v>
      </c>
      <c r="B24" s="4">
        <v>734562</v>
      </c>
      <c r="C24" t="s">
        <v>77</v>
      </c>
      <c r="D24" t="s">
        <v>7</v>
      </c>
      <c r="E24">
        <v>350</v>
      </c>
    </row>
    <row r="25" spans="1:5">
      <c r="A25" s="5">
        <f t="shared" si="0"/>
        <v>40646</v>
      </c>
      <c r="B25" s="4">
        <v>734606</v>
      </c>
      <c r="C25" t="s">
        <v>87</v>
      </c>
      <c r="D25" t="s">
        <v>7</v>
      </c>
      <c r="E25">
        <v>350</v>
      </c>
    </row>
    <row r="26" spans="1:5">
      <c r="A26" s="5">
        <f t="shared" si="0"/>
        <v>40681</v>
      </c>
      <c r="B26">
        <v>734641</v>
      </c>
      <c r="C26" t="s">
        <v>86</v>
      </c>
      <c r="D26" t="s">
        <v>7</v>
      </c>
      <c r="E26">
        <v>350</v>
      </c>
    </row>
    <row r="27" spans="1:5">
      <c r="A27" s="5">
        <f t="shared" si="0"/>
        <v>40703</v>
      </c>
      <c r="B27" s="4">
        <v>734663</v>
      </c>
      <c r="C27" t="s">
        <v>78</v>
      </c>
      <c r="D27" t="s">
        <v>7</v>
      </c>
      <c r="E27">
        <v>350</v>
      </c>
    </row>
    <row r="28" spans="1:5">
      <c r="A28" s="5">
        <f t="shared" si="0"/>
        <v>40742</v>
      </c>
      <c r="B28" s="4">
        <v>734702</v>
      </c>
      <c r="C28" t="s">
        <v>101</v>
      </c>
      <c r="D28" t="s">
        <v>7</v>
      </c>
      <c r="E28">
        <v>350</v>
      </c>
    </row>
    <row r="29" spans="1:5">
      <c r="A29" s="5">
        <f>+B29-693960</f>
        <v>40777</v>
      </c>
      <c r="B29" s="4">
        <v>734737</v>
      </c>
      <c r="C29" t="s">
        <v>96</v>
      </c>
      <c r="D29" t="s">
        <v>7</v>
      </c>
      <c r="E29">
        <v>350</v>
      </c>
    </row>
    <row r="30" spans="1:5">
      <c r="A30" s="5">
        <f>+B30-693960</f>
        <v>40780</v>
      </c>
      <c r="B30" s="4">
        <v>734740</v>
      </c>
      <c r="C30" t="s">
        <v>87</v>
      </c>
      <c r="D30" t="s">
        <v>7</v>
      </c>
      <c r="E30">
        <v>350</v>
      </c>
    </row>
    <row r="31" spans="1:5">
      <c r="A31" s="5">
        <f t="shared" si="0"/>
        <v>40855</v>
      </c>
      <c r="B31" s="4">
        <v>734815</v>
      </c>
      <c r="C31" t="s">
        <v>72</v>
      </c>
      <c r="D31" t="s">
        <v>7</v>
      </c>
      <c r="E31">
        <v>350</v>
      </c>
    </row>
    <row r="32" spans="1:5">
      <c r="A32" s="5">
        <f t="shared" si="0"/>
        <v>40919</v>
      </c>
      <c r="B32" s="4">
        <v>734879</v>
      </c>
      <c r="C32" t="s">
        <v>102</v>
      </c>
      <c r="D32" t="s">
        <v>7</v>
      </c>
      <c r="E32">
        <v>350</v>
      </c>
    </row>
    <row r="33" spans="1:5">
      <c r="A33" s="5">
        <f t="shared" ref="A33:A39" si="1">+B33-693960</f>
        <v>41157</v>
      </c>
      <c r="B33" s="4">
        <v>735117</v>
      </c>
      <c r="C33" s="4" t="s">
        <v>98</v>
      </c>
      <c r="D33" t="s">
        <v>7</v>
      </c>
      <c r="E33">
        <v>350</v>
      </c>
    </row>
    <row r="34" spans="1:5">
      <c r="A34" s="5">
        <f t="shared" si="1"/>
        <v>41206</v>
      </c>
      <c r="B34" s="4">
        <v>735166</v>
      </c>
      <c r="C34" s="4" t="s">
        <v>115</v>
      </c>
      <c r="D34" t="s">
        <v>7</v>
      </c>
      <c r="E34">
        <v>350</v>
      </c>
    </row>
    <row r="35" spans="1:5">
      <c r="A35" s="1">
        <f t="shared" si="1"/>
        <v>41394</v>
      </c>
      <c r="B35" s="18">
        <v>735354</v>
      </c>
      <c r="C35" t="s">
        <v>98</v>
      </c>
      <c r="D35" t="s">
        <v>7</v>
      </c>
      <c r="E35">
        <v>350</v>
      </c>
    </row>
    <row r="36" spans="1:5">
      <c r="A36" s="1">
        <f t="shared" si="1"/>
        <v>41682</v>
      </c>
      <c r="B36" s="18">
        <v>735642</v>
      </c>
      <c r="C36" t="s">
        <v>115</v>
      </c>
      <c r="D36" t="s">
        <v>147</v>
      </c>
      <c r="E36">
        <v>335</v>
      </c>
    </row>
    <row r="37" spans="1:5">
      <c r="A37" s="1">
        <f>+B37-693960</f>
        <v>41715</v>
      </c>
      <c r="B37" s="18">
        <v>735675</v>
      </c>
      <c r="C37" t="s">
        <v>155</v>
      </c>
      <c r="D37" t="s">
        <v>147</v>
      </c>
      <c r="E37">
        <v>335</v>
      </c>
    </row>
    <row r="38" spans="1:5">
      <c r="A38" s="1">
        <f>+B38-693960</f>
        <v>41758</v>
      </c>
      <c r="B38" s="18">
        <v>735718</v>
      </c>
      <c r="C38" t="s">
        <v>72</v>
      </c>
      <c r="D38" t="s">
        <v>147</v>
      </c>
      <c r="E38">
        <v>335</v>
      </c>
    </row>
    <row r="39" spans="1:5">
      <c r="A39" s="1">
        <f t="shared" si="1"/>
        <v>41773</v>
      </c>
      <c r="B39" s="4">
        <v>735733</v>
      </c>
      <c r="C39" t="s">
        <v>151</v>
      </c>
      <c r="D39" t="s">
        <v>147</v>
      </c>
      <c r="E39">
        <v>343</v>
      </c>
    </row>
    <row r="40" spans="1:5">
      <c r="A40" s="5">
        <v>41782</v>
      </c>
      <c r="B40" s="4">
        <v>735742</v>
      </c>
      <c r="C40" t="s">
        <v>154</v>
      </c>
      <c r="D40" t="s">
        <v>147</v>
      </c>
      <c r="E40">
        <v>343</v>
      </c>
    </row>
    <row r="41" spans="1:5">
      <c r="A41" s="20">
        <f t="shared" ref="A41:A47" si="2">+B41-693960</f>
        <v>41800</v>
      </c>
      <c r="B41" s="4">
        <v>735760</v>
      </c>
      <c r="C41" t="s">
        <v>157</v>
      </c>
      <c r="D41" t="s">
        <v>156</v>
      </c>
      <c r="E41">
        <v>350</v>
      </c>
    </row>
    <row r="42" spans="1:5">
      <c r="A42" s="20">
        <f t="shared" si="2"/>
        <v>41897</v>
      </c>
      <c r="B42" s="11">
        <v>735857</v>
      </c>
      <c r="C42" t="s">
        <v>161</v>
      </c>
      <c r="D42" t="s">
        <v>156</v>
      </c>
      <c r="E42">
        <v>350</v>
      </c>
    </row>
    <row r="43" spans="1:5" s="7" customFormat="1">
      <c r="A43" s="20">
        <f t="shared" si="2"/>
        <v>41991</v>
      </c>
      <c r="B43" s="11">
        <v>735951</v>
      </c>
      <c r="C43" t="s">
        <v>102</v>
      </c>
      <c r="D43" t="s">
        <v>156</v>
      </c>
      <c r="E43">
        <v>350</v>
      </c>
    </row>
    <row r="44" spans="1:5" s="7" customFormat="1">
      <c r="A44" s="20">
        <f t="shared" si="2"/>
        <v>42027</v>
      </c>
      <c r="B44" s="11">
        <v>735987</v>
      </c>
      <c r="C44" s="4" t="s">
        <v>115</v>
      </c>
      <c r="D44" t="s">
        <v>156</v>
      </c>
      <c r="E44">
        <v>350</v>
      </c>
    </row>
    <row r="45" spans="1:5" s="7" customFormat="1">
      <c r="A45" s="20">
        <f t="shared" si="2"/>
        <v>42080</v>
      </c>
      <c r="B45" s="11">
        <v>736040</v>
      </c>
      <c r="C45" s="4" t="s">
        <v>194</v>
      </c>
      <c r="D45" t="s">
        <v>156</v>
      </c>
      <c r="E45">
        <v>350</v>
      </c>
    </row>
    <row r="46" spans="1:5" s="7" customFormat="1">
      <c r="A46" s="20">
        <f t="shared" si="2"/>
        <v>42104</v>
      </c>
      <c r="B46" s="11">
        <v>736064</v>
      </c>
      <c r="C46" s="4" t="s">
        <v>199</v>
      </c>
      <c r="D46" t="s">
        <v>156</v>
      </c>
      <c r="E46">
        <v>350</v>
      </c>
    </row>
    <row r="47" spans="1:5">
      <c r="A47" s="5">
        <f t="shared" si="2"/>
        <v>42109</v>
      </c>
      <c r="B47" s="4">
        <v>736069</v>
      </c>
      <c r="C47" s="4" t="s">
        <v>200</v>
      </c>
      <c r="D47" t="s">
        <v>156</v>
      </c>
      <c r="E47">
        <v>350</v>
      </c>
    </row>
    <row r="48" spans="1:5">
      <c r="A48" s="5">
        <f>+B48-693960</f>
        <v>42122</v>
      </c>
      <c r="B48" s="4">
        <v>736082</v>
      </c>
      <c r="C48" s="4" t="s">
        <v>202</v>
      </c>
      <c r="D48" t="s">
        <v>156</v>
      </c>
      <c r="E48">
        <v>350</v>
      </c>
    </row>
    <row r="49" spans="1:5">
      <c r="A49" s="5">
        <v>42161</v>
      </c>
      <c r="B49" s="4">
        <v>736121</v>
      </c>
      <c r="C49" s="4" t="s">
        <v>204</v>
      </c>
      <c r="D49" t="s">
        <v>156</v>
      </c>
      <c r="E49">
        <v>350</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91"/>
  <sheetViews>
    <sheetView topLeftCell="A80" workbookViewId="0">
      <selection activeCell="B92" sqref="B92"/>
    </sheetView>
  </sheetViews>
  <sheetFormatPr baseColWidth="10" defaultColWidth="11.5" defaultRowHeight="14" x14ac:dyDescent="0"/>
  <cols>
    <col min="1" max="1" width="11.5" style="21" customWidth="1"/>
    <col min="2" max="2" width="43.83203125" style="22" customWidth="1"/>
    <col min="3" max="3" width="12" style="7" customWidth="1"/>
    <col min="4" max="4" width="17" style="7" customWidth="1"/>
    <col min="5" max="5" width="18.6640625" style="7" customWidth="1"/>
    <col min="6" max="16384" width="11.5" style="7"/>
  </cols>
  <sheetData>
    <row r="1" spans="1:5" ht="98">
      <c r="A1" s="21">
        <v>37622</v>
      </c>
      <c r="B1" s="22" t="s">
        <v>85</v>
      </c>
    </row>
    <row r="2" spans="1:5">
      <c r="A2" s="21">
        <v>38245</v>
      </c>
      <c r="B2" s="22" t="s">
        <v>164</v>
      </c>
    </row>
    <row r="3" spans="1:5">
      <c r="A3" s="21">
        <v>38503</v>
      </c>
      <c r="B3" s="22" t="s">
        <v>165</v>
      </c>
    </row>
    <row r="4" spans="1:5" ht="28">
      <c r="A4" s="21">
        <v>40515</v>
      </c>
      <c r="B4" s="22" t="s">
        <v>9</v>
      </c>
    </row>
    <row r="5" spans="1:5">
      <c r="A5" s="21">
        <v>40349</v>
      </c>
      <c r="B5" s="22" t="s">
        <v>177</v>
      </c>
      <c r="C5" s="7" t="s">
        <v>178</v>
      </c>
      <c r="D5" s="7" t="s">
        <v>179</v>
      </c>
      <c r="E5" s="7" t="s">
        <v>180</v>
      </c>
    </row>
    <row r="6" spans="1:5">
      <c r="A6" s="21">
        <v>40377</v>
      </c>
      <c r="B6" s="22" t="s">
        <v>181</v>
      </c>
      <c r="C6" s="7" t="s">
        <v>182</v>
      </c>
      <c r="D6" s="7" t="s">
        <v>183</v>
      </c>
      <c r="E6" s="7" t="s">
        <v>184</v>
      </c>
    </row>
    <row r="7" spans="1:5" ht="28">
      <c r="A7" s="21">
        <v>40379</v>
      </c>
      <c r="B7" s="22" t="s">
        <v>120</v>
      </c>
      <c r="C7" s="7" t="s">
        <v>119</v>
      </c>
    </row>
    <row r="8" spans="1:5" ht="28">
      <c r="A8" s="21">
        <v>40380</v>
      </c>
      <c r="B8" s="22" t="s">
        <v>120</v>
      </c>
      <c r="C8" s="7" t="s">
        <v>121</v>
      </c>
    </row>
    <row r="9" spans="1:5" ht="28">
      <c r="A9" s="21">
        <v>40381</v>
      </c>
      <c r="B9" s="22" t="s">
        <v>122</v>
      </c>
      <c r="C9" s="7" t="s">
        <v>123</v>
      </c>
    </row>
    <row r="10" spans="1:5" ht="28">
      <c r="A10" s="21">
        <v>40383</v>
      </c>
      <c r="B10" s="22" t="s">
        <v>125</v>
      </c>
      <c r="C10" s="7" t="s">
        <v>124</v>
      </c>
    </row>
    <row r="11" spans="1:5" ht="28">
      <c r="A11" s="21">
        <v>40386</v>
      </c>
      <c r="B11" s="22" t="s">
        <v>125</v>
      </c>
      <c r="C11" s="7" t="s">
        <v>126</v>
      </c>
    </row>
    <row r="12" spans="1:5" ht="13.5" customHeight="1">
      <c r="A12" s="21">
        <v>40387</v>
      </c>
      <c r="B12" s="22" t="s">
        <v>125</v>
      </c>
      <c r="C12" s="7" t="s">
        <v>127</v>
      </c>
    </row>
    <row r="13" spans="1:5" ht="13.5" customHeight="1">
      <c r="A13" s="21">
        <v>40388</v>
      </c>
      <c r="B13" s="22" t="s">
        <v>125</v>
      </c>
      <c r="C13" s="7" t="s">
        <v>128</v>
      </c>
    </row>
    <row r="14" spans="1:5" ht="31" customHeight="1">
      <c r="A14" s="21">
        <v>40569</v>
      </c>
      <c r="B14" s="22" t="s">
        <v>11</v>
      </c>
    </row>
    <row r="15" spans="1:5" ht="42" customHeight="1">
      <c r="A15" s="21">
        <v>40602</v>
      </c>
      <c r="B15" s="23" t="s">
        <v>10</v>
      </c>
    </row>
    <row r="16" spans="1:5" ht="70">
      <c r="A16" s="21">
        <v>40646</v>
      </c>
      <c r="B16" s="22" t="s">
        <v>8</v>
      </c>
    </row>
    <row r="17" spans="1:3" ht="28">
      <c r="A17" s="21">
        <v>40665</v>
      </c>
      <c r="B17" s="22" t="s">
        <v>14</v>
      </c>
    </row>
    <row r="18" spans="1:3" ht="42">
      <c r="A18" s="21">
        <v>40667</v>
      </c>
      <c r="B18" s="22" t="s">
        <v>13</v>
      </c>
      <c r="C18" s="7" t="s">
        <v>12</v>
      </c>
    </row>
    <row r="19" spans="1:3">
      <c r="A19" s="21">
        <v>40668</v>
      </c>
      <c r="B19" s="22" t="s">
        <v>15</v>
      </c>
    </row>
    <row r="20" spans="1:3">
      <c r="A20" s="21">
        <v>40675</v>
      </c>
      <c r="B20" s="22" t="s">
        <v>18</v>
      </c>
    </row>
    <row r="21" spans="1:3">
      <c r="A21" s="21">
        <v>40681</v>
      </c>
      <c r="B21" s="22" t="s">
        <v>16</v>
      </c>
    </row>
    <row r="22" spans="1:3">
      <c r="A22" s="21">
        <v>40696</v>
      </c>
      <c r="B22" s="22" t="s">
        <v>19</v>
      </c>
      <c r="C22" s="7" t="s">
        <v>20</v>
      </c>
    </row>
    <row r="23" spans="1:3">
      <c r="A23" s="21">
        <v>40698</v>
      </c>
      <c r="B23" s="22" t="s">
        <v>88</v>
      </c>
      <c r="C23" s="7" t="s">
        <v>91</v>
      </c>
    </row>
    <row r="24" spans="1:3">
      <c r="A24" s="21">
        <v>40699</v>
      </c>
      <c r="B24" s="22" t="s">
        <v>88</v>
      </c>
      <c r="C24" s="7" t="s">
        <v>92</v>
      </c>
    </row>
    <row r="25" spans="1:3">
      <c r="A25" s="21">
        <v>40700</v>
      </c>
      <c r="B25" s="22" t="s">
        <v>88</v>
      </c>
      <c r="C25" s="7" t="s">
        <v>93</v>
      </c>
    </row>
    <row r="26" spans="1:3">
      <c r="A26" s="21">
        <v>40701</v>
      </c>
      <c r="B26" s="22" t="s">
        <v>88</v>
      </c>
      <c r="C26" s="7" t="s">
        <v>94</v>
      </c>
    </row>
    <row r="27" spans="1:3" ht="14.25" customHeight="1">
      <c r="A27" s="21">
        <v>40701</v>
      </c>
      <c r="B27" s="22" t="s">
        <v>68</v>
      </c>
    </row>
    <row r="28" spans="1:3">
      <c r="A28" s="21">
        <v>40703</v>
      </c>
      <c r="B28" s="22" t="s">
        <v>67</v>
      </c>
    </row>
    <row r="29" spans="1:3">
      <c r="A29" s="21">
        <v>40712</v>
      </c>
      <c r="B29" s="22" t="s">
        <v>88</v>
      </c>
      <c r="C29" s="7" t="s">
        <v>90</v>
      </c>
    </row>
    <row r="30" spans="1:3">
      <c r="A30" s="21">
        <v>40713</v>
      </c>
      <c r="B30" s="22" t="s">
        <v>88</v>
      </c>
      <c r="C30" s="7" t="s">
        <v>89</v>
      </c>
    </row>
    <row r="31" spans="1:3">
      <c r="A31" s="24">
        <v>40742</v>
      </c>
      <c r="B31" s="29" t="s">
        <v>95</v>
      </c>
      <c r="C31" s="7" t="s">
        <v>97</v>
      </c>
    </row>
    <row r="32" spans="1:3">
      <c r="A32" s="21">
        <v>40777</v>
      </c>
      <c r="B32" s="29" t="s">
        <v>96</v>
      </c>
      <c r="C32" s="7" t="s">
        <v>97</v>
      </c>
    </row>
    <row r="33" spans="1:5">
      <c r="A33" s="21">
        <v>40780</v>
      </c>
      <c r="B33" s="29" t="s">
        <v>98</v>
      </c>
      <c r="C33" s="7" t="s">
        <v>97</v>
      </c>
    </row>
    <row r="34" spans="1:5">
      <c r="A34" s="21">
        <v>40855</v>
      </c>
      <c r="B34" s="22" t="s">
        <v>99</v>
      </c>
    </row>
    <row r="35" spans="1:5">
      <c r="A35" s="21">
        <v>40899</v>
      </c>
      <c r="B35" s="22" t="s">
        <v>100</v>
      </c>
    </row>
    <row r="36" spans="1:5">
      <c r="A36" s="21">
        <v>40919</v>
      </c>
      <c r="B36" s="22" t="s">
        <v>103</v>
      </c>
    </row>
    <row r="37" spans="1:5" ht="28">
      <c r="A37" s="21">
        <v>41035</v>
      </c>
      <c r="B37" s="22" t="s">
        <v>104</v>
      </c>
      <c r="C37" s="7" t="s">
        <v>113</v>
      </c>
    </row>
    <row r="38" spans="1:5">
      <c r="A38" s="21">
        <v>41050</v>
      </c>
      <c r="B38" s="22" t="s">
        <v>143</v>
      </c>
    </row>
    <row r="39" spans="1:5">
      <c r="A39" s="21">
        <v>41107</v>
      </c>
      <c r="B39" s="22" t="s">
        <v>144</v>
      </c>
    </row>
    <row r="40" spans="1:5">
      <c r="A40" s="21">
        <v>41135</v>
      </c>
      <c r="B40" s="22" t="s">
        <v>106</v>
      </c>
    </row>
    <row r="41" spans="1:5">
      <c r="A41" s="21">
        <v>41150</v>
      </c>
      <c r="B41" s="22" t="s">
        <v>107</v>
      </c>
    </row>
    <row r="42" spans="1:5">
      <c r="A42" s="21">
        <v>41154</v>
      </c>
      <c r="B42" s="22" t="s">
        <v>108</v>
      </c>
    </row>
    <row r="43" spans="1:5">
      <c r="A43" s="21">
        <v>41157</v>
      </c>
      <c r="B43" s="29" t="s">
        <v>109</v>
      </c>
    </row>
    <row r="44" spans="1:5">
      <c r="A44" s="21">
        <v>41167</v>
      </c>
      <c r="B44" s="29" t="s">
        <v>172</v>
      </c>
      <c r="D44" t="s">
        <v>173</v>
      </c>
      <c r="E44" t="s">
        <v>174</v>
      </c>
    </row>
    <row r="45" spans="1:5">
      <c r="A45" s="21">
        <v>41167</v>
      </c>
      <c r="B45" s="29" t="s">
        <v>172</v>
      </c>
      <c r="D45" t="s">
        <v>175</v>
      </c>
      <c r="E45" t="s">
        <v>176</v>
      </c>
    </row>
    <row r="46" spans="1:5">
      <c r="A46" s="21">
        <v>41171</v>
      </c>
      <c r="B46" s="22" t="s">
        <v>110</v>
      </c>
    </row>
    <row r="47" spans="1:5">
      <c r="A47" s="21">
        <v>41192</v>
      </c>
      <c r="B47" s="22" t="s">
        <v>111</v>
      </c>
    </row>
    <row r="48" spans="1:5">
      <c r="A48" s="21">
        <v>41197</v>
      </c>
      <c r="B48" s="22" t="s">
        <v>112</v>
      </c>
      <c r="C48" s="7" t="s">
        <v>114</v>
      </c>
    </row>
    <row r="49" spans="1:5">
      <c r="A49" s="21">
        <v>41206</v>
      </c>
      <c r="B49" s="22" t="s">
        <v>116</v>
      </c>
    </row>
    <row r="50" spans="1:5" s="25" customFormat="1">
      <c r="A50" s="24">
        <v>41213</v>
      </c>
      <c r="B50" s="30" t="s">
        <v>117</v>
      </c>
    </row>
    <row r="51" spans="1:5" s="25" customFormat="1">
      <c r="A51" s="24">
        <v>41225</v>
      </c>
      <c r="B51" s="30" t="s">
        <v>118</v>
      </c>
    </row>
    <row r="52" spans="1:5" s="25" customFormat="1">
      <c r="A52" s="24">
        <v>41255</v>
      </c>
      <c r="B52" s="30" t="s">
        <v>129</v>
      </c>
      <c r="C52" s="25" t="s">
        <v>130</v>
      </c>
    </row>
    <row r="53" spans="1:5">
      <c r="A53" s="21">
        <v>41263</v>
      </c>
      <c r="B53" s="22" t="s">
        <v>131</v>
      </c>
    </row>
    <row r="54" spans="1:5">
      <c r="A54" s="21">
        <v>41302</v>
      </c>
      <c r="B54" s="22" t="s">
        <v>132</v>
      </c>
    </row>
    <row r="55" spans="1:5">
      <c r="A55" s="21">
        <v>41335</v>
      </c>
      <c r="B55" s="22" t="s">
        <v>133</v>
      </c>
    </row>
    <row r="56" spans="1:5" ht="28">
      <c r="A56" s="21">
        <v>41340</v>
      </c>
      <c r="B56" s="22" t="s">
        <v>134</v>
      </c>
    </row>
    <row r="57" spans="1:5">
      <c r="A57" s="21">
        <v>41341</v>
      </c>
      <c r="B57" s="22" t="s">
        <v>135</v>
      </c>
    </row>
    <row r="58" spans="1:5">
      <c r="A58" s="21">
        <v>41354</v>
      </c>
      <c r="B58" s="22" t="s">
        <v>136</v>
      </c>
    </row>
    <row r="59" spans="1:5">
      <c r="A59" s="21">
        <v>41389</v>
      </c>
      <c r="B59" s="22" t="s">
        <v>137</v>
      </c>
    </row>
    <row r="60" spans="1:5">
      <c r="A60" s="21">
        <v>41394</v>
      </c>
      <c r="B60" s="22" t="s">
        <v>138</v>
      </c>
    </row>
    <row r="61" spans="1:5" ht="28">
      <c r="A61" s="21">
        <v>41408</v>
      </c>
      <c r="B61" s="22" t="s">
        <v>140</v>
      </c>
      <c r="C61" s="7" t="s">
        <v>139</v>
      </c>
    </row>
    <row r="62" spans="1:5">
      <c r="A62" s="21">
        <v>41500</v>
      </c>
      <c r="B62" s="22" t="s">
        <v>185</v>
      </c>
      <c r="C62" s="7" t="s">
        <v>186</v>
      </c>
      <c r="D62" t="s">
        <v>187</v>
      </c>
      <c r="E62" t="s">
        <v>188</v>
      </c>
    </row>
    <row r="63" spans="1:5">
      <c r="A63" s="21">
        <v>41519</v>
      </c>
      <c r="B63" s="22" t="s">
        <v>142</v>
      </c>
    </row>
    <row r="64" spans="1:5">
      <c r="A64" s="26">
        <v>41617</v>
      </c>
      <c r="B64" s="30" t="s">
        <v>145</v>
      </c>
    </row>
    <row r="65" spans="1:2">
      <c r="A65" s="26">
        <v>41621</v>
      </c>
      <c r="B65" s="30" t="s">
        <v>146</v>
      </c>
    </row>
    <row r="66" spans="1:2">
      <c r="A66" s="26">
        <v>41641</v>
      </c>
      <c r="B66" s="31" t="s">
        <v>144</v>
      </c>
    </row>
    <row r="67" spans="1:2">
      <c r="A67" s="26">
        <v>41682</v>
      </c>
      <c r="B67" s="31" t="s">
        <v>148</v>
      </c>
    </row>
    <row r="68" spans="1:2">
      <c r="A68" s="26">
        <v>41725</v>
      </c>
      <c r="B68" s="22" t="s">
        <v>149</v>
      </c>
    </row>
    <row r="69" spans="1:2">
      <c r="A69" s="26">
        <v>41729</v>
      </c>
      <c r="B69" s="22" t="s">
        <v>149</v>
      </c>
    </row>
    <row r="70" spans="1:2">
      <c r="A70" s="26">
        <v>41758</v>
      </c>
      <c r="B70" s="22" t="s">
        <v>150</v>
      </c>
    </row>
    <row r="71" spans="1:2">
      <c r="A71" s="21">
        <v>41774</v>
      </c>
      <c r="B71" s="22" t="s">
        <v>152</v>
      </c>
    </row>
    <row r="72" spans="1:2">
      <c r="A72" s="21">
        <v>41779</v>
      </c>
      <c r="B72" s="22" t="s">
        <v>153</v>
      </c>
    </row>
    <row r="73" spans="1:2">
      <c r="A73" s="21">
        <v>41782</v>
      </c>
      <c r="B73" s="22" t="s">
        <v>158</v>
      </c>
    </row>
    <row r="74" spans="1:2">
      <c r="A74" s="27">
        <v>41800</v>
      </c>
      <c r="B74" s="31" t="s">
        <v>159</v>
      </c>
    </row>
    <row r="75" spans="1:2">
      <c r="A75" s="21">
        <v>41856</v>
      </c>
      <c r="B75" s="22" t="s">
        <v>160</v>
      </c>
    </row>
    <row r="76" spans="1:2">
      <c r="A76" s="27">
        <v>41897</v>
      </c>
      <c r="B76" s="31" t="s">
        <v>162</v>
      </c>
    </row>
    <row r="77" spans="1:2" customFormat="1">
      <c r="A77" s="28">
        <v>41929</v>
      </c>
      <c r="B77" s="32" t="s">
        <v>166</v>
      </c>
    </row>
    <row r="78" spans="1:2" customFormat="1">
      <c r="A78" s="28">
        <v>41934</v>
      </c>
      <c r="B78" s="32" t="s">
        <v>169</v>
      </c>
    </row>
    <row r="79" spans="1:2" customFormat="1">
      <c r="A79" s="28">
        <v>41961</v>
      </c>
      <c r="B79" s="32" t="s">
        <v>166</v>
      </c>
    </row>
    <row r="80" spans="1:2" customFormat="1">
      <c r="A80" s="28">
        <v>41967</v>
      </c>
      <c r="B80" s="32" t="s">
        <v>167</v>
      </c>
    </row>
    <row r="81" spans="1:5" customFormat="1">
      <c r="A81" s="28">
        <v>41969</v>
      </c>
      <c r="B81" s="32" t="s">
        <v>166</v>
      </c>
    </row>
    <row r="82" spans="1:5" customFormat="1">
      <c r="A82" s="28">
        <v>41974</v>
      </c>
      <c r="B82" s="32" t="s">
        <v>168</v>
      </c>
    </row>
    <row r="83" spans="1:5" customFormat="1">
      <c r="A83" s="28">
        <v>41976</v>
      </c>
      <c r="B83" s="32" t="s">
        <v>170</v>
      </c>
    </row>
    <row r="84" spans="1:5" customFormat="1">
      <c r="A84" s="28">
        <v>41990</v>
      </c>
      <c r="B84" s="32" t="s">
        <v>196</v>
      </c>
    </row>
    <row r="85" spans="1:5">
      <c r="A85" s="21">
        <v>42027</v>
      </c>
      <c r="B85" s="22" t="s">
        <v>116</v>
      </c>
      <c r="D85"/>
      <c r="E85"/>
    </row>
    <row r="86" spans="1:5">
      <c r="A86" s="21">
        <v>42028</v>
      </c>
      <c r="B86" s="22" t="s">
        <v>189</v>
      </c>
      <c r="C86" s="7" t="s">
        <v>190</v>
      </c>
      <c r="D86" t="s">
        <v>191</v>
      </c>
      <c r="E86" t="s">
        <v>192</v>
      </c>
    </row>
    <row r="87" spans="1:5">
      <c r="A87" s="21">
        <v>42080</v>
      </c>
      <c r="B87" s="4" t="s">
        <v>195</v>
      </c>
      <c r="C87" s="4"/>
      <c r="D87"/>
      <c r="E87"/>
    </row>
    <row r="88" spans="1:5">
      <c r="A88" s="21">
        <v>42104</v>
      </c>
      <c r="B88" s="22" t="s">
        <v>197</v>
      </c>
    </row>
    <row r="89" spans="1:5">
      <c r="A89" s="21">
        <v>42107</v>
      </c>
      <c r="B89" s="22" t="s">
        <v>198</v>
      </c>
    </row>
    <row r="90" spans="1:5">
      <c r="A90" s="21">
        <v>42109</v>
      </c>
      <c r="B90" s="22" t="s">
        <v>201</v>
      </c>
    </row>
    <row r="91" spans="1:5">
      <c r="A91" s="21">
        <v>42122</v>
      </c>
      <c r="B91" s="22" t="s">
        <v>203</v>
      </c>
    </row>
  </sheetData>
  <phoneticPr fontId="0" type="noConversion"/>
  <pageMargins left="0.7" right="0.7" top="0.75" bottom="0.75" header="0.3" footer="0.3"/>
  <pageSetup paperSize="9" orientation="portrait"/>
  <customProperties>
    <customPr name="DVSECTIONID" r:id="rId1"/>
  </customPropertie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4" x14ac:dyDescent="0"/>
  <sheetData>
    <row r="1" spans="1:256">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c r="A8" t="str">
        <f>IF(Incidencias.157!20:20,"AAAAAEe//wA=",0)</f>
        <v>AAAAAEe//wA=</v>
      </c>
      <c r="B8" t="e">
        <f>AND(Incidencias.157!A20,"AAAAAEe//wE=")</f>
        <v>#VALUE!</v>
      </c>
      <c r="C8" t="e">
        <f>AND(Incidencias.157!B20,"AAAAAEe//wI=")</f>
        <v>#VALUE!</v>
      </c>
    </row>
    <row r="9" spans="1:256">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abSelected="1" topLeftCell="A63" workbookViewId="0">
      <selection activeCell="D12" sqref="D12"/>
    </sheetView>
  </sheetViews>
  <sheetFormatPr baseColWidth="10" defaultRowHeight="14" x14ac:dyDescent="0"/>
  <cols>
    <col min="1" max="1" width="10.83203125" style="10"/>
    <col min="2" max="2" width="29.1640625" style="7" customWidth="1"/>
    <col min="3" max="3" width="8.6640625" bestFit="1" customWidth="1"/>
    <col min="4" max="4" width="10.5" customWidth="1"/>
    <col min="5" max="23" width="8.6640625" bestFit="1" customWidth="1"/>
    <col min="24" max="24" width="12.33203125" customWidth="1"/>
  </cols>
  <sheetData>
    <row r="1" spans="1:24" s="5" customFormat="1">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icf.157</vt:lpstr>
      <vt:lpstr>icf_a.157</vt:lpstr>
      <vt:lpstr>Eventos.157</vt:lpstr>
      <vt:lpstr>Incidencias.157</vt:lpstr>
      <vt:lpstr>Cfg_reduced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Topo Z</cp:lastModifiedBy>
  <dcterms:created xsi:type="dcterms:W3CDTF">2010-12-23T01:20:18Z</dcterms:created>
  <dcterms:modified xsi:type="dcterms:W3CDTF">2015-10-14T08:57:46Z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