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Шаблон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<sst xmlns="http://schemas.openxmlformats.org/spreadsheetml/2006/main" count="125" uniqueCount="65">
  <si>
    <t xml:space="preserve">Справочная информация о динамике движения импортно-экспортных контейнеров в морских портах Владивосток и Восточный</t>
  </si>
  <si>
    <t xml:space="preserve">,08:00</t>
  </si>
  <si>
    <r>
      <rPr>
        <b val="true"/>
        <sz val="11"/>
        <color rgb="FF000000"/>
        <rFont val="Calibri"/>
        <family val="2"/>
        <charset val="204"/>
      </rPr>
      <t xml:space="preserve">1. Информация о количестве импортно-экспортных контейнеров в </t>
    </r>
    <r>
      <rPr>
        <b val="true"/>
        <sz val="16"/>
        <color rgb="FF2E77B5"/>
        <rFont val="Calibri"/>
        <family val="2"/>
        <charset val="204"/>
      </rPr>
      <t xml:space="preserve">портовых </t>
    </r>
    <r>
      <rPr>
        <b val="true"/>
        <sz val="11"/>
        <color rgb="FF000000"/>
        <rFont val="Calibri"/>
        <family val="2"/>
        <charset val="204"/>
      </rPr>
      <t xml:space="preserve">терминалах, ДФЭ</t>
    </r>
  </si>
  <si>
    <t xml:space="preserve">№</t>
  </si>
  <si>
    <t xml:space="preserve">Наименование контейнерного терминала</t>
  </si>
  <si>
    <t xml:space="preserve">Полная проектная емкость складов (100%)</t>
  </si>
  <si>
    <t xml:space="preserve">Емкость технологического накопления контейнеров (90%)</t>
  </si>
  <si>
    <t xml:space="preserve">Загрузка складов</t>
  </si>
  <si>
    <t xml:space="preserve">Прибытие</t>
  </si>
  <si>
    <t xml:space="preserve">Убытие</t>
  </si>
  <si>
    <t xml:space="preserve">Накопление +</t>
  </si>
  <si>
    <t xml:space="preserve">Факт, контейнеры</t>
  </si>
  <si>
    <t xml:space="preserve">%</t>
  </si>
  <si>
    <t xml:space="preserve">в т.ч растаможенных </t>
  </si>
  <si>
    <t xml:space="preserve">Норма прибытия контейнеров всеми видами транспорта на терминал в соответствии со всеми заключенными договорами перевалки в сутки</t>
  </si>
  <si>
    <t xml:space="preserve">Факт прибытия всеми видами транспорта</t>
  </si>
  <si>
    <t xml:space="preserve">Отклонение факта от нормы прибытия</t>
  </si>
  <si>
    <t xml:space="preserve">Норма убытия контейнеров всеми видами транспорта на терминал в соответствии со всеми заключенными договорами перевалки в сутки</t>
  </si>
  <si>
    <t xml:space="preserve">Факт убытия всеми видами транспорта</t>
  </si>
  <si>
    <t xml:space="preserve">Убытие -</t>
  </si>
  <si>
    <t xml:space="preserve">Восточная стивидорная компания</t>
  </si>
  <si>
    <t xml:space="preserve">Владивостокский морской торговый порт</t>
  </si>
  <si>
    <t xml:space="preserve">Владивостокский морской рыбный порт/ВМКТ</t>
  </si>
  <si>
    <t xml:space="preserve">ВМП Первомайский</t>
  </si>
  <si>
    <t xml:space="preserve">Пасифик Лоджистик</t>
  </si>
  <si>
    <t xml:space="preserve">Ванинский МТП</t>
  </si>
  <si>
    <t xml:space="preserve">Терминал Астафьева</t>
  </si>
  <si>
    <t xml:space="preserve">ИТОГО</t>
  </si>
  <si>
    <r>
      <rPr>
        <b val="true"/>
        <sz val="11"/>
        <color rgb="FF000000"/>
        <rFont val="Calibri"/>
        <family val="2"/>
        <charset val="204"/>
      </rPr>
      <t xml:space="preserve">2. Информация о количестве контейнеров в </t>
    </r>
    <r>
      <rPr>
        <b val="true"/>
        <sz val="16"/>
        <color rgb="FF2E77B5"/>
        <rFont val="Calibri"/>
        <family val="2"/>
        <charset val="204"/>
      </rPr>
      <t xml:space="preserve">тыловых </t>
    </r>
    <r>
      <rPr>
        <b val="true"/>
        <sz val="11"/>
        <color rgb="FF000000"/>
        <rFont val="Calibri"/>
        <family val="2"/>
        <charset val="204"/>
      </rPr>
      <t xml:space="preserve">терминалах (справочно), ДФЭ                  </t>
    </r>
  </si>
  <si>
    <t xml:space="preserve">Максимальная емкость складов</t>
  </si>
  <si>
    <t xml:space="preserve">Факт загрузки экспортно-импортных контейнеров на начало текущей даты</t>
  </si>
  <si>
    <t xml:space="preserve">Процент загрузки,%</t>
  </si>
  <si>
    <t xml:space="preserve">Прибытие и убытие контейнеров</t>
  </si>
  <si>
    <t xml:space="preserve">Всего убыло всеми видами транспорта</t>
  </si>
  <si>
    <t xml:space="preserve">Всего прибыло всеми видами транспорта</t>
  </si>
  <si>
    <t xml:space="preserve">Первая речка</t>
  </si>
  <si>
    <t xml:space="preserve">Угловая</t>
  </si>
  <si>
    <t xml:space="preserve">Угольная</t>
  </si>
  <si>
    <t xml:space="preserve">not_stevedors</t>
  </si>
  <si>
    <t xml:space="preserve">Уссурийск</t>
  </si>
  <si>
    <t xml:space="preserve">Артём 1</t>
  </si>
  <si>
    <t xml:space="preserve">Находка</t>
  </si>
  <si>
    <t xml:space="preserve">Рыбники</t>
  </si>
  <si>
    <t xml:space="preserve">3. Информация о количестве контейнеров на судах, ДФЭ</t>
  </si>
  <si>
    <t xml:space="preserve">На рейде</t>
  </si>
  <si>
    <t xml:space="preserve">В пути в направлении портов</t>
  </si>
  <si>
    <t xml:space="preserve">В ожидании выгрузки, всего</t>
  </si>
  <si>
    <t xml:space="preserve">в т.ч на линейных судах</t>
  </si>
  <si>
    <t xml:space="preserve">в т.ч. на трамповых судах</t>
  </si>
  <si>
    <t xml:space="preserve">В ожидании погрузки, всего</t>
  </si>
  <si>
    <t xml:space="preserve">Под выгрузку, всего</t>
  </si>
  <si>
    <t xml:space="preserve">Под погрузку, всего</t>
  </si>
  <si>
    <t xml:space="preserve">4. Информация о количестве фитинговых платформ в направлении морских портов и количестве отставленных поездов</t>
  </si>
  <si>
    <t xml:space="preserve">Количество фитинговых платформ, ед.</t>
  </si>
  <si>
    <t xml:space="preserve">Вместмость платформ, ДФЭ</t>
  </si>
  <si>
    <t xml:space="preserve">Всего на сети</t>
  </si>
  <si>
    <t xml:space="preserve">в т.ч. на дальневосточной дороге</t>
  </si>
  <si>
    <t xml:space="preserve">5. Вывоз контейнеров автомобильным транспортом (справочно), ДФЭ</t>
  </si>
  <si>
    <t xml:space="preserve">Убыло</t>
  </si>
  <si>
    <t xml:space="preserve">Прибыло</t>
  </si>
  <si>
    <t xml:space="preserve">6. Дополнительная справочная информация о вывозе контейнеров из портов Дальнего Востока, TEU</t>
  </si>
  <si>
    <t xml:space="preserve">6.1 Информация о вывозе контейнеров в портовых терминалах, TEU</t>
  </si>
  <si>
    <t xml:space="preserve">Наличие контейнеров в портовых терминалах, готовых к вывозу по ж.д.</t>
  </si>
  <si>
    <t xml:space="preserve">Наличие контейнеров в портовых терминалах, готовых к вывозу автотранспортом</t>
  </si>
  <si>
    <t xml:space="preserve">Обеспечение автотранспортом портовых терминалов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</si>
</sst>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19]dd/mm/yyyy"/>
    <numFmt numFmtId="166" formatCode="#,##0"/>
    <numFmt numFmtId="167" formatCode="0%"/>
    <numFmt numFmtId="168" formatCode="0.00%"/>
    <numFmt numFmtId="169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9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6"/>
      <color rgb="FF2E77B5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5B9BD5"/>
        <bgColor rgb="FF2E77B5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55A11"/>
        <bgColor rgb="FF993300"/>
      </patternFill>
    </fill>
    <fill>
      <patternFill patternType="solid">
        <fgColor rgb="FF70AD47"/>
        <bgColor rgb="FF339966"/>
      </patternFill>
    </fill>
    <fill>
      <patternFill patternType="solid">
        <fgColor rgb="FF7C7C7C"/>
        <bgColor rgb="FF808080"/>
      </patternFill>
    </fill>
    <fill>
      <patternFill patternType="solid">
        <fgColor rgb="FFBFBFBF"/>
        <bgColor rgb="FFCCCCFF"/>
      </patternFill>
    </fill>
    <fill>
      <patternFill patternType="solid">
        <fgColor rgb="FF808080"/>
        <bgColor rgb="FF7C7C7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7B5"/>
      <rgbColor rgb="FF33CCCC"/>
      <rgbColor rgb="FF99CC00"/>
      <rgbColor rgb="FFFFC000"/>
      <rgbColor rgb="FFFF9900"/>
      <rgbColor rgb="FFC55A11"/>
      <rgbColor rgb="FF7C7C7C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8"/>
  <sheetViews>
    <sheetView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K18" activeCellId="0" sqref="K18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26.14"/>
    <col collapsed="false" customWidth="true" hidden="false" outlineLevel="0" max="3" min="3" style="0" width="23.28"/>
    <col collapsed="false" customWidth="true" hidden="false" outlineLevel="0" max="4" min="4" style="0" width="30.57"/>
    <col collapsed="false" customWidth="true" hidden="false" outlineLevel="0" max="5" min="5" style="0" width="16.71"/>
    <col collapsed="false" customWidth="true" hidden="false" outlineLevel="0" max="6" min="6" style="0" width="10.85"/>
    <col collapsed="false" customWidth="true" hidden="false" outlineLevel="0" max="7" min="7" style="0" width="9"/>
    <col collapsed="false" customWidth="true" hidden="false" outlineLevel="0" max="8" min="8" style="0" width="19.29"/>
    <col collapsed="false" customWidth="true" hidden="false" outlineLevel="0" max="11" min="11" style="0" width="20.29"/>
    <col collapsed="false" customWidth="true" hidden="false" outlineLevel="0" max="12" min="12" style="0" width="15.71"/>
    <col collapsed="false" customWidth="true" hidden="false" outlineLevel="0" max="15" min="15" style="0" width="8.86"/>
    <col collapsed="false" customWidth="true" hidden="false" outlineLevel="0" max="23" min="23" style="0" width="17.86"/>
    <col collapsed="false" customWidth="true" hidden="false" outlineLevel="0" max="24" min="24" style="0" width="13.14"/>
    <col collapsed="false" customWidth="true" hidden="false" outlineLevel="0" max="25" min="25" style="0" width="21.71"/>
    <col collapsed="false" customWidth="true" hidden="false" outlineLevel="0" max="26" min="26" style="0" width="20.42"/>
    <col collapsed="false" customWidth="true" hidden="false" outlineLevel="0" max="27" min="27" style="0" width="27.14"/>
    <col collapsed="false" customWidth="true" hidden="false" outlineLevel="0" max="28" min="28" style="0" width="21.71"/>
    <col collapsed="false" customWidth="true" hidden="false" outlineLevel="0" max="29" min="29" style="0" width="12.86"/>
    <col collapsed="false" customWidth="true" hidden="false" outlineLevel="0" max="30" min="30" style="0" width="24"/>
    <col collapsed="false" customWidth="true" hidden="false" outlineLevel="0" max="31" min="31" style="0" width="25.86"/>
    <col collapsed="false" customWidth="true" hidden="false" outlineLevel="0" max="32" min="32" style="0" width="22.86"/>
    <col collapsed="false" customWidth="true" hidden="false" outlineLevel="0" max="33" min="33" style="0" width="18.71"/>
    <col collapsed="false" customWidth="true" hidden="false" outlineLevel="0" max="34" min="34" style="0" width="25.14"/>
    <col collapsed="false" customWidth="true" hidden="false" outlineLevel="0" max="35" min="35" style="0" width="26.29"/>
    <col collapsed="false" customWidth="true" hidden="false" outlineLevel="0" max="36" min="36" style="0" width="17.42"/>
    <col collapsed="false" customWidth="true" hidden="false" outlineLevel="0" max="37" min="37" style="0" width="12.57"/>
    <col collapsed="false" customWidth="true" hidden="false" outlineLevel="0" max="38" min="38" style="0" width="24"/>
    <col collapsed="false" customWidth="true" hidden="false" outlineLevel="0" max="39" min="39" style="0" width="25.29"/>
    <col collapsed="false" customWidth="true" hidden="false" outlineLevel="0" max="40" min="40" style="0" width="22.01"/>
    <col collapsed="false" customWidth="true" hidden="false" outlineLevel="0" max="41" min="41" style="0" width="35.29"/>
    <col collapsed="false" customWidth="true" hidden="false" outlineLevel="0" max="42" min="42" style="0" width="15.71"/>
    <col collapsed="false" customWidth="true" hidden="false" outlineLevel="0" max="43" min="43" style="0" width="15.29"/>
    <col collapsed="false" customWidth="true" hidden="false" outlineLevel="0" max="44" min="44" style="0" width="17.86"/>
    <col collapsed="false" customWidth="true" hidden="false" outlineLevel="0" max="45" min="45" style="0" width="18.58"/>
    <col collapsed="false" customWidth="true" hidden="false" outlineLevel="0" max="46" min="46" style="0" width="21.71"/>
    <col collapsed="false" customWidth="true" hidden="false" outlineLevel="0" max="47" min="47" style="0" width="19.99"/>
    <col collapsed="false" customWidth="true" hidden="false" outlineLevel="0" max="48" min="48" style="0" width="19"/>
    <col collapsed="false" customWidth="true" hidden="false" outlineLevel="0" max="49" min="49" style="0" width="22.14"/>
    <col collapsed="false" customWidth="true" hidden="false" outlineLevel="0" max="51" min="51" style="0" width="19.14"/>
    <col collapsed="false" customWidth="true" hidden="false" outlineLevel="0" max="52" min="52" style="0" width="22.28"/>
    <col collapsed="false" customWidth="true" hidden="false" outlineLevel="0" max="54" min="54" style="0" width="18.71"/>
    <col collapsed="false" customWidth="true" hidden="false" outlineLevel="0" max="55" min="55" style="0" width="21.86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3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2" t="s">
        <v>0</v>
      </c>
      <c r="L2" s="2"/>
      <c r="M2" s="2"/>
      <c r="N2" s="3"/>
      <c r="O2" s="1"/>
      <c r="P2" s="1"/>
    </row>
    <row r="3" customFormat="false" ht="15" hidden="false" customHeight="false" outlineLevel="0" collapsed="false">
      <c r="A3" s="1"/>
      <c r="B3" s="1"/>
      <c r="C3" s="4"/>
      <c r="D3" s="1"/>
      <c r="E3" s="5"/>
      <c r="F3" s="4"/>
      <c r="G3" s="4"/>
      <c r="H3" s="4"/>
      <c r="I3" s="4"/>
      <c r="J3" s="4"/>
      <c r="K3" s="2"/>
      <c r="L3" s="2"/>
      <c r="M3" s="2"/>
      <c r="N3" s="3"/>
      <c r="O3" s="1"/>
      <c r="P3" s="1"/>
    </row>
    <row r="4" customFormat="false" ht="42" hidden="false" customHeight="false" outlineLevel="0" collapsed="false">
      <c r="A4" s="1"/>
      <c r="B4" s="4"/>
      <c r="C4" s="4"/>
      <c r="D4" s="5"/>
      <c r="E4" s="5"/>
      <c r="F4" s="4"/>
      <c r="G4" s="4"/>
      <c r="H4" s="4"/>
      <c r="I4" s="1"/>
      <c r="J4" s="4"/>
      <c r="K4" s="4"/>
      <c r="L4" s="6" t="n">
        <v>45315</v>
      </c>
      <c r="M4" s="7" t="s">
        <v>1</v>
      </c>
      <c r="N4" s="1"/>
      <c r="O4" s="1"/>
      <c r="P4" s="1"/>
    </row>
    <row r="5" customFormat="false" ht="21" hidden="false" customHeight="true" outlineLevel="0" collapsed="false">
      <c r="A5" s="1"/>
      <c r="B5" s="8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"/>
      <c r="P5" s="1"/>
    </row>
    <row r="6" customFormat="false" ht="30.75" hidden="false" customHeight="true" outlineLevel="0" collapsed="false">
      <c r="A6" s="9" t="s">
        <v>3</v>
      </c>
      <c r="B6" s="9" t="s">
        <v>4</v>
      </c>
      <c r="C6" s="10" t="s">
        <v>5</v>
      </c>
      <c r="D6" s="10" t="s">
        <v>6</v>
      </c>
      <c r="E6" s="9" t="s">
        <v>7</v>
      </c>
      <c r="F6" s="9"/>
      <c r="G6" s="9"/>
      <c r="H6" s="11" t="s">
        <v>8</v>
      </c>
      <c r="I6" s="11"/>
      <c r="J6" s="11"/>
      <c r="K6" s="11" t="s">
        <v>9</v>
      </c>
      <c r="L6" s="11"/>
      <c r="M6" s="11"/>
      <c r="N6" s="12" t="s">
        <v>10</v>
      </c>
      <c r="O6" s="1"/>
      <c r="P6" s="1"/>
    </row>
    <row r="7" customFormat="false" ht="156.75" hidden="false" customHeight="true" outlineLevel="0" collapsed="false">
      <c r="A7" s="9"/>
      <c r="B7" s="9"/>
      <c r="C7" s="10"/>
      <c r="D7" s="10"/>
      <c r="E7" s="9" t="s">
        <v>11</v>
      </c>
      <c r="F7" s="9" t="s">
        <v>12</v>
      </c>
      <c r="G7" s="9" t="s">
        <v>13</v>
      </c>
      <c r="H7" s="13" t="s">
        <v>14</v>
      </c>
      <c r="I7" s="9" t="s">
        <v>15</v>
      </c>
      <c r="J7" s="9" t="s">
        <v>16</v>
      </c>
      <c r="K7" s="14" t="s">
        <v>17</v>
      </c>
      <c r="L7" s="9" t="s">
        <v>18</v>
      </c>
      <c r="M7" s="9" t="s">
        <v>16</v>
      </c>
      <c r="N7" s="15" t="s">
        <v>19</v>
      </c>
      <c r="O7" s="1"/>
      <c r="P7" s="1"/>
    </row>
    <row r="8" customFormat="false" ht="24.05" hidden="false" customHeight="false" outlineLevel="0" collapsed="false">
      <c r="A8" s="16" t="n">
        <v>1</v>
      </c>
      <c r="B8" s="16" t="s">
        <v>20</v>
      </c>
      <c r="C8" s="17"/>
      <c r="D8" s="17"/>
      <c r="E8" s="18"/>
      <c r="F8" s="19" t="e">
        <f aca="false">E8/C8</f>
        <v>#DIV/0!</v>
      </c>
      <c r="G8" s="20"/>
      <c r="H8" s="21" t="n">
        <v>2400</v>
      </c>
      <c r="I8" s="22"/>
      <c r="J8" s="23" t="n">
        <f aca="false">I8/H8-1</f>
        <v>-1</v>
      </c>
      <c r="K8" s="21" t="n">
        <v>2400</v>
      </c>
      <c r="L8" s="22"/>
      <c r="M8" s="23" t="n">
        <f aca="false">L8/K8-1</f>
        <v>-1</v>
      </c>
      <c r="N8" s="24" t="n">
        <f aca="false">IF((I8-L8)&gt;0,"+"&amp;(I8-L8),(I8-L8))</f>
        <v>0</v>
      </c>
      <c r="O8" s="1"/>
      <c r="P8" s="1"/>
    </row>
    <row r="9" customFormat="false" ht="24.05" hidden="false" customHeight="false" outlineLevel="0" collapsed="false">
      <c r="A9" s="25" t="n">
        <v>2</v>
      </c>
      <c r="B9" s="25" t="s">
        <v>21</v>
      </c>
      <c r="C9" s="17"/>
      <c r="D9" s="17"/>
      <c r="E9" s="18"/>
      <c r="F9" s="19" t="e">
        <f aca="false">E9/C9</f>
        <v>#DIV/0!</v>
      </c>
      <c r="G9" s="20"/>
      <c r="H9" s="21" t="n">
        <v>2860</v>
      </c>
      <c r="I9" s="22"/>
      <c r="J9" s="23" t="n">
        <f aca="false">I9/H9-1</f>
        <v>-1</v>
      </c>
      <c r="K9" s="21" t="n">
        <v>2860</v>
      </c>
      <c r="L9" s="26"/>
      <c r="M9" s="23" t="n">
        <f aca="false">L9/K9-1</f>
        <v>-1</v>
      </c>
      <c r="N9" s="24" t="n">
        <f aca="false">IF((I9-L9)&gt;0,"+"&amp;(I9-L9),(I9-L9))</f>
        <v>0</v>
      </c>
      <c r="O9" s="1"/>
      <c r="P9" s="1"/>
    </row>
    <row r="10" customFormat="false" ht="30.75" hidden="false" customHeight="true" outlineLevel="0" collapsed="false">
      <c r="A10" s="25" t="n">
        <v>3</v>
      </c>
      <c r="B10" s="25" t="s">
        <v>22</v>
      </c>
      <c r="C10" s="17"/>
      <c r="D10" s="17"/>
      <c r="E10" s="18"/>
      <c r="F10" s="19" t="e">
        <f aca="false">E10/C10</f>
        <v>#DIV/0!</v>
      </c>
      <c r="G10" s="20"/>
      <c r="H10" s="16" t="n">
        <v>800</v>
      </c>
      <c r="I10" s="22"/>
      <c r="J10" s="23" t="n">
        <f aca="false">I10/H10-1</f>
        <v>-1</v>
      </c>
      <c r="K10" s="16" t="n">
        <v>800</v>
      </c>
      <c r="L10" s="22"/>
      <c r="M10" s="23" t="n">
        <f aca="false">L10/K10-1</f>
        <v>-1</v>
      </c>
      <c r="N10" s="24" t="n">
        <f aca="false">IF((I10-L10)&gt;0,"+"&amp;(I10-L10),(I10-L10))</f>
        <v>0</v>
      </c>
      <c r="O10" s="1"/>
      <c r="P10" s="1"/>
    </row>
    <row r="11" customFormat="false" ht="13.8" hidden="false" customHeight="false" outlineLevel="0" collapsed="false">
      <c r="A11" s="16" t="n">
        <v>4</v>
      </c>
      <c r="B11" s="16" t="s">
        <v>23</v>
      </c>
      <c r="C11" s="17"/>
      <c r="D11" s="17"/>
      <c r="E11" s="18"/>
      <c r="F11" s="19" t="e">
        <f aca="false">E11/C11</f>
        <v>#DIV/0!</v>
      </c>
      <c r="G11" s="27"/>
      <c r="H11" s="16" t="n">
        <v>380</v>
      </c>
      <c r="I11" s="22"/>
      <c r="J11" s="23" t="n">
        <f aca="false">I11/H11-1</f>
        <v>-1</v>
      </c>
      <c r="K11" s="16" t="n">
        <v>380</v>
      </c>
      <c r="L11" s="22"/>
      <c r="M11" s="23" t="n">
        <f aca="false">L11/K11-1</f>
        <v>-1</v>
      </c>
      <c r="N11" s="24" t="n">
        <f aca="false">IF((I11-L11)&gt;0,"+"&amp;(I11-L11),(I11-L11))</f>
        <v>0</v>
      </c>
      <c r="O11" s="1"/>
      <c r="P11" s="1"/>
    </row>
    <row r="12" customFormat="false" ht="13.8" hidden="false" customHeight="false" outlineLevel="0" collapsed="false">
      <c r="A12" s="16" t="n">
        <v>5</v>
      </c>
      <c r="B12" s="16" t="s">
        <v>24</v>
      </c>
      <c r="C12" s="17"/>
      <c r="D12" s="17"/>
      <c r="E12" s="18"/>
      <c r="F12" s="19" t="e">
        <f aca="false">E12/C12</f>
        <v>#DIV/0!</v>
      </c>
      <c r="G12" s="20"/>
      <c r="H12" s="16" t="n">
        <v>580</v>
      </c>
      <c r="I12" s="22"/>
      <c r="J12" s="23" t="n">
        <f aca="false">I12/H12-1</f>
        <v>-1</v>
      </c>
      <c r="K12" s="16" t="n">
        <v>580</v>
      </c>
      <c r="L12" s="22"/>
      <c r="M12" s="23" t="n">
        <f aca="false">L12/K12-1</f>
        <v>-1</v>
      </c>
      <c r="N12" s="24" t="n">
        <f aca="false">IF((I12-L12)&gt;0,"+"&amp;(I12-L12),(I12-L12))</f>
        <v>0</v>
      </c>
      <c r="O12" s="1"/>
      <c r="P12" s="1"/>
    </row>
    <row r="13" customFormat="false" ht="20.25" hidden="false" customHeight="true" outlineLevel="0" collapsed="false">
      <c r="A13" s="28" t="n">
        <v>6</v>
      </c>
      <c r="B13" s="29" t="s">
        <v>25</v>
      </c>
      <c r="C13" s="30"/>
      <c r="D13" s="30"/>
      <c r="E13" s="31"/>
      <c r="F13" s="19" t="e">
        <f aca="false">E13/C13</f>
        <v>#DIV/0!</v>
      </c>
      <c r="G13" s="27"/>
      <c r="H13" s="29" t="n">
        <v>100</v>
      </c>
      <c r="I13" s="22"/>
      <c r="J13" s="23" t="n">
        <f aca="false">I13/H13-1</f>
        <v>-1</v>
      </c>
      <c r="K13" s="29" t="n">
        <v>100</v>
      </c>
      <c r="L13" s="22"/>
      <c r="M13" s="23" t="n">
        <f aca="false">L13/K13-1</f>
        <v>-1</v>
      </c>
      <c r="N13" s="24" t="n">
        <f aca="false">IF((I13-L13)&gt;0,"+"&amp;(I13-L13),(I13-L13))</f>
        <v>0</v>
      </c>
      <c r="O13" s="32"/>
      <c r="P13" s="1"/>
    </row>
    <row r="14" customFormat="false" ht="65.25" hidden="false" customHeight="true" outlineLevel="0" collapsed="false">
      <c r="A14" s="33" t="n">
        <v>7</v>
      </c>
      <c r="B14" s="16" t="s">
        <v>26</v>
      </c>
      <c r="C14" s="34"/>
      <c r="D14" s="34"/>
      <c r="E14" s="31"/>
      <c r="F14" s="19" t="e">
        <f aca="false">E14/C14</f>
        <v>#DIV/0!</v>
      </c>
      <c r="G14" s="27"/>
      <c r="H14" s="29" t="n">
        <v>0</v>
      </c>
      <c r="I14" s="22"/>
      <c r="J14" s="23" t="e">
        <f aca="false">I14/H14-1</f>
        <v>#DIV/0!</v>
      </c>
      <c r="K14" s="29" t="n">
        <v>0</v>
      </c>
      <c r="L14" s="22"/>
      <c r="M14" s="23" t="e">
        <f aca="false">L14/K14-1</f>
        <v>#DIV/0!</v>
      </c>
      <c r="N14" s="24" t="n">
        <f aca="false">IF((I14-L14)&gt;0,"+"&amp;(I14-L14),(I14-L14))</f>
        <v>0</v>
      </c>
      <c r="O14" s="32"/>
      <c r="P14" s="1"/>
    </row>
    <row r="15" customFormat="false" ht="19.5" hidden="false" customHeight="true" outlineLevel="0" collapsed="false">
      <c r="A15" s="9" t="s">
        <v>27</v>
      </c>
      <c r="B15" s="9"/>
      <c r="C15" s="35" t="n">
        <f aca="false">SUM(C8:C14)</f>
        <v>0</v>
      </c>
      <c r="D15" s="35" t="n">
        <f aca="false">SUM(D8:D14)</f>
        <v>0</v>
      </c>
      <c r="E15" s="36" t="n">
        <f aca="false">SUM(E8:E14)</f>
        <v>0</v>
      </c>
      <c r="F15" s="37" t="e">
        <f aca="false">E15/C15</f>
        <v>#DIV/0!</v>
      </c>
      <c r="G15" s="36" t="n">
        <f aca="false">SUM(G8:G14)</f>
        <v>0</v>
      </c>
      <c r="H15" s="35" t="n">
        <f aca="false">SUM(H8:H14)</f>
        <v>7120</v>
      </c>
      <c r="I15" s="35" t="n">
        <f aca="false">SUM(I8:I14)</f>
        <v>0</v>
      </c>
      <c r="J15" s="38" t="n">
        <f aca="false">I15/H15-1</f>
        <v>-1</v>
      </c>
      <c r="K15" s="35" t="n">
        <f aca="false">SUM(K8:K14)</f>
        <v>7120</v>
      </c>
      <c r="L15" s="35" t="n">
        <f aca="false">SUM(L8:L14)</f>
        <v>0</v>
      </c>
      <c r="M15" s="38" t="n">
        <f aca="false">L15/K15-1</f>
        <v>-1</v>
      </c>
      <c r="N15" s="24" t="n">
        <f aca="false">IF((I15-L15)&gt;0,"+"&amp;(I15-L15),(I15-L15))</f>
        <v>0</v>
      </c>
      <c r="O15" s="32"/>
      <c r="P15" s="1"/>
    </row>
    <row r="16" customFormat="false" ht="15" hidden="false" customHeight="false" outlineLevel="0" collapsed="false">
      <c r="A16" s="39"/>
      <c r="B16" s="40"/>
      <c r="C16" s="40"/>
      <c r="D16" s="40"/>
      <c r="E16" s="40"/>
      <c r="F16" s="41"/>
      <c r="G16" s="40"/>
      <c r="H16" s="41"/>
      <c r="I16" s="41"/>
      <c r="J16" s="40"/>
      <c r="K16" s="41"/>
      <c r="L16" s="41"/>
      <c r="M16" s="41"/>
      <c r="N16" s="42"/>
      <c r="O16" s="1"/>
      <c r="P16" s="1"/>
    </row>
    <row r="17" customFormat="false" ht="36" hidden="false" customHeight="true" outlineLevel="0" collapsed="false">
      <c r="A17" s="8" t="s">
        <v>28</v>
      </c>
      <c r="B17" s="8"/>
      <c r="C17" s="8"/>
      <c r="D17" s="8"/>
      <c r="E17" s="8"/>
      <c r="F17" s="8"/>
      <c r="G17" s="8"/>
      <c r="H17" s="8"/>
      <c r="I17" s="43"/>
      <c r="J17" s="43"/>
      <c r="K17" s="43"/>
      <c r="L17" s="43"/>
      <c r="M17" s="43"/>
      <c r="N17" s="43"/>
      <c r="O17" s="1"/>
      <c r="P17" s="1"/>
    </row>
    <row r="18" customFormat="false" ht="74.25" hidden="false" customHeight="true" outlineLevel="0" collapsed="false">
      <c r="A18" s="9" t="s">
        <v>3</v>
      </c>
      <c r="B18" s="9" t="s">
        <v>4</v>
      </c>
      <c r="C18" s="9" t="s">
        <v>29</v>
      </c>
      <c r="D18" s="9" t="s">
        <v>30</v>
      </c>
      <c r="E18" s="9" t="s">
        <v>31</v>
      </c>
      <c r="F18" s="11" t="s">
        <v>32</v>
      </c>
      <c r="G18" s="11"/>
      <c r="H18" s="12" t="s">
        <v>10</v>
      </c>
      <c r="I18" s="1"/>
      <c r="J18" s="4"/>
      <c r="K18" s="4"/>
      <c r="L18" s="4"/>
      <c r="M18" s="4"/>
      <c r="N18" s="4"/>
      <c r="O18" s="1"/>
      <c r="P18" s="1"/>
    </row>
    <row r="19" customFormat="false" ht="120.75" hidden="false" customHeight="false" outlineLevel="0" collapsed="false">
      <c r="A19" s="9"/>
      <c r="B19" s="9"/>
      <c r="C19" s="9"/>
      <c r="D19" s="9"/>
      <c r="E19" s="9"/>
      <c r="F19" s="9" t="s">
        <v>33</v>
      </c>
      <c r="G19" s="9" t="s">
        <v>34</v>
      </c>
      <c r="H19" s="15" t="s">
        <v>19</v>
      </c>
      <c r="I19" s="1"/>
      <c r="J19" s="4"/>
      <c r="K19" s="4"/>
      <c r="L19" s="4"/>
      <c r="M19" s="4"/>
      <c r="N19" s="4"/>
      <c r="O19" s="1"/>
      <c r="P19" s="1"/>
    </row>
    <row r="20" customFormat="false" ht="15.75" hidden="false" customHeight="false" outlineLevel="0" collapsed="false">
      <c r="A20" s="16" t="n">
        <v>1</v>
      </c>
      <c r="B20" s="16" t="s">
        <v>35</v>
      </c>
      <c r="C20" s="34"/>
      <c r="D20" s="44"/>
      <c r="E20" s="45" t="e">
        <f aca="false">D20/C20</f>
        <v>#DIV/0!</v>
      </c>
      <c r="F20" s="46"/>
      <c r="G20" s="44"/>
      <c r="H20" s="47" t="n">
        <f aca="false">IF((G20-F20)&gt;0,"+"&amp;(G20-F20),(G20-F20))</f>
        <v>0</v>
      </c>
      <c r="I20" s="48"/>
      <c r="J20" s="4"/>
      <c r="K20" s="4"/>
      <c r="L20" s="4"/>
      <c r="M20" s="4"/>
      <c r="N20" s="4"/>
      <c r="O20" s="1"/>
      <c r="P20" s="1"/>
    </row>
    <row r="21" customFormat="false" ht="15.75" hidden="false" customHeight="false" outlineLevel="0" collapsed="false">
      <c r="A21" s="25" t="n">
        <v>2</v>
      </c>
      <c r="B21" s="25" t="s">
        <v>36</v>
      </c>
      <c r="C21" s="17"/>
      <c r="D21" s="49"/>
      <c r="E21" s="45" t="e">
        <f aca="false">D21/C21</f>
        <v>#DIV/0!</v>
      </c>
      <c r="F21" s="46"/>
      <c r="G21" s="44"/>
      <c r="H21" s="47" t="n">
        <f aca="false">IF((G21-F21)&gt;0,"+"&amp;(G21-F21),(G21-F21))</f>
        <v>0</v>
      </c>
      <c r="I21" s="48"/>
      <c r="J21" s="4"/>
      <c r="K21" s="4"/>
      <c r="L21" s="4"/>
      <c r="M21" s="4"/>
      <c r="N21" s="4"/>
      <c r="O21" s="1"/>
      <c r="P21" s="1"/>
    </row>
    <row r="22" customFormat="false" ht="30.75" hidden="false" customHeight="false" outlineLevel="0" collapsed="false">
      <c r="A22" s="25" t="n">
        <v>3</v>
      </c>
      <c r="B22" s="25" t="s">
        <v>37</v>
      </c>
      <c r="C22" s="17"/>
      <c r="D22" s="49"/>
      <c r="E22" s="45" t="e">
        <f aca="false">D22/C22</f>
        <v>#DIV/0!</v>
      </c>
      <c r="F22" s="46"/>
      <c r="G22" s="44"/>
      <c r="H22" s="47" t="n">
        <f aca="false">IF((G22-F22)&gt;0,"+"&amp;(G22-F22),(G22-F22))</f>
        <v>0</v>
      </c>
      <c r="I22" s="48"/>
      <c r="J22" s="4" t="s">
        <v>38</v>
      </c>
      <c r="K22" s="4"/>
      <c r="L22" s="4"/>
      <c r="M22" s="4"/>
      <c r="N22" s="4"/>
      <c r="O22" s="1"/>
      <c r="P22" s="1"/>
    </row>
    <row r="23" customFormat="false" ht="15.75" hidden="false" customHeight="false" outlineLevel="0" collapsed="false">
      <c r="A23" s="16" t="n">
        <v>4</v>
      </c>
      <c r="B23" s="16" t="s">
        <v>39</v>
      </c>
      <c r="C23" s="17"/>
      <c r="D23" s="44"/>
      <c r="E23" s="45" t="e">
        <f aca="false">D23/C23</f>
        <v>#DIV/0!</v>
      </c>
      <c r="F23" s="46"/>
      <c r="G23" s="44"/>
      <c r="H23" s="47" t="n">
        <f aca="false">IF((G23-F23)&gt;0,"+"&amp;(G23-F23),(G23-F23))</f>
        <v>0</v>
      </c>
      <c r="I23" s="48"/>
      <c r="J23" s="4"/>
      <c r="K23" s="4"/>
      <c r="L23" s="4"/>
      <c r="M23" s="4"/>
      <c r="N23" s="4"/>
      <c r="O23" s="1"/>
      <c r="P23" s="1"/>
    </row>
    <row r="24" customFormat="false" ht="15.75" hidden="false" customHeight="false" outlineLevel="0" collapsed="false">
      <c r="A24" s="16" t="n">
        <v>5</v>
      </c>
      <c r="B24" s="16" t="s">
        <v>40</v>
      </c>
      <c r="C24" s="34"/>
      <c r="D24" s="44"/>
      <c r="E24" s="45" t="e">
        <f aca="false">D24/C24</f>
        <v>#DIV/0!</v>
      </c>
      <c r="F24" s="46"/>
      <c r="G24" s="44"/>
      <c r="H24" s="47" t="n">
        <f aca="false">IF((G24-F24)&gt;0,"+"&amp;(G24-F24),(G24-F24))</f>
        <v>0</v>
      </c>
      <c r="I24" s="48"/>
      <c r="J24" s="4"/>
      <c r="K24" s="4"/>
      <c r="L24" s="4"/>
      <c r="M24" s="4"/>
      <c r="N24" s="4"/>
      <c r="O24" s="1"/>
      <c r="P24" s="1"/>
    </row>
    <row r="25" customFormat="false" ht="15.75" hidden="false" customHeight="false" outlineLevel="0" collapsed="false">
      <c r="A25" s="16" t="n">
        <v>6</v>
      </c>
      <c r="B25" s="16" t="s">
        <v>41</v>
      </c>
      <c r="C25" s="17"/>
      <c r="D25" s="49"/>
      <c r="E25" s="45" t="e">
        <f aca="false">D25/C25</f>
        <v>#DIV/0!</v>
      </c>
      <c r="F25" s="46"/>
      <c r="G25" s="44"/>
      <c r="H25" s="47" t="n">
        <f aca="false">IF((G25-F25)&gt;0,"+"&amp;(G25-F25),(G25-F25))</f>
        <v>0</v>
      </c>
      <c r="I25" s="48"/>
      <c r="J25" s="4"/>
      <c r="K25" s="4"/>
      <c r="L25" s="4"/>
      <c r="M25" s="4"/>
      <c r="N25" s="4"/>
      <c r="O25" s="1"/>
      <c r="P25" s="1"/>
    </row>
    <row r="26" customFormat="false" ht="15.75" hidden="false" customHeight="true" outlineLevel="0" collapsed="false">
      <c r="A26" s="16" t="n">
        <v>7</v>
      </c>
      <c r="B26" s="16" t="s">
        <v>42</v>
      </c>
      <c r="C26" s="34"/>
      <c r="D26" s="44"/>
      <c r="E26" s="45" t="e">
        <f aca="false">D26/C26</f>
        <v>#DIV/0!</v>
      </c>
      <c r="F26" s="44"/>
      <c r="G26" s="44"/>
      <c r="H26" s="47" t="n">
        <f aca="false">IF((G26-F26)&gt;0,"+"&amp;(G26-F26),(G26-F26))</f>
        <v>0</v>
      </c>
      <c r="I26" s="48"/>
      <c r="J26" s="4"/>
      <c r="K26" s="4"/>
      <c r="L26" s="4"/>
      <c r="M26" s="4"/>
      <c r="N26" s="4"/>
      <c r="O26" s="1"/>
      <c r="P26" s="1"/>
    </row>
    <row r="27" customFormat="false" ht="15.75" hidden="false" customHeight="true" outlineLevel="0" collapsed="false">
      <c r="A27" s="9" t="s">
        <v>27</v>
      </c>
      <c r="B27" s="9"/>
      <c r="C27" s="35" t="n">
        <f aca="false">SUM(C20:C26)</f>
        <v>0</v>
      </c>
      <c r="D27" s="35" t="n">
        <f aca="false">SUM(D20:D26)</f>
        <v>0</v>
      </c>
      <c r="E27" s="45" t="e">
        <f aca="false">D27/C27</f>
        <v>#DIV/0!</v>
      </c>
      <c r="F27" s="35" t="n">
        <f aca="false">SUM(F20:F26)</f>
        <v>0</v>
      </c>
      <c r="G27" s="35" t="n">
        <f aca="false">SUM(G20:G26)</f>
        <v>0</v>
      </c>
      <c r="H27" s="47" t="n">
        <f aca="false">IF((G27-F27)&gt;0,"+"&amp;(G27-F27),(G27-F27))</f>
        <v>0</v>
      </c>
      <c r="I27" s="48"/>
      <c r="J27" s="4"/>
      <c r="K27" s="4"/>
      <c r="L27" s="4"/>
      <c r="M27" s="4"/>
      <c r="N27" s="4"/>
      <c r="O27" s="1"/>
      <c r="P27" s="1"/>
    </row>
    <row r="28" customFormat="false" ht="15" hidden="false" customHeight="false" outlineLevel="0" collapsed="false">
      <c r="A28" s="1"/>
      <c r="B28" s="50"/>
      <c r="C28" s="50"/>
      <c r="D28" s="50"/>
      <c r="E28" s="50"/>
      <c r="F28" s="50"/>
      <c r="G28" s="50"/>
      <c r="H28" s="50"/>
      <c r="I28" s="4"/>
      <c r="J28" s="4"/>
      <c r="K28" s="4"/>
      <c r="L28" s="4"/>
      <c r="M28" s="4"/>
      <c r="N28" s="4"/>
      <c r="O28" s="1"/>
      <c r="P28" s="1"/>
    </row>
    <row r="29" customFormat="false" ht="15.75" hidden="false" customHeight="true" outlineLevel="0" collapsed="false">
      <c r="A29" s="8" t="s">
        <v>43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customFormat="false" ht="30.75" hidden="false" customHeight="true" outlineLevel="0" collapsed="false">
      <c r="A30" s="9" t="s">
        <v>3</v>
      </c>
      <c r="B30" s="9" t="s">
        <v>4</v>
      </c>
      <c r="C30" s="9" t="s">
        <v>44</v>
      </c>
      <c r="D30" s="9"/>
      <c r="E30" s="9"/>
      <c r="F30" s="9"/>
      <c r="G30" s="9"/>
      <c r="H30" s="9"/>
      <c r="I30" s="12" t="s">
        <v>10</v>
      </c>
      <c r="J30" s="9" t="s">
        <v>45</v>
      </c>
      <c r="K30" s="9"/>
      <c r="L30" s="9"/>
      <c r="M30" s="9"/>
      <c r="N30" s="9"/>
      <c r="O30" s="9"/>
      <c r="P30" s="12" t="s">
        <v>10</v>
      </c>
    </row>
    <row r="31" customFormat="false" ht="90.75" hidden="false" customHeight="false" outlineLevel="0" collapsed="false">
      <c r="A31" s="9"/>
      <c r="B31" s="9"/>
      <c r="C31" s="9" t="s">
        <v>46</v>
      </c>
      <c r="D31" s="16" t="s">
        <v>47</v>
      </c>
      <c r="E31" s="16" t="s">
        <v>48</v>
      </c>
      <c r="F31" s="9" t="s">
        <v>49</v>
      </c>
      <c r="G31" s="16" t="s">
        <v>47</v>
      </c>
      <c r="H31" s="16" t="s">
        <v>48</v>
      </c>
      <c r="I31" s="15" t="s">
        <v>19</v>
      </c>
      <c r="J31" s="9" t="s">
        <v>50</v>
      </c>
      <c r="K31" s="16" t="s">
        <v>47</v>
      </c>
      <c r="L31" s="16" t="s">
        <v>48</v>
      </c>
      <c r="M31" s="9" t="s">
        <v>51</v>
      </c>
      <c r="N31" s="16" t="s">
        <v>47</v>
      </c>
      <c r="O31" s="16" t="s">
        <v>48</v>
      </c>
      <c r="P31" s="15" t="s">
        <v>19</v>
      </c>
    </row>
    <row r="32" customFormat="false" ht="90.75" hidden="false" customHeight="true" outlineLevel="0" collapsed="false">
      <c r="A32" s="16" t="n">
        <v>1</v>
      </c>
      <c r="B32" s="16" t="s">
        <v>20</v>
      </c>
      <c r="C32" s="47" t="n">
        <f aca="false">SUM(D32:E32)</f>
        <v>0</v>
      </c>
      <c r="D32" s="31"/>
      <c r="E32" s="31"/>
      <c r="F32" s="47" t="n">
        <f aca="false">SUM(G32:H32)</f>
        <v>0</v>
      </c>
      <c r="G32" s="31"/>
      <c r="H32" s="31"/>
      <c r="I32" s="51" t="n">
        <f aca="false">IF((C32-F32)&gt;0,"+"&amp;(C32-F32),(C32-F32))</f>
        <v>0</v>
      </c>
      <c r="J32" s="52" t="n">
        <f aca="false">SUM(K32:L32)</f>
        <v>0</v>
      </c>
      <c r="K32" s="18"/>
      <c r="L32" s="31"/>
      <c r="M32" s="52" t="n">
        <f aca="false">SUM(N32:O32)</f>
        <v>0</v>
      </c>
      <c r="N32" s="18"/>
      <c r="O32" s="31"/>
      <c r="P32" s="51" t="n">
        <f aca="false">IF((J32-M32)&gt;0,"+"&amp;(J32-M32),(J32-M32))</f>
        <v>0</v>
      </c>
    </row>
    <row r="33" customFormat="false" ht="75.75" hidden="false" customHeight="true" outlineLevel="0" collapsed="false">
      <c r="A33" s="25" t="n">
        <v>2</v>
      </c>
      <c r="B33" s="25" t="s">
        <v>21</v>
      </c>
      <c r="C33" s="47" t="n">
        <f aca="false">SUM(D33:E33)</f>
        <v>0</v>
      </c>
      <c r="D33" s="18"/>
      <c r="E33" s="31"/>
      <c r="F33" s="47" t="n">
        <f aca="false">SUM(G33:H33)</f>
        <v>0</v>
      </c>
      <c r="G33" s="31"/>
      <c r="H33" s="31"/>
      <c r="I33" s="51" t="n">
        <f aca="false">IF((C33-F33)&gt;0,"+"&amp;(C33-F33),(C33-F33))</f>
        <v>0</v>
      </c>
      <c r="J33" s="52" t="n">
        <f aca="false">SUM(K33:L33)</f>
        <v>0</v>
      </c>
      <c r="K33" s="18"/>
      <c r="L33" s="31"/>
      <c r="M33" s="52" t="n">
        <f aca="false">SUM(N33:O33)</f>
        <v>0</v>
      </c>
      <c r="N33" s="18"/>
      <c r="O33" s="31"/>
      <c r="P33" s="51" t="n">
        <f aca="false">IF((J33-M33)&gt;0,"+"&amp;(J33-M33),(J33-M33))</f>
        <v>0</v>
      </c>
    </row>
    <row r="34" customFormat="false" ht="90.75" hidden="false" customHeight="true" outlineLevel="0" collapsed="false">
      <c r="A34" s="25" t="n">
        <v>3</v>
      </c>
      <c r="B34" s="25" t="s">
        <v>22</v>
      </c>
      <c r="C34" s="47" t="n">
        <f aca="false">SUM(D34:E34)</f>
        <v>0</v>
      </c>
      <c r="D34" s="31"/>
      <c r="E34" s="31"/>
      <c r="F34" s="47" t="n">
        <f aca="false">SUM(G34:H34)</f>
        <v>0</v>
      </c>
      <c r="G34" s="31"/>
      <c r="H34" s="31"/>
      <c r="I34" s="51" t="n">
        <f aca="false">IF((C34-F34)&gt;0,"+"&amp;(C34-F34),(C34-F34))</f>
        <v>0</v>
      </c>
      <c r="J34" s="52" t="n">
        <f aca="false">SUM(K34:L34)</f>
        <v>0</v>
      </c>
      <c r="K34" s="18"/>
      <c r="L34" s="31"/>
      <c r="M34" s="52" t="n">
        <f aca="false">SUM(N34:O34)</f>
        <v>0</v>
      </c>
      <c r="N34" s="31"/>
      <c r="O34" s="31"/>
      <c r="P34" s="51" t="n">
        <f aca="false">IF((J34-M34)&gt;0,"+"&amp;(J34-M34),(J34-M34))</f>
        <v>0</v>
      </c>
    </row>
    <row r="35" customFormat="false" ht="45.75" hidden="false" customHeight="true" outlineLevel="0" collapsed="false">
      <c r="A35" s="16" t="n">
        <v>4</v>
      </c>
      <c r="B35" s="16" t="s">
        <v>23</v>
      </c>
      <c r="C35" s="47" t="n">
        <f aca="false">SUM(D35:E35)</f>
        <v>0</v>
      </c>
      <c r="D35" s="31"/>
      <c r="E35" s="31"/>
      <c r="F35" s="47" t="n">
        <f aca="false">SUM(G35:H35)</f>
        <v>0</v>
      </c>
      <c r="G35" s="31"/>
      <c r="H35" s="31"/>
      <c r="I35" s="51" t="n">
        <f aca="false">IF((C35-F35)&gt;0,"+"&amp;(C35-F35),(C35-F35))</f>
        <v>0</v>
      </c>
      <c r="J35" s="52" t="n">
        <f aca="false">SUM(K35:L35)</f>
        <v>0</v>
      </c>
      <c r="K35" s="31"/>
      <c r="L35" s="31"/>
      <c r="M35" s="52" t="n">
        <f aca="false">SUM(N35:O35)</f>
        <v>0</v>
      </c>
      <c r="N35" s="31"/>
      <c r="O35" s="31"/>
      <c r="P35" s="51" t="n">
        <f aca="false">IF((J35-M35)&gt;0,"+"&amp;(J35-M35),(J35-M35))</f>
        <v>0</v>
      </c>
    </row>
    <row r="36" customFormat="false" ht="45.75" hidden="false" customHeight="true" outlineLevel="0" collapsed="false">
      <c r="A36" s="16" t="n">
        <v>5</v>
      </c>
      <c r="B36" s="16" t="s">
        <v>24</v>
      </c>
      <c r="C36" s="47" t="n">
        <f aca="false">SUM(D36:E36)</f>
        <v>0</v>
      </c>
      <c r="D36" s="31"/>
      <c r="E36" s="31"/>
      <c r="F36" s="47" t="n">
        <f aca="false">SUM(G36:H36)</f>
        <v>0</v>
      </c>
      <c r="G36" s="31"/>
      <c r="H36" s="31"/>
      <c r="I36" s="51" t="n">
        <f aca="false">IF((C36-F36)&gt;0,"+"&amp;(C36-F36),(C36-F36))</f>
        <v>0</v>
      </c>
      <c r="J36" s="52" t="n">
        <f aca="false">SUM(K36:L36)</f>
        <v>0</v>
      </c>
      <c r="K36" s="31"/>
      <c r="L36" s="31"/>
      <c r="M36" s="52" t="n">
        <f aca="false">SUM(N36:O36)</f>
        <v>0</v>
      </c>
      <c r="N36" s="31"/>
      <c r="O36" s="31"/>
      <c r="P36" s="51" t="n">
        <f aca="false">IF((J36-M36)&gt;0,"+"&amp;(J36-M36),(J36-M36))</f>
        <v>0</v>
      </c>
    </row>
    <row r="37" customFormat="false" ht="30.75" hidden="false" customHeight="true" outlineLevel="0" collapsed="false">
      <c r="A37" s="16" t="n">
        <v>6</v>
      </c>
      <c r="B37" s="29" t="s">
        <v>25</v>
      </c>
      <c r="C37" s="47" t="n">
        <f aca="false">SUM(D37:E37)</f>
        <v>0</v>
      </c>
      <c r="D37" s="31"/>
      <c r="E37" s="31"/>
      <c r="F37" s="47" t="n">
        <f aca="false">SUM(G37:H37)</f>
        <v>0</v>
      </c>
      <c r="G37" s="31"/>
      <c r="H37" s="31"/>
      <c r="I37" s="51" t="n">
        <f aca="false">IF((C37-F37)&gt;0,"+"&amp;(C37-F37),(C37-F37))</f>
        <v>0</v>
      </c>
      <c r="J37" s="52" t="n">
        <f aca="false">SUM(K37:L37)</f>
        <v>0</v>
      </c>
      <c r="K37" s="31"/>
      <c r="L37" s="31"/>
      <c r="M37" s="52" t="n">
        <f aca="false">SUM(N37:O37)</f>
        <v>0</v>
      </c>
      <c r="N37" s="31"/>
      <c r="O37" s="31"/>
      <c r="P37" s="51" t="n">
        <f aca="false">IF((J37-M37)&gt;0,"+"&amp;(J37-M37),(J37-M37))</f>
        <v>0</v>
      </c>
    </row>
    <row r="38" customFormat="false" ht="60.75" hidden="false" customHeight="true" outlineLevel="0" collapsed="false">
      <c r="A38" s="16" t="n">
        <v>7</v>
      </c>
      <c r="B38" s="16" t="s">
        <v>26</v>
      </c>
      <c r="C38" s="47" t="n">
        <f aca="false">SUM(D38:E38)</f>
        <v>0</v>
      </c>
      <c r="D38" s="31"/>
      <c r="E38" s="31"/>
      <c r="F38" s="47" t="n">
        <f aca="false">SUM(G38:H38)</f>
        <v>0</v>
      </c>
      <c r="G38" s="31"/>
      <c r="H38" s="31"/>
      <c r="I38" s="51" t="n">
        <f aca="false">IF((C38-F38)&gt;0,"+"&amp;(C38-F38),(C38-F38))</f>
        <v>0</v>
      </c>
      <c r="J38" s="52" t="n">
        <f aca="false">SUM(K38:L38)</f>
        <v>0</v>
      </c>
      <c r="K38" s="31"/>
      <c r="L38" s="31"/>
      <c r="M38" s="52" t="n">
        <f aca="false">SUM(N38:O38)</f>
        <v>0</v>
      </c>
      <c r="N38" s="31"/>
      <c r="O38" s="31"/>
      <c r="P38" s="51" t="n">
        <f aca="false">IF((J38-M38)&gt;0,"+"&amp;(J38-M38),(J38-M38))</f>
        <v>0</v>
      </c>
    </row>
    <row r="39" customFormat="false" ht="19.5" hidden="false" customHeight="true" outlineLevel="0" collapsed="false">
      <c r="A39" s="9" t="s">
        <v>27</v>
      </c>
      <c r="B39" s="9"/>
      <c r="C39" s="36" t="n">
        <f aca="false">SUM(C32:C38)</f>
        <v>0</v>
      </c>
      <c r="D39" s="36" t="n">
        <f aca="false">SUM(D32:D38)</f>
        <v>0</v>
      </c>
      <c r="E39" s="36" t="n">
        <f aca="false">SUM(E32:E38)</f>
        <v>0</v>
      </c>
      <c r="F39" s="36" t="n">
        <f aca="false">SUM(F32:F38)</f>
        <v>0</v>
      </c>
      <c r="G39" s="36" t="n">
        <f aca="false">SUM(G32:G38)</f>
        <v>0</v>
      </c>
      <c r="H39" s="36" t="n">
        <f aca="false">SUM(H32:H38)</f>
        <v>0</v>
      </c>
      <c r="I39" s="51" t="n">
        <f aca="false">IF((C39-F39)&gt;0,"+"&amp;(C39-F39),(C39-F39))</f>
        <v>0</v>
      </c>
      <c r="J39" s="36" t="n">
        <f aca="false">SUM(J32:J38)</f>
        <v>0</v>
      </c>
      <c r="K39" s="36" t="n">
        <f aca="false">SUM(K32:K38)</f>
        <v>0</v>
      </c>
      <c r="L39" s="36" t="n">
        <f aca="false">SUM(L32:L38)</f>
        <v>0</v>
      </c>
      <c r="M39" s="36" t="n">
        <f aca="false">SUM(M32:M38)</f>
        <v>0</v>
      </c>
      <c r="N39" s="36" t="n">
        <f aca="false">SUM(N32:N38)</f>
        <v>0</v>
      </c>
      <c r="O39" s="36" t="n">
        <f aca="false">SUM(O32:O38)</f>
        <v>0</v>
      </c>
      <c r="P39" s="51" t="n">
        <f aca="false">IF((J39-M39)&gt;0,"+"&amp;(J39-M39),(J39-M39))</f>
        <v>0</v>
      </c>
    </row>
    <row r="40" customFormat="false" ht="15" hidden="false" customHeight="false" outlineLevel="0" collapsed="false">
      <c r="A40" s="1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1"/>
      <c r="P40" s="1"/>
    </row>
    <row r="41" customFormat="false" ht="45" hidden="false" customHeight="true" outlineLevel="0" collapsed="false">
      <c r="A41" s="8" t="s">
        <v>52</v>
      </c>
      <c r="B41" s="8"/>
      <c r="C41" s="8"/>
      <c r="D41" s="8"/>
      <c r="E41" s="8"/>
      <c r="F41" s="8"/>
      <c r="G41" s="53"/>
      <c r="H41" s="53"/>
      <c r="I41" s="53"/>
      <c r="J41" s="54"/>
      <c r="K41" s="54"/>
      <c r="L41" s="4"/>
      <c r="M41" s="54"/>
      <c r="N41" s="4"/>
      <c r="O41" s="1"/>
      <c r="P41" s="1"/>
    </row>
    <row r="42" customFormat="false" ht="45" hidden="false" customHeight="true" outlineLevel="0" collapsed="false">
      <c r="A42" s="9" t="s">
        <v>3</v>
      </c>
      <c r="B42" s="9" t="s">
        <v>4</v>
      </c>
      <c r="C42" s="10" t="s">
        <v>53</v>
      </c>
      <c r="D42" s="10"/>
      <c r="E42" s="10" t="s">
        <v>54</v>
      </c>
      <c r="F42" s="10"/>
      <c r="G42" s="55"/>
      <c r="H42" s="56"/>
      <c r="I42" s="57"/>
      <c r="J42" s="56"/>
      <c r="K42" s="58"/>
      <c r="L42" s="1"/>
      <c r="M42" s="1"/>
      <c r="N42" s="1"/>
      <c r="O42" s="1"/>
      <c r="P42" s="1"/>
    </row>
    <row r="43" customFormat="false" ht="60.75" hidden="false" customHeight="true" outlineLevel="0" collapsed="false">
      <c r="A43" s="9"/>
      <c r="B43" s="9"/>
      <c r="C43" s="10" t="s">
        <v>55</v>
      </c>
      <c r="D43" s="10" t="s">
        <v>56</v>
      </c>
      <c r="E43" s="10" t="s">
        <v>55</v>
      </c>
      <c r="F43" s="10" t="s">
        <v>56</v>
      </c>
      <c r="G43" s="59"/>
      <c r="H43" s="60"/>
      <c r="I43" s="57"/>
      <c r="J43" s="60"/>
      <c r="K43" s="58"/>
      <c r="L43" s="1"/>
      <c r="M43" s="1"/>
      <c r="N43" s="1"/>
      <c r="O43" s="1"/>
      <c r="P43" s="1"/>
    </row>
    <row r="44" customFormat="false" ht="90.75" hidden="false" customHeight="true" outlineLevel="0" collapsed="false">
      <c r="A44" s="16" t="n">
        <v>1</v>
      </c>
      <c r="B44" s="16" t="s">
        <v>20</v>
      </c>
      <c r="C44" s="61"/>
      <c r="D44" s="62"/>
      <c r="E44" s="52" t="n">
        <f aca="false">C44*3.5</f>
        <v>0</v>
      </c>
      <c r="F44" s="52" t="n">
        <f aca="false">D44*3.5</f>
        <v>0</v>
      </c>
      <c r="G44" s="59"/>
      <c r="H44" s="60"/>
      <c r="I44" s="57"/>
      <c r="J44" s="60"/>
      <c r="K44" s="57"/>
      <c r="L44" s="1"/>
      <c r="M44" s="1"/>
      <c r="N44" s="1"/>
      <c r="O44" s="1"/>
      <c r="P44" s="1"/>
    </row>
    <row r="45" customFormat="false" ht="75.75" hidden="false" customHeight="true" outlineLevel="0" collapsed="false">
      <c r="A45" s="25" t="n">
        <v>2</v>
      </c>
      <c r="B45" s="25" t="s">
        <v>21</v>
      </c>
      <c r="C45" s="63"/>
      <c r="D45" s="62"/>
      <c r="E45" s="52" t="n">
        <f aca="false">C45*3.5</f>
        <v>0</v>
      </c>
      <c r="F45" s="52" t="n">
        <f aca="false">D45*3.5</f>
        <v>0</v>
      </c>
      <c r="G45" s="59"/>
      <c r="H45" s="60"/>
      <c r="I45" s="57"/>
      <c r="J45" s="60"/>
      <c r="K45" s="57"/>
      <c r="L45" s="1"/>
      <c r="M45" s="1"/>
      <c r="N45" s="1"/>
      <c r="O45" s="1"/>
      <c r="P45" s="1"/>
    </row>
    <row r="46" customFormat="false" ht="90.75" hidden="false" customHeight="true" outlineLevel="0" collapsed="false">
      <c r="A46" s="25" t="n">
        <v>3</v>
      </c>
      <c r="B46" s="25" t="s">
        <v>22</v>
      </c>
      <c r="C46" s="64"/>
      <c r="D46" s="62"/>
      <c r="E46" s="52" t="n">
        <f aca="false">C46*3.5</f>
        <v>0</v>
      </c>
      <c r="F46" s="52" t="n">
        <f aca="false">D46*3.5</f>
        <v>0</v>
      </c>
      <c r="G46" s="65"/>
      <c r="H46" s="66"/>
      <c r="I46" s="57"/>
      <c r="J46" s="66"/>
      <c r="K46" s="57"/>
      <c r="L46" s="1"/>
      <c r="M46" s="1"/>
      <c r="N46" s="1"/>
      <c r="O46" s="1"/>
      <c r="P46" s="1"/>
    </row>
    <row r="47" customFormat="false" ht="45.75" hidden="false" customHeight="true" outlineLevel="0" collapsed="false">
      <c r="A47" s="16" t="n">
        <v>4</v>
      </c>
      <c r="B47" s="16" t="s">
        <v>23</v>
      </c>
      <c r="C47" s="64"/>
      <c r="D47" s="62"/>
      <c r="E47" s="52" t="n">
        <f aca="false">C47*3.5</f>
        <v>0</v>
      </c>
      <c r="F47" s="52" t="n">
        <f aca="false">D47*3.5</f>
        <v>0</v>
      </c>
      <c r="G47" s="65"/>
      <c r="H47" s="66"/>
      <c r="I47" s="57"/>
      <c r="J47" s="66"/>
      <c r="K47" s="57"/>
      <c r="L47" s="1"/>
      <c r="M47" s="1"/>
      <c r="N47" s="1"/>
      <c r="O47" s="1"/>
      <c r="P47" s="1"/>
    </row>
    <row r="48" customFormat="false" ht="71.25" hidden="false" customHeight="true" outlineLevel="0" collapsed="false">
      <c r="A48" s="16" t="n">
        <v>5</v>
      </c>
      <c r="B48" s="16" t="s">
        <v>24</v>
      </c>
      <c r="C48" s="64"/>
      <c r="D48" s="62"/>
      <c r="E48" s="52" t="n">
        <f aca="false">C48*3.5</f>
        <v>0</v>
      </c>
      <c r="F48" s="52" t="n">
        <f aca="false">D48*3.5</f>
        <v>0</v>
      </c>
      <c r="G48" s="65"/>
      <c r="H48" s="66"/>
      <c r="I48" s="57"/>
      <c r="J48" s="66"/>
      <c r="K48" s="57"/>
      <c r="L48" s="1"/>
      <c r="M48" s="1"/>
      <c r="N48" s="1"/>
      <c r="O48" s="1"/>
      <c r="P48" s="1"/>
    </row>
    <row r="49" customFormat="false" ht="15.75" hidden="false" customHeight="false" outlineLevel="0" collapsed="false">
      <c r="A49" s="16" t="n">
        <v>6</v>
      </c>
      <c r="B49" s="29" t="s">
        <v>25</v>
      </c>
      <c r="C49" s="64"/>
      <c r="D49" s="62"/>
      <c r="E49" s="52" t="n">
        <f aca="false">C49*3.5</f>
        <v>0</v>
      </c>
      <c r="F49" s="52" t="n">
        <f aca="false">D49*3.5</f>
        <v>0</v>
      </c>
      <c r="G49" s="65"/>
      <c r="H49" s="66"/>
      <c r="I49" s="57"/>
      <c r="J49" s="66"/>
      <c r="K49" s="57"/>
      <c r="L49" s="1"/>
      <c r="M49" s="1"/>
      <c r="N49" s="1"/>
      <c r="O49" s="1"/>
      <c r="P49" s="1"/>
    </row>
    <row r="50" customFormat="false" ht="15.75" hidden="false" customHeight="false" outlineLevel="0" collapsed="false">
      <c r="A50" s="16" t="n">
        <v>7</v>
      </c>
      <c r="B50" s="16" t="s">
        <v>26</v>
      </c>
      <c r="C50" s="64"/>
      <c r="D50" s="62"/>
      <c r="E50" s="52" t="n">
        <f aca="false">C50*3.5</f>
        <v>0</v>
      </c>
      <c r="F50" s="52" t="n">
        <f aca="false">D50*3.5</f>
        <v>0</v>
      </c>
      <c r="G50" s="65"/>
      <c r="H50" s="66"/>
      <c r="I50" s="57"/>
      <c r="J50" s="66"/>
      <c r="K50" s="57"/>
      <c r="L50" s="1"/>
      <c r="M50" s="1"/>
      <c r="N50" s="1"/>
      <c r="O50" s="1"/>
      <c r="P50" s="1"/>
    </row>
    <row r="51" customFormat="false" ht="15.75" hidden="false" customHeight="true" outlineLevel="0" collapsed="false">
      <c r="A51" s="9" t="s">
        <v>27</v>
      </c>
      <c r="B51" s="9"/>
      <c r="C51" s="35" t="n">
        <f aca="false">SUM(C44:C50)</f>
        <v>0</v>
      </c>
      <c r="D51" s="35" t="n">
        <f aca="false">SUM(D44:D50)</f>
        <v>0</v>
      </c>
      <c r="E51" s="35" t="n">
        <f aca="false">SUM(E44:E50)</f>
        <v>0</v>
      </c>
      <c r="F51" s="35" t="n">
        <f aca="false">SUM(F44:F50)</f>
        <v>0</v>
      </c>
      <c r="G51" s="55"/>
      <c r="H51" s="56"/>
      <c r="I51" s="57"/>
      <c r="J51" s="56"/>
      <c r="K51" s="57"/>
      <c r="L51" s="1"/>
      <c r="M51" s="1"/>
      <c r="N51" s="1"/>
      <c r="O51" s="1"/>
      <c r="P51" s="1"/>
    </row>
    <row r="52" customFormat="false" ht="15" hidden="false" customHeight="false" outlineLevel="0" collapsed="false">
      <c r="A52" s="1"/>
      <c r="B52" s="67"/>
      <c r="C52" s="68"/>
      <c r="D52" s="68"/>
      <c r="E52" s="68"/>
      <c r="F52" s="68"/>
      <c r="G52" s="56"/>
      <c r="H52" s="56"/>
      <c r="I52" s="56"/>
      <c r="J52" s="56"/>
      <c r="K52" s="56"/>
      <c r="L52" s="57"/>
      <c r="M52" s="56"/>
      <c r="N52" s="57"/>
      <c r="O52" s="1"/>
      <c r="P52" s="1"/>
    </row>
    <row r="53" customFormat="false" ht="30" hidden="false" customHeight="true" outlineLevel="0" collapsed="false">
      <c r="A53" s="8" t="s">
        <v>57</v>
      </c>
      <c r="B53" s="8"/>
      <c r="C53" s="8"/>
      <c r="D53" s="8"/>
      <c r="E53" s="8"/>
      <c r="F53" s="53"/>
      <c r="G53" s="4"/>
      <c r="H53" s="4"/>
      <c r="I53" s="4"/>
      <c r="J53" s="4"/>
      <c r="K53" s="4"/>
      <c r="L53" s="4"/>
      <c r="M53" s="4"/>
      <c r="N53" s="4"/>
      <c r="O53" s="1"/>
      <c r="P53" s="1"/>
    </row>
    <row r="54" customFormat="false" ht="74.25" hidden="false" customHeight="true" outlineLevel="0" collapsed="false">
      <c r="A54" s="9" t="s">
        <v>3</v>
      </c>
      <c r="B54" s="9" t="s">
        <v>4</v>
      </c>
      <c r="C54" s="10" t="s">
        <v>58</v>
      </c>
      <c r="D54" s="10" t="s">
        <v>59</v>
      </c>
      <c r="E54" s="12" t="s">
        <v>10</v>
      </c>
      <c r="F54" s="69"/>
      <c r="G54" s="57"/>
      <c r="H54" s="57"/>
      <c r="I54" s="57"/>
      <c r="J54" s="57"/>
      <c r="K54" s="57"/>
      <c r="L54" s="57"/>
      <c r="M54" s="57"/>
      <c r="N54" s="1"/>
      <c r="O54" s="1"/>
      <c r="P54" s="1"/>
    </row>
    <row r="55" customFormat="false" ht="15.75" hidden="false" customHeight="false" outlineLevel="0" collapsed="false">
      <c r="A55" s="9"/>
      <c r="B55" s="9"/>
      <c r="C55" s="10"/>
      <c r="D55" s="10"/>
      <c r="E55" s="15" t="s">
        <v>19</v>
      </c>
      <c r="F55" s="69"/>
      <c r="G55" s="57"/>
      <c r="H55" s="57"/>
      <c r="I55" s="57"/>
      <c r="J55" s="57"/>
      <c r="K55" s="57"/>
      <c r="L55" s="57"/>
      <c r="M55" s="57"/>
      <c r="N55" s="1"/>
      <c r="O55" s="1"/>
      <c r="P55" s="1"/>
    </row>
    <row r="56" customFormat="false" ht="90.75" hidden="false" customHeight="true" outlineLevel="0" collapsed="false">
      <c r="A56" s="16" t="n">
        <v>1</v>
      </c>
      <c r="B56" s="16" t="s">
        <v>20</v>
      </c>
      <c r="C56" s="22"/>
      <c r="D56" s="22"/>
      <c r="E56" s="47" t="n">
        <f aca="false">IF((D56-C56)&gt;0,"+"&amp;(D56-C56),(D56-C56))</f>
        <v>0</v>
      </c>
      <c r="F56" s="69"/>
      <c r="G56" s="57"/>
      <c r="H56" s="57"/>
      <c r="I56" s="57"/>
      <c r="J56" s="57"/>
      <c r="K56" s="57"/>
      <c r="L56" s="57"/>
      <c r="M56" s="57"/>
      <c r="N56" s="1"/>
      <c r="O56" s="1"/>
      <c r="P56" s="1"/>
    </row>
    <row r="57" customFormat="false" ht="69" hidden="false" customHeight="true" outlineLevel="0" collapsed="false">
      <c r="A57" s="25" t="n">
        <v>2</v>
      </c>
      <c r="B57" s="25" t="s">
        <v>21</v>
      </c>
      <c r="C57" s="70"/>
      <c r="D57" s="22"/>
      <c r="E57" s="47" t="n">
        <f aca="false">IF((D57-C57)&gt;0,"+"&amp;(D57-C57),(D57-C57))</f>
        <v>0</v>
      </c>
      <c r="F57" s="69"/>
      <c r="G57" s="57"/>
      <c r="H57" s="57"/>
      <c r="I57" s="57"/>
      <c r="J57" s="57"/>
      <c r="K57" s="57"/>
      <c r="L57" s="57"/>
      <c r="M57" s="57"/>
      <c r="N57" s="1"/>
      <c r="O57" s="1"/>
      <c r="P57" s="1"/>
    </row>
    <row r="58" customFormat="false" ht="71.25" hidden="false" customHeight="true" outlineLevel="0" collapsed="false">
      <c r="A58" s="25" t="n">
        <v>3</v>
      </c>
      <c r="B58" s="71" t="s">
        <v>22</v>
      </c>
      <c r="C58" s="22"/>
      <c r="D58" s="72"/>
      <c r="E58" s="47" t="n">
        <f aca="false">IF((D58-C58)&gt;0,"+"&amp;(D58-C58),(D58-C58))</f>
        <v>0</v>
      </c>
      <c r="F58" s="69"/>
      <c r="G58" s="57"/>
      <c r="H58" s="57"/>
      <c r="I58" s="57"/>
      <c r="J58" s="57"/>
      <c r="K58" s="1"/>
      <c r="L58" s="57"/>
      <c r="M58" s="57"/>
      <c r="N58" s="1"/>
      <c r="O58" s="1"/>
      <c r="P58" s="1"/>
    </row>
    <row r="59" customFormat="false" ht="45.75" hidden="false" customHeight="true" outlineLevel="0" collapsed="false">
      <c r="A59" s="16" t="n">
        <v>4</v>
      </c>
      <c r="B59" s="16" t="s">
        <v>23</v>
      </c>
      <c r="C59" s="73"/>
      <c r="D59" s="22"/>
      <c r="E59" s="47" t="n">
        <f aca="false">IF((D59-C59)&gt;0,"+"&amp;(D59-C59),(D59-C59))</f>
        <v>0</v>
      </c>
      <c r="F59" s="69"/>
      <c r="G59" s="57"/>
      <c r="H59" s="57"/>
      <c r="I59" s="57"/>
      <c r="J59" s="57"/>
      <c r="K59" s="57"/>
      <c r="L59" s="57"/>
      <c r="M59" s="57"/>
      <c r="N59" s="1"/>
      <c r="O59" s="1"/>
      <c r="P59" s="1"/>
    </row>
    <row r="60" customFormat="false" ht="15.75" hidden="false" customHeight="false" outlineLevel="0" collapsed="false">
      <c r="A60" s="16" t="n">
        <v>5</v>
      </c>
      <c r="B60" s="16" t="s">
        <v>24</v>
      </c>
      <c r="C60" s="22"/>
      <c r="D60" s="22"/>
      <c r="E60" s="47" t="n">
        <f aca="false">IF((D60-C60)&gt;0,"+"&amp;(D60-C60),(D60-C60))</f>
        <v>0</v>
      </c>
      <c r="F60" s="69"/>
      <c r="G60" s="57"/>
      <c r="H60" s="57"/>
      <c r="I60" s="57"/>
      <c r="J60" s="57"/>
      <c r="K60" s="57"/>
      <c r="L60" s="57"/>
      <c r="M60" s="57"/>
      <c r="N60" s="1"/>
      <c r="O60" s="1"/>
      <c r="P60" s="1"/>
    </row>
    <row r="61" customFormat="false" ht="15.75" hidden="false" customHeight="false" outlineLevel="0" collapsed="false">
      <c r="A61" s="16" t="n">
        <v>6</v>
      </c>
      <c r="B61" s="29" t="s">
        <v>25</v>
      </c>
      <c r="C61" s="22"/>
      <c r="D61" s="22"/>
      <c r="E61" s="47" t="n">
        <f aca="false">IF((D61-C61)&gt;0,"+"&amp;(D61-C61),(D61-C61))</f>
        <v>0</v>
      </c>
      <c r="F61" s="69"/>
      <c r="G61" s="57"/>
      <c r="H61" s="57"/>
      <c r="I61" s="57"/>
      <c r="J61" s="57"/>
      <c r="K61" s="57"/>
      <c r="L61" s="57"/>
      <c r="M61" s="57"/>
      <c r="N61" s="1"/>
      <c r="O61" s="1"/>
      <c r="P61" s="1"/>
    </row>
    <row r="62" customFormat="false" ht="15.75" hidden="false" customHeight="false" outlineLevel="0" collapsed="false">
      <c r="A62" s="16" t="n">
        <v>7</v>
      </c>
      <c r="B62" s="16" t="s">
        <v>26</v>
      </c>
      <c r="C62" s="22"/>
      <c r="D62" s="22"/>
      <c r="E62" s="47" t="n">
        <f aca="false">IF((D62-C62)&gt;0,"+"&amp;(D62-C62),(D62-C62))</f>
        <v>0</v>
      </c>
      <c r="F62" s="48"/>
      <c r="G62" s="4"/>
      <c r="H62" s="4"/>
      <c r="I62" s="57"/>
      <c r="J62" s="4"/>
      <c r="K62" s="57"/>
      <c r="L62" s="57"/>
      <c r="M62" s="57"/>
      <c r="N62" s="1"/>
      <c r="O62" s="1"/>
      <c r="P62" s="1"/>
    </row>
    <row r="63" customFormat="false" ht="15.75" hidden="false" customHeight="true" outlineLevel="0" collapsed="false">
      <c r="A63" s="9" t="s">
        <v>27</v>
      </c>
      <c r="B63" s="9"/>
      <c r="C63" s="24" t="n">
        <f aca="false">SUM(C56:C62)</f>
        <v>0</v>
      </c>
      <c r="D63" s="24" t="n">
        <f aca="false">SUM(D56:D62)</f>
        <v>0</v>
      </c>
      <c r="E63" s="47" t="n">
        <f aca="false">IF((D63-C63)&gt;0,"+"&amp;(D63-C63),(D63-C63))</f>
        <v>0</v>
      </c>
      <c r="F63" s="48"/>
      <c r="G63" s="4"/>
      <c r="H63" s="4"/>
      <c r="I63" s="4"/>
      <c r="J63" s="4"/>
      <c r="K63" s="4"/>
      <c r="L63" s="4"/>
      <c r="M63" s="4"/>
      <c r="N63" s="4"/>
      <c r="O63" s="1"/>
      <c r="P63" s="1"/>
    </row>
    <row r="64" customFormat="false" ht="15" hidden="false" customHeight="false" outlineLevel="0" collapsed="false">
      <c r="A64" s="1"/>
      <c r="B64" s="50"/>
      <c r="C64" s="50"/>
      <c r="D64" s="50"/>
      <c r="E64" s="50"/>
      <c r="F64" s="4"/>
      <c r="G64" s="4"/>
      <c r="H64" s="4"/>
      <c r="I64" s="4"/>
      <c r="J64" s="4"/>
      <c r="K64" s="4"/>
      <c r="L64" s="4"/>
      <c r="M64" s="4"/>
      <c r="N64" s="4"/>
      <c r="O64" s="1"/>
      <c r="P64" s="1"/>
    </row>
    <row r="65" customFormat="false" ht="15" hidden="false" customHeight="false" outlineLevel="0" collapsed="false">
      <c r="A65" s="74"/>
      <c r="B65" s="74"/>
      <c r="C65" s="74"/>
      <c r="D65" s="74"/>
      <c r="E65" s="74"/>
      <c r="F65" s="74"/>
      <c r="G65" s="74"/>
      <c r="H65" s="74"/>
      <c r="I65" s="4"/>
      <c r="J65" s="4"/>
      <c r="K65" s="4"/>
      <c r="L65" s="4"/>
      <c r="M65" s="4"/>
      <c r="N65" s="4"/>
      <c r="O65" s="1"/>
      <c r="P65" s="1"/>
    </row>
    <row r="66" customFormat="false" ht="45" hidden="false" customHeight="true" outlineLevel="0" collapsed="false">
      <c r="A66" s="75" t="s">
        <v>60</v>
      </c>
      <c r="B66" s="75"/>
      <c r="C66" s="75"/>
      <c r="D66" s="75"/>
      <c r="E66" s="75"/>
      <c r="F66" s="4"/>
      <c r="G66" s="4"/>
      <c r="H66" s="4"/>
      <c r="I66" s="4"/>
      <c r="J66" s="4"/>
      <c r="K66" s="4"/>
      <c r="L66" s="4"/>
      <c r="M66" s="4"/>
      <c r="N66" s="4"/>
      <c r="O66" s="1"/>
      <c r="P66" s="1"/>
    </row>
    <row r="67" customFormat="false" ht="30" hidden="false" customHeight="true" outlineLevel="0" collapsed="false">
      <c r="A67" s="76" t="s">
        <v>61</v>
      </c>
      <c r="B67" s="76"/>
      <c r="C67" s="76"/>
      <c r="D67" s="76"/>
      <c r="E67" s="76"/>
      <c r="F67" s="4"/>
      <c r="G67" s="4"/>
      <c r="H67" s="4"/>
      <c r="I67" s="4"/>
      <c r="J67" s="4"/>
      <c r="K67" s="57"/>
      <c r="L67" s="4"/>
      <c r="M67" s="4"/>
      <c r="N67" s="4"/>
      <c r="O67" s="1"/>
      <c r="P67" s="1"/>
    </row>
    <row r="68" customFormat="false" ht="75.75" hidden="false" customHeight="true" outlineLevel="0" collapsed="false">
      <c r="A68" s="14" t="s">
        <v>3</v>
      </c>
      <c r="B68" s="14" t="s">
        <v>4</v>
      </c>
      <c r="C68" s="13" t="s">
        <v>62</v>
      </c>
      <c r="D68" s="13" t="s">
        <v>63</v>
      </c>
      <c r="E68" s="14" t="s">
        <v>64</v>
      </c>
      <c r="F68" s="48"/>
      <c r="G68" s="4"/>
      <c r="H68" s="4"/>
      <c r="I68" s="4"/>
      <c r="J68" s="4"/>
      <c r="K68" s="4"/>
      <c r="L68" s="4"/>
      <c r="M68" s="4"/>
      <c r="N68" s="4"/>
      <c r="O68" s="1"/>
      <c r="P68" s="1"/>
    </row>
    <row r="69" customFormat="false" ht="30.75" hidden="false" customHeight="false" outlineLevel="0" collapsed="false">
      <c r="A69" s="16" t="n">
        <v>1</v>
      </c>
      <c r="B69" s="77" t="s">
        <v>20</v>
      </c>
      <c r="C69" s="78"/>
      <c r="D69" s="79"/>
      <c r="E69" s="79"/>
      <c r="F69" s="48"/>
      <c r="G69" s="4"/>
      <c r="H69" s="4"/>
      <c r="I69" s="4"/>
      <c r="J69" s="4"/>
      <c r="K69" s="4"/>
      <c r="L69" s="4"/>
      <c r="M69" s="4"/>
      <c r="N69" s="4"/>
      <c r="O69" s="1"/>
      <c r="P69" s="1"/>
    </row>
    <row r="70" customFormat="false" ht="30.75" hidden="false" customHeight="false" outlineLevel="0" collapsed="false">
      <c r="A70" s="25" t="n">
        <v>2</v>
      </c>
      <c r="B70" s="80" t="s">
        <v>21</v>
      </c>
      <c r="C70" s="78"/>
      <c r="D70" s="79"/>
      <c r="E70" s="79"/>
      <c r="F70" s="48"/>
      <c r="G70" s="4"/>
      <c r="H70" s="4"/>
      <c r="I70" s="4"/>
      <c r="J70" s="4"/>
      <c r="K70" s="4"/>
      <c r="L70" s="4"/>
      <c r="M70" s="4"/>
      <c r="N70" s="4"/>
      <c r="O70" s="1"/>
      <c r="P70" s="1"/>
    </row>
    <row r="71" customFormat="false" ht="30.75" hidden="false" customHeight="false" outlineLevel="0" collapsed="false">
      <c r="A71" s="25" t="n">
        <v>3</v>
      </c>
      <c r="B71" s="80" t="s">
        <v>22</v>
      </c>
      <c r="C71" s="79"/>
      <c r="D71" s="79"/>
      <c r="E71" s="79"/>
      <c r="F71" s="48"/>
      <c r="G71" s="4"/>
      <c r="H71" s="4"/>
      <c r="I71" s="4"/>
      <c r="J71" s="4"/>
      <c r="K71" s="4"/>
      <c r="L71" s="4"/>
      <c r="M71" s="4"/>
      <c r="N71" s="4"/>
      <c r="O71" s="1"/>
      <c r="P71" s="1"/>
    </row>
    <row r="72" customFormat="false" ht="15.75" hidden="false" customHeight="false" outlineLevel="0" collapsed="false">
      <c r="A72" s="16" t="n">
        <v>4</v>
      </c>
      <c r="B72" s="81" t="s">
        <v>23</v>
      </c>
      <c r="C72" s="79"/>
      <c r="D72" s="79"/>
      <c r="E72" s="79"/>
      <c r="F72" s="48"/>
      <c r="G72" s="4"/>
      <c r="H72" s="4"/>
      <c r="I72" s="4"/>
      <c r="J72" s="4"/>
      <c r="K72" s="4"/>
      <c r="L72" s="4"/>
      <c r="M72" s="4"/>
      <c r="N72" s="4"/>
      <c r="O72" s="1"/>
      <c r="P72" s="1"/>
    </row>
    <row r="73" customFormat="false" ht="15.75" hidden="false" customHeight="false" outlineLevel="0" collapsed="false">
      <c r="A73" s="16" t="n">
        <v>5</v>
      </c>
      <c r="B73" s="81" t="s">
        <v>24</v>
      </c>
      <c r="C73" s="79"/>
      <c r="D73" s="79"/>
      <c r="E73" s="79"/>
      <c r="F73" s="48"/>
      <c r="G73" s="4"/>
      <c r="H73" s="4"/>
      <c r="I73" s="4"/>
      <c r="J73" s="4"/>
      <c r="K73" s="4"/>
      <c r="L73" s="4"/>
      <c r="M73" s="4"/>
      <c r="N73" s="4"/>
      <c r="O73" s="1"/>
      <c r="P73" s="1"/>
    </row>
    <row r="74" customFormat="false" ht="15.75" hidden="false" customHeight="false" outlineLevel="0" collapsed="false">
      <c r="A74" s="16" t="n">
        <v>6</v>
      </c>
      <c r="B74" s="29" t="s">
        <v>25</v>
      </c>
      <c r="C74" s="79"/>
      <c r="D74" s="79"/>
      <c r="E74" s="79"/>
      <c r="F74" s="48"/>
      <c r="G74" s="4"/>
      <c r="H74" s="4"/>
      <c r="I74" s="4"/>
      <c r="J74" s="4"/>
      <c r="K74" s="4"/>
      <c r="L74" s="4"/>
      <c r="M74" s="4"/>
      <c r="N74" s="4"/>
      <c r="O74" s="1"/>
      <c r="P74" s="1"/>
    </row>
    <row r="75" customFormat="false" ht="15.75" hidden="false" customHeight="false" outlineLevel="0" collapsed="false">
      <c r="A75" s="16" t="n">
        <v>7</v>
      </c>
      <c r="B75" s="16" t="s">
        <v>26</v>
      </c>
      <c r="C75" s="79"/>
      <c r="D75" s="79"/>
      <c r="E75" s="79"/>
      <c r="F75" s="48"/>
      <c r="G75" s="4"/>
      <c r="H75" s="4"/>
      <c r="I75" s="4"/>
      <c r="J75" s="4"/>
      <c r="K75" s="4"/>
      <c r="L75" s="4"/>
      <c r="M75" s="4"/>
      <c r="N75" s="4"/>
      <c r="O75" s="1"/>
      <c r="P75" s="1"/>
    </row>
    <row r="76" customFormat="false" ht="15.75" hidden="false" customHeight="true" outlineLevel="0" collapsed="false">
      <c r="A76" s="9" t="s">
        <v>27</v>
      </c>
      <c r="B76" s="9"/>
      <c r="C76" s="35" t="n">
        <f aca="false">SUM(C69:C75)</f>
        <v>0</v>
      </c>
      <c r="D76" s="35" t="n">
        <f aca="false">SUM(D69:D75)</f>
        <v>0</v>
      </c>
      <c r="E76" s="35" t="n">
        <f aca="false">SUM(E69:E75)</f>
        <v>0</v>
      </c>
      <c r="F76" s="48"/>
      <c r="G76" s="4"/>
      <c r="H76" s="4"/>
      <c r="I76" s="4"/>
      <c r="J76" s="4"/>
      <c r="K76" s="4"/>
      <c r="L76" s="4"/>
      <c r="M76" s="4"/>
      <c r="N76" s="4"/>
      <c r="O76" s="1"/>
      <c r="P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</sheetData>
  <mergeCells count="41">
    <mergeCell ref="K2:M3"/>
    <mergeCell ref="B5:N5"/>
    <mergeCell ref="A6:A7"/>
    <mergeCell ref="B6:B7"/>
    <mergeCell ref="C6:C7"/>
    <mergeCell ref="D6:D7"/>
    <mergeCell ref="E6:F6"/>
    <mergeCell ref="H6:J6"/>
    <mergeCell ref="K6:M6"/>
    <mergeCell ref="A15:B15"/>
    <mergeCell ref="A17:H17"/>
    <mergeCell ref="A18:A19"/>
    <mergeCell ref="B18:B19"/>
    <mergeCell ref="C18:C19"/>
    <mergeCell ref="D18:D19"/>
    <mergeCell ref="E18:E19"/>
    <mergeCell ref="F18:G18"/>
    <mergeCell ref="A27:B27"/>
    <mergeCell ref="A29:P29"/>
    <mergeCell ref="A30:A31"/>
    <mergeCell ref="B30:B31"/>
    <mergeCell ref="C30:H30"/>
    <mergeCell ref="J30:O30"/>
    <mergeCell ref="A39:B39"/>
    <mergeCell ref="A41:F41"/>
    <mergeCell ref="A42:A43"/>
    <mergeCell ref="B42:B43"/>
    <mergeCell ref="C42:D42"/>
    <mergeCell ref="E42:F42"/>
    <mergeCell ref="K42:K43"/>
    <mergeCell ref="A51:B51"/>
    <mergeCell ref="A53:E53"/>
    <mergeCell ref="A54:A55"/>
    <mergeCell ref="B54:B55"/>
    <mergeCell ref="C54:C55"/>
    <mergeCell ref="D54:D55"/>
    <mergeCell ref="A63:B63"/>
    <mergeCell ref="A65:H65"/>
    <mergeCell ref="A66:E66"/>
    <mergeCell ref="A67:E67"/>
    <mergeCell ref="A76:B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2024-01-31T10:51:24Z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