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ugen\OneDrive\Documents\GitHub\VISCOVER_V2\"/>
    </mc:Choice>
  </mc:AlternateContent>
  <xr:revisionPtr revIDLastSave="0" documentId="13_ncr:1_{2579ABEF-78D0-453D-BF0C-68C8EEA1C24B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CDL_BROADUSE" sheetId="3" r:id="rId1"/>
    <sheet name="NRI_BU" sheetId="6" r:id="rId2"/>
    <sheet name="NRI_To_CDL_Codes_From_Metadata_" sheetId="1" r:id="rId3"/>
    <sheet name="NRI Broad Coveruse Codes" sheetId="2" r:id="rId4"/>
    <sheet name="PCA" sheetId="5" r:id="rId5"/>
  </sheets>
  <definedNames>
    <definedName name="_xlnm._FilterDatabase" localSheetId="0" hidden="1">CDL_BROADUSE!$A$1:$H$256</definedName>
    <definedName name="_xlnm._FilterDatabase" localSheetId="2" hidden="1">NRI_To_CDL_Codes_From_Metadata_!$A$1:$H$123</definedName>
    <definedName name="_xlnm._FilterDatabase" localSheetId="4" hidden="1">PCA!$A$1:$C$123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E13" i="6"/>
  <c r="C13" i="6"/>
  <c r="E12" i="6"/>
  <c r="D12" i="6"/>
  <c r="C12" i="6"/>
  <c r="D3" i="6"/>
  <c r="E3" i="6"/>
  <c r="C3" i="6"/>
  <c r="E2" i="6"/>
  <c r="D2" i="6"/>
  <c r="C2" i="6"/>
</calcChain>
</file>

<file path=xl/sharedStrings.xml><?xml version="1.0" encoding="utf-8"?>
<sst xmlns="http://schemas.openxmlformats.org/spreadsheetml/2006/main" count="931" uniqueCount="230">
  <si>
    <t>LandCover</t>
  </si>
  <si>
    <t>CoverUse.Code</t>
  </si>
  <si>
    <t>CoverUse.Description</t>
  </si>
  <si>
    <t>BroadUse</t>
  </si>
  <si>
    <t>Notes</t>
  </si>
  <si>
    <t>Need.Ex</t>
  </si>
  <si>
    <t>Reason if not obvious</t>
  </si>
  <si>
    <t>Corn</t>
  </si>
  <si>
    <t>Corn (multiple types)</t>
  </si>
  <si>
    <t>Cotton</t>
  </si>
  <si>
    <t>Rice</t>
  </si>
  <si>
    <t>Sorghum</t>
  </si>
  <si>
    <t>Soybeans</t>
  </si>
  <si>
    <t>Sunflower</t>
  </si>
  <si>
    <t>Sunflowers</t>
  </si>
  <si>
    <t>Peanuts</t>
  </si>
  <si>
    <t>Tobacco</t>
  </si>
  <si>
    <t>Sweet Corn</t>
  </si>
  <si>
    <t>Pop or Orn Corn</t>
  </si>
  <si>
    <t>Mint</t>
  </si>
  <si>
    <t>All other close grown crops</t>
  </si>
  <si>
    <t>Barley</t>
  </si>
  <si>
    <t>Durum Wheat</t>
  </si>
  <si>
    <t>Wheat</t>
  </si>
  <si>
    <t>Winter Wheat</t>
  </si>
  <si>
    <t>Other Small Grains</t>
  </si>
  <si>
    <t>Dbl Crop WinWht/Soybeans</t>
  </si>
  <si>
    <t>No exact match, but clearly CC</t>
  </si>
  <si>
    <t>Rye</t>
  </si>
  <si>
    <t>Oats</t>
  </si>
  <si>
    <t>oats</t>
  </si>
  <si>
    <t>Millet</t>
  </si>
  <si>
    <t>Speltz</t>
  </si>
  <si>
    <t xml:space="preserve">This is apparently an archaic spelling of spelt, or any of a number of types of emmer, </t>
  </si>
  <si>
    <t>Canola</t>
  </si>
  <si>
    <t>contains rapeseed</t>
  </si>
  <si>
    <t>Flaxseed</t>
  </si>
  <si>
    <t>Safflower</t>
  </si>
  <si>
    <t>All other row crops</t>
  </si>
  <si>
    <t>Rape Seed</t>
  </si>
  <si>
    <t>Mustard</t>
  </si>
  <si>
    <t>May also be mustard greens, but that maps to CC as well</t>
  </si>
  <si>
    <t>Alfalfa</t>
  </si>
  <si>
    <t>Other Hay/Non Alfalfa</t>
  </si>
  <si>
    <t>need to examine in data</t>
  </si>
  <si>
    <t>highest correlation</t>
  </si>
  <si>
    <t>Camelina</t>
  </si>
  <si>
    <t>NA</t>
  </si>
  <si>
    <t>Is probably camalina sativa, which is cultivated for oil, so probably CC</t>
  </si>
  <si>
    <t>Sugarbeets</t>
  </si>
  <si>
    <t>Sugar Beets</t>
  </si>
  <si>
    <t>Dry Beans</t>
  </si>
  <si>
    <t>Other vegetable and truck crops</t>
  </si>
  <si>
    <t>Potatoes</t>
  </si>
  <si>
    <t>Other Crops</t>
  </si>
  <si>
    <t>need to examine data</t>
  </si>
  <si>
    <t>Sugarcane</t>
  </si>
  <si>
    <t>Sweet Potatoes</t>
  </si>
  <si>
    <t>Misc Vegs &amp; Fruits</t>
  </si>
  <si>
    <t>Watermelons</t>
  </si>
  <si>
    <t>Onions</t>
  </si>
  <si>
    <t>Cucumbers</t>
  </si>
  <si>
    <t>Lentils</t>
  </si>
  <si>
    <t>No exact match, but should certainly end up in CC</t>
  </si>
  <si>
    <t>Peas</t>
  </si>
  <si>
    <t>Tomatoes</t>
  </si>
  <si>
    <t>Caneberries</t>
  </si>
  <si>
    <t>Bush fruit</t>
  </si>
  <si>
    <t>Hops</t>
  </si>
  <si>
    <t>Vinyard</t>
  </si>
  <si>
    <t>Herbs</t>
  </si>
  <si>
    <t>Clover/Wildflowers</t>
  </si>
  <si>
    <t>Sod/Grass Seed</t>
  </si>
  <si>
    <t>Grass</t>
  </si>
  <si>
    <t>could also be in 3 (pastureland)</t>
  </si>
  <si>
    <t>Switchgrass</t>
  </si>
  <si>
    <t>Grassland</t>
  </si>
  <si>
    <t>need to examine data. Pastureland??</t>
  </si>
  <si>
    <t>Fallow/Idle Cropland</t>
  </si>
  <si>
    <t>matches either 170 or 180, both of which go to CC</t>
  </si>
  <si>
    <t>Forest</t>
  </si>
  <si>
    <t>Forest land</t>
  </si>
  <si>
    <t>Cherries</t>
  </si>
  <si>
    <t>Fruit - Orchards</t>
  </si>
  <si>
    <t>Peaches</t>
  </si>
  <si>
    <t>Apples</t>
  </si>
  <si>
    <t>Grapes</t>
  </si>
  <si>
    <t>Christmas Trees</t>
  </si>
  <si>
    <t>Christmas trees, agroforestry</t>
  </si>
  <si>
    <t>Based on discussion with Dr. Berg</t>
  </si>
  <si>
    <t>Other Tree Crops</t>
  </si>
  <si>
    <t>Citrus</t>
  </si>
  <si>
    <t>Orchards contains all the citrus crops</t>
  </si>
  <si>
    <t>Pecans</t>
  </si>
  <si>
    <t>Nuts - (tree)</t>
  </si>
  <si>
    <t>Almonds</t>
  </si>
  <si>
    <t>Walnuts</t>
  </si>
  <si>
    <t>Pears</t>
  </si>
  <si>
    <t>Wetlands</t>
  </si>
  <si>
    <t>Other rural land, Marshland</t>
  </si>
  <si>
    <t>Aquaculture</t>
  </si>
  <si>
    <t>Aquaculture in a crop rotation</t>
  </si>
  <si>
    <t>Open Water</t>
  </si>
  <si>
    <t>awaiting decision</t>
  </si>
  <si>
    <t>Perennial Ice/Snow</t>
  </si>
  <si>
    <t>Permainent snow and ice fields</t>
  </si>
  <si>
    <t>Developed/Open Space</t>
  </si>
  <si>
    <t>Developed/Low Intensity</t>
  </si>
  <si>
    <t>Developed/Med Intensity</t>
  </si>
  <si>
    <t>Developed/High Intensity</t>
  </si>
  <si>
    <t>Barren</t>
  </si>
  <si>
    <t>why are there two barren CDL classes???</t>
  </si>
  <si>
    <t>Deciduous Forest</t>
  </si>
  <si>
    <t>Evergreen Forest</t>
  </si>
  <si>
    <t>Mixed Forest</t>
  </si>
  <si>
    <t>Shrubland</t>
  </si>
  <si>
    <t>Scrub shrub</t>
  </si>
  <si>
    <t>check data against rangeland ????</t>
  </si>
  <si>
    <t>Maps to Pastureland, but could be rangeland in some states?</t>
  </si>
  <si>
    <t>Woody Wetlands</t>
  </si>
  <si>
    <t>Check against data</t>
  </si>
  <si>
    <t>Herbaceous Wetlands</t>
  </si>
  <si>
    <t>Pistachios</t>
  </si>
  <si>
    <t>category does not explicitly contain pistachios, but clearly appropriate</t>
  </si>
  <si>
    <t>Triticale</t>
  </si>
  <si>
    <t>hybrid of wheat and rye</t>
  </si>
  <si>
    <t>Carrots</t>
  </si>
  <si>
    <t>Asparagus</t>
  </si>
  <si>
    <t>Garlic</t>
  </si>
  <si>
    <t>Cantaloupes</t>
  </si>
  <si>
    <t>Prunes</t>
  </si>
  <si>
    <t xml:space="preserve">technically one grows plums, and processes them into prunes. 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</si>
  <si>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</si>
  <si>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</si>
  <si>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</si>
  <si>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</si>
  <si>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</si>
  <si>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</si>
  <si>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</si>
  <si>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</si>
  <si>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</si>
  <si>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>Strawberries</t>
  </si>
  <si>
    <t>Berries</t>
  </si>
  <si>
    <t>Squash</t>
  </si>
  <si>
    <t>Apricots</t>
  </si>
  <si>
    <t>Vetch</t>
  </si>
  <si>
    <t>check data</t>
  </si>
  <si>
    <t>Dbl Crop WinWht/Corn</t>
  </si>
  <si>
    <t>should be CC</t>
  </si>
  <si>
    <t>Dbl Crop Oats/Corn</t>
  </si>
  <si>
    <t>Lettuce</t>
  </si>
  <si>
    <t>Pumpkins</t>
  </si>
  <si>
    <t>Dbl Crop Lettuce/Durum Wht</t>
  </si>
  <si>
    <t>Dbl Crop Lettuce/Cantaloupe</t>
  </si>
  <si>
    <t xml:space="preserve">Both crops go in NCC, so seems like the combination should as well. </t>
  </si>
  <si>
    <t>Dbl Crop Lettuce/Cotton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</si>
  <si>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</si>
  <si>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</si>
  <si>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</si>
  <si>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</si>
  <si>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</si>
  <si>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</si>
  <si>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</si>
  <si>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</si>
  <si>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</si>
  <si>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</si>
  <si>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</si>
  <si>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</si>
  <si>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</si>
  <si>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</si>
  <si>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</si>
  <si>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</si>
  <si>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</si>
  <si>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</si>
  <si>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Code</t>
  </si>
  <si>
    <t>Cropland, Cultivated</t>
  </si>
  <si>
    <t>Cropland, Noncultivated</t>
  </si>
  <si>
    <t>Pastureland</t>
  </si>
  <si>
    <t>Rangeland</t>
  </si>
  <si>
    <t>Forestland</t>
  </si>
  <si>
    <t>Barren, Other Rural Land</t>
  </si>
  <si>
    <t>Minor Land</t>
  </si>
  <si>
    <t>Farmsteads</t>
  </si>
  <si>
    <t>Small Water Bodies</t>
  </si>
  <si>
    <t>Small Water</t>
  </si>
  <si>
    <t>Small Streams</t>
  </si>
  <si>
    <t>Small Built-up</t>
  </si>
  <si>
    <t>Large Urban and Built-up</t>
  </si>
  <si>
    <t>Public Roads</t>
  </si>
  <si>
    <t>Federal</t>
  </si>
  <si>
    <t>Federal Land</t>
  </si>
  <si>
    <t>Large Water Bodies</t>
  </si>
  <si>
    <t>Large Water</t>
  </si>
  <si>
    <t>Conservation Reserve Program (CRP)</t>
  </si>
  <si>
    <t>CRP</t>
  </si>
  <si>
    <t>Other (Private) Roads</t>
  </si>
  <si>
    <t>Other Land in Farms</t>
  </si>
  <si>
    <t>Large Streams</t>
  </si>
  <si>
    <t>Estimation Broaduse Code</t>
  </si>
  <si>
    <t>Final Data Set Broaduse Code</t>
  </si>
  <si>
    <t>Urban and Built-up Land</t>
  </si>
  <si>
    <t>Rural Transportation</t>
  </si>
  <si>
    <t>Spring Wheat</t>
  </si>
  <si>
    <t>Grass/Pasture</t>
  </si>
  <si>
    <t>Dbl Crop Lettuce/Barley</t>
  </si>
  <si>
    <t>Nonag/Undefined</t>
  </si>
  <si>
    <t>Water</t>
  </si>
  <si>
    <t>Developed</t>
  </si>
  <si>
    <t>Clouds/No Data</t>
  </si>
  <si>
    <t>Chick Peas</t>
  </si>
  <si>
    <t>Buckwheat</t>
  </si>
  <si>
    <t>Background</t>
  </si>
  <si>
    <t>NRI_BROADUSE</t>
  </si>
  <si>
    <t>OPACITY</t>
  </si>
  <si>
    <t>BLUE</t>
  </si>
  <si>
    <t>GREEN</t>
  </si>
  <si>
    <t>RED</t>
  </si>
  <si>
    <t>CLASS_NAME</t>
  </si>
  <si>
    <t>VALUE</t>
  </si>
  <si>
    <t>Group</t>
  </si>
  <si>
    <t>Fallow/Idle</t>
  </si>
  <si>
    <t>Small Grains</t>
  </si>
  <si>
    <t>Vegs &amp; Fruits</t>
  </si>
  <si>
    <t>BU_Code</t>
  </si>
  <si>
    <t>Category</t>
  </si>
  <si>
    <t>Cult. Cropland</t>
  </si>
  <si>
    <t>Noncult. Cropland</t>
  </si>
  <si>
    <t>Forest Land</t>
  </si>
  <si>
    <t>Urban Built-up</t>
  </si>
  <si>
    <t>CRP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</si>
</sst>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0" fontId="14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workbookViewId="0">
      <selection sqref="A1:XFD1"/>
    </sheetView>
  </sheetViews>
  <sheetFormatPr defaultRowHeight="14.25" x14ac:dyDescent="0.45"/>
  <cols>
    <col min="2" max="2" width="28.3984375" bestFit="1" customWidth="1"/>
  </cols>
  <sheetData>
    <row r="1" spans="1:7" x14ac:dyDescent="0.45">
      <c r="A1" t="s">
        <v>218</v>
      </c>
      <c r="B1" t="s">
        <v>217</v>
      </c>
      <c r="C1" t="s">
        <v>216</v>
      </c>
      <c r="D1" t="s">
        <v>215</v>
      </c>
      <c r="E1" t="s">
        <v>214</v>
      </c>
      <c r="F1" t="s">
        <v>213</v>
      </c>
      <c r="G1" t="s">
        <v>212</v>
      </c>
    </row>
    <row r="2" spans="1:7" x14ac:dyDescent="0.45">
      <c r="A2">
        <v>0</v>
      </c>
      <c r="B2" t="s">
        <v>211</v>
      </c>
      <c r="C2">
        <v>0</v>
      </c>
      <c r="D2">
        <v>0</v>
      </c>
      <c r="E2">
        <v>0</v>
      </c>
      <c r="F2">
        <v>0</v>
      </c>
      <c r="G2" t="s">
        <v>47</v>
      </c>
    </row>
    <row r="3" spans="1:7" x14ac:dyDescent="0.45">
      <c r="A3">
        <v>1</v>
      </c>
      <c r="B3" t="s">
        <v>7</v>
      </c>
      <c r="C3">
        <v>1</v>
      </c>
      <c r="D3">
        <v>0.82745098038999998</v>
      </c>
      <c r="E3">
        <v>0</v>
      </c>
      <c r="F3">
        <v>1</v>
      </c>
      <c r="G3">
        <v>1</v>
      </c>
    </row>
    <row r="4" spans="1:7" x14ac:dyDescent="0.45">
      <c r="A4">
        <v>2</v>
      </c>
      <c r="B4" t="s">
        <v>9</v>
      </c>
      <c r="C4">
        <v>1</v>
      </c>
      <c r="D4">
        <v>0.14901960784000001</v>
      </c>
      <c r="E4">
        <v>0.14901960784000001</v>
      </c>
      <c r="F4">
        <v>1</v>
      </c>
      <c r="G4">
        <v>1</v>
      </c>
    </row>
    <row r="5" spans="1:7" x14ac:dyDescent="0.45">
      <c r="A5">
        <v>3</v>
      </c>
      <c r="B5" t="s">
        <v>10</v>
      </c>
      <c r="C5">
        <v>0</v>
      </c>
      <c r="D5">
        <v>0.65882352941</v>
      </c>
      <c r="E5">
        <v>0.89803921569</v>
      </c>
      <c r="F5">
        <v>1</v>
      </c>
      <c r="G5">
        <v>1</v>
      </c>
    </row>
    <row r="6" spans="1:7" x14ac:dyDescent="0.45">
      <c r="A6">
        <v>4</v>
      </c>
      <c r="B6" t="s">
        <v>11</v>
      </c>
      <c r="C6">
        <v>1</v>
      </c>
      <c r="D6">
        <v>0.61960784313999995</v>
      </c>
      <c r="E6">
        <v>4.7058823530000002E-2</v>
      </c>
      <c r="F6">
        <v>1</v>
      </c>
      <c r="G6">
        <v>1</v>
      </c>
    </row>
    <row r="7" spans="1:7" x14ac:dyDescent="0.45">
      <c r="A7">
        <v>5</v>
      </c>
      <c r="B7" t="s">
        <v>12</v>
      </c>
      <c r="C7">
        <v>0.14901960784000001</v>
      </c>
      <c r="D7">
        <v>0.43921568628000002</v>
      </c>
      <c r="E7">
        <v>0</v>
      </c>
      <c r="F7">
        <v>1</v>
      </c>
      <c r="G7">
        <v>1</v>
      </c>
    </row>
    <row r="8" spans="1:7" x14ac:dyDescent="0.45">
      <c r="A8">
        <v>6</v>
      </c>
      <c r="B8" t="s">
        <v>13</v>
      </c>
      <c r="C8">
        <v>1</v>
      </c>
      <c r="D8">
        <v>1</v>
      </c>
      <c r="E8">
        <v>0</v>
      </c>
      <c r="F8">
        <v>1</v>
      </c>
      <c r="G8">
        <v>1</v>
      </c>
    </row>
    <row r="9" spans="1:7" x14ac:dyDescent="0.45">
      <c r="A9">
        <v>7</v>
      </c>
      <c r="B9" s="1" t="s">
        <v>47</v>
      </c>
      <c r="C9">
        <v>0</v>
      </c>
      <c r="D9">
        <v>0</v>
      </c>
      <c r="E9">
        <v>0</v>
      </c>
      <c r="F9">
        <v>1</v>
      </c>
      <c r="G9" t="s">
        <v>47</v>
      </c>
    </row>
    <row r="10" spans="1:7" x14ac:dyDescent="0.45">
      <c r="A10">
        <v>8</v>
      </c>
      <c r="B10" s="1" t="s">
        <v>47</v>
      </c>
      <c r="C10">
        <v>0</v>
      </c>
      <c r="D10">
        <v>0</v>
      </c>
      <c r="E10">
        <v>0</v>
      </c>
      <c r="F10">
        <v>1</v>
      </c>
      <c r="G10" t="s">
        <v>47</v>
      </c>
    </row>
    <row r="11" spans="1:7" x14ac:dyDescent="0.45">
      <c r="A11">
        <v>9</v>
      </c>
      <c r="B11" s="1" t="s">
        <v>47</v>
      </c>
      <c r="C11">
        <v>0</v>
      </c>
      <c r="D11">
        <v>0</v>
      </c>
      <c r="E11">
        <v>0</v>
      </c>
      <c r="F11">
        <v>1</v>
      </c>
      <c r="G11" t="s">
        <v>47</v>
      </c>
    </row>
    <row r="12" spans="1:7" x14ac:dyDescent="0.45">
      <c r="A12">
        <v>10</v>
      </c>
      <c r="B12" t="s">
        <v>15</v>
      </c>
      <c r="C12">
        <v>0.43921568628000002</v>
      </c>
      <c r="D12">
        <v>0.64705882352999999</v>
      </c>
      <c r="E12">
        <v>0</v>
      </c>
      <c r="F12">
        <v>1</v>
      </c>
      <c r="G12">
        <v>1</v>
      </c>
    </row>
    <row r="13" spans="1:7" x14ac:dyDescent="0.45">
      <c r="A13">
        <v>11</v>
      </c>
      <c r="B13" t="s">
        <v>16</v>
      </c>
      <c r="C13">
        <v>0</v>
      </c>
      <c r="D13">
        <v>0.68627450980000004</v>
      </c>
      <c r="E13">
        <v>0.29803921569000003</v>
      </c>
      <c r="F13">
        <v>1</v>
      </c>
      <c r="G13">
        <v>1</v>
      </c>
    </row>
    <row r="14" spans="1:7" x14ac:dyDescent="0.45">
      <c r="A14">
        <v>12</v>
      </c>
      <c r="B14" t="s">
        <v>17</v>
      </c>
      <c r="C14">
        <v>0.86666666667000003</v>
      </c>
      <c r="D14">
        <v>0.64705882352999999</v>
      </c>
      <c r="E14">
        <v>4.7058823530000002E-2</v>
      </c>
      <c r="F14">
        <v>1</v>
      </c>
      <c r="G14">
        <v>1</v>
      </c>
    </row>
    <row r="15" spans="1:7" x14ac:dyDescent="0.45">
      <c r="A15">
        <v>13</v>
      </c>
      <c r="B15" t="s">
        <v>18</v>
      </c>
      <c r="C15">
        <v>0.86666666667000003</v>
      </c>
      <c r="D15">
        <v>0.64705882352999999</v>
      </c>
      <c r="E15">
        <v>4.7058823530000002E-2</v>
      </c>
      <c r="F15">
        <v>1</v>
      </c>
      <c r="G15">
        <v>1</v>
      </c>
    </row>
    <row r="16" spans="1:7" x14ac:dyDescent="0.45">
      <c r="A16">
        <v>14</v>
      </c>
      <c r="B16" t="s">
        <v>19</v>
      </c>
      <c r="C16">
        <v>0.49803921568999998</v>
      </c>
      <c r="D16">
        <v>0.82745098038999998</v>
      </c>
      <c r="E16">
        <v>1</v>
      </c>
      <c r="F16">
        <v>1</v>
      </c>
      <c r="G16">
        <v>1</v>
      </c>
    </row>
    <row r="17" spans="1:7" x14ac:dyDescent="0.45">
      <c r="A17">
        <v>15</v>
      </c>
      <c r="B17" s="1" t="s">
        <v>47</v>
      </c>
      <c r="C17">
        <v>0</v>
      </c>
      <c r="D17">
        <v>0</v>
      </c>
      <c r="E17">
        <v>0</v>
      </c>
      <c r="F17">
        <v>1</v>
      </c>
      <c r="G17" t="s">
        <v>47</v>
      </c>
    </row>
    <row r="18" spans="1:7" x14ac:dyDescent="0.45">
      <c r="A18">
        <v>16</v>
      </c>
      <c r="B18" s="1" t="s">
        <v>47</v>
      </c>
      <c r="C18">
        <v>0</v>
      </c>
      <c r="D18">
        <v>0</v>
      </c>
      <c r="E18">
        <v>0</v>
      </c>
      <c r="F18">
        <v>1</v>
      </c>
      <c r="G18" t="s">
        <v>47</v>
      </c>
    </row>
    <row r="19" spans="1:7" x14ac:dyDescent="0.45">
      <c r="A19">
        <v>17</v>
      </c>
      <c r="B19" s="1" t="s">
        <v>47</v>
      </c>
      <c r="C19">
        <v>0</v>
      </c>
      <c r="D19">
        <v>0</v>
      </c>
      <c r="E19">
        <v>0</v>
      </c>
      <c r="F19">
        <v>1</v>
      </c>
      <c r="G19" t="s">
        <v>47</v>
      </c>
    </row>
    <row r="20" spans="1:7" x14ac:dyDescent="0.45">
      <c r="A20">
        <v>18</v>
      </c>
      <c r="B20" s="1" t="s">
        <v>47</v>
      </c>
      <c r="C20">
        <v>0</v>
      </c>
      <c r="D20">
        <v>0</v>
      </c>
      <c r="E20">
        <v>0</v>
      </c>
      <c r="F20">
        <v>1</v>
      </c>
      <c r="G20" t="s">
        <v>47</v>
      </c>
    </row>
    <row r="21" spans="1:7" x14ac:dyDescent="0.45">
      <c r="A21">
        <v>19</v>
      </c>
      <c r="B21" s="1" t="s">
        <v>47</v>
      </c>
      <c r="C21">
        <v>0</v>
      </c>
      <c r="D21">
        <v>0</v>
      </c>
      <c r="E21">
        <v>0</v>
      </c>
      <c r="F21">
        <v>1</v>
      </c>
      <c r="G21" t="s">
        <v>47</v>
      </c>
    </row>
    <row r="22" spans="1:7" x14ac:dyDescent="0.45">
      <c r="A22">
        <v>20</v>
      </c>
      <c r="B22" s="1" t="s">
        <v>47</v>
      </c>
      <c r="C22">
        <v>0</v>
      </c>
      <c r="D22">
        <v>0</v>
      </c>
      <c r="E22">
        <v>0</v>
      </c>
      <c r="F22">
        <v>1</v>
      </c>
      <c r="G22" t="s">
        <v>47</v>
      </c>
    </row>
    <row r="23" spans="1:7" x14ac:dyDescent="0.45">
      <c r="A23">
        <v>21</v>
      </c>
      <c r="B23" t="s">
        <v>21</v>
      </c>
      <c r="C23">
        <v>0.8862745098</v>
      </c>
      <c r="D23">
        <v>0</v>
      </c>
      <c r="E23">
        <v>0.48627450979999998</v>
      </c>
      <c r="F23">
        <v>1</v>
      </c>
      <c r="G23">
        <v>1</v>
      </c>
    </row>
    <row r="24" spans="1:7" x14ac:dyDescent="0.45">
      <c r="A24">
        <v>22</v>
      </c>
      <c r="B24" t="s">
        <v>22</v>
      </c>
      <c r="C24">
        <v>0.53725490196000003</v>
      </c>
      <c r="D24">
        <v>0.38823529412000002</v>
      </c>
      <c r="E24">
        <v>0.32941176471</v>
      </c>
      <c r="F24">
        <v>1</v>
      </c>
      <c r="G24">
        <v>1</v>
      </c>
    </row>
    <row r="25" spans="1:7" x14ac:dyDescent="0.45">
      <c r="A25">
        <v>23</v>
      </c>
      <c r="B25" t="s">
        <v>202</v>
      </c>
      <c r="C25">
        <v>0.84705882352999995</v>
      </c>
      <c r="D25">
        <v>0.70980392157000005</v>
      </c>
      <c r="E25">
        <v>0.41960784313999999</v>
      </c>
      <c r="F25">
        <v>1</v>
      </c>
      <c r="G25">
        <v>1</v>
      </c>
    </row>
    <row r="26" spans="1:7" x14ac:dyDescent="0.45">
      <c r="A26">
        <v>24</v>
      </c>
      <c r="B26" t="s">
        <v>24</v>
      </c>
      <c r="C26">
        <v>0.64705882352999999</v>
      </c>
      <c r="D26">
        <v>0.43921568628000002</v>
      </c>
      <c r="E26">
        <v>0</v>
      </c>
      <c r="F26">
        <v>1</v>
      </c>
      <c r="G26">
        <v>1</v>
      </c>
    </row>
    <row r="27" spans="1:7" x14ac:dyDescent="0.45">
      <c r="A27">
        <v>25</v>
      </c>
      <c r="B27" t="s">
        <v>25</v>
      </c>
      <c r="C27">
        <v>0.83921568627999998</v>
      </c>
      <c r="D27">
        <v>0.61960784313999995</v>
      </c>
      <c r="E27">
        <v>0.73725490195999999</v>
      </c>
      <c r="F27">
        <v>1</v>
      </c>
      <c r="G27">
        <v>1</v>
      </c>
    </row>
    <row r="28" spans="1:7" x14ac:dyDescent="0.45">
      <c r="A28">
        <v>26</v>
      </c>
      <c r="B28" t="s">
        <v>26</v>
      </c>
      <c r="C28">
        <v>0.43921568628000002</v>
      </c>
      <c r="D28">
        <v>0.43921568628000002</v>
      </c>
      <c r="E28">
        <v>0</v>
      </c>
      <c r="F28">
        <v>1</v>
      </c>
      <c r="G28">
        <v>1</v>
      </c>
    </row>
    <row r="29" spans="1:7" x14ac:dyDescent="0.45">
      <c r="A29">
        <v>27</v>
      </c>
      <c r="B29" t="s">
        <v>28</v>
      </c>
      <c r="C29">
        <v>0.67843137254999997</v>
      </c>
      <c r="D29">
        <v>0</v>
      </c>
      <c r="E29">
        <v>0.48627450979999998</v>
      </c>
      <c r="F29">
        <v>1</v>
      </c>
      <c r="G29">
        <v>1</v>
      </c>
    </row>
    <row r="30" spans="1:7" x14ac:dyDescent="0.45">
      <c r="A30">
        <v>28</v>
      </c>
      <c r="B30" t="s">
        <v>29</v>
      </c>
      <c r="C30">
        <v>0.62745098039000002</v>
      </c>
      <c r="D30">
        <v>0.34901960784000002</v>
      </c>
      <c r="E30">
        <v>0.53725490196000003</v>
      </c>
      <c r="F30">
        <v>1</v>
      </c>
      <c r="G30">
        <v>1</v>
      </c>
    </row>
    <row r="31" spans="1:7" x14ac:dyDescent="0.45">
      <c r="A31">
        <v>29</v>
      </c>
      <c r="B31" t="s">
        <v>31</v>
      </c>
      <c r="C31">
        <v>0.43921568628000002</v>
      </c>
      <c r="D31">
        <v>0</v>
      </c>
      <c r="E31">
        <v>0.28627450980000002</v>
      </c>
      <c r="F31">
        <v>1</v>
      </c>
      <c r="G31">
        <v>1</v>
      </c>
    </row>
    <row r="32" spans="1:7" x14ac:dyDescent="0.45">
      <c r="A32">
        <v>30</v>
      </c>
      <c r="B32" t="s">
        <v>32</v>
      </c>
      <c r="C32">
        <v>0.83921568627999998</v>
      </c>
      <c r="D32">
        <v>0.61960784313999995</v>
      </c>
      <c r="E32">
        <v>0.73725490195999999</v>
      </c>
      <c r="F32">
        <v>1</v>
      </c>
      <c r="G32">
        <v>1</v>
      </c>
    </row>
    <row r="33" spans="1:8" x14ac:dyDescent="0.45">
      <c r="A33">
        <v>31</v>
      </c>
      <c r="B33" t="s">
        <v>34</v>
      </c>
      <c r="C33">
        <v>0.81960784314000001</v>
      </c>
      <c r="D33">
        <v>1</v>
      </c>
      <c r="E33">
        <v>0</v>
      </c>
      <c r="F33">
        <v>1</v>
      </c>
      <c r="G33">
        <v>1</v>
      </c>
    </row>
    <row r="34" spans="1:8" x14ac:dyDescent="0.45">
      <c r="A34">
        <v>32</v>
      </c>
      <c r="B34" t="s">
        <v>36</v>
      </c>
      <c r="C34">
        <v>0.49803921568999998</v>
      </c>
      <c r="D34">
        <v>0.6</v>
      </c>
      <c r="E34">
        <v>1</v>
      </c>
      <c r="F34">
        <v>1</v>
      </c>
      <c r="G34">
        <v>1</v>
      </c>
    </row>
    <row r="35" spans="1:8" x14ac:dyDescent="0.45">
      <c r="A35">
        <v>33</v>
      </c>
      <c r="B35" t="s">
        <v>37</v>
      </c>
      <c r="C35">
        <v>0.83921568627999998</v>
      </c>
      <c r="D35">
        <v>0.83921568627999998</v>
      </c>
      <c r="E35">
        <v>0</v>
      </c>
      <c r="F35">
        <v>1</v>
      </c>
      <c r="G35">
        <v>1</v>
      </c>
    </row>
    <row r="36" spans="1:8" x14ac:dyDescent="0.45">
      <c r="A36">
        <v>34</v>
      </c>
      <c r="B36" t="s">
        <v>39</v>
      </c>
      <c r="C36">
        <v>0.81960784314000001</v>
      </c>
      <c r="D36">
        <v>1</v>
      </c>
      <c r="E36">
        <v>0</v>
      </c>
      <c r="F36">
        <v>1</v>
      </c>
      <c r="G36">
        <v>1</v>
      </c>
    </row>
    <row r="37" spans="1:8" x14ac:dyDescent="0.45">
      <c r="A37">
        <v>35</v>
      </c>
      <c r="B37" t="s">
        <v>40</v>
      </c>
      <c r="C37">
        <v>0</v>
      </c>
      <c r="D37">
        <v>0.68627450980000004</v>
      </c>
      <c r="E37">
        <v>0.29803921569000003</v>
      </c>
      <c r="F37">
        <v>1</v>
      </c>
      <c r="G37">
        <v>1</v>
      </c>
    </row>
    <row r="38" spans="1:8" x14ac:dyDescent="0.45">
      <c r="A38">
        <v>36</v>
      </c>
      <c r="B38" t="s">
        <v>42</v>
      </c>
      <c r="C38">
        <v>1</v>
      </c>
      <c r="D38">
        <v>0.64705882352999999</v>
      </c>
      <c r="E38">
        <v>0.8862745098</v>
      </c>
      <c r="F38">
        <v>1</v>
      </c>
      <c r="G38">
        <v>1</v>
      </c>
    </row>
    <row r="39" spans="1:8" x14ac:dyDescent="0.45">
      <c r="A39">
        <v>37</v>
      </c>
      <c r="B39" t="s">
        <v>43</v>
      </c>
      <c r="C39">
        <v>0.64705882352999999</v>
      </c>
      <c r="D39">
        <v>0.94901960783999995</v>
      </c>
      <c r="E39">
        <v>0.54901960784000003</v>
      </c>
      <c r="F39">
        <v>1</v>
      </c>
      <c r="G39">
        <v>2</v>
      </c>
    </row>
    <row r="40" spans="1:8" x14ac:dyDescent="0.45">
      <c r="A40">
        <v>38</v>
      </c>
      <c r="B40" t="s">
        <v>46</v>
      </c>
      <c r="C40">
        <v>0</v>
      </c>
      <c r="D40">
        <v>0.68627450980000004</v>
      </c>
      <c r="E40">
        <v>0.29803921569000003</v>
      </c>
      <c r="F40">
        <v>1</v>
      </c>
      <c r="G40">
        <v>1</v>
      </c>
    </row>
    <row r="41" spans="1:8" x14ac:dyDescent="0.45">
      <c r="A41">
        <v>39</v>
      </c>
      <c r="B41" s="2" t="s">
        <v>210</v>
      </c>
      <c r="C41">
        <v>0.83921568627999998</v>
      </c>
      <c r="D41">
        <v>0.61960784313999995</v>
      </c>
      <c r="E41">
        <v>0.73725490195999999</v>
      </c>
      <c r="F41">
        <v>1</v>
      </c>
      <c r="G41">
        <v>1</v>
      </c>
      <c r="H41">
        <v>1</v>
      </c>
    </row>
    <row r="42" spans="1:8" x14ac:dyDescent="0.45">
      <c r="A42">
        <v>40</v>
      </c>
      <c r="B42" s="1" t="s">
        <v>47</v>
      </c>
      <c r="C42">
        <v>0</v>
      </c>
      <c r="D42">
        <v>0</v>
      </c>
      <c r="E42">
        <v>0</v>
      </c>
      <c r="F42">
        <v>1</v>
      </c>
      <c r="G42" t="s">
        <v>47</v>
      </c>
    </row>
    <row r="43" spans="1:8" x14ac:dyDescent="0.45">
      <c r="A43">
        <v>41</v>
      </c>
      <c r="B43" t="s">
        <v>49</v>
      </c>
      <c r="C43">
        <v>0.65882352941</v>
      </c>
      <c r="D43">
        <v>0</v>
      </c>
      <c r="E43">
        <v>0.89803921569</v>
      </c>
      <c r="F43">
        <v>1</v>
      </c>
      <c r="G43">
        <v>1</v>
      </c>
    </row>
    <row r="44" spans="1:8" x14ac:dyDescent="0.45">
      <c r="A44">
        <v>42</v>
      </c>
      <c r="B44" t="s">
        <v>51</v>
      </c>
      <c r="C44">
        <v>0.64705882352999999</v>
      </c>
      <c r="D44">
        <v>0</v>
      </c>
      <c r="E44">
        <v>0</v>
      </c>
      <c r="F44">
        <v>1</v>
      </c>
      <c r="G44">
        <v>1</v>
      </c>
    </row>
    <row r="45" spans="1:8" x14ac:dyDescent="0.45">
      <c r="A45">
        <v>43</v>
      </c>
      <c r="B45" t="s">
        <v>53</v>
      </c>
      <c r="C45">
        <v>0.43921568628000002</v>
      </c>
      <c r="D45">
        <v>0.14901960784000001</v>
      </c>
      <c r="E45">
        <v>0</v>
      </c>
      <c r="F45">
        <v>1</v>
      </c>
      <c r="G45">
        <v>1</v>
      </c>
    </row>
    <row r="46" spans="1:8" x14ac:dyDescent="0.45">
      <c r="A46">
        <v>44</v>
      </c>
      <c r="B46" t="s">
        <v>54</v>
      </c>
      <c r="C46">
        <v>0</v>
      </c>
      <c r="D46">
        <v>0.68627450980000004</v>
      </c>
      <c r="E46">
        <v>0.29803921569000003</v>
      </c>
      <c r="F46">
        <v>1</v>
      </c>
      <c r="G46">
        <v>2</v>
      </c>
    </row>
    <row r="47" spans="1:8" x14ac:dyDescent="0.45">
      <c r="A47">
        <v>45</v>
      </c>
      <c r="B47" t="s">
        <v>56</v>
      </c>
      <c r="C47">
        <v>0.69803921569000005</v>
      </c>
      <c r="D47">
        <v>0.49803921568999998</v>
      </c>
      <c r="E47">
        <v>1</v>
      </c>
      <c r="F47">
        <v>1</v>
      </c>
      <c r="G47">
        <v>1</v>
      </c>
    </row>
    <row r="48" spans="1:8" x14ac:dyDescent="0.45">
      <c r="A48">
        <v>46</v>
      </c>
      <c r="B48" t="s">
        <v>57</v>
      </c>
      <c r="C48">
        <v>0.43921568628000002</v>
      </c>
      <c r="D48">
        <v>0.14901960784000001</v>
      </c>
      <c r="E48">
        <v>0</v>
      </c>
      <c r="F48">
        <v>1</v>
      </c>
      <c r="G48">
        <v>1</v>
      </c>
    </row>
    <row r="49" spans="1:8" x14ac:dyDescent="0.45">
      <c r="A49">
        <v>47</v>
      </c>
      <c r="B49" t="s">
        <v>58</v>
      </c>
      <c r="C49">
        <v>1</v>
      </c>
      <c r="D49">
        <v>0.4</v>
      </c>
      <c r="E49">
        <v>0.4</v>
      </c>
      <c r="F49">
        <v>1</v>
      </c>
      <c r="G49">
        <v>1</v>
      </c>
    </row>
    <row r="50" spans="1:8" x14ac:dyDescent="0.45">
      <c r="A50">
        <v>48</v>
      </c>
      <c r="B50" t="s">
        <v>59</v>
      </c>
      <c r="C50">
        <v>1</v>
      </c>
      <c r="D50">
        <v>0.4</v>
      </c>
      <c r="E50">
        <v>0.4</v>
      </c>
      <c r="F50">
        <v>1</v>
      </c>
      <c r="G50">
        <v>1</v>
      </c>
    </row>
    <row r="51" spans="1:8" x14ac:dyDescent="0.45">
      <c r="A51">
        <v>49</v>
      </c>
      <c r="B51" t="s">
        <v>60</v>
      </c>
      <c r="C51">
        <v>1</v>
      </c>
      <c r="D51">
        <v>0.8</v>
      </c>
      <c r="E51">
        <v>0.4</v>
      </c>
      <c r="F51">
        <v>1</v>
      </c>
      <c r="G51">
        <v>1</v>
      </c>
    </row>
    <row r="52" spans="1:8" x14ac:dyDescent="0.45">
      <c r="A52">
        <v>50</v>
      </c>
      <c r="B52" t="s">
        <v>61</v>
      </c>
      <c r="C52">
        <v>1</v>
      </c>
      <c r="D52">
        <v>0.4</v>
      </c>
      <c r="E52">
        <v>0.4</v>
      </c>
      <c r="F52">
        <v>1</v>
      </c>
      <c r="G52">
        <v>1</v>
      </c>
    </row>
    <row r="53" spans="1:8" x14ac:dyDescent="0.45">
      <c r="A53">
        <v>51</v>
      </c>
      <c r="B53" s="2" t="s">
        <v>209</v>
      </c>
      <c r="C53">
        <v>0</v>
      </c>
      <c r="D53">
        <v>0.68627450980000004</v>
      </c>
      <c r="E53">
        <v>0.29803921569000003</v>
      </c>
      <c r="F53">
        <v>1</v>
      </c>
      <c r="G53">
        <v>1</v>
      </c>
      <c r="H53">
        <v>1</v>
      </c>
    </row>
    <row r="54" spans="1:8" x14ac:dyDescent="0.45">
      <c r="A54">
        <v>52</v>
      </c>
      <c r="B54" t="s">
        <v>62</v>
      </c>
      <c r="C54">
        <v>0</v>
      </c>
      <c r="D54">
        <v>0.86666666667000003</v>
      </c>
      <c r="E54">
        <v>0.68627450980000004</v>
      </c>
      <c r="F54">
        <v>1</v>
      </c>
      <c r="G54">
        <v>1</v>
      </c>
    </row>
    <row r="55" spans="1:8" x14ac:dyDescent="0.45">
      <c r="A55">
        <v>53</v>
      </c>
      <c r="B55" t="s">
        <v>64</v>
      </c>
      <c r="C55">
        <v>0.32941176471</v>
      </c>
      <c r="D55">
        <v>1</v>
      </c>
      <c r="E55">
        <v>0</v>
      </c>
      <c r="F55">
        <v>1</v>
      </c>
      <c r="G55">
        <v>1</v>
      </c>
    </row>
    <row r="56" spans="1:8" x14ac:dyDescent="0.45">
      <c r="A56">
        <v>54</v>
      </c>
      <c r="B56" t="s">
        <v>65</v>
      </c>
      <c r="C56">
        <v>0.94901960783999995</v>
      </c>
      <c r="D56">
        <v>0.63921568628000003</v>
      </c>
      <c r="E56">
        <v>0.46666666667000001</v>
      </c>
      <c r="F56">
        <v>1</v>
      </c>
      <c r="G56">
        <v>1</v>
      </c>
    </row>
    <row r="57" spans="1:8" x14ac:dyDescent="0.45">
      <c r="A57">
        <v>55</v>
      </c>
      <c r="B57" t="s">
        <v>66</v>
      </c>
      <c r="C57">
        <v>1</v>
      </c>
      <c r="D57">
        <v>0.4</v>
      </c>
      <c r="E57">
        <v>0.4</v>
      </c>
      <c r="F57">
        <v>1</v>
      </c>
      <c r="G57">
        <v>2</v>
      </c>
    </row>
    <row r="58" spans="1:8" x14ac:dyDescent="0.45">
      <c r="A58">
        <v>56</v>
      </c>
      <c r="B58" t="s">
        <v>68</v>
      </c>
      <c r="C58">
        <v>0</v>
      </c>
      <c r="D58">
        <v>0.68627450980000004</v>
      </c>
      <c r="E58">
        <v>0.29803921569000003</v>
      </c>
      <c r="F58">
        <v>1</v>
      </c>
      <c r="G58">
        <v>2</v>
      </c>
    </row>
    <row r="59" spans="1:8" x14ac:dyDescent="0.45">
      <c r="A59">
        <v>57</v>
      </c>
      <c r="B59" t="s">
        <v>70</v>
      </c>
      <c r="C59">
        <v>0.49803921568999998</v>
      </c>
      <c r="D59">
        <v>0.82745098038999998</v>
      </c>
      <c r="E59">
        <v>1</v>
      </c>
      <c r="F59">
        <v>1</v>
      </c>
      <c r="G59">
        <v>1</v>
      </c>
    </row>
    <row r="60" spans="1:8" x14ac:dyDescent="0.45">
      <c r="A60">
        <v>58</v>
      </c>
      <c r="B60" t="s">
        <v>71</v>
      </c>
      <c r="C60">
        <v>0.90980392157000001</v>
      </c>
      <c r="D60">
        <v>0.74901960783999999</v>
      </c>
      <c r="E60">
        <v>1</v>
      </c>
      <c r="F60">
        <v>1</v>
      </c>
      <c r="G60">
        <v>2</v>
      </c>
    </row>
    <row r="61" spans="1:8" x14ac:dyDescent="0.45">
      <c r="A61">
        <v>59</v>
      </c>
      <c r="B61" t="s">
        <v>72</v>
      </c>
      <c r="C61">
        <v>0.68627450980000004</v>
      </c>
      <c r="D61">
        <v>1</v>
      </c>
      <c r="E61">
        <v>0.86666666667000003</v>
      </c>
      <c r="F61">
        <v>1</v>
      </c>
      <c r="G61">
        <v>3</v>
      </c>
    </row>
    <row r="62" spans="1:8" x14ac:dyDescent="0.45">
      <c r="A62">
        <v>60</v>
      </c>
      <c r="B62" t="s">
        <v>75</v>
      </c>
      <c r="C62">
        <v>0</v>
      </c>
      <c r="D62">
        <v>0.68627450980000004</v>
      </c>
      <c r="E62">
        <v>0.29803921569000003</v>
      </c>
      <c r="F62">
        <v>1</v>
      </c>
      <c r="G62">
        <v>3</v>
      </c>
    </row>
    <row r="63" spans="1:8" x14ac:dyDescent="0.45">
      <c r="A63">
        <v>61</v>
      </c>
      <c r="B63" t="s">
        <v>78</v>
      </c>
      <c r="C63">
        <v>0.74901960783999999</v>
      </c>
      <c r="D63">
        <v>0.74901960783999999</v>
      </c>
      <c r="E63">
        <v>0.46666666667000001</v>
      </c>
      <c r="F63">
        <v>1</v>
      </c>
      <c r="G63">
        <v>1</v>
      </c>
    </row>
    <row r="64" spans="1:8" x14ac:dyDescent="0.45">
      <c r="A64">
        <v>62</v>
      </c>
      <c r="B64" s="1" t="s">
        <v>47</v>
      </c>
      <c r="C64" t="s">
        <v>47</v>
      </c>
      <c r="D64" t="s">
        <v>47</v>
      </c>
      <c r="E64" t="s">
        <v>47</v>
      </c>
      <c r="F64" t="s">
        <v>47</v>
      </c>
      <c r="G64" t="s">
        <v>47</v>
      </c>
    </row>
    <row r="65" spans="1:8" x14ac:dyDescent="0.45">
      <c r="A65">
        <v>63</v>
      </c>
      <c r="B65" t="s">
        <v>80</v>
      </c>
      <c r="C65">
        <v>0.57647058823999997</v>
      </c>
      <c r="D65">
        <v>0.8</v>
      </c>
      <c r="E65">
        <v>0.57647058823999997</v>
      </c>
      <c r="F65">
        <v>1</v>
      </c>
      <c r="G65">
        <v>5</v>
      </c>
    </row>
    <row r="66" spans="1:8" x14ac:dyDescent="0.45">
      <c r="A66">
        <v>64</v>
      </c>
      <c r="B66" s="2" t="s">
        <v>115</v>
      </c>
      <c r="C66">
        <v>0.77647058824000004</v>
      </c>
      <c r="D66">
        <v>0.83921568627999998</v>
      </c>
      <c r="E66">
        <v>0.61960784313999995</v>
      </c>
      <c r="F66">
        <v>1</v>
      </c>
      <c r="G66">
        <v>3</v>
      </c>
      <c r="H66" s="2">
        <v>3</v>
      </c>
    </row>
    <row r="67" spans="1:8" x14ac:dyDescent="0.45">
      <c r="A67">
        <v>65</v>
      </c>
      <c r="B67" s="2" t="s">
        <v>110</v>
      </c>
      <c r="C67">
        <v>0.8</v>
      </c>
      <c r="D67">
        <v>0.74901960783999999</v>
      </c>
      <c r="E67">
        <v>0.63921568628000003</v>
      </c>
      <c r="F67">
        <v>1</v>
      </c>
      <c r="G67">
        <v>6</v>
      </c>
      <c r="H67">
        <v>6</v>
      </c>
    </row>
    <row r="68" spans="1:8" x14ac:dyDescent="0.45">
      <c r="A68">
        <v>66</v>
      </c>
      <c r="B68" t="s">
        <v>82</v>
      </c>
      <c r="C68">
        <v>1</v>
      </c>
      <c r="D68">
        <v>0</v>
      </c>
      <c r="E68">
        <v>1</v>
      </c>
      <c r="F68">
        <v>1</v>
      </c>
      <c r="G68">
        <v>2</v>
      </c>
    </row>
    <row r="69" spans="1:8" x14ac:dyDescent="0.45">
      <c r="A69">
        <v>67</v>
      </c>
      <c r="B69" t="s">
        <v>84</v>
      </c>
      <c r="C69">
        <v>1</v>
      </c>
      <c r="D69">
        <v>0.5568627451</v>
      </c>
      <c r="E69">
        <v>0.66666666666999996</v>
      </c>
      <c r="F69">
        <v>1</v>
      </c>
      <c r="G69">
        <v>2</v>
      </c>
    </row>
    <row r="70" spans="1:8" x14ac:dyDescent="0.45">
      <c r="A70">
        <v>68</v>
      </c>
      <c r="B70" t="s">
        <v>85</v>
      </c>
      <c r="C70">
        <v>0.72941176471000002</v>
      </c>
      <c r="D70">
        <v>0</v>
      </c>
      <c r="E70">
        <v>0.30980392156999997</v>
      </c>
      <c r="F70">
        <v>1</v>
      </c>
      <c r="G70">
        <v>2</v>
      </c>
    </row>
    <row r="71" spans="1:8" x14ac:dyDescent="0.45">
      <c r="A71">
        <v>69</v>
      </c>
      <c r="B71" t="s">
        <v>86</v>
      </c>
      <c r="C71">
        <v>0.43921568628000002</v>
      </c>
      <c r="D71">
        <v>0.26666666667</v>
      </c>
      <c r="E71">
        <v>0.53725490196000003</v>
      </c>
      <c r="F71">
        <v>1</v>
      </c>
      <c r="G71">
        <v>2</v>
      </c>
    </row>
    <row r="72" spans="1:8" x14ac:dyDescent="0.45">
      <c r="A72">
        <v>70</v>
      </c>
      <c r="B72" t="s">
        <v>87</v>
      </c>
      <c r="C72">
        <v>0</v>
      </c>
      <c r="D72">
        <v>0.46666666667000001</v>
      </c>
      <c r="E72">
        <v>0.46666666667000001</v>
      </c>
      <c r="F72">
        <v>1</v>
      </c>
      <c r="G72">
        <v>2</v>
      </c>
    </row>
    <row r="73" spans="1:8" x14ac:dyDescent="0.45">
      <c r="A73">
        <v>71</v>
      </c>
      <c r="B73" t="s">
        <v>90</v>
      </c>
      <c r="C73">
        <v>0.69803921569000005</v>
      </c>
      <c r="D73">
        <v>0.60784313726000005</v>
      </c>
      <c r="E73">
        <v>0.43921568628000002</v>
      </c>
      <c r="F73">
        <v>1</v>
      </c>
      <c r="G73">
        <v>2</v>
      </c>
    </row>
    <row r="74" spans="1:8" x14ac:dyDescent="0.45">
      <c r="A74">
        <v>72</v>
      </c>
      <c r="B74" t="s">
        <v>91</v>
      </c>
      <c r="C74">
        <v>1</v>
      </c>
      <c r="D74">
        <v>1</v>
      </c>
      <c r="E74">
        <v>0.49803921568999998</v>
      </c>
      <c r="F74">
        <v>1</v>
      </c>
      <c r="G74">
        <v>2</v>
      </c>
    </row>
    <row r="75" spans="1:8" x14ac:dyDescent="0.45">
      <c r="A75">
        <v>73</v>
      </c>
      <c r="B75" s="1" t="s">
        <v>47</v>
      </c>
      <c r="C75">
        <v>0</v>
      </c>
      <c r="D75">
        <v>0</v>
      </c>
      <c r="E75">
        <v>0</v>
      </c>
      <c r="F75">
        <v>1</v>
      </c>
      <c r="G75" t="s">
        <v>47</v>
      </c>
    </row>
    <row r="76" spans="1:8" x14ac:dyDescent="0.45">
      <c r="A76">
        <v>74</v>
      </c>
      <c r="B76" t="s">
        <v>93</v>
      </c>
      <c r="C76">
        <v>0.70980392157000005</v>
      </c>
      <c r="D76">
        <v>0.43921568628000002</v>
      </c>
      <c r="E76">
        <v>0.35686274509999999</v>
      </c>
      <c r="F76">
        <v>1</v>
      </c>
      <c r="G76">
        <v>2</v>
      </c>
    </row>
    <row r="77" spans="1:8" x14ac:dyDescent="0.45">
      <c r="A77">
        <v>75</v>
      </c>
      <c r="B77" t="s">
        <v>95</v>
      </c>
      <c r="C77">
        <v>0</v>
      </c>
      <c r="D77">
        <v>0.64705882352999999</v>
      </c>
      <c r="E77">
        <v>0.50980392156999998</v>
      </c>
      <c r="F77">
        <v>1</v>
      </c>
      <c r="G77">
        <v>2</v>
      </c>
    </row>
    <row r="78" spans="1:8" x14ac:dyDescent="0.45">
      <c r="A78">
        <v>76</v>
      </c>
      <c r="B78" t="s">
        <v>96</v>
      </c>
      <c r="C78">
        <v>0.91764705881999997</v>
      </c>
      <c r="D78">
        <v>0.83921568627999998</v>
      </c>
      <c r="E78">
        <v>0.68627450980000004</v>
      </c>
      <c r="F78">
        <v>1</v>
      </c>
      <c r="G78">
        <v>2</v>
      </c>
    </row>
    <row r="79" spans="1:8" x14ac:dyDescent="0.45">
      <c r="A79">
        <v>77</v>
      </c>
      <c r="B79" t="s">
        <v>97</v>
      </c>
      <c r="C79">
        <v>0.69803921569000005</v>
      </c>
      <c r="D79">
        <v>0.60784313726000005</v>
      </c>
      <c r="E79">
        <v>0.43921568628000002</v>
      </c>
      <c r="F79">
        <v>1</v>
      </c>
      <c r="G79">
        <v>2</v>
      </c>
    </row>
    <row r="80" spans="1:8" x14ac:dyDescent="0.45">
      <c r="A80">
        <v>78</v>
      </c>
      <c r="B80" s="1" t="s">
        <v>47</v>
      </c>
      <c r="C80">
        <v>0</v>
      </c>
      <c r="D80">
        <v>0</v>
      </c>
      <c r="E80">
        <v>0</v>
      </c>
      <c r="F80">
        <v>1</v>
      </c>
      <c r="G80" t="s">
        <v>47</v>
      </c>
    </row>
    <row r="81" spans="1:8" x14ac:dyDescent="0.45">
      <c r="A81">
        <v>79</v>
      </c>
      <c r="B81" s="1" t="s">
        <v>47</v>
      </c>
      <c r="C81">
        <v>0</v>
      </c>
      <c r="D81">
        <v>0</v>
      </c>
      <c r="E81">
        <v>0</v>
      </c>
      <c r="F81">
        <v>1</v>
      </c>
      <c r="G81" t="s">
        <v>47</v>
      </c>
    </row>
    <row r="82" spans="1:8" x14ac:dyDescent="0.45">
      <c r="A82">
        <v>80</v>
      </c>
      <c r="B82" s="1" t="s">
        <v>47</v>
      </c>
      <c r="C82">
        <v>0</v>
      </c>
      <c r="D82">
        <v>0</v>
      </c>
      <c r="E82">
        <v>0</v>
      </c>
      <c r="F82">
        <v>1</v>
      </c>
      <c r="G82" t="s">
        <v>47</v>
      </c>
    </row>
    <row r="83" spans="1:8" x14ac:dyDescent="0.45">
      <c r="A83">
        <v>81</v>
      </c>
      <c r="B83" s="2" t="s">
        <v>208</v>
      </c>
      <c r="C83">
        <v>0.94901960783999995</v>
      </c>
      <c r="D83">
        <v>0.94901960783999995</v>
      </c>
      <c r="E83">
        <v>0.94901960783999995</v>
      </c>
      <c r="F83">
        <v>1</v>
      </c>
      <c r="G83">
        <v>6</v>
      </c>
      <c r="H83">
        <v>6</v>
      </c>
    </row>
    <row r="84" spans="1:8" x14ac:dyDescent="0.45">
      <c r="A84">
        <v>82</v>
      </c>
      <c r="B84" s="2" t="s">
        <v>207</v>
      </c>
      <c r="C84">
        <v>0.60784313726000005</v>
      </c>
      <c r="D84">
        <v>0.60784313726000005</v>
      </c>
      <c r="E84">
        <v>0.60784313726000005</v>
      </c>
      <c r="F84">
        <v>1</v>
      </c>
      <c r="G84">
        <v>7</v>
      </c>
      <c r="H84">
        <v>7</v>
      </c>
    </row>
    <row r="85" spans="1:8" x14ac:dyDescent="0.45">
      <c r="A85">
        <v>83</v>
      </c>
      <c r="B85" s="2" t="s">
        <v>206</v>
      </c>
      <c r="C85">
        <v>0.29803921569000003</v>
      </c>
      <c r="D85">
        <v>0.43921568628000002</v>
      </c>
      <c r="E85">
        <v>0.63921568628000003</v>
      </c>
      <c r="F85">
        <v>1</v>
      </c>
      <c r="G85">
        <v>9</v>
      </c>
      <c r="H85">
        <v>9</v>
      </c>
    </row>
    <row r="86" spans="1:8" x14ac:dyDescent="0.45">
      <c r="A86">
        <v>84</v>
      </c>
      <c r="B86" s="1" t="s">
        <v>47</v>
      </c>
      <c r="C86">
        <v>0</v>
      </c>
      <c r="D86">
        <v>0</v>
      </c>
      <c r="E86">
        <v>0</v>
      </c>
      <c r="F86">
        <v>1</v>
      </c>
      <c r="G86" t="s">
        <v>47</v>
      </c>
    </row>
    <row r="87" spans="1:8" x14ac:dyDescent="0.45">
      <c r="A87">
        <v>85</v>
      </c>
      <c r="B87" s="1" t="s">
        <v>47</v>
      </c>
      <c r="C87">
        <v>0</v>
      </c>
      <c r="D87">
        <v>0</v>
      </c>
      <c r="E87">
        <v>0</v>
      </c>
      <c r="F87">
        <v>1</v>
      </c>
      <c r="G87" t="s">
        <v>47</v>
      </c>
    </row>
    <row r="88" spans="1:8" x14ac:dyDescent="0.45">
      <c r="A88">
        <v>86</v>
      </c>
      <c r="B88" s="1" t="s">
        <v>47</v>
      </c>
      <c r="C88">
        <v>0</v>
      </c>
      <c r="D88">
        <v>0</v>
      </c>
      <c r="E88">
        <v>0</v>
      </c>
      <c r="F88">
        <v>1</v>
      </c>
      <c r="G88" t="s">
        <v>47</v>
      </c>
    </row>
    <row r="89" spans="1:8" x14ac:dyDescent="0.45">
      <c r="A89">
        <v>87</v>
      </c>
      <c r="B89" t="s">
        <v>98</v>
      </c>
      <c r="C89">
        <v>0.49803921568999998</v>
      </c>
      <c r="D89">
        <v>0.69803921569000005</v>
      </c>
      <c r="E89">
        <v>0.69803921569000005</v>
      </c>
      <c r="F89">
        <v>1</v>
      </c>
      <c r="G89">
        <v>6</v>
      </c>
    </row>
    <row r="90" spans="1:8" x14ac:dyDescent="0.45">
      <c r="A90">
        <v>88</v>
      </c>
      <c r="B90" s="2" t="s">
        <v>205</v>
      </c>
      <c r="C90">
        <v>0.90980392157000001</v>
      </c>
      <c r="D90">
        <v>1</v>
      </c>
      <c r="E90">
        <v>0.74901960783999999</v>
      </c>
      <c r="F90">
        <v>1</v>
      </c>
      <c r="G90">
        <v>6</v>
      </c>
      <c r="H90">
        <v>6</v>
      </c>
    </row>
    <row r="91" spans="1:8" x14ac:dyDescent="0.45">
      <c r="A91">
        <v>89</v>
      </c>
      <c r="B91" s="1" t="s">
        <v>47</v>
      </c>
      <c r="C91">
        <v>0</v>
      </c>
      <c r="D91">
        <v>0</v>
      </c>
      <c r="E91">
        <v>0</v>
      </c>
      <c r="F91">
        <v>1</v>
      </c>
      <c r="G91" t="s">
        <v>47</v>
      </c>
    </row>
    <row r="92" spans="1:8" x14ac:dyDescent="0.45">
      <c r="A92">
        <v>90</v>
      </c>
      <c r="B92" s="1" t="s">
        <v>47</v>
      </c>
      <c r="C92">
        <v>0</v>
      </c>
      <c r="D92">
        <v>0</v>
      </c>
      <c r="E92">
        <v>0</v>
      </c>
      <c r="F92">
        <v>1</v>
      </c>
      <c r="G92" t="s">
        <v>47</v>
      </c>
    </row>
    <row r="93" spans="1:8" x14ac:dyDescent="0.45">
      <c r="A93">
        <v>91</v>
      </c>
      <c r="B93" s="1" t="s">
        <v>47</v>
      </c>
      <c r="C93">
        <v>0</v>
      </c>
      <c r="D93">
        <v>0</v>
      </c>
      <c r="E93">
        <v>0</v>
      </c>
      <c r="F93">
        <v>1</v>
      </c>
      <c r="G93" t="s">
        <v>47</v>
      </c>
    </row>
    <row r="94" spans="1:8" x14ac:dyDescent="0.45">
      <c r="A94">
        <v>92</v>
      </c>
      <c r="B94" t="s">
        <v>100</v>
      </c>
      <c r="C94">
        <v>0</v>
      </c>
      <c r="D94">
        <v>1</v>
      </c>
      <c r="E94">
        <v>1</v>
      </c>
      <c r="F94">
        <v>1</v>
      </c>
      <c r="G94">
        <v>1</v>
      </c>
    </row>
    <row r="95" spans="1:8" x14ac:dyDescent="0.45">
      <c r="A95">
        <v>93</v>
      </c>
      <c r="B95" s="1" t="s">
        <v>47</v>
      </c>
      <c r="C95">
        <v>0</v>
      </c>
      <c r="D95">
        <v>0</v>
      </c>
      <c r="E95">
        <v>0</v>
      </c>
      <c r="F95">
        <v>1</v>
      </c>
      <c r="G95" t="s">
        <v>47</v>
      </c>
    </row>
    <row r="96" spans="1:8" x14ac:dyDescent="0.45">
      <c r="A96">
        <v>94</v>
      </c>
      <c r="B96" s="1" t="s">
        <v>47</v>
      </c>
      <c r="C96">
        <v>0</v>
      </c>
      <c r="D96">
        <v>0</v>
      </c>
      <c r="E96">
        <v>0</v>
      </c>
      <c r="F96">
        <v>1</v>
      </c>
      <c r="G96" t="s">
        <v>47</v>
      </c>
    </row>
    <row r="97" spans="1:7" x14ac:dyDescent="0.45">
      <c r="A97">
        <v>95</v>
      </c>
      <c r="B97" s="1" t="s">
        <v>47</v>
      </c>
      <c r="C97">
        <v>0</v>
      </c>
      <c r="D97">
        <v>0</v>
      </c>
      <c r="E97">
        <v>0</v>
      </c>
      <c r="F97">
        <v>1</v>
      </c>
      <c r="G97" t="s">
        <v>47</v>
      </c>
    </row>
    <row r="98" spans="1:7" x14ac:dyDescent="0.45">
      <c r="A98">
        <v>96</v>
      </c>
      <c r="B98" s="1" t="s">
        <v>47</v>
      </c>
      <c r="C98">
        <v>0</v>
      </c>
      <c r="D98">
        <v>0</v>
      </c>
      <c r="E98">
        <v>0</v>
      </c>
      <c r="F98">
        <v>1</v>
      </c>
      <c r="G98" t="s">
        <v>47</v>
      </c>
    </row>
    <row r="99" spans="1:7" x14ac:dyDescent="0.45">
      <c r="A99">
        <v>97</v>
      </c>
      <c r="B99" s="1" t="s">
        <v>47</v>
      </c>
      <c r="C99">
        <v>0</v>
      </c>
      <c r="D99">
        <v>0</v>
      </c>
      <c r="E99">
        <v>0</v>
      </c>
      <c r="F99">
        <v>1</v>
      </c>
      <c r="G99" t="s">
        <v>47</v>
      </c>
    </row>
    <row r="100" spans="1:7" x14ac:dyDescent="0.45">
      <c r="A100">
        <v>98</v>
      </c>
      <c r="B100" s="1" t="s">
        <v>47</v>
      </c>
      <c r="C100">
        <v>0</v>
      </c>
      <c r="D100">
        <v>0</v>
      </c>
      <c r="E100">
        <v>0</v>
      </c>
      <c r="F100">
        <v>1</v>
      </c>
      <c r="G100" t="s">
        <v>47</v>
      </c>
    </row>
    <row r="101" spans="1:7" x14ac:dyDescent="0.45">
      <c r="A101">
        <v>99</v>
      </c>
      <c r="B101" s="1" t="s">
        <v>47</v>
      </c>
      <c r="C101">
        <v>0</v>
      </c>
      <c r="D101">
        <v>0</v>
      </c>
      <c r="E101">
        <v>0</v>
      </c>
      <c r="F101">
        <v>1</v>
      </c>
      <c r="G101" t="s">
        <v>47</v>
      </c>
    </row>
    <row r="102" spans="1:7" x14ac:dyDescent="0.45">
      <c r="A102">
        <v>100</v>
      </c>
      <c r="B102" s="1" t="s">
        <v>47</v>
      </c>
      <c r="C102">
        <v>0</v>
      </c>
      <c r="D102">
        <v>0</v>
      </c>
      <c r="E102">
        <v>0</v>
      </c>
      <c r="F102">
        <v>1</v>
      </c>
      <c r="G102" t="s">
        <v>47</v>
      </c>
    </row>
    <row r="103" spans="1:7" x14ac:dyDescent="0.45">
      <c r="A103">
        <v>101</v>
      </c>
      <c r="B103" s="1" t="s">
        <v>47</v>
      </c>
      <c r="C103">
        <v>0</v>
      </c>
      <c r="D103">
        <v>0</v>
      </c>
      <c r="E103">
        <v>0</v>
      </c>
      <c r="F103">
        <v>1</v>
      </c>
      <c r="G103" t="s">
        <v>47</v>
      </c>
    </row>
    <row r="104" spans="1:7" x14ac:dyDescent="0.45">
      <c r="A104">
        <v>102</v>
      </c>
      <c r="B104" s="1" t="s">
        <v>47</v>
      </c>
      <c r="C104">
        <v>0</v>
      </c>
      <c r="D104">
        <v>0</v>
      </c>
      <c r="E104">
        <v>0</v>
      </c>
      <c r="F104">
        <v>1</v>
      </c>
      <c r="G104" t="s">
        <v>47</v>
      </c>
    </row>
    <row r="105" spans="1:7" x14ac:dyDescent="0.45">
      <c r="A105">
        <v>103</v>
      </c>
      <c r="B105" s="1" t="s">
        <v>47</v>
      </c>
      <c r="C105">
        <v>0</v>
      </c>
      <c r="D105">
        <v>0</v>
      </c>
      <c r="E105">
        <v>0</v>
      </c>
      <c r="F105">
        <v>1</v>
      </c>
      <c r="G105" t="s">
        <v>47</v>
      </c>
    </row>
    <row r="106" spans="1:7" x14ac:dyDescent="0.45">
      <c r="A106">
        <v>104</v>
      </c>
      <c r="B106" s="1" t="s">
        <v>47</v>
      </c>
      <c r="C106">
        <v>0</v>
      </c>
      <c r="D106">
        <v>0</v>
      </c>
      <c r="E106">
        <v>0</v>
      </c>
      <c r="F106">
        <v>1</v>
      </c>
      <c r="G106" t="s">
        <v>47</v>
      </c>
    </row>
    <row r="107" spans="1:7" x14ac:dyDescent="0.45">
      <c r="A107">
        <v>105</v>
      </c>
      <c r="B107" s="1" t="s">
        <v>47</v>
      </c>
      <c r="C107">
        <v>0</v>
      </c>
      <c r="D107">
        <v>0</v>
      </c>
      <c r="E107">
        <v>0</v>
      </c>
      <c r="F107">
        <v>1</v>
      </c>
      <c r="G107" t="s">
        <v>47</v>
      </c>
    </row>
    <row r="108" spans="1:7" x14ac:dyDescent="0.45">
      <c r="A108">
        <v>106</v>
      </c>
      <c r="B108" s="1" t="s">
        <v>47</v>
      </c>
      <c r="C108">
        <v>0</v>
      </c>
      <c r="D108">
        <v>0</v>
      </c>
      <c r="E108">
        <v>0</v>
      </c>
      <c r="F108">
        <v>1</v>
      </c>
      <c r="G108" t="s">
        <v>47</v>
      </c>
    </row>
    <row r="109" spans="1:7" x14ac:dyDescent="0.45">
      <c r="A109">
        <v>107</v>
      </c>
      <c r="B109" s="1" t="s">
        <v>47</v>
      </c>
      <c r="C109">
        <v>0</v>
      </c>
      <c r="D109">
        <v>0</v>
      </c>
      <c r="E109">
        <v>0</v>
      </c>
      <c r="F109">
        <v>1</v>
      </c>
      <c r="G109" t="s">
        <v>47</v>
      </c>
    </row>
    <row r="110" spans="1:7" x14ac:dyDescent="0.45">
      <c r="A110">
        <v>108</v>
      </c>
      <c r="B110" s="1" t="s">
        <v>47</v>
      </c>
      <c r="C110">
        <v>0</v>
      </c>
      <c r="D110">
        <v>0</v>
      </c>
      <c r="E110">
        <v>0</v>
      </c>
      <c r="F110">
        <v>1</v>
      </c>
      <c r="G110" t="s">
        <v>47</v>
      </c>
    </row>
    <row r="111" spans="1:7" x14ac:dyDescent="0.45">
      <c r="A111">
        <v>109</v>
      </c>
      <c r="B111" s="1" t="s">
        <v>47</v>
      </c>
      <c r="C111">
        <v>0</v>
      </c>
      <c r="D111">
        <v>0</v>
      </c>
      <c r="E111">
        <v>0</v>
      </c>
      <c r="F111">
        <v>1</v>
      </c>
      <c r="G111" t="s">
        <v>47</v>
      </c>
    </row>
    <row r="112" spans="1:7" x14ac:dyDescent="0.45">
      <c r="A112">
        <v>110</v>
      </c>
      <c r="B112" s="1" t="s">
        <v>47</v>
      </c>
      <c r="C112">
        <v>0</v>
      </c>
      <c r="D112">
        <v>0</v>
      </c>
      <c r="E112">
        <v>0</v>
      </c>
      <c r="F112">
        <v>1</v>
      </c>
      <c r="G112" t="s">
        <v>47</v>
      </c>
    </row>
    <row r="113" spans="1:7" x14ac:dyDescent="0.45">
      <c r="A113">
        <v>111</v>
      </c>
      <c r="B113" t="s">
        <v>102</v>
      </c>
      <c r="C113">
        <v>0.29803921569000003</v>
      </c>
      <c r="D113">
        <v>0.43921568628000002</v>
      </c>
      <c r="E113">
        <v>0.63921568628000003</v>
      </c>
      <c r="F113">
        <v>1</v>
      </c>
      <c r="G113">
        <v>9</v>
      </c>
    </row>
    <row r="114" spans="1:7" x14ac:dyDescent="0.45">
      <c r="A114">
        <v>112</v>
      </c>
      <c r="B114" t="s">
        <v>104</v>
      </c>
      <c r="C114">
        <v>0.82745098038999998</v>
      </c>
      <c r="D114">
        <v>0.8862745098</v>
      </c>
      <c r="E114">
        <v>0.97647058823999999</v>
      </c>
      <c r="F114">
        <v>1</v>
      </c>
      <c r="G114">
        <v>6</v>
      </c>
    </row>
    <row r="115" spans="1:7" x14ac:dyDescent="0.45">
      <c r="A115">
        <v>113</v>
      </c>
      <c r="B115" s="1" t="s">
        <v>47</v>
      </c>
      <c r="C115">
        <v>0</v>
      </c>
      <c r="D115">
        <v>0</v>
      </c>
      <c r="E115">
        <v>0</v>
      </c>
      <c r="F115">
        <v>1</v>
      </c>
      <c r="G115" t="s">
        <v>47</v>
      </c>
    </row>
    <row r="116" spans="1:7" x14ac:dyDescent="0.45">
      <c r="A116">
        <v>114</v>
      </c>
      <c r="B116" s="1" t="s">
        <v>47</v>
      </c>
      <c r="C116">
        <v>0</v>
      </c>
      <c r="D116">
        <v>0</v>
      </c>
      <c r="E116">
        <v>0</v>
      </c>
      <c r="F116">
        <v>1</v>
      </c>
      <c r="G116" t="s">
        <v>47</v>
      </c>
    </row>
    <row r="117" spans="1:7" x14ac:dyDescent="0.45">
      <c r="A117">
        <v>115</v>
      </c>
      <c r="B117" s="1" t="s">
        <v>47</v>
      </c>
      <c r="C117">
        <v>0</v>
      </c>
      <c r="D117">
        <v>0</v>
      </c>
      <c r="E117">
        <v>0</v>
      </c>
      <c r="F117">
        <v>1</v>
      </c>
      <c r="G117" t="s">
        <v>47</v>
      </c>
    </row>
    <row r="118" spans="1:7" x14ac:dyDescent="0.45">
      <c r="A118">
        <v>116</v>
      </c>
      <c r="B118" s="1" t="s">
        <v>47</v>
      </c>
      <c r="C118">
        <v>0</v>
      </c>
      <c r="D118">
        <v>0</v>
      </c>
      <c r="E118">
        <v>0</v>
      </c>
      <c r="F118">
        <v>1</v>
      </c>
      <c r="G118" t="s">
        <v>47</v>
      </c>
    </row>
    <row r="119" spans="1:7" x14ac:dyDescent="0.45">
      <c r="A119">
        <v>117</v>
      </c>
      <c r="B119" s="1" t="s">
        <v>47</v>
      </c>
      <c r="C119">
        <v>0</v>
      </c>
      <c r="D119">
        <v>0</v>
      </c>
      <c r="E119">
        <v>0</v>
      </c>
      <c r="F119">
        <v>1</v>
      </c>
      <c r="G119" t="s">
        <v>47</v>
      </c>
    </row>
    <row r="120" spans="1:7" x14ac:dyDescent="0.45">
      <c r="A120">
        <v>118</v>
      </c>
      <c r="B120" s="1" t="s">
        <v>47</v>
      </c>
      <c r="C120">
        <v>0</v>
      </c>
      <c r="D120">
        <v>0</v>
      </c>
      <c r="E120">
        <v>0</v>
      </c>
      <c r="F120">
        <v>1</v>
      </c>
      <c r="G120" t="s">
        <v>47</v>
      </c>
    </row>
    <row r="121" spans="1:7" x14ac:dyDescent="0.45">
      <c r="A121">
        <v>119</v>
      </c>
      <c r="B121" s="1" t="s">
        <v>47</v>
      </c>
      <c r="C121">
        <v>0</v>
      </c>
      <c r="D121">
        <v>0</v>
      </c>
      <c r="E121">
        <v>0</v>
      </c>
      <c r="F121">
        <v>1</v>
      </c>
      <c r="G121" t="s">
        <v>47</v>
      </c>
    </row>
    <row r="122" spans="1:7" x14ac:dyDescent="0.45">
      <c r="A122">
        <v>120</v>
      </c>
      <c r="B122" s="1" t="s">
        <v>47</v>
      </c>
      <c r="C122">
        <v>0</v>
      </c>
      <c r="D122">
        <v>0</v>
      </c>
      <c r="E122">
        <v>0</v>
      </c>
      <c r="F122">
        <v>1</v>
      </c>
      <c r="G122" t="s">
        <v>47</v>
      </c>
    </row>
    <row r="123" spans="1:7" x14ac:dyDescent="0.45">
      <c r="A123">
        <v>121</v>
      </c>
      <c r="B123" t="s">
        <v>106</v>
      </c>
      <c r="C123">
        <v>0.60784313726000005</v>
      </c>
      <c r="D123">
        <v>0.60784313726000005</v>
      </c>
      <c r="E123">
        <v>0.60784313726000005</v>
      </c>
      <c r="F123">
        <v>1</v>
      </c>
      <c r="G123">
        <v>7</v>
      </c>
    </row>
    <row r="124" spans="1:7" x14ac:dyDescent="0.45">
      <c r="A124">
        <v>122</v>
      </c>
      <c r="B124" t="s">
        <v>107</v>
      </c>
      <c r="C124">
        <v>0.60784313726000005</v>
      </c>
      <c r="D124">
        <v>0.60784313726000005</v>
      </c>
      <c r="E124">
        <v>0.60784313726000005</v>
      </c>
      <c r="F124">
        <v>1</v>
      </c>
      <c r="G124">
        <v>7</v>
      </c>
    </row>
    <row r="125" spans="1:7" x14ac:dyDescent="0.45">
      <c r="A125">
        <v>123</v>
      </c>
      <c r="B125" t="s">
        <v>108</v>
      </c>
      <c r="C125">
        <v>0.60784313726000005</v>
      </c>
      <c r="D125">
        <v>0.60784313726000005</v>
      </c>
      <c r="E125">
        <v>0.60784313726000005</v>
      </c>
      <c r="F125">
        <v>1</v>
      </c>
      <c r="G125">
        <v>7</v>
      </c>
    </row>
    <row r="126" spans="1:7" x14ac:dyDescent="0.45">
      <c r="A126">
        <v>124</v>
      </c>
      <c r="B126" t="s">
        <v>109</v>
      </c>
      <c r="C126">
        <v>0.60784313726000005</v>
      </c>
      <c r="D126">
        <v>0.60784313726000005</v>
      </c>
      <c r="E126">
        <v>0.60784313726000005</v>
      </c>
      <c r="F126">
        <v>1</v>
      </c>
      <c r="G126">
        <v>7</v>
      </c>
    </row>
    <row r="127" spans="1:7" x14ac:dyDescent="0.45">
      <c r="A127">
        <v>125</v>
      </c>
      <c r="B127" s="1" t="s">
        <v>47</v>
      </c>
      <c r="C127">
        <v>0</v>
      </c>
      <c r="D127">
        <v>0</v>
      </c>
      <c r="E127">
        <v>0</v>
      </c>
      <c r="F127">
        <v>1</v>
      </c>
      <c r="G127" t="s">
        <v>47</v>
      </c>
    </row>
    <row r="128" spans="1:7" x14ac:dyDescent="0.45">
      <c r="A128">
        <v>126</v>
      </c>
      <c r="B128" s="1" t="s">
        <v>47</v>
      </c>
      <c r="C128">
        <v>0</v>
      </c>
      <c r="D128">
        <v>0</v>
      </c>
      <c r="E128">
        <v>0</v>
      </c>
      <c r="F128">
        <v>1</v>
      </c>
      <c r="G128" t="s">
        <v>47</v>
      </c>
    </row>
    <row r="129" spans="1:7" x14ac:dyDescent="0.45">
      <c r="A129">
        <v>127</v>
      </c>
      <c r="B129" s="1" t="s">
        <v>47</v>
      </c>
      <c r="C129">
        <v>0</v>
      </c>
      <c r="D129">
        <v>0</v>
      </c>
      <c r="E129">
        <v>0</v>
      </c>
      <c r="F129">
        <v>1</v>
      </c>
      <c r="G129" t="s">
        <v>47</v>
      </c>
    </row>
    <row r="130" spans="1:7" x14ac:dyDescent="0.45">
      <c r="A130">
        <v>128</v>
      </c>
      <c r="B130" s="1" t="s">
        <v>47</v>
      </c>
      <c r="C130">
        <v>0</v>
      </c>
      <c r="D130">
        <v>0</v>
      </c>
      <c r="E130">
        <v>0</v>
      </c>
      <c r="F130">
        <v>1</v>
      </c>
      <c r="G130" t="s">
        <v>47</v>
      </c>
    </row>
    <row r="131" spans="1:7" x14ac:dyDescent="0.45">
      <c r="A131">
        <v>129</v>
      </c>
      <c r="B131" s="1" t="s">
        <v>47</v>
      </c>
      <c r="C131">
        <v>0</v>
      </c>
      <c r="D131">
        <v>0</v>
      </c>
      <c r="E131">
        <v>0</v>
      </c>
      <c r="F131">
        <v>1</v>
      </c>
      <c r="G131" t="s">
        <v>47</v>
      </c>
    </row>
    <row r="132" spans="1:7" x14ac:dyDescent="0.45">
      <c r="A132">
        <v>130</v>
      </c>
      <c r="B132" s="1" t="s">
        <v>47</v>
      </c>
      <c r="C132">
        <v>0</v>
      </c>
      <c r="D132">
        <v>0</v>
      </c>
      <c r="E132">
        <v>0</v>
      </c>
      <c r="F132">
        <v>1</v>
      </c>
      <c r="G132" t="s">
        <v>47</v>
      </c>
    </row>
    <row r="133" spans="1:7" x14ac:dyDescent="0.45">
      <c r="A133">
        <v>131</v>
      </c>
      <c r="B133" t="s">
        <v>110</v>
      </c>
      <c r="C133">
        <v>0.8</v>
      </c>
      <c r="D133">
        <v>0.74901960783999999</v>
      </c>
      <c r="E133">
        <v>0.63921568628000003</v>
      </c>
      <c r="F133">
        <v>1</v>
      </c>
      <c r="G133">
        <v>6</v>
      </c>
    </row>
    <row r="134" spans="1:7" x14ac:dyDescent="0.45">
      <c r="A134">
        <v>132</v>
      </c>
      <c r="B134" s="1" t="s">
        <v>47</v>
      </c>
      <c r="C134">
        <v>0</v>
      </c>
      <c r="D134">
        <v>0</v>
      </c>
      <c r="E134">
        <v>0</v>
      </c>
      <c r="F134">
        <v>1</v>
      </c>
      <c r="G134" t="s">
        <v>47</v>
      </c>
    </row>
    <row r="135" spans="1:7" x14ac:dyDescent="0.45">
      <c r="A135">
        <v>133</v>
      </c>
      <c r="B135" s="1" t="s">
        <v>47</v>
      </c>
      <c r="C135">
        <v>0</v>
      </c>
      <c r="D135">
        <v>0</v>
      </c>
      <c r="E135">
        <v>0</v>
      </c>
      <c r="F135">
        <v>1</v>
      </c>
      <c r="G135" t="s">
        <v>47</v>
      </c>
    </row>
    <row r="136" spans="1:7" x14ac:dyDescent="0.45">
      <c r="A136">
        <v>134</v>
      </c>
      <c r="B136" s="1" t="s">
        <v>47</v>
      </c>
      <c r="C136">
        <v>0</v>
      </c>
      <c r="D136">
        <v>0</v>
      </c>
      <c r="E136">
        <v>0</v>
      </c>
      <c r="F136">
        <v>1</v>
      </c>
      <c r="G136" t="s">
        <v>47</v>
      </c>
    </row>
    <row r="137" spans="1:7" x14ac:dyDescent="0.45">
      <c r="A137">
        <v>135</v>
      </c>
      <c r="B137" s="1" t="s">
        <v>47</v>
      </c>
      <c r="C137">
        <v>0</v>
      </c>
      <c r="D137">
        <v>0</v>
      </c>
      <c r="E137">
        <v>0</v>
      </c>
      <c r="F137">
        <v>1</v>
      </c>
      <c r="G137" t="s">
        <v>47</v>
      </c>
    </row>
    <row r="138" spans="1:7" x14ac:dyDescent="0.45">
      <c r="A138">
        <v>136</v>
      </c>
      <c r="B138" s="1" t="s">
        <v>47</v>
      </c>
      <c r="C138">
        <v>0</v>
      </c>
      <c r="D138">
        <v>0</v>
      </c>
      <c r="E138">
        <v>0</v>
      </c>
      <c r="F138">
        <v>1</v>
      </c>
      <c r="G138" t="s">
        <v>47</v>
      </c>
    </row>
    <row r="139" spans="1:7" x14ac:dyDescent="0.45">
      <c r="A139">
        <v>137</v>
      </c>
      <c r="B139" s="1" t="s">
        <v>47</v>
      </c>
      <c r="C139">
        <v>0</v>
      </c>
      <c r="D139">
        <v>0</v>
      </c>
      <c r="E139">
        <v>0</v>
      </c>
      <c r="F139">
        <v>1</v>
      </c>
      <c r="G139" t="s">
        <v>47</v>
      </c>
    </row>
    <row r="140" spans="1:7" x14ac:dyDescent="0.45">
      <c r="A140">
        <v>138</v>
      </c>
      <c r="B140" s="1" t="s">
        <v>47</v>
      </c>
      <c r="C140">
        <v>0</v>
      </c>
      <c r="D140">
        <v>0</v>
      </c>
      <c r="E140">
        <v>0</v>
      </c>
      <c r="F140">
        <v>1</v>
      </c>
      <c r="G140" t="s">
        <v>47</v>
      </c>
    </row>
    <row r="141" spans="1:7" x14ac:dyDescent="0.45">
      <c r="A141">
        <v>139</v>
      </c>
      <c r="B141" s="1" t="s">
        <v>47</v>
      </c>
      <c r="C141">
        <v>0</v>
      </c>
      <c r="D141">
        <v>0</v>
      </c>
      <c r="E141">
        <v>0</v>
      </c>
      <c r="F141">
        <v>1</v>
      </c>
      <c r="G141" t="s">
        <v>47</v>
      </c>
    </row>
    <row r="142" spans="1:7" x14ac:dyDescent="0.45">
      <c r="A142">
        <v>140</v>
      </c>
      <c r="B142" s="1" t="s">
        <v>47</v>
      </c>
      <c r="C142">
        <v>0</v>
      </c>
      <c r="D142">
        <v>0</v>
      </c>
      <c r="E142">
        <v>0</v>
      </c>
      <c r="F142">
        <v>1</v>
      </c>
      <c r="G142" t="s">
        <v>47</v>
      </c>
    </row>
    <row r="143" spans="1:7" x14ac:dyDescent="0.45">
      <c r="A143">
        <v>141</v>
      </c>
      <c r="B143" t="s">
        <v>112</v>
      </c>
      <c r="C143">
        <v>0.57647058823999997</v>
      </c>
      <c r="D143">
        <v>0.8</v>
      </c>
      <c r="E143">
        <v>0.57647058823999997</v>
      </c>
      <c r="F143">
        <v>1</v>
      </c>
      <c r="G143">
        <v>5</v>
      </c>
    </row>
    <row r="144" spans="1:7" x14ac:dyDescent="0.45">
      <c r="A144">
        <v>142</v>
      </c>
      <c r="B144" t="s">
        <v>113</v>
      </c>
      <c r="C144">
        <v>0.57647058823999997</v>
      </c>
      <c r="D144">
        <v>0.8</v>
      </c>
      <c r="E144">
        <v>0.57647058823999997</v>
      </c>
      <c r="F144">
        <v>1</v>
      </c>
      <c r="G144">
        <v>5</v>
      </c>
    </row>
    <row r="145" spans="1:7" x14ac:dyDescent="0.45">
      <c r="A145">
        <v>143</v>
      </c>
      <c r="B145" t="s">
        <v>114</v>
      </c>
      <c r="C145">
        <v>0.57647058823999997</v>
      </c>
      <c r="D145">
        <v>0.8</v>
      </c>
      <c r="E145">
        <v>0.57647058823999997</v>
      </c>
      <c r="F145">
        <v>1</v>
      </c>
      <c r="G145">
        <v>5</v>
      </c>
    </row>
    <row r="146" spans="1:7" x14ac:dyDescent="0.45">
      <c r="A146">
        <v>144</v>
      </c>
      <c r="B146" s="1" t="s">
        <v>47</v>
      </c>
      <c r="C146">
        <v>0</v>
      </c>
      <c r="D146">
        <v>0</v>
      </c>
      <c r="E146">
        <v>0</v>
      </c>
      <c r="F146">
        <v>1</v>
      </c>
      <c r="G146" t="s">
        <v>47</v>
      </c>
    </row>
    <row r="147" spans="1:7" x14ac:dyDescent="0.45">
      <c r="A147">
        <v>145</v>
      </c>
      <c r="B147" s="1" t="s">
        <v>47</v>
      </c>
      <c r="C147">
        <v>0</v>
      </c>
      <c r="D147">
        <v>0</v>
      </c>
      <c r="E147">
        <v>0</v>
      </c>
      <c r="F147">
        <v>1</v>
      </c>
      <c r="G147" t="s">
        <v>47</v>
      </c>
    </row>
    <row r="148" spans="1:7" x14ac:dyDescent="0.45">
      <c r="A148">
        <v>146</v>
      </c>
      <c r="B148" s="1" t="s">
        <v>47</v>
      </c>
      <c r="C148">
        <v>0</v>
      </c>
      <c r="D148">
        <v>0</v>
      </c>
      <c r="E148">
        <v>0</v>
      </c>
      <c r="F148">
        <v>1</v>
      </c>
      <c r="G148" t="s">
        <v>47</v>
      </c>
    </row>
    <row r="149" spans="1:7" x14ac:dyDescent="0.45">
      <c r="A149">
        <v>147</v>
      </c>
      <c r="B149" s="1" t="s">
        <v>47</v>
      </c>
      <c r="C149">
        <v>0</v>
      </c>
      <c r="D149">
        <v>0</v>
      </c>
      <c r="E149">
        <v>0</v>
      </c>
      <c r="F149">
        <v>1</v>
      </c>
      <c r="G149" t="s">
        <v>47</v>
      </c>
    </row>
    <row r="150" spans="1:7" x14ac:dyDescent="0.45">
      <c r="A150">
        <v>148</v>
      </c>
      <c r="B150" s="1" t="s">
        <v>47</v>
      </c>
      <c r="C150">
        <v>0</v>
      </c>
      <c r="D150">
        <v>0</v>
      </c>
      <c r="E150">
        <v>0</v>
      </c>
      <c r="F150">
        <v>1</v>
      </c>
      <c r="G150" t="s">
        <v>47</v>
      </c>
    </row>
    <row r="151" spans="1:7" x14ac:dyDescent="0.45">
      <c r="A151">
        <v>149</v>
      </c>
      <c r="B151" s="1" t="s">
        <v>47</v>
      </c>
      <c r="C151">
        <v>0</v>
      </c>
      <c r="D151">
        <v>0</v>
      </c>
      <c r="E151">
        <v>0</v>
      </c>
      <c r="F151">
        <v>1</v>
      </c>
      <c r="G151" t="s">
        <v>47</v>
      </c>
    </row>
    <row r="152" spans="1:7" x14ac:dyDescent="0.45">
      <c r="A152">
        <v>150</v>
      </c>
      <c r="B152" s="1" t="s">
        <v>47</v>
      </c>
      <c r="C152">
        <v>0</v>
      </c>
      <c r="D152">
        <v>0</v>
      </c>
      <c r="E152">
        <v>0</v>
      </c>
      <c r="F152">
        <v>1</v>
      </c>
      <c r="G152" t="s">
        <v>47</v>
      </c>
    </row>
    <row r="153" spans="1:7" x14ac:dyDescent="0.45">
      <c r="A153">
        <v>151</v>
      </c>
      <c r="B153" s="1" t="s">
        <v>47</v>
      </c>
      <c r="C153">
        <v>0</v>
      </c>
      <c r="D153">
        <v>0</v>
      </c>
      <c r="E153">
        <v>0</v>
      </c>
      <c r="F153">
        <v>1</v>
      </c>
      <c r="G153" t="s">
        <v>47</v>
      </c>
    </row>
    <row r="154" spans="1:7" x14ac:dyDescent="0.45">
      <c r="A154">
        <v>152</v>
      </c>
      <c r="B154" t="s">
        <v>115</v>
      </c>
      <c r="C154">
        <v>0.77647058824000004</v>
      </c>
      <c r="D154">
        <v>0.83921568627999998</v>
      </c>
      <c r="E154">
        <v>0.61960784313999995</v>
      </c>
      <c r="F154">
        <v>1</v>
      </c>
      <c r="G154">
        <v>3</v>
      </c>
    </row>
    <row r="155" spans="1:7" x14ac:dyDescent="0.45">
      <c r="A155">
        <v>153</v>
      </c>
      <c r="B155" s="1" t="s">
        <v>47</v>
      </c>
      <c r="C155">
        <v>0</v>
      </c>
      <c r="D155">
        <v>0</v>
      </c>
      <c r="E155">
        <v>0</v>
      </c>
      <c r="F155">
        <v>1</v>
      </c>
      <c r="G155" t="s">
        <v>47</v>
      </c>
    </row>
    <row r="156" spans="1:7" x14ac:dyDescent="0.45">
      <c r="A156">
        <v>154</v>
      </c>
      <c r="B156" s="1" t="s">
        <v>47</v>
      </c>
      <c r="C156">
        <v>0</v>
      </c>
      <c r="D156">
        <v>0</v>
      </c>
      <c r="E156">
        <v>0</v>
      </c>
      <c r="F156">
        <v>1</v>
      </c>
      <c r="G156" t="s">
        <v>47</v>
      </c>
    </row>
    <row r="157" spans="1:7" x14ac:dyDescent="0.45">
      <c r="A157">
        <v>155</v>
      </c>
      <c r="B157" s="1" t="s">
        <v>47</v>
      </c>
      <c r="C157">
        <v>0</v>
      </c>
      <c r="D157">
        <v>0</v>
      </c>
      <c r="E157">
        <v>0</v>
      </c>
      <c r="F157">
        <v>1</v>
      </c>
      <c r="G157" t="s">
        <v>47</v>
      </c>
    </row>
    <row r="158" spans="1:7" x14ac:dyDescent="0.45">
      <c r="A158">
        <v>156</v>
      </c>
      <c r="B158" s="1" t="s">
        <v>47</v>
      </c>
      <c r="C158">
        <v>0</v>
      </c>
      <c r="D158">
        <v>0</v>
      </c>
      <c r="E158">
        <v>0</v>
      </c>
      <c r="F158">
        <v>1</v>
      </c>
      <c r="G158" t="s">
        <v>47</v>
      </c>
    </row>
    <row r="159" spans="1:7" x14ac:dyDescent="0.45">
      <c r="A159">
        <v>157</v>
      </c>
      <c r="B159" s="1" t="s">
        <v>47</v>
      </c>
      <c r="C159">
        <v>0</v>
      </c>
      <c r="D159">
        <v>0</v>
      </c>
      <c r="E159">
        <v>0</v>
      </c>
      <c r="F159">
        <v>1</v>
      </c>
      <c r="G159" t="s">
        <v>47</v>
      </c>
    </row>
    <row r="160" spans="1:7" x14ac:dyDescent="0.45">
      <c r="A160">
        <v>158</v>
      </c>
      <c r="B160" s="1" t="s">
        <v>47</v>
      </c>
      <c r="C160">
        <v>0</v>
      </c>
      <c r="D160">
        <v>0</v>
      </c>
      <c r="E160">
        <v>0</v>
      </c>
      <c r="F160">
        <v>1</v>
      </c>
      <c r="G160" t="s">
        <v>47</v>
      </c>
    </row>
    <row r="161" spans="1:7" x14ac:dyDescent="0.45">
      <c r="A161">
        <v>159</v>
      </c>
      <c r="B161" s="1" t="s">
        <v>47</v>
      </c>
      <c r="C161">
        <v>0</v>
      </c>
      <c r="D161">
        <v>0</v>
      </c>
      <c r="E161">
        <v>0</v>
      </c>
      <c r="F161">
        <v>1</v>
      </c>
      <c r="G161" t="s">
        <v>47</v>
      </c>
    </row>
    <row r="162" spans="1:7" x14ac:dyDescent="0.45">
      <c r="A162">
        <v>160</v>
      </c>
      <c r="B162" s="1" t="s">
        <v>47</v>
      </c>
      <c r="C162">
        <v>0</v>
      </c>
      <c r="D162">
        <v>0</v>
      </c>
      <c r="E162">
        <v>0</v>
      </c>
      <c r="F162">
        <v>1</v>
      </c>
      <c r="G162" t="s">
        <v>47</v>
      </c>
    </row>
    <row r="163" spans="1:7" x14ac:dyDescent="0.45">
      <c r="A163">
        <v>161</v>
      </c>
      <c r="B163" s="1" t="s">
        <v>47</v>
      </c>
      <c r="C163">
        <v>0</v>
      </c>
      <c r="D163">
        <v>0</v>
      </c>
      <c r="E163">
        <v>0</v>
      </c>
      <c r="F163">
        <v>1</v>
      </c>
      <c r="G163" t="s">
        <v>47</v>
      </c>
    </row>
    <row r="164" spans="1:7" x14ac:dyDescent="0.45">
      <c r="A164">
        <v>162</v>
      </c>
      <c r="B164" s="1" t="s">
        <v>47</v>
      </c>
      <c r="C164">
        <v>0</v>
      </c>
      <c r="D164">
        <v>0</v>
      </c>
      <c r="E164">
        <v>0</v>
      </c>
      <c r="F164">
        <v>1</v>
      </c>
      <c r="G164" t="s">
        <v>47</v>
      </c>
    </row>
    <row r="165" spans="1:7" x14ac:dyDescent="0.45">
      <c r="A165">
        <v>163</v>
      </c>
      <c r="B165" s="1" t="s">
        <v>47</v>
      </c>
      <c r="C165">
        <v>0</v>
      </c>
      <c r="D165">
        <v>0</v>
      </c>
      <c r="E165">
        <v>0</v>
      </c>
      <c r="F165">
        <v>1</v>
      </c>
      <c r="G165" t="s">
        <v>47</v>
      </c>
    </row>
    <row r="166" spans="1:7" x14ac:dyDescent="0.45">
      <c r="A166">
        <v>164</v>
      </c>
      <c r="B166" s="1" t="s">
        <v>47</v>
      </c>
      <c r="C166">
        <v>0</v>
      </c>
      <c r="D166">
        <v>0</v>
      </c>
      <c r="E166">
        <v>0</v>
      </c>
      <c r="F166">
        <v>1</v>
      </c>
      <c r="G166" t="s">
        <v>47</v>
      </c>
    </row>
    <row r="167" spans="1:7" x14ac:dyDescent="0.45">
      <c r="A167">
        <v>165</v>
      </c>
      <c r="B167" s="1" t="s">
        <v>47</v>
      </c>
      <c r="C167">
        <v>0</v>
      </c>
      <c r="D167">
        <v>0</v>
      </c>
      <c r="E167">
        <v>0</v>
      </c>
      <c r="F167">
        <v>1</v>
      </c>
      <c r="G167" t="s">
        <v>47</v>
      </c>
    </row>
    <row r="168" spans="1:7" x14ac:dyDescent="0.45">
      <c r="A168">
        <v>166</v>
      </c>
      <c r="B168" s="1" t="s">
        <v>47</v>
      </c>
      <c r="C168">
        <v>0</v>
      </c>
      <c r="D168">
        <v>0</v>
      </c>
      <c r="E168">
        <v>0</v>
      </c>
      <c r="F168">
        <v>1</v>
      </c>
      <c r="G168" t="s">
        <v>47</v>
      </c>
    </row>
    <row r="169" spans="1:7" x14ac:dyDescent="0.45">
      <c r="A169">
        <v>167</v>
      </c>
      <c r="B169" s="1" t="s">
        <v>47</v>
      </c>
      <c r="C169">
        <v>0</v>
      </c>
      <c r="D169">
        <v>0</v>
      </c>
      <c r="E169">
        <v>0</v>
      </c>
      <c r="F169">
        <v>1</v>
      </c>
      <c r="G169" t="s">
        <v>47</v>
      </c>
    </row>
    <row r="170" spans="1:7" x14ac:dyDescent="0.45">
      <c r="A170">
        <v>168</v>
      </c>
      <c r="B170" s="1" t="s">
        <v>47</v>
      </c>
      <c r="C170">
        <v>0</v>
      </c>
      <c r="D170">
        <v>0</v>
      </c>
      <c r="E170">
        <v>0</v>
      </c>
      <c r="F170">
        <v>1</v>
      </c>
      <c r="G170" t="s">
        <v>47</v>
      </c>
    </row>
    <row r="171" spans="1:7" x14ac:dyDescent="0.45">
      <c r="A171">
        <v>169</v>
      </c>
      <c r="B171" s="1" t="s">
        <v>47</v>
      </c>
      <c r="C171">
        <v>0</v>
      </c>
      <c r="D171">
        <v>0</v>
      </c>
      <c r="E171">
        <v>0</v>
      </c>
      <c r="F171">
        <v>1</v>
      </c>
      <c r="G171" t="s">
        <v>47</v>
      </c>
    </row>
    <row r="172" spans="1:7" x14ac:dyDescent="0.45">
      <c r="A172">
        <v>170</v>
      </c>
      <c r="B172" s="1" t="s">
        <v>47</v>
      </c>
      <c r="C172">
        <v>0</v>
      </c>
      <c r="D172">
        <v>0</v>
      </c>
      <c r="E172">
        <v>0</v>
      </c>
      <c r="F172">
        <v>1</v>
      </c>
      <c r="G172" t="s">
        <v>47</v>
      </c>
    </row>
    <row r="173" spans="1:7" x14ac:dyDescent="0.45">
      <c r="A173">
        <v>171</v>
      </c>
      <c r="B173" s="1" t="s">
        <v>47</v>
      </c>
      <c r="C173" t="s">
        <v>47</v>
      </c>
      <c r="D173" t="s">
        <v>47</v>
      </c>
      <c r="E173" t="s">
        <v>47</v>
      </c>
      <c r="F173" t="s">
        <v>47</v>
      </c>
      <c r="G173" t="s">
        <v>47</v>
      </c>
    </row>
    <row r="174" spans="1:7" x14ac:dyDescent="0.45">
      <c r="A174">
        <v>172</v>
      </c>
      <c r="B174" s="1" t="s">
        <v>47</v>
      </c>
      <c r="C174">
        <v>0</v>
      </c>
      <c r="D174">
        <v>0</v>
      </c>
      <c r="E174">
        <v>0</v>
      </c>
      <c r="F174">
        <v>1</v>
      </c>
      <c r="G174" t="s">
        <v>47</v>
      </c>
    </row>
    <row r="175" spans="1:7" x14ac:dyDescent="0.45">
      <c r="A175">
        <v>173</v>
      </c>
      <c r="B175" s="1" t="s">
        <v>47</v>
      </c>
      <c r="C175">
        <v>0</v>
      </c>
      <c r="D175">
        <v>0</v>
      </c>
      <c r="E175">
        <v>0</v>
      </c>
      <c r="F175">
        <v>1</v>
      </c>
      <c r="G175" t="s">
        <v>47</v>
      </c>
    </row>
    <row r="176" spans="1:7" x14ac:dyDescent="0.45">
      <c r="A176">
        <v>174</v>
      </c>
      <c r="B176" s="1" t="s">
        <v>47</v>
      </c>
      <c r="C176">
        <v>0</v>
      </c>
      <c r="D176">
        <v>0</v>
      </c>
      <c r="E176">
        <v>0</v>
      </c>
      <c r="F176">
        <v>1</v>
      </c>
      <c r="G176" t="s">
        <v>47</v>
      </c>
    </row>
    <row r="177" spans="1:7" x14ac:dyDescent="0.45">
      <c r="A177">
        <v>175</v>
      </c>
      <c r="B177" s="1" t="s">
        <v>47</v>
      </c>
      <c r="C177">
        <v>0</v>
      </c>
      <c r="D177">
        <v>0</v>
      </c>
      <c r="E177">
        <v>0</v>
      </c>
      <c r="F177">
        <v>1</v>
      </c>
      <c r="G177" t="s">
        <v>47</v>
      </c>
    </row>
    <row r="178" spans="1:7" x14ac:dyDescent="0.45">
      <c r="A178">
        <v>176</v>
      </c>
      <c r="B178" t="s">
        <v>203</v>
      </c>
      <c r="C178">
        <v>0.90980392157000001</v>
      </c>
      <c r="D178">
        <v>1</v>
      </c>
      <c r="E178">
        <v>0.74901960783999999</v>
      </c>
      <c r="F178">
        <v>1</v>
      </c>
      <c r="G178">
        <v>3</v>
      </c>
    </row>
    <row r="179" spans="1:7" x14ac:dyDescent="0.45">
      <c r="A179">
        <v>177</v>
      </c>
      <c r="B179" s="1" t="s">
        <v>47</v>
      </c>
      <c r="C179">
        <v>0</v>
      </c>
      <c r="D179">
        <v>0</v>
      </c>
      <c r="E179">
        <v>0</v>
      </c>
      <c r="F179">
        <v>1</v>
      </c>
      <c r="G179" t="s">
        <v>47</v>
      </c>
    </row>
    <row r="180" spans="1:7" x14ac:dyDescent="0.45">
      <c r="A180">
        <v>178</v>
      </c>
      <c r="B180" s="1" t="s">
        <v>47</v>
      </c>
      <c r="C180">
        <v>0</v>
      </c>
      <c r="D180">
        <v>0</v>
      </c>
      <c r="E180">
        <v>0</v>
      </c>
      <c r="F180">
        <v>1</v>
      </c>
      <c r="G180" t="s">
        <v>47</v>
      </c>
    </row>
    <row r="181" spans="1:7" x14ac:dyDescent="0.45">
      <c r="A181">
        <v>179</v>
      </c>
      <c r="B181" s="1" t="s">
        <v>47</v>
      </c>
      <c r="C181">
        <v>0</v>
      </c>
      <c r="D181">
        <v>0</v>
      </c>
      <c r="E181">
        <v>0</v>
      </c>
      <c r="F181">
        <v>1</v>
      </c>
      <c r="G181" t="s">
        <v>47</v>
      </c>
    </row>
    <row r="182" spans="1:7" x14ac:dyDescent="0.45">
      <c r="A182">
        <v>180</v>
      </c>
      <c r="B182" s="1" t="s">
        <v>47</v>
      </c>
      <c r="C182">
        <v>0</v>
      </c>
      <c r="D182">
        <v>0</v>
      </c>
      <c r="E182">
        <v>0</v>
      </c>
      <c r="F182">
        <v>1</v>
      </c>
      <c r="G182" t="s">
        <v>47</v>
      </c>
    </row>
    <row r="183" spans="1:7" x14ac:dyDescent="0.45">
      <c r="A183">
        <v>181</v>
      </c>
      <c r="B183" s="1" t="s">
        <v>47</v>
      </c>
      <c r="C183">
        <v>0</v>
      </c>
      <c r="D183">
        <v>0</v>
      </c>
      <c r="E183">
        <v>0</v>
      </c>
      <c r="F183">
        <v>1</v>
      </c>
      <c r="G183" t="s">
        <v>47</v>
      </c>
    </row>
    <row r="184" spans="1:7" x14ac:dyDescent="0.45">
      <c r="A184">
        <v>182</v>
      </c>
      <c r="B184" s="1" t="s">
        <v>47</v>
      </c>
      <c r="C184">
        <v>0</v>
      </c>
      <c r="D184">
        <v>0</v>
      </c>
      <c r="E184">
        <v>0</v>
      </c>
      <c r="F184">
        <v>1</v>
      </c>
      <c r="G184" t="s">
        <v>47</v>
      </c>
    </row>
    <row r="185" spans="1:7" x14ac:dyDescent="0.45">
      <c r="A185">
        <v>183</v>
      </c>
      <c r="B185" s="1" t="s">
        <v>47</v>
      </c>
      <c r="C185">
        <v>0</v>
      </c>
      <c r="D185">
        <v>0</v>
      </c>
      <c r="E185">
        <v>0</v>
      </c>
      <c r="F185">
        <v>1</v>
      </c>
      <c r="G185" t="s">
        <v>47</v>
      </c>
    </row>
    <row r="186" spans="1:7" x14ac:dyDescent="0.45">
      <c r="A186">
        <v>184</v>
      </c>
      <c r="B186" s="1" t="s">
        <v>47</v>
      </c>
      <c r="C186">
        <v>0</v>
      </c>
      <c r="D186">
        <v>0</v>
      </c>
      <c r="E186">
        <v>0</v>
      </c>
      <c r="F186">
        <v>1</v>
      </c>
      <c r="G186" t="s">
        <v>47</v>
      </c>
    </row>
    <row r="187" spans="1:7" x14ac:dyDescent="0.45">
      <c r="A187">
        <v>185</v>
      </c>
      <c r="B187" s="1" t="s">
        <v>47</v>
      </c>
      <c r="C187">
        <v>0</v>
      </c>
      <c r="D187">
        <v>0</v>
      </c>
      <c r="E187">
        <v>0</v>
      </c>
      <c r="F187">
        <v>1</v>
      </c>
      <c r="G187" t="s">
        <v>47</v>
      </c>
    </row>
    <row r="188" spans="1:7" x14ac:dyDescent="0.45">
      <c r="A188">
        <v>186</v>
      </c>
      <c r="B188" s="1" t="s">
        <v>47</v>
      </c>
      <c r="C188">
        <v>0</v>
      </c>
      <c r="D188">
        <v>0</v>
      </c>
      <c r="E188">
        <v>0</v>
      </c>
      <c r="F188">
        <v>1</v>
      </c>
      <c r="G188" t="s">
        <v>47</v>
      </c>
    </row>
    <row r="189" spans="1:7" x14ac:dyDescent="0.45">
      <c r="A189">
        <v>187</v>
      </c>
      <c r="B189" s="1" t="s">
        <v>47</v>
      </c>
      <c r="C189">
        <v>0</v>
      </c>
      <c r="D189">
        <v>0</v>
      </c>
      <c r="E189">
        <v>0</v>
      </c>
      <c r="F189">
        <v>1</v>
      </c>
      <c r="G189" t="s">
        <v>47</v>
      </c>
    </row>
    <row r="190" spans="1:7" x14ac:dyDescent="0.45">
      <c r="A190">
        <v>188</v>
      </c>
      <c r="B190" s="1" t="s">
        <v>47</v>
      </c>
      <c r="C190">
        <v>0</v>
      </c>
      <c r="D190">
        <v>0</v>
      </c>
      <c r="E190">
        <v>0</v>
      </c>
      <c r="F190">
        <v>1</v>
      </c>
      <c r="G190" t="s">
        <v>47</v>
      </c>
    </row>
    <row r="191" spans="1:7" x14ac:dyDescent="0.45">
      <c r="A191">
        <v>189</v>
      </c>
      <c r="B191" s="1" t="s">
        <v>47</v>
      </c>
      <c r="C191">
        <v>0</v>
      </c>
      <c r="D191">
        <v>0</v>
      </c>
      <c r="E191">
        <v>0</v>
      </c>
      <c r="F191">
        <v>1</v>
      </c>
      <c r="G191" t="s">
        <v>47</v>
      </c>
    </row>
    <row r="192" spans="1:7" x14ac:dyDescent="0.45">
      <c r="A192">
        <v>190</v>
      </c>
      <c r="B192" t="s">
        <v>119</v>
      </c>
      <c r="C192">
        <v>0.49803921568999998</v>
      </c>
      <c r="D192">
        <v>0.69803921569000005</v>
      </c>
      <c r="E192">
        <v>0.69803921569000005</v>
      </c>
      <c r="F192">
        <v>1</v>
      </c>
      <c r="G192">
        <v>5</v>
      </c>
    </row>
    <row r="193" spans="1:7" x14ac:dyDescent="0.45">
      <c r="A193">
        <v>191</v>
      </c>
      <c r="B193" s="1" t="s">
        <v>47</v>
      </c>
      <c r="C193">
        <v>0</v>
      </c>
      <c r="D193">
        <v>0</v>
      </c>
      <c r="E193">
        <v>0</v>
      </c>
      <c r="F193">
        <v>1</v>
      </c>
      <c r="G193" t="s">
        <v>47</v>
      </c>
    </row>
    <row r="194" spans="1:7" x14ac:dyDescent="0.45">
      <c r="A194">
        <v>192</v>
      </c>
      <c r="B194" s="1" t="s">
        <v>47</v>
      </c>
      <c r="C194">
        <v>0</v>
      </c>
      <c r="D194">
        <v>0</v>
      </c>
      <c r="E194">
        <v>0</v>
      </c>
      <c r="F194">
        <v>1</v>
      </c>
      <c r="G194" t="s">
        <v>47</v>
      </c>
    </row>
    <row r="195" spans="1:7" x14ac:dyDescent="0.45">
      <c r="A195">
        <v>193</v>
      </c>
      <c r="B195" s="1" t="s">
        <v>47</v>
      </c>
      <c r="C195">
        <v>0</v>
      </c>
      <c r="D195">
        <v>0</v>
      </c>
      <c r="E195">
        <v>0</v>
      </c>
      <c r="F195">
        <v>1</v>
      </c>
      <c r="G195" t="s">
        <v>47</v>
      </c>
    </row>
    <row r="196" spans="1:7" x14ac:dyDescent="0.45">
      <c r="A196">
        <v>194</v>
      </c>
      <c r="B196" s="1" t="s">
        <v>47</v>
      </c>
      <c r="C196">
        <v>0</v>
      </c>
      <c r="D196">
        <v>0</v>
      </c>
      <c r="E196">
        <v>0</v>
      </c>
      <c r="F196">
        <v>1</v>
      </c>
      <c r="G196" t="s">
        <v>47</v>
      </c>
    </row>
    <row r="197" spans="1:7" x14ac:dyDescent="0.45">
      <c r="A197">
        <v>195</v>
      </c>
      <c r="B197" t="s">
        <v>121</v>
      </c>
      <c r="C197">
        <v>0.49803921568999998</v>
      </c>
      <c r="D197">
        <v>0.69803921569000005</v>
      </c>
      <c r="E197">
        <v>0.69803921569000005</v>
      </c>
      <c r="F197">
        <v>1</v>
      </c>
      <c r="G197">
        <v>6</v>
      </c>
    </row>
    <row r="198" spans="1:7" x14ac:dyDescent="0.45">
      <c r="A198">
        <v>196</v>
      </c>
      <c r="B198" s="1" t="s">
        <v>47</v>
      </c>
      <c r="C198">
        <v>0</v>
      </c>
      <c r="D198">
        <v>0</v>
      </c>
      <c r="E198">
        <v>0</v>
      </c>
      <c r="F198">
        <v>1</v>
      </c>
      <c r="G198" t="s">
        <v>47</v>
      </c>
    </row>
    <row r="199" spans="1:7" x14ac:dyDescent="0.45">
      <c r="A199">
        <v>197</v>
      </c>
      <c r="B199" s="1" t="s">
        <v>47</v>
      </c>
      <c r="C199">
        <v>0</v>
      </c>
      <c r="D199">
        <v>0</v>
      </c>
      <c r="E199">
        <v>0</v>
      </c>
      <c r="F199">
        <v>1</v>
      </c>
      <c r="G199" t="s">
        <v>47</v>
      </c>
    </row>
    <row r="200" spans="1:7" x14ac:dyDescent="0.45">
      <c r="A200">
        <v>198</v>
      </c>
      <c r="B200" s="1" t="s">
        <v>47</v>
      </c>
      <c r="C200">
        <v>0</v>
      </c>
      <c r="D200">
        <v>0</v>
      </c>
      <c r="E200">
        <v>0</v>
      </c>
      <c r="F200">
        <v>1</v>
      </c>
      <c r="G200" t="s">
        <v>47</v>
      </c>
    </row>
    <row r="201" spans="1:7" x14ac:dyDescent="0.45">
      <c r="A201">
        <v>199</v>
      </c>
      <c r="B201" s="1" t="s">
        <v>47</v>
      </c>
      <c r="C201">
        <v>0</v>
      </c>
      <c r="D201">
        <v>0</v>
      </c>
      <c r="E201">
        <v>0</v>
      </c>
      <c r="F201">
        <v>1</v>
      </c>
      <c r="G201" t="s">
        <v>47</v>
      </c>
    </row>
    <row r="202" spans="1:7" x14ac:dyDescent="0.45">
      <c r="A202">
        <v>200</v>
      </c>
      <c r="B202" s="1" t="s">
        <v>47</v>
      </c>
      <c r="C202">
        <v>0</v>
      </c>
      <c r="D202">
        <v>0</v>
      </c>
      <c r="E202">
        <v>0</v>
      </c>
      <c r="F202">
        <v>1</v>
      </c>
      <c r="G202" t="s">
        <v>47</v>
      </c>
    </row>
    <row r="203" spans="1:7" x14ac:dyDescent="0.45">
      <c r="A203">
        <v>201</v>
      </c>
      <c r="B203" s="1" t="s">
        <v>47</v>
      </c>
      <c r="C203">
        <v>0</v>
      </c>
      <c r="D203">
        <v>0</v>
      </c>
      <c r="E203">
        <v>0</v>
      </c>
      <c r="F203">
        <v>1</v>
      </c>
      <c r="G203" t="s">
        <v>47</v>
      </c>
    </row>
    <row r="204" spans="1:7" x14ac:dyDescent="0.45">
      <c r="A204">
        <v>202</v>
      </c>
      <c r="B204" s="1" t="s">
        <v>47</v>
      </c>
      <c r="C204">
        <v>0</v>
      </c>
      <c r="D204">
        <v>0</v>
      </c>
      <c r="E204">
        <v>0</v>
      </c>
      <c r="F204">
        <v>1</v>
      </c>
      <c r="G204" t="s">
        <v>47</v>
      </c>
    </row>
    <row r="205" spans="1:7" x14ac:dyDescent="0.45">
      <c r="A205">
        <v>203</v>
      </c>
      <c r="B205" s="1" t="s">
        <v>47</v>
      </c>
      <c r="C205">
        <v>0</v>
      </c>
      <c r="D205">
        <v>0</v>
      </c>
      <c r="E205">
        <v>0</v>
      </c>
      <c r="F205">
        <v>1</v>
      </c>
      <c r="G205" t="s">
        <v>47</v>
      </c>
    </row>
    <row r="206" spans="1:7" x14ac:dyDescent="0.45">
      <c r="A206">
        <v>204</v>
      </c>
      <c r="B206" t="s">
        <v>122</v>
      </c>
      <c r="C206">
        <v>0</v>
      </c>
      <c r="D206">
        <v>1</v>
      </c>
      <c r="E206">
        <v>0.54901960784000003</v>
      </c>
      <c r="F206">
        <v>1</v>
      </c>
      <c r="G206">
        <v>2</v>
      </c>
    </row>
    <row r="207" spans="1:7" x14ac:dyDescent="0.45">
      <c r="A207">
        <v>205</v>
      </c>
      <c r="B207" t="s">
        <v>124</v>
      </c>
      <c r="C207">
        <v>0.83921568627999998</v>
      </c>
      <c r="D207">
        <v>0.61960784313999995</v>
      </c>
      <c r="E207">
        <v>0.73725490195999999</v>
      </c>
      <c r="F207">
        <v>1</v>
      </c>
      <c r="G207">
        <v>1</v>
      </c>
    </row>
    <row r="208" spans="1:7" x14ac:dyDescent="0.45">
      <c r="A208">
        <v>206</v>
      </c>
      <c r="B208" t="s">
        <v>126</v>
      </c>
      <c r="C208">
        <v>1</v>
      </c>
      <c r="D208">
        <v>0.4</v>
      </c>
      <c r="E208">
        <v>0.4</v>
      </c>
      <c r="F208">
        <v>1</v>
      </c>
      <c r="G208">
        <v>1</v>
      </c>
    </row>
    <row r="209" spans="1:7" x14ac:dyDescent="0.45">
      <c r="A209">
        <v>207</v>
      </c>
      <c r="B209" t="s">
        <v>127</v>
      </c>
      <c r="C209">
        <v>1</v>
      </c>
      <c r="D209">
        <v>0.4</v>
      </c>
      <c r="E209">
        <v>0.4</v>
      </c>
      <c r="F209">
        <v>1</v>
      </c>
      <c r="G209">
        <v>1</v>
      </c>
    </row>
    <row r="210" spans="1:7" x14ac:dyDescent="0.45">
      <c r="A210">
        <v>208</v>
      </c>
      <c r="B210" t="s">
        <v>128</v>
      </c>
      <c r="C210">
        <v>1</v>
      </c>
      <c r="D210">
        <v>0.4</v>
      </c>
      <c r="E210">
        <v>0.4</v>
      </c>
      <c r="F210">
        <v>1</v>
      </c>
      <c r="G210">
        <v>1</v>
      </c>
    </row>
    <row r="211" spans="1:7" x14ac:dyDescent="0.45">
      <c r="A211">
        <v>209</v>
      </c>
      <c r="B211" t="s">
        <v>129</v>
      </c>
      <c r="C211">
        <v>1</v>
      </c>
      <c r="D211">
        <v>0.4</v>
      </c>
      <c r="E211">
        <v>0.4</v>
      </c>
      <c r="F211">
        <v>1</v>
      </c>
      <c r="G211">
        <v>1</v>
      </c>
    </row>
    <row r="212" spans="1:7" x14ac:dyDescent="0.45">
      <c r="A212">
        <v>210</v>
      </c>
      <c r="B212" t="s">
        <v>130</v>
      </c>
      <c r="C212">
        <v>1</v>
      </c>
      <c r="D212">
        <v>0.5568627451</v>
      </c>
      <c r="E212">
        <v>0.66666666666999996</v>
      </c>
      <c r="F212">
        <v>1</v>
      </c>
      <c r="G212">
        <v>2</v>
      </c>
    </row>
    <row r="213" spans="1:7" x14ac:dyDescent="0.45">
      <c r="A213">
        <v>211</v>
      </c>
      <c r="B213" t="s">
        <v>132</v>
      </c>
      <c r="C213">
        <v>0.2</v>
      </c>
      <c r="D213">
        <v>0.28627450980000002</v>
      </c>
      <c r="E213">
        <v>0.2</v>
      </c>
      <c r="F213">
        <v>1</v>
      </c>
      <c r="G213">
        <v>2</v>
      </c>
    </row>
    <row r="214" spans="1:7" x14ac:dyDescent="0.45">
      <c r="A214">
        <v>212</v>
      </c>
      <c r="B214" t="s">
        <v>133</v>
      </c>
      <c r="C214">
        <v>0.89803921569</v>
      </c>
      <c r="D214">
        <v>0.43921568628000002</v>
      </c>
      <c r="E214">
        <v>0.14901960784000001</v>
      </c>
      <c r="F214">
        <v>1</v>
      </c>
      <c r="G214">
        <v>2</v>
      </c>
    </row>
    <row r="215" spans="1:7" x14ac:dyDescent="0.45">
      <c r="A215">
        <v>213</v>
      </c>
      <c r="B215" t="s">
        <v>134</v>
      </c>
      <c r="C215">
        <v>1</v>
      </c>
      <c r="D215">
        <v>0.4</v>
      </c>
      <c r="E215">
        <v>0.4</v>
      </c>
      <c r="F215">
        <v>1</v>
      </c>
      <c r="G215">
        <v>1</v>
      </c>
    </row>
    <row r="216" spans="1:7" x14ac:dyDescent="0.45">
      <c r="A216">
        <v>214</v>
      </c>
      <c r="B216" t="s">
        <v>135</v>
      </c>
      <c r="C216">
        <v>1</v>
      </c>
      <c r="D216">
        <v>0.4</v>
      </c>
      <c r="E216">
        <v>0.4</v>
      </c>
      <c r="F216">
        <v>1</v>
      </c>
      <c r="G216">
        <v>1</v>
      </c>
    </row>
    <row r="217" spans="1:7" x14ac:dyDescent="0.45">
      <c r="A217">
        <v>215</v>
      </c>
      <c r="B217" s="1" t="s">
        <v>47</v>
      </c>
      <c r="C217">
        <v>0</v>
      </c>
      <c r="D217">
        <v>0</v>
      </c>
      <c r="E217">
        <v>0</v>
      </c>
      <c r="F217">
        <v>1</v>
      </c>
      <c r="G217" t="s">
        <v>47</v>
      </c>
    </row>
    <row r="218" spans="1:7" x14ac:dyDescent="0.45">
      <c r="A218">
        <v>216</v>
      </c>
      <c r="B218" t="s">
        <v>136</v>
      </c>
      <c r="C218">
        <v>1</v>
      </c>
      <c r="D218">
        <v>0.4</v>
      </c>
      <c r="E218">
        <v>0.4</v>
      </c>
      <c r="F218">
        <v>1</v>
      </c>
      <c r="G218">
        <v>1</v>
      </c>
    </row>
    <row r="219" spans="1:7" x14ac:dyDescent="0.45">
      <c r="A219">
        <v>217</v>
      </c>
      <c r="B219" t="s">
        <v>137</v>
      </c>
      <c r="C219">
        <v>0.69803921569000005</v>
      </c>
      <c r="D219">
        <v>0.60784313726000005</v>
      </c>
      <c r="E219">
        <v>0.43921568628000002</v>
      </c>
      <c r="F219">
        <v>1</v>
      </c>
      <c r="G219">
        <v>2</v>
      </c>
    </row>
    <row r="220" spans="1:7" x14ac:dyDescent="0.45">
      <c r="A220">
        <v>218</v>
      </c>
      <c r="B220" t="s">
        <v>138</v>
      </c>
      <c r="C220">
        <v>1</v>
      </c>
      <c r="D220">
        <v>0.5568627451</v>
      </c>
      <c r="E220">
        <v>0.66666666666999996</v>
      </c>
      <c r="F220">
        <v>1</v>
      </c>
      <c r="G220">
        <v>2</v>
      </c>
    </row>
    <row r="221" spans="1:7" x14ac:dyDescent="0.45">
      <c r="A221">
        <v>219</v>
      </c>
      <c r="B221" t="s">
        <v>139</v>
      </c>
      <c r="C221">
        <v>1</v>
      </c>
      <c r="D221">
        <v>0.4</v>
      </c>
      <c r="E221">
        <v>0.4</v>
      </c>
      <c r="F221">
        <v>1</v>
      </c>
      <c r="G221">
        <v>1</v>
      </c>
    </row>
    <row r="222" spans="1:7" x14ac:dyDescent="0.45">
      <c r="A222">
        <v>220</v>
      </c>
      <c r="B222" t="s">
        <v>140</v>
      </c>
      <c r="C222">
        <v>1</v>
      </c>
      <c r="D222">
        <v>0.5568627451</v>
      </c>
      <c r="E222">
        <v>0.66666666666999996</v>
      </c>
      <c r="F222">
        <v>1</v>
      </c>
      <c r="G222">
        <v>2</v>
      </c>
    </row>
    <row r="223" spans="1:7" x14ac:dyDescent="0.45">
      <c r="A223">
        <v>221</v>
      </c>
      <c r="B223" t="s">
        <v>141</v>
      </c>
      <c r="C223">
        <v>1</v>
      </c>
      <c r="D223">
        <v>0.4</v>
      </c>
      <c r="E223">
        <v>0.4</v>
      </c>
      <c r="F223">
        <v>1</v>
      </c>
      <c r="G223">
        <v>2</v>
      </c>
    </row>
    <row r="224" spans="1:7" x14ac:dyDescent="0.45">
      <c r="A224">
        <v>222</v>
      </c>
      <c r="B224" t="s">
        <v>143</v>
      </c>
      <c r="C224">
        <v>1</v>
      </c>
      <c r="D224">
        <v>0.4</v>
      </c>
      <c r="E224">
        <v>0.4</v>
      </c>
      <c r="F224">
        <v>1</v>
      </c>
      <c r="G224">
        <v>1</v>
      </c>
    </row>
    <row r="225" spans="1:8" x14ac:dyDescent="0.45">
      <c r="A225">
        <v>223</v>
      </c>
      <c r="B225" t="s">
        <v>144</v>
      </c>
      <c r="C225">
        <v>1</v>
      </c>
      <c r="D225">
        <v>0.5568627451</v>
      </c>
      <c r="E225">
        <v>0.66666666666999996</v>
      </c>
      <c r="F225">
        <v>1</v>
      </c>
      <c r="G225">
        <v>2</v>
      </c>
    </row>
    <row r="226" spans="1:8" x14ac:dyDescent="0.45">
      <c r="A226">
        <v>224</v>
      </c>
      <c r="B226" s="2" t="s">
        <v>145</v>
      </c>
      <c r="C226">
        <v>0</v>
      </c>
      <c r="D226">
        <v>0.68627450980000004</v>
      </c>
      <c r="E226">
        <v>0.29803921569000003</v>
      </c>
      <c r="F226">
        <v>1</v>
      </c>
      <c r="G226">
        <v>3</v>
      </c>
    </row>
    <row r="227" spans="1:8" x14ac:dyDescent="0.45">
      <c r="A227">
        <v>225</v>
      </c>
      <c r="B227" t="s">
        <v>147</v>
      </c>
      <c r="C227">
        <v>1</v>
      </c>
      <c r="D227">
        <v>0.82745098038999998</v>
      </c>
      <c r="E227">
        <v>0</v>
      </c>
      <c r="F227">
        <v>1</v>
      </c>
      <c r="G227">
        <v>1</v>
      </c>
    </row>
    <row r="228" spans="1:8" x14ac:dyDescent="0.45">
      <c r="A228">
        <v>226</v>
      </c>
      <c r="B228" t="s">
        <v>149</v>
      </c>
      <c r="C228">
        <v>1</v>
      </c>
      <c r="D228">
        <v>0.82745098038999998</v>
      </c>
      <c r="E228">
        <v>0</v>
      </c>
      <c r="F228">
        <v>1</v>
      </c>
      <c r="G228">
        <v>1</v>
      </c>
    </row>
    <row r="229" spans="1:8" x14ac:dyDescent="0.45">
      <c r="A229">
        <v>227</v>
      </c>
      <c r="B229" t="s">
        <v>150</v>
      </c>
      <c r="C229">
        <v>1</v>
      </c>
      <c r="D229">
        <v>0.4</v>
      </c>
      <c r="E229">
        <v>0.4</v>
      </c>
      <c r="F229">
        <v>1</v>
      </c>
      <c r="G229">
        <v>1</v>
      </c>
    </row>
    <row r="230" spans="1:8" x14ac:dyDescent="0.45">
      <c r="A230">
        <v>228</v>
      </c>
      <c r="B230" s="1" t="s">
        <v>47</v>
      </c>
      <c r="C230">
        <v>0</v>
      </c>
      <c r="D230">
        <v>0</v>
      </c>
      <c r="E230">
        <v>0</v>
      </c>
      <c r="F230">
        <v>1</v>
      </c>
      <c r="G230" t="s">
        <v>47</v>
      </c>
    </row>
    <row r="231" spans="1:8" x14ac:dyDescent="0.45">
      <c r="A231">
        <v>229</v>
      </c>
      <c r="B231" t="s">
        <v>151</v>
      </c>
      <c r="C231">
        <v>1</v>
      </c>
      <c r="D231">
        <v>0.4</v>
      </c>
      <c r="E231">
        <v>0.4</v>
      </c>
      <c r="F231">
        <v>1</v>
      </c>
      <c r="G231">
        <v>1</v>
      </c>
    </row>
    <row r="232" spans="1:8" x14ac:dyDescent="0.45">
      <c r="A232">
        <v>230</v>
      </c>
      <c r="B232" t="s">
        <v>152</v>
      </c>
      <c r="C232">
        <v>0.53725490196000003</v>
      </c>
      <c r="D232">
        <v>0.38823529412000002</v>
      </c>
      <c r="E232">
        <v>0.32941176471</v>
      </c>
      <c r="F232">
        <v>1</v>
      </c>
      <c r="G232">
        <v>1</v>
      </c>
    </row>
    <row r="233" spans="1:8" x14ac:dyDescent="0.45">
      <c r="A233">
        <v>231</v>
      </c>
      <c r="B233" t="s">
        <v>153</v>
      </c>
      <c r="C233">
        <v>1</v>
      </c>
      <c r="D233">
        <v>0.4</v>
      </c>
      <c r="E233">
        <v>0.4</v>
      </c>
      <c r="F233">
        <v>1</v>
      </c>
      <c r="G233">
        <v>2</v>
      </c>
    </row>
    <row r="234" spans="1:8" x14ac:dyDescent="0.45">
      <c r="A234">
        <v>232</v>
      </c>
      <c r="B234" t="s">
        <v>155</v>
      </c>
      <c r="C234">
        <v>1</v>
      </c>
      <c r="D234">
        <v>0.14901960784000001</v>
      </c>
      <c r="E234">
        <v>0.14901960784000001</v>
      </c>
      <c r="F234">
        <v>1</v>
      </c>
      <c r="G234">
        <v>1</v>
      </c>
    </row>
    <row r="235" spans="1:8" x14ac:dyDescent="0.45">
      <c r="A235">
        <v>233</v>
      </c>
      <c r="B235" s="2" t="s">
        <v>204</v>
      </c>
      <c r="C235">
        <v>0.8862745098</v>
      </c>
      <c r="D235">
        <v>0</v>
      </c>
      <c r="E235">
        <v>0.48627450979999998</v>
      </c>
      <c r="F235">
        <v>1</v>
      </c>
      <c r="G235">
        <v>1</v>
      </c>
      <c r="H235">
        <v>1</v>
      </c>
    </row>
    <row r="236" spans="1:8" x14ac:dyDescent="0.45">
      <c r="A236">
        <v>234</v>
      </c>
      <c r="B236" t="s">
        <v>156</v>
      </c>
      <c r="C236">
        <v>1</v>
      </c>
      <c r="D236">
        <v>0.61960784313999995</v>
      </c>
      <c r="E236">
        <v>4.7058823530000002E-2</v>
      </c>
      <c r="F236">
        <v>1</v>
      </c>
      <c r="G236">
        <v>1</v>
      </c>
    </row>
    <row r="237" spans="1:8" x14ac:dyDescent="0.45">
      <c r="A237">
        <v>235</v>
      </c>
      <c r="B237" t="s">
        <v>157</v>
      </c>
      <c r="C237">
        <v>1</v>
      </c>
      <c r="D237">
        <v>0.61960784313999995</v>
      </c>
      <c r="E237">
        <v>4.7058823530000002E-2</v>
      </c>
      <c r="F237">
        <v>1</v>
      </c>
      <c r="G237">
        <v>1</v>
      </c>
    </row>
    <row r="238" spans="1:8" x14ac:dyDescent="0.45">
      <c r="A238">
        <v>236</v>
      </c>
      <c r="B238" t="s">
        <v>158</v>
      </c>
      <c r="C238">
        <v>0.64705882352999999</v>
      </c>
      <c r="D238">
        <v>0.43921568628000002</v>
      </c>
      <c r="E238">
        <v>0</v>
      </c>
      <c r="F238">
        <v>1</v>
      </c>
      <c r="G238">
        <v>1</v>
      </c>
    </row>
    <row r="239" spans="1:8" x14ac:dyDescent="0.45">
      <c r="A239">
        <v>237</v>
      </c>
      <c r="B239" t="s">
        <v>159</v>
      </c>
      <c r="C239">
        <v>1</v>
      </c>
      <c r="D239">
        <v>0.82745098038999998</v>
      </c>
      <c r="E239">
        <v>0</v>
      </c>
      <c r="F239">
        <v>1</v>
      </c>
      <c r="G239">
        <v>1</v>
      </c>
    </row>
    <row r="240" spans="1:8" x14ac:dyDescent="0.45">
      <c r="A240">
        <v>238</v>
      </c>
      <c r="B240" t="s">
        <v>160</v>
      </c>
      <c r="C240">
        <v>0.64705882352999999</v>
      </c>
      <c r="D240">
        <v>0.43921568628000002</v>
      </c>
      <c r="E240">
        <v>0</v>
      </c>
      <c r="F240">
        <v>1</v>
      </c>
      <c r="G240">
        <v>1</v>
      </c>
    </row>
    <row r="241" spans="1:7" x14ac:dyDescent="0.45">
      <c r="A241">
        <v>239</v>
      </c>
      <c r="B241" t="s">
        <v>161</v>
      </c>
      <c r="C241">
        <v>0.14901960784000001</v>
      </c>
      <c r="D241">
        <v>0.43921568628000002</v>
      </c>
      <c r="E241">
        <v>0</v>
      </c>
      <c r="F241">
        <v>1</v>
      </c>
      <c r="G241">
        <v>1</v>
      </c>
    </row>
    <row r="242" spans="1:7" x14ac:dyDescent="0.45">
      <c r="A242">
        <v>240</v>
      </c>
      <c r="B242" t="s">
        <v>162</v>
      </c>
      <c r="C242">
        <v>0.14901960784000001</v>
      </c>
      <c r="D242">
        <v>0.43921568628000002</v>
      </c>
      <c r="E242">
        <v>0</v>
      </c>
      <c r="F242">
        <v>1</v>
      </c>
      <c r="G242">
        <v>1</v>
      </c>
    </row>
    <row r="243" spans="1:7" x14ac:dyDescent="0.45">
      <c r="A243">
        <v>241</v>
      </c>
      <c r="B243" t="s">
        <v>163</v>
      </c>
      <c r="C243">
        <v>1</v>
      </c>
      <c r="D243">
        <v>0.82745098038999998</v>
      </c>
      <c r="E243">
        <v>0</v>
      </c>
      <c r="F243">
        <v>1</v>
      </c>
      <c r="G243">
        <v>1</v>
      </c>
    </row>
    <row r="244" spans="1:7" x14ac:dyDescent="0.45">
      <c r="A244">
        <v>242</v>
      </c>
      <c r="B244" t="s">
        <v>164</v>
      </c>
      <c r="C244">
        <v>0</v>
      </c>
      <c r="D244">
        <v>0</v>
      </c>
      <c r="E244">
        <v>0.6</v>
      </c>
      <c r="F244">
        <v>1</v>
      </c>
      <c r="G244">
        <v>2</v>
      </c>
    </row>
    <row r="245" spans="1:7" x14ac:dyDescent="0.45">
      <c r="A245">
        <v>243</v>
      </c>
      <c r="B245" t="s">
        <v>165</v>
      </c>
      <c r="C245">
        <v>1</v>
      </c>
      <c r="D245">
        <v>0.4</v>
      </c>
      <c r="E245">
        <v>0.4</v>
      </c>
      <c r="F245">
        <v>1</v>
      </c>
      <c r="G245">
        <v>1</v>
      </c>
    </row>
    <row r="246" spans="1:7" x14ac:dyDescent="0.45">
      <c r="A246">
        <v>244</v>
      </c>
      <c r="B246" t="s">
        <v>166</v>
      </c>
      <c r="C246">
        <v>1</v>
      </c>
      <c r="D246">
        <v>0.4</v>
      </c>
      <c r="E246">
        <v>0.4</v>
      </c>
      <c r="F246">
        <v>1</v>
      </c>
      <c r="G246">
        <v>1</v>
      </c>
    </row>
    <row r="247" spans="1:7" x14ac:dyDescent="0.45">
      <c r="A247">
        <v>245</v>
      </c>
      <c r="B247" t="s">
        <v>167</v>
      </c>
      <c r="C247">
        <v>1</v>
      </c>
      <c r="D247">
        <v>0.4</v>
      </c>
      <c r="E247">
        <v>0.4</v>
      </c>
      <c r="F247">
        <v>1</v>
      </c>
      <c r="G247">
        <v>1</v>
      </c>
    </row>
    <row r="248" spans="1:7" x14ac:dyDescent="0.45">
      <c r="A248">
        <v>246</v>
      </c>
      <c r="B248" t="s">
        <v>168</v>
      </c>
      <c r="C248">
        <v>1</v>
      </c>
      <c r="D248">
        <v>0.4</v>
      </c>
      <c r="E248">
        <v>0.4</v>
      </c>
      <c r="F248">
        <v>1</v>
      </c>
      <c r="G248">
        <v>1</v>
      </c>
    </row>
    <row r="249" spans="1:7" x14ac:dyDescent="0.45">
      <c r="A249">
        <v>247</v>
      </c>
      <c r="B249" t="s">
        <v>169</v>
      </c>
      <c r="C249">
        <v>1</v>
      </c>
      <c r="D249">
        <v>0.4</v>
      </c>
      <c r="E249">
        <v>0.4</v>
      </c>
      <c r="F249">
        <v>1</v>
      </c>
      <c r="G249">
        <v>1</v>
      </c>
    </row>
    <row r="250" spans="1:7" x14ac:dyDescent="0.45">
      <c r="A250">
        <v>248</v>
      </c>
      <c r="B250" t="s">
        <v>170</v>
      </c>
      <c r="C250">
        <v>1</v>
      </c>
      <c r="D250">
        <v>0.4</v>
      </c>
      <c r="E250">
        <v>0.4</v>
      </c>
      <c r="F250">
        <v>1</v>
      </c>
      <c r="G250">
        <v>1</v>
      </c>
    </row>
    <row r="251" spans="1:7" x14ac:dyDescent="0.45">
      <c r="A251">
        <v>249</v>
      </c>
      <c r="B251" t="s">
        <v>171</v>
      </c>
      <c r="C251">
        <v>1</v>
      </c>
      <c r="D251">
        <v>0.4</v>
      </c>
      <c r="E251">
        <v>0.4</v>
      </c>
      <c r="F251">
        <v>1</v>
      </c>
      <c r="G251">
        <v>1</v>
      </c>
    </row>
    <row r="252" spans="1:7" x14ac:dyDescent="0.45">
      <c r="A252">
        <v>250</v>
      </c>
      <c r="B252" t="s">
        <v>172</v>
      </c>
      <c r="C252">
        <v>1</v>
      </c>
      <c r="D252">
        <v>0.4</v>
      </c>
      <c r="E252">
        <v>0.4</v>
      </c>
      <c r="F252">
        <v>1</v>
      </c>
      <c r="G252">
        <v>2</v>
      </c>
    </row>
    <row r="253" spans="1:7" x14ac:dyDescent="0.45">
      <c r="A253">
        <v>251</v>
      </c>
      <c r="B253" s="1" t="s">
        <v>47</v>
      </c>
      <c r="C253">
        <v>0</v>
      </c>
      <c r="D253">
        <v>0</v>
      </c>
      <c r="E253">
        <v>0</v>
      </c>
      <c r="F253">
        <v>1</v>
      </c>
      <c r="G253" t="s">
        <v>47</v>
      </c>
    </row>
    <row r="254" spans="1:7" x14ac:dyDescent="0.45">
      <c r="A254">
        <v>252</v>
      </c>
      <c r="B254" s="1" t="s">
        <v>47</v>
      </c>
      <c r="C254">
        <v>0</v>
      </c>
      <c r="D254">
        <v>0</v>
      </c>
      <c r="E254">
        <v>0</v>
      </c>
      <c r="F254">
        <v>1</v>
      </c>
      <c r="G254" t="s">
        <v>47</v>
      </c>
    </row>
    <row r="255" spans="1:7" x14ac:dyDescent="0.45">
      <c r="A255">
        <v>253</v>
      </c>
      <c r="B255" s="1" t="s">
        <v>47</v>
      </c>
      <c r="C255">
        <v>0</v>
      </c>
      <c r="D255">
        <v>0</v>
      </c>
      <c r="E255">
        <v>0</v>
      </c>
      <c r="F255">
        <v>1</v>
      </c>
      <c r="G255" t="s">
        <v>47</v>
      </c>
    </row>
    <row r="256" spans="1:7" x14ac:dyDescent="0.45">
      <c r="A256">
        <v>254</v>
      </c>
      <c r="B256" t="s">
        <v>173</v>
      </c>
      <c r="C256">
        <v>0.14901960784000001</v>
      </c>
      <c r="D256">
        <v>0.43921568628000002</v>
      </c>
      <c r="E256">
        <v>0</v>
      </c>
      <c r="F256">
        <v>1</v>
      </c>
      <c r="G256">
        <v>1</v>
      </c>
    </row>
  </sheetData>
  <sortState xmlns:xlrd2="http://schemas.microsoft.com/office/spreadsheetml/2017/richdata2" ref="A2:H25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3" sqref="E13"/>
    </sheetView>
  </sheetViews>
  <sheetFormatPr defaultRowHeight="14.25" x14ac:dyDescent="0.45"/>
  <cols>
    <col min="1" max="1" width="9" bestFit="1" customWidth="1"/>
    <col min="2" max="2" width="19.265625" bestFit="1" customWidth="1"/>
  </cols>
  <sheetData>
    <row r="1" spans="1:6" x14ac:dyDescent="0.45">
      <c r="A1" t="s">
        <v>223</v>
      </c>
      <c r="B1" t="s">
        <v>224</v>
      </c>
      <c r="C1" t="s">
        <v>216</v>
      </c>
      <c r="D1" t="s">
        <v>215</v>
      </c>
      <c r="E1" t="s">
        <v>214</v>
      </c>
      <c r="F1" t="s">
        <v>213</v>
      </c>
    </row>
    <row r="2" spans="1:6" x14ac:dyDescent="0.45">
      <c r="A2">
        <v>1</v>
      </c>
      <c r="B2" t="s">
        <v>225</v>
      </c>
      <c r="C2">
        <f>191/255</f>
        <v>0.74901960784313726</v>
      </c>
      <c r="D2">
        <f>128/255</f>
        <v>0.50196078431372548</v>
      </c>
      <c r="E2">
        <f>64/255</f>
        <v>0.25098039215686274</v>
      </c>
      <c r="F2">
        <v>1</v>
      </c>
    </row>
    <row r="3" spans="1:6" x14ac:dyDescent="0.45">
      <c r="A3">
        <v>2</v>
      </c>
      <c r="B3" t="s">
        <v>226</v>
      </c>
      <c r="C3">
        <f>255/255</f>
        <v>1</v>
      </c>
      <c r="D3">
        <f>64/255</f>
        <v>0.25098039215686274</v>
      </c>
      <c r="E3">
        <f>0</f>
        <v>0</v>
      </c>
      <c r="F3">
        <v>1</v>
      </c>
    </row>
    <row r="4" spans="1:6" x14ac:dyDescent="0.45">
      <c r="A4">
        <v>3</v>
      </c>
      <c r="B4" t="s">
        <v>177</v>
      </c>
      <c r="C4">
        <v>0.90980392157000001</v>
      </c>
      <c r="D4">
        <v>1</v>
      </c>
      <c r="E4">
        <v>0.74901960783999999</v>
      </c>
      <c r="F4">
        <v>1</v>
      </c>
    </row>
    <row r="5" spans="1:6" x14ac:dyDescent="0.45">
      <c r="A5">
        <v>4</v>
      </c>
      <c r="B5" t="s">
        <v>178</v>
      </c>
      <c r="C5">
        <v>0.90980392157000001</v>
      </c>
      <c r="D5">
        <v>1</v>
      </c>
      <c r="E5">
        <v>0.74901960783999999</v>
      </c>
      <c r="F5">
        <v>1</v>
      </c>
    </row>
    <row r="6" spans="1:6" x14ac:dyDescent="0.45">
      <c r="A6">
        <v>5</v>
      </c>
      <c r="B6" t="s">
        <v>227</v>
      </c>
      <c r="C6">
        <v>0.57647058823999997</v>
      </c>
      <c r="D6">
        <v>0.8</v>
      </c>
      <c r="E6">
        <v>0.57647058823999997</v>
      </c>
      <c r="F6">
        <v>1</v>
      </c>
    </row>
    <row r="7" spans="1:6" x14ac:dyDescent="0.45">
      <c r="A7">
        <v>6</v>
      </c>
      <c r="B7" t="s">
        <v>181</v>
      </c>
      <c r="C7">
        <v>0.90980392157000001</v>
      </c>
      <c r="D7">
        <v>1</v>
      </c>
      <c r="E7">
        <v>0.74901960783999999</v>
      </c>
      <c r="F7">
        <v>1</v>
      </c>
    </row>
    <row r="8" spans="1:6" x14ac:dyDescent="0.45">
      <c r="A8">
        <v>7</v>
      </c>
      <c r="B8" t="s">
        <v>228</v>
      </c>
      <c r="C8">
        <v>0.60784313726000005</v>
      </c>
      <c r="D8">
        <v>0.60784313726000005</v>
      </c>
      <c r="E8">
        <v>0.60784313726000005</v>
      </c>
      <c r="F8">
        <v>1</v>
      </c>
    </row>
    <row r="9" spans="1:6" x14ac:dyDescent="0.45">
      <c r="A9">
        <v>8</v>
      </c>
      <c r="B9" t="s">
        <v>201</v>
      </c>
      <c r="C9">
        <v>0.60784313726000005</v>
      </c>
      <c r="D9">
        <v>0.60784313726000005</v>
      </c>
      <c r="E9">
        <v>0.60784313726000005</v>
      </c>
      <c r="F9">
        <v>1</v>
      </c>
    </row>
    <row r="10" spans="1:6" x14ac:dyDescent="0.45">
      <c r="A10">
        <v>9</v>
      </c>
      <c r="B10" t="s">
        <v>184</v>
      </c>
      <c r="C10">
        <v>0.29803921569000003</v>
      </c>
      <c r="D10">
        <v>0.43921568628000002</v>
      </c>
      <c r="E10">
        <v>0.63921568628000003</v>
      </c>
      <c r="F10">
        <v>1</v>
      </c>
    </row>
    <row r="11" spans="1:6" x14ac:dyDescent="0.45">
      <c r="A11">
        <v>10</v>
      </c>
      <c r="B11" t="s">
        <v>192</v>
      </c>
      <c r="C11">
        <v>0.29803921569000003</v>
      </c>
      <c r="D11">
        <v>0.43921568628000002</v>
      </c>
      <c r="E11">
        <v>0.63921568628000003</v>
      </c>
      <c r="F11">
        <v>1</v>
      </c>
    </row>
    <row r="12" spans="1:6" x14ac:dyDescent="0.45">
      <c r="A12">
        <v>11</v>
      </c>
      <c r="B12" t="s">
        <v>190</v>
      </c>
      <c r="C12">
        <f>128/255</f>
        <v>0.50196078431372548</v>
      </c>
      <c r="D12">
        <f>128/255</f>
        <v>0.50196078431372548</v>
      </c>
      <c r="E12">
        <f>128/255</f>
        <v>0.50196078431372548</v>
      </c>
      <c r="F12">
        <v>1</v>
      </c>
    </row>
    <row r="13" spans="1:6" x14ac:dyDescent="0.45">
      <c r="A13">
        <v>12</v>
      </c>
      <c r="B13" t="s">
        <v>229</v>
      </c>
      <c r="C13">
        <f>51/255</f>
        <v>0.2</v>
      </c>
      <c r="D13">
        <f>153/255</f>
        <v>0.6</v>
      </c>
      <c r="E13">
        <f>102/255</f>
        <v>0.4</v>
      </c>
      <c r="F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abSelected="1" topLeftCell="A97" workbookViewId="0">
      <selection activeCell="I26" sqref="I26"/>
    </sheetView>
  </sheetViews>
  <sheetFormatPr defaultRowHeight="14.25" x14ac:dyDescent="0.45"/>
  <sheetData>
    <row r="1" spans="1:8" x14ac:dyDescent="0.45">
      <c r="A1" t="s">
        <v>174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 t="s">
        <v>7</v>
      </c>
      <c r="C2">
        <v>11</v>
      </c>
      <c r="D2" t="s">
        <v>8</v>
      </c>
      <c r="E2">
        <v>1</v>
      </c>
    </row>
    <row r="3" spans="1:8" x14ac:dyDescent="0.45">
      <c r="A3">
        <v>2</v>
      </c>
      <c r="B3" t="s">
        <v>9</v>
      </c>
      <c r="C3">
        <v>14</v>
      </c>
      <c r="D3" t="s">
        <v>9</v>
      </c>
      <c r="E3">
        <v>1</v>
      </c>
    </row>
    <row r="4" spans="1:8" x14ac:dyDescent="0.45">
      <c r="A4">
        <v>3</v>
      </c>
      <c r="B4" t="s">
        <v>10</v>
      </c>
      <c r="C4">
        <v>113</v>
      </c>
      <c r="D4" t="s">
        <v>10</v>
      </c>
      <c r="E4">
        <v>1</v>
      </c>
    </row>
    <row r="5" spans="1:8" x14ac:dyDescent="0.45">
      <c r="A5">
        <v>4</v>
      </c>
      <c r="B5" t="s">
        <v>11</v>
      </c>
      <c r="C5">
        <v>12</v>
      </c>
      <c r="D5" t="s">
        <v>11</v>
      </c>
      <c r="E5">
        <v>1</v>
      </c>
    </row>
    <row r="6" spans="1:8" x14ac:dyDescent="0.45">
      <c r="A6">
        <v>5</v>
      </c>
      <c r="B6" t="s">
        <v>12</v>
      </c>
      <c r="C6">
        <v>13</v>
      </c>
      <c r="D6" t="s">
        <v>12</v>
      </c>
      <c r="E6">
        <v>1</v>
      </c>
    </row>
    <row r="7" spans="1:8" x14ac:dyDescent="0.45">
      <c r="A7">
        <v>6</v>
      </c>
      <c r="B7" t="s">
        <v>13</v>
      </c>
      <c r="C7">
        <v>21</v>
      </c>
      <c r="D7" t="s">
        <v>14</v>
      </c>
      <c r="E7">
        <v>1</v>
      </c>
    </row>
    <row r="8" spans="1:8" x14ac:dyDescent="0.45">
      <c r="A8">
        <v>10</v>
      </c>
      <c r="B8" t="s">
        <v>15</v>
      </c>
      <c r="C8">
        <v>15</v>
      </c>
      <c r="D8" t="s">
        <v>15</v>
      </c>
      <c r="E8">
        <v>1</v>
      </c>
    </row>
    <row r="9" spans="1:8" x14ac:dyDescent="0.45">
      <c r="A9">
        <v>11</v>
      </c>
      <c r="B9" t="s">
        <v>16</v>
      </c>
      <c r="C9">
        <v>16</v>
      </c>
      <c r="D9" t="s">
        <v>16</v>
      </c>
      <c r="E9">
        <v>1</v>
      </c>
    </row>
    <row r="10" spans="1:8" x14ac:dyDescent="0.45">
      <c r="A10">
        <v>12</v>
      </c>
      <c r="B10" t="s">
        <v>17</v>
      </c>
      <c r="C10">
        <v>11</v>
      </c>
      <c r="D10" t="s">
        <v>8</v>
      </c>
      <c r="E10">
        <v>1</v>
      </c>
    </row>
    <row r="11" spans="1:8" x14ac:dyDescent="0.45">
      <c r="A11">
        <v>13</v>
      </c>
      <c r="B11" t="s">
        <v>18</v>
      </c>
      <c r="C11">
        <v>11</v>
      </c>
      <c r="D11" t="s">
        <v>8</v>
      </c>
      <c r="E11">
        <v>1</v>
      </c>
    </row>
    <row r="12" spans="1:8" x14ac:dyDescent="0.45">
      <c r="A12">
        <v>14</v>
      </c>
      <c r="B12" t="s">
        <v>19</v>
      </c>
      <c r="C12">
        <v>116</v>
      </c>
      <c r="D12" t="s">
        <v>20</v>
      </c>
      <c r="E12">
        <v>1</v>
      </c>
    </row>
    <row r="13" spans="1:8" x14ac:dyDescent="0.45">
      <c r="A13">
        <v>21</v>
      </c>
      <c r="B13" t="s">
        <v>21</v>
      </c>
      <c r="C13">
        <v>114</v>
      </c>
      <c r="D13" t="s">
        <v>21</v>
      </c>
      <c r="E13">
        <v>1</v>
      </c>
    </row>
    <row r="14" spans="1:8" x14ac:dyDescent="0.45">
      <c r="A14">
        <v>22</v>
      </c>
      <c r="B14" t="s">
        <v>22</v>
      </c>
      <c r="C14">
        <v>111</v>
      </c>
      <c r="D14" t="s">
        <v>23</v>
      </c>
      <c r="E14">
        <v>1</v>
      </c>
    </row>
    <row r="15" spans="1:8" x14ac:dyDescent="0.45">
      <c r="A15">
        <v>23</v>
      </c>
      <c r="B15" t="s">
        <v>202</v>
      </c>
      <c r="C15">
        <v>111</v>
      </c>
      <c r="D15" t="s">
        <v>23</v>
      </c>
      <c r="E15">
        <v>1</v>
      </c>
    </row>
    <row r="16" spans="1:8" x14ac:dyDescent="0.45">
      <c r="A16">
        <v>24</v>
      </c>
      <c r="B16" t="s">
        <v>24</v>
      </c>
      <c r="C16">
        <v>111</v>
      </c>
      <c r="D16" t="s">
        <v>23</v>
      </c>
      <c r="E16">
        <v>1</v>
      </c>
    </row>
    <row r="17" spans="1:8" x14ac:dyDescent="0.45">
      <c r="A17">
        <v>25</v>
      </c>
      <c r="B17" t="s">
        <v>25</v>
      </c>
      <c r="C17">
        <v>116</v>
      </c>
      <c r="D17" t="s">
        <v>20</v>
      </c>
      <c r="E17">
        <v>1</v>
      </c>
    </row>
    <row r="18" spans="1:8" x14ac:dyDescent="0.45">
      <c r="A18">
        <v>26</v>
      </c>
      <c r="B18" t="s">
        <v>26</v>
      </c>
      <c r="E18">
        <v>1</v>
      </c>
      <c r="F18" t="s">
        <v>27</v>
      </c>
    </row>
    <row r="19" spans="1:8" x14ac:dyDescent="0.45">
      <c r="A19">
        <v>27</v>
      </c>
      <c r="B19" t="s">
        <v>28</v>
      </c>
      <c r="C19">
        <v>116</v>
      </c>
      <c r="D19" t="s">
        <v>20</v>
      </c>
      <c r="E19">
        <v>1</v>
      </c>
    </row>
    <row r="20" spans="1:8" x14ac:dyDescent="0.45">
      <c r="A20">
        <v>28</v>
      </c>
      <c r="B20" t="s">
        <v>29</v>
      </c>
      <c r="C20">
        <v>112</v>
      </c>
      <c r="D20" t="s">
        <v>30</v>
      </c>
      <c r="E20">
        <v>1</v>
      </c>
    </row>
    <row r="21" spans="1:8" x14ac:dyDescent="0.45">
      <c r="A21">
        <v>29</v>
      </c>
      <c r="B21" t="s">
        <v>31</v>
      </c>
      <c r="C21">
        <v>116</v>
      </c>
      <c r="D21" t="s">
        <v>20</v>
      </c>
      <c r="E21">
        <v>1</v>
      </c>
    </row>
    <row r="22" spans="1:8" x14ac:dyDescent="0.45">
      <c r="A22">
        <v>30</v>
      </c>
      <c r="B22" t="s">
        <v>32</v>
      </c>
      <c r="C22">
        <v>116</v>
      </c>
      <c r="D22" t="s">
        <v>20</v>
      </c>
      <c r="E22">
        <v>1</v>
      </c>
      <c r="F22" t="s">
        <v>33</v>
      </c>
    </row>
    <row r="23" spans="1:8" x14ac:dyDescent="0.45">
      <c r="A23">
        <v>31</v>
      </c>
      <c r="B23" t="s">
        <v>34</v>
      </c>
      <c r="C23">
        <v>116</v>
      </c>
      <c r="D23" t="s">
        <v>20</v>
      </c>
      <c r="E23">
        <v>1</v>
      </c>
      <c r="F23" t="s">
        <v>35</v>
      </c>
    </row>
    <row r="24" spans="1:8" x14ac:dyDescent="0.45">
      <c r="A24">
        <v>32</v>
      </c>
      <c r="B24" t="s">
        <v>36</v>
      </c>
      <c r="C24">
        <v>116</v>
      </c>
      <c r="D24" t="s">
        <v>20</v>
      </c>
      <c r="E24">
        <v>1</v>
      </c>
    </row>
    <row r="25" spans="1:8" x14ac:dyDescent="0.45">
      <c r="A25">
        <v>33</v>
      </c>
      <c r="B25" t="s">
        <v>37</v>
      </c>
      <c r="C25">
        <v>20</v>
      </c>
      <c r="D25" t="s">
        <v>38</v>
      </c>
      <c r="E25">
        <v>1</v>
      </c>
    </row>
    <row r="26" spans="1:8" x14ac:dyDescent="0.45">
      <c r="A26">
        <v>34</v>
      </c>
      <c r="B26" t="s">
        <v>39</v>
      </c>
      <c r="C26">
        <v>116</v>
      </c>
      <c r="D26" t="s">
        <v>20</v>
      </c>
      <c r="E26">
        <v>1</v>
      </c>
    </row>
    <row r="27" spans="1:8" x14ac:dyDescent="0.45">
      <c r="A27">
        <v>35</v>
      </c>
      <c r="B27" t="s">
        <v>40</v>
      </c>
      <c r="C27">
        <v>116</v>
      </c>
      <c r="D27" t="s">
        <v>20</v>
      </c>
      <c r="E27">
        <v>1</v>
      </c>
      <c r="F27" t="s">
        <v>41</v>
      </c>
    </row>
    <row r="28" spans="1:8" x14ac:dyDescent="0.45">
      <c r="A28">
        <v>36</v>
      </c>
      <c r="B28" t="s">
        <v>42</v>
      </c>
      <c r="C28">
        <v>116</v>
      </c>
      <c r="D28" t="s">
        <v>20</v>
      </c>
      <c r="E28">
        <v>1</v>
      </c>
    </row>
    <row r="29" spans="1:8" x14ac:dyDescent="0.45">
      <c r="A29">
        <v>37</v>
      </c>
      <c r="B29" t="s">
        <v>43</v>
      </c>
      <c r="E29">
        <v>2</v>
      </c>
      <c r="F29" t="s">
        <v>44</v>
      </c>
      <c r="G29">
        <v>1</v>
      </c>
      <c r="H29" t="s">
        <v>45</v>
      </c>
    </row>
    <row r="30" spans="1:8" x14ac:dyDescent="0.45">
      <c r="A30">
        <v>38</v>
      </c>
      <c r="B30" t="s">
        <v>46</v>
      </c>
      <c r="E30">
        <v>1</v>
      </c>
      <c r="F30" t="s">
        <v>48</v>
      </c>
    </row>
    <row r="31" spans="1:8" x14ac:dyDescent="0.45">
      <c r="A31">
        <v>41</v>
      </c>
      <c r="B31" t="s">
        <v>49</v>
      </c>
      <c r="C31">
        <v>17</v>
      </c>
      <c r="D31" t="s">
        <v>50</v>
      </c>
      <c r="E31">
        <v>1</v>
      </c>
    </row>
    <row r="32" spans="1:8" x14ac:dyDescent="0.45">
      <c r="A32">
        <v>42</v>
      </c>
      <c r="B32" t="s">
        <v>51</v>
      </c>
      <c r="C32">
        <v>19</v>
      </c>
      <c r="D32" t="s">
        <v>52</v>
      </c>
      <c r="E32">
        <v>1</v>
      </c>
    </row>
    <row r="33" spans="1:8" x14ac:dyDescent="0.45">
      <c r="A33">
        <v>43</v>
      </c>
      <c r="B33" t="s">
        <v>53</v>
      </c>
      <c r="C33">
        <v>18</v>
      </c>
      <c r="D33" t="s">
        <v>53</v>
      </c>
      <c r="E33">
        <v>1</v>
      </c>
    </row>
    <row r="34" spans="1:8" x14ac:dyDescent="0.45">
      <c r="A34">
        <v>44</v>
      </c>
      <c r="B34" t="s">
        <v>54</v>
      </c>
      <c r="E34">
        <v>2</v>
      </c>
      <c r="F34" t="s">
        <v>55</v>
      </c>
      <c r="G34">
        <v>1</v>
      </c>
      <c r="H34" t="s">
        <v>45</v>
      </c>
    </row>
    <row r="35" spans="1:8" x14ac:dyDescent="0.45">
      <c r="A35">
        <v>45</v>
      </c>
      <c r="B35" t="s">
        <v>56</v>
      </c>
      <c r="C35">
        <v>20</v>
      </c>
      <c r="D35" t="s">
        <v>38</v>
      </c>
      <c r="E35">
        <v>1</v>
      </c>
    </row>
    <row r="36" spans="1:8" x14ac:dyDescent="0.45">
      <c r="A36">
        <v>46</v>
      </c>
      <c r="B36" t="s">
        <v>57</v>
      </c>
      <c r="C36">
        <v>19</v>
      </c>
      <c r="D36" t="s">
        <v>52</v>
      </c>
      <c r="E36">
        <v>1</v>
      </c>
    </row>
    <row r="37" spans="1:8" x14ac:dyDescent="0.45">
      <c r="A37">
        <v>47</v>
      </c>
      <c r="B37" t="s">
        <v>58</v>
      </c>
      <c r="C37">
        <v>19</v>
      </c>
      <c r="D37" t="s">
        <v>52</v>
      </c>
      <c r="E37">
        <v>1</v>
      </c>
    </row>
    <row r="38" spans="1:8" x14ac:dyDescent="0.45">
      <c r="A38">
        <v>48</v>
      </c>
      <c r="B38" t="s">
        <v>59</v>
      </c>
      <c r="C38">
        <v>19</v>
      </c>
      <c r="D38" t="s">
        <v>52</v>
      </c>
      <c r="E38">
        <v>1</v>
      </c>
    </row>
    <row r="39" spans="1:8" x14ac:dyDescent="0.45">
      <c r="A39">
        <v>49</v>
      </c>
      <c r="B39" t="s">
        <v>60</v>
      </c>
      <c r="C39">
        <v>19</v>
      </c>
      <c r="D39" t="s">
        <v>52</v>
      </c>
      <c r="E39">
        <v>1</v>
      </c>
    </row>
    <row r="40" spans="1:8" x14ac:dyDescent="0.45">
      <c r="A40">
        <v>50</v>
      </c>
      <c r="B40" t="s">
        <v>61</v>
      </c>
      <c r="C40">
        <v>19</v>
      </c>
      <c r="D40" t="s">
        <v>52</v>
      </c>
      <c r="E40">
        <v>1</v>
      </c>
    </row>
    <row r="41" spans="1:8" x14ac:dyDescent="0.45">
      <c r="A41">
        <v>52</v>
      </c>
      <c r="B41" t="s">
        <v>62</v>
      </c>
      <c r="E41">
        <v>1</v>
      </c>
      <c r="F41" t="s">
        <v>63</v>
      </c>
    </row>
    <row r="42" spans="1:8" x14ac:dyDescent="0.45">
      <c r="A42">
        <v>53</v>
      </c>
      <c r="B42" t="s">
        <v>64</v>
      </c>
      <c r="C42">
        <v>19</v>
      </c>
      <c r="D42" t="s">
        <v>52</v>
      </c>
      <c r="E42">
        <v>1</v>
      </c>
    </row>
    <row r="43" spans="1:8" x14ac:dyDescent="0.45">
      <c r="A43">
        <v>54</v>
      </c>
      <c r="B43" t="s">
        <v>65</v>
      </c>
      <c r="C43">
        <v>19</v>
      </c>
      <c r="D43" t="s">
        <v>52</v>
      </c>
      <c r="E43">
        <v>1</v>
      </c>
    </row>
    <row r="44" spans="1:8" x14ac:dyDescent="0.45">
      <c r="A44">
        <v>55</v>
      </c>
      <c r="B44" t="s">
        <v>66</v>
      </c>
      <c r="C44">
        <v>4</v>
      </c>
      <c r="D44" t="s">
        <v>67</v>
      </c>
      <c r="E44">
        <v>2</v>
      </c>
    </row>
    <row r="45" spans="1:8" x14ac:dyDescent="0.45">
      <c r="A45">
        <v>56</v>
      </c>
      <c r="B45" t="s">
        <v>68</v>
      </c>
      <c r="C45">
        <v>3</v>
      </c>
      <c r="D45" t="s">
        <v>69</v>
      </c>
      <c r="E45">
        <v>2</v>
      </c>
    </row>
    <row r="46" spans="1:8" x14ac:dyDescent="0.45">
      <c r="A46">
        <v>57</v>
      </c>
      <c r="B46" t="s">
        <v>70</v>
      </c>
      <c r="C46">
        <v>116</v>
      </c>
      <c r="D46" t="s">
        <v>20</v>
      </c>
      <c r="E46">
        <v>1</v>
      </c>
    </row>
    <row r="47" spans="1:8" x14ac:dyDescent="0.45">
      <c r="A47">
        <v>58</v>
      </c>
      <c r="B47" t="s">
        <v>71</v>
      </c>
      <c r="E47">
        <v>2</v>
      </c>
      <c r="F47" t="s">
        <v>55</v>
      </c>
      <c r="G47">
        <v>1</v>
      </c>
      <c r="H47" t="s">
        <v>45</v>
      </c>
    </row>
    <row r="48" spans="1:8" x14ac:dyDescent="0.45">
      <c r="A48">
        <v>59</v>
      </c>
      <c r="B48" t="s">
        <v>72</v>
      </c>
      <c r="C48">
        <v>141</v>
      </c>
      <c r="D48" t="s">
        <v>73</v>
      </c>
      <c r="E48">
        <v>3</v>
      </c>
      <c r="F48" t="s">
        <v>74</v>
      </c>
      <c r="G48">
        <v>1</v>
      </c>
      <c r="H48" t="s">
        <v>45</v>
      </c>
    </row>
    <row r="49" spans="1:8" x14ac:dyDescent="0.45">
      <c r="A49">
        <v>60</v>
      </c>
      <c r="B49" t="s">
        <v>75</v>
      </c>
      <c r="C49">
        <v>200</v>
      </c>
      <c r="D49" t="s">
        <v>76</v>
      </c>
      <c r="E49">
        <v>3</v>
      </c>
      <c r="F49" t="s">
        <v>77</v>
      </c>
      <c r="G49">
        <v>1</v>
      </c>
      <c r="H49" t="s">
        <v>45</v>
      </c>
    </row>
    <row r="50" spans="1:8" x14ac:dyDescent="0.45">
      <c r="A50">
        <v>61</v>
      </c>
      <c r="B50" t="s">
        <v>78</v>
      </c>
      <c r="E50">
        <v>1</v>
      </c>
      <c r="F50" t="s">
        <v>79</v>
      </c>
    </row>
    <row r="51" spans="1:8" x14ac:dyDescent="0.45">
      <c r="A51">
        <v>63</v>
      </c>
      <c r="B51" t="s">
        <v>80</v>
      </c>
      <c r="C51">
        <v>340</v>
      </c>
      <c r="D51" t="s">
        <v>81</v>
      </c>
      <c r="E51">
        <v>5</v>
      </c>
    </row>
    <row r="52" spans="1:8" x14ac:dyDescent="0.45">
      <c r="A52">
        <v>66</v>
      </c>
      <c r="B52" t="s">
        <v>82</v>
      </c>
      <c r="C52">
        <v>1</v>
      </c>
      <c r="D52" t="s">
        <v>83</v>
      </c>
      <c r="E52">
        <v>2</v>
      </c>
    </row>
    <row r="53" spans="1:8" x14ac:dyDescent="0.45">
      <c r="A53">
        <v>67</v>
      </c>
      <c r="B53" t="s">
        <v>84</v>
      </c>
      <c r="C53">
        <v>1</v>
      </c>
      <c r="D53" t="s">
        <v>83</v>
      </c>
      <c r="E53">
        <v>2</v>
      </c>
    </row>
    <row r="54" spans="1:8" x14ac:dyDescent="0.45">
      <c r="A54">
        <v>68</v>
      </c>
      <c r="B54" t="s">
        <v>85</v>
      </c>
      <c r="C54">
        <v>1</v>
      </c>
      <c r="D54" t="s">
        <v>83</v>
      </c>
      <c r="E54">
        <v>2</v>
      </c>
    </row>
    <row r="55" spans="1:8" x14ac:dyDescent="0.45">
      <c r="A55">
        <v>69</v>
      </c>
      <c r="B55" t="s">
        <v>86</v>
      </c>
      <c r="C55">
        <v>3</v>
      </c>
      <c r="D55" t="s">
        <v>69</v>
      </c>
      <c r="E55">
        <v>2</v>
      </c>
    </row>
    <row r="56" spans="1:8" x14ac:dyDescent="0.45">
      <c r="A56">
        <v>70</v>
      </c>
      <c r="B56" t="s">
        <v>87</v>
      </c>
      <c r="C56">
        <v>404</v>
      </c>
      <c r="D56" t="s">
        <v>88</v>
      </c>
      <c r="E56">
        <v>2</v>
      </c>
      <c r="G56">
        <v>1</v>
      </c>
      <c r="H56" t="s">
        <v>89</v>
      </c>
    </row>
    <row r="57" spans="1:8" x14ac:dyDescent="0.45">
      <c r="A57">
        <v>71</v>
      </c>
      <c r="B57" t="s">
        <v>90</v>
      </c>
      <c r="C57">
        <v>404</v>
      </c>
      <c r="D57" t="s">
        <v>88</v>
      </c>
      <c r="E57">
        <v>2</v>
      </c>
      <c r="G57">
        <v>1</v>
      </c>
      <c r="H57" t="s">
        <v>89</v>
      </c>
    </row>
    <row r="58" spans="1:8" x14ac:dyDescent="0.45">
      <c r="A58">
        <v>72</v>
      </c>
      <c r="B58" t="s">
        <v>91</v>
      </c>
      <c r="C58">
        <v>1</v>
      </c>
      <c r="D58" t="s">
        <v>83</v>
      </c>
      <c r="E58">
        <v>2</v>
      </c>
      <c r="F58" t="s">
        <v>92</v>
      </c>
    </row>
    <row r="59" spans="1:8" x14ac:dyDescent="0.45">
      <c r="A59">
        <v>74</v>
      </c>
      <c r="B59" t="s">
        <v>93</v>
      </c>
      <c r="C59">
        <v>2</v>
      </c>
      <c r="D59" t="s">
        <v>94</v>
      </c>
      <c r="E59">
        <v>2</v>
      </c>
    </row>
    <row r="60" spans="1:8" x14ac:dyDescent="0.45">
      <c r="A60">
        <v>75</v>
      </c>
      <c r="B60" t="s">
        <v>95</v>
      </c>
      <c r="C60">
        <v>2</v>
      </c>
      <c r="D60" t="s">
        <v>94</v>
      </c>
      <c r="E60">
        <v>2</v>
      </c>
    </row>
    <row r="61" spans="1:8" x14ac:dyDescent="0.45">
      <c r="A61">
        <v>76</v>
      </c>
      <c r="B61" t="s">
        <v>96</v>
      </c>
      <c r="C61">
        <v>2</v>
      </c>
      <c r="D61" t="s">
        <v>94</v>
      </c>
      <c r="E61">
        <v>2</v>
      </c>
    </row>
    <row r="62" spans="1:8" x14ac:dyDescent="0.45">
      <c r="A62">
        <v>77</v>
      </c>
      <c r="B62" t="s">
        <v>97</v>
      </c>
      <c r="C62">
        <v>1</v>
      </c>
      <c r="D62" t="s">
        <v>83</v>
      </c>
      <c r="E62">
        <v>2</v>
      </c>
    </row>
    <row r="63" spans="1:8" x14ac:dyDescent="0.45">
      <c r="A63">
        <v>87</v>
      </c>
      <c r="B63" t="s">
        <v>98</v>
      </c>
      <c r="C63">
        <v>640</v>
      </c>
      <c r="D63" t="s">
        <v>99</v>
      </c>
      <c r="E63">
        <v>6</v>
      </c>
    </row>
    <row r="64" spans="1:8" x14ac:dyDescent="0.45">
      <c r="A64">
        <v>92</v>
      </c>
      <c r="B64" t="s">
        <v>100</v>
      </c>
      <c r="C64">
        <v>171</v>
      </c>
      <c r="D64" t="s">
        <v>101</v>
      </c>
      <c r="E64">
        <v>1</v>
      </c>
    </row>
    <row r="65" spans="1:7" x14ac:dyDescent="0.45">
      <c r="A65">
        <v>111</v>
      </c>
      <c r="B65" t="s">
        <v>102</v>
      </c>
      <c r="E65">
        <v>9</v>
      </c>
      <c r="F65" t="s">
        <v>103</v>
      </c>
      <c r="G65">
        <v>2</v>
      </c>
    </row>
    <row r="66" spans="1:7" x14ac:dyDescent="0.45">
      <c r="A66">
        <v>112</v>
      </c>
      <c r="B66" t="s">
        <v>104</v>
      </c>
      <c r="C66">
        <v>630</v>
      </c>
      <c r="D66" t="s">
        <v>105</v>
      </c>
      <c r="E66">
        <v>6</v>
      </c>
    </row>
    <row r="67" spans="1:7" x14ac:dyDescent="0.45">
      <c r="A67">
        <v>121</v>
      </c>
      <c r="B67" t="s">
        <v>106</v>
      </c>
      <c r="E67">
        <v>7</v>
      </c>
      <c r="F67" t="s">
        <v>103</v>
      </c>
      <c r="G67">
        <v>2</v>
      </c>
    </row>
    <row r="68" spans="1:7" x14ac:dyDescent="0.45">
      <c r="A68">
        <v>122</v>
      </c>
      <c r="B68" t="s">
        <v>107</v>
      </c>
      <c r="E68">
        <v>7</v>
      </c>
      <c r="F68" t="s">
        <v>103</v>
      </c>
      <c r="G68">
        <v>2</v>
      </c>
    </row>
    <row r="69" spans="1:7" x14ac:dyDescent="0.45">
      <c r="A69">
        <v>123</v>
      </c>
      <c r="B69" t="s">
        <v>108</v>
      </c>
      <c r="E69">
        <v>7</v>
      </c>
      <c r="F69" t="s">
        <v>103</v>
      </c>
      <c r="G69">
        <v>2</v>
      </c>
    </row>
    <row r="70" spans="1:7" x14ac:dyDescent="0.45">
      <c r="A70">
        <v>124</v>
      </c>
      <c r="B70" t="s">
        <v>109</v>
      </c>
      <c r="E70">
        <v>7</v>
      </c>
      <c r="F70" t="s">
        <v>103</v>
      </c>
      <c r="G70">
        <v>2</v>
      </c>
    </row>
    <row r="71" spans="1:7" x14ac:dyDescent="0.45">
      <c r="A71">
        <v>131</v>
      </c>
      <c r="B71" t="s">
        <v>110</v>
      </c>
      <c r="C71">
        <v>611</v>
      </c>
      <c r="E71">
        <v>6</v>
      </c>
      <c r="F71" t="s">
        <v>111</v>
      </c>
    </row>
    <row r="72" spans="1:7" x14ac:dyDescent="0.45">
      <c r="A72">
        <v>141</v>
      </c>
      <c r="B72" t="s">
        <v>112</v>
      </c>
      <c r="C72">
        <v>340</v>
      </c>
      <c r="D72" t="s">
        <v>81</v>
      </c>
      <c r="E72">
        <v>5</v>
      </c>
    </row>
    <row r="73" spans="1:7" x14ac:dyDescent="0.45">
      <c r="A73">
        <v>142</v>
      </c>
      <c r="B73" t="s">
        <v>113</v>
      </c>
      <c r="C73">
        <v>340</v>
      </c>
      <c r="D73" t="s">
        <v>81</v>
      </c>
      <c r="E73">
        <v>5</v>
      </c>
    </row>
    <row r="74" spans="1:7" x14ac:dyDescent="0.45">
      <c r="A74">
        <v>143</v>
      </c>
      <c r="B74" t="s">
        <v>114</v>
      </c>
      <c r="C74">
        <v>340</v>
      </c>
      <c r="D74" t="s">
        <v>81</v>
      </c>
      <c r="E74">
        <v>5</v>
      </c>
    </row>
    <row r="75" spans="1:7" x14ac:dyDescent="0.45">
      <c r="A75">
        <v>152</v>
      </c>
      <c r="B75" t="s">
        <v>115</v>
      </c>
      <c r="C75">
        <v>220</v>
      </c>
      <c r="D75" t="s">
        <v>116</v>
      </c>
      <c r="E75">
        <v>3</v>
      </c>
      <c r="F75" t="s">
        <v>117</v>
      </c>
      <c r="G75">
        <v>1</v>
      </c>
    </row>
    <row r="76" spans="1:7" x14ac:dyDescent="0.45">
      <c r="A76">
        <v>176</v>
      </c>
      <c r="B76" t="s">
        <v>203</v>
      </c>
      <c r="C76">
        <v>211</v>
      </c>
      <c r="D76" t="s">
        <v>73</v>
      </c>
      <c r="E76">
        <v>3</v>
      </c>
      <c r="F76" t="s">
        <v>118</v>
      </c>
      <c r="G76">
        <v>1</v>
      </c>
    </row>
    <row r="77" spans="1:7" x14ac:dyDescent="0.45">
      <c r="A77">
        <v>190</v>
      </c>
      <c r="B77" t="s">
        <v>119</v>
      </c>
      <c r="E77">
        <v>5</v>
      </c>
      <c r="F77" t="s">
        <v>120</v>
      </c>
      <c r="G77">
        <v>1</v>
      </c>
    </row>
    <row r="78" spans="1:7" x14ac:dyDescent="0.45">
      <c r="A78">
        <v>195</v>
      </c>
      <c r="B78" t="s">
        <v>121</v>
      </c>
      <c r="E78">
        <v>6</v>
      </c>
      <c r="F78" t="s">
        <v>120</v>
      </c>
      <c r="G78">
        <v>1</v>
      </c>
    </row>
    <row r="79" spans="1:7" x14ac:dyDescent="0.45">
      <c r="A79">
        <v>204</v>
      </c>
      <c r="B79" t="s">
        <v>122</v>
      </c>
      <c r="C79">
        <v>2</v>
      </c>
      <c r="D79" t="s">
        <v>94</v>
      </c>
      <c r="E79">
        <v>2</v>
      </c>
      <c r="F79" t="s">
        <v>123</v>
      </c>
    </row>
    <row r="80" spans="1:7" x14ac:dyDescent="0.45">
      <c r="A80">
        <v>205</v>
      </c>
      <c r="B80" t="s">
        <v>124</v>
      </c>
      <c r="C80">
        <v>116</v>
      </c>
      <c r="D80" t="s">
        <v>20</v>
      </c>
      <c r="E80">
        <v>1</v>
      </c>
      <c r="F80" t="s">
        <v>125</v>
      </c>
    </row>
    <row r="81" spans="1:6" x14ac:dyDescent="0.45">
      <c r="A81">
        <v>206</v>
      </c>
      <c r="B81" t="s">
        <v>126</v>
      </c>
      <c r="C81">
        <v>19</v>
      </c>
      <c r="D81" t="s">
        <v>52</v>
      </c>
      <c r="E81">
        <v>1</v>
      </c>
    </row>
    <row r="82" spans="1:6" x14ac:dyDescent="0.45">
      <c r="A82">
        <v>207</v>
      </c>
      <c r="B82" t="s">
        <v>127</v>
      </c>
      <c r="C82">
        <v>19</v>
      </c>
      <c r="D82" t="s">
        <v>52</v>
      </c>
      <c r="E82">
        <v>1</v>
      </c>
    </row>
    <row r="83" spans="1:6" x14ac:dyDescent="0.45">
      <c r="A83">
        <v>208</v>
      </c>
      <c r="B83" t="s">
        <v>128</v>
      </c>
      <c r="C83">
        <v>19</v>
      </c>
      <c r="D83" t="s">
        <v>52</v>
      </c>
      <c r="E83">
        <v>1</v>
      </c>
    </row>
    <row r="84" spans="1:6" x14ac:dyDescent="0.45">
      <c r="A84">
        <v>209</v>
      </c>
      <c r="B84" t="s">
        <v>129</v>
      </c>
      <c r="C84">
        <v>19</v>
      </c>
      <c r="D84" t="s">
        <v>52</v>
      </c>
      <c r="E84">
        <v>1</v>
      </c>
    </row>
    <row r="85" spans="1:6" x14ac:dyDescent="0.45">
      <c r="A85">
        <v>210</v>
      </c>
      <c r="B85" t="s">
        <v>130</v>
      </c>
      <c r="C85">
        <v>1</v>
      </c>
      <c r="D85" t="s">
        <v>83</v>
      </c>
      <c r="E85">
        <v>2</v>
      </c>
      <c r="F85" t="s">
        <v>131</v>
      </c>
    </row>
    <row r="86" spans="1:6" x14ac:dyDescent="0.45">
      <c r="A86">
        <v>211</v>
      </c>
      <c r="B86" t="s">
        <v>132</v>
      </c>
      <c r="C86">
        <v>1</v>
      </c>
      <c r="D86" t="s">
        <v>83</v>
      </c>
      <c r="E86">
        <v>2</v>
      </c>
    </row>
    <row r="87" spans="1:6" x14ac:dyDescent="0.45">
      <c r="A87">
        <v>212</v>
      </c>
      <c r="B87" t="s">
        <v>133</v>
      </c>
      <c r="C87">
        <v>1</v>
      </c>
      <c r="D87" t="s">
        <v>83</v>
      </c>
      <c r="E87">
        <v>2</v>
      </c>
    </row>
    <row r="88" spans="1:6" x14ac:dyDescent="0.45">
      <c r="A88">
        <v>213</v>
      </c>
      <c r="B88" t="s">
        <v>134</v>
      </c>
      <c r="C88">
        <v>19</v>
      </c>
      <c r="D88" t="s">
        <v>52</v>
      </c>
      <c r="E88">
        <v>1</v>
      </c>
    </row>
    <row r="89" spans="1:6" x14ac:dyDescent="0.45">
      <c r="A89">
        <v>214</v>
      </c>
      <c r="B89" t="s">
        <v>135</v>
      </c>
      <c r="C89">
        <v>19</v>
      </c>
      <c r="D89" t="s">
        <v>52</v>
      </c>
      <c r="E89">
        <v>1</v>
      </c>
    </row>
    <row r="90" spans="1:6" x14ac:dyDescent="0.45">
      <c r="A90">
        <v>216</v>
      </c>
      <c r="B90" t="s">
        <v>136</v>
      </c>
      <c r="C90">
        <v>19</v>
      </c>
      <c r="D90" t="s">
        <v>52</v>
      </c>
      <c r="E90">
        <v>1</v>
      </c>
    </row>
    <row r="91" spans="1:6" x14ac:dyDescent="0.45">
      <c r="A91">
        <v>217</v>
      </c>
      <c r="B91" t="s">
        <v>137</v>
      </c>
      <c r="C91">
        <v>1</v>
      </c>
      <c r="D91" t="s">
        <v>83</v>
      </c>
      <c r="E91">
        <v>2</v>
      </c>
    </row>
    <row r="92" spans="1:6" x14ac:dyDescent="0.45">
      <c r="A92">
        <v>218</v>
      </c>
      <c r="B92" t="s">
        <v>138</v>
      </c>
      <c r="C92">
        <v>1</v>
      </c>
      <c r="D92" t="s">
        <v>83</v>
      </c>
      <c r="E92">
        <v>2</v>
      </c>
    </row>
    <row r="93" spans="1:6" x14ac:dyDescent="0.45">
      <c r="A93">
        <v>219</v>
      </c>
      <c r="B93" t="s">
        <v>139</v>
      </c>
      <c r="C93">
        <v>19</v>
      </c>
      <c r="D93" t="s">
        <v>52</v>
      </c>
      <c r="E93">
        <v>1</v>
      </c>
    </row>
    <row r="94" spans="1:6" x14ac:dyDescent="0.45">
      <c r="A94">
        <v>220</v>
      </c>
      <c r="B94" t="s">
        <v>140</v>
      </c>
      <c r="C94">
        <v>1</v>
      </c>
      <c r="D94" t="s">
        <v>83</v>
      </c>
      <c r="E94">
        <v>2</v>
      </c>
    </row>
    <row r="95" spans="1:6" x14ac:dyDescent="0.45">
      <c r="A95">
        <v>221</v>
      </c>
      <c r="B95" t="s">
        <v>141</v>
      </c>
      <c r="C95">
        <v>5</v>
      </c>
      <c r="D95" t="s">
        <v>142</v>
      </c>
      <c r="E95">
        <v>2</v>
      </c>
    </row>
    <row r="96" spans="1:6" x14ac:dyDescent="0.45">
      <c r="A96">
        <v>222</v>
      </c>
      <c r="B96" t="s">
        <v>143</v>
      </c>
      <c r="C96">
        <v>19</v>
      </c>
      <c r="D96" t="s">
        <v>52</v>
      </c>
      <c r="E96">
        <v>1</v>
      </c>
    </row>
    <row r="97" spans="1:7" x14ac:dyDescent="0.45">
      <c r="A97">
        <v>223</v>
      </c>
      <c r="B97" t="s">
        <v>144</v>
      </c>
      <c r="C97">
        <v>1</v>
      </c>
      <c r="D97" t="s">
        <v>83</v>
      </c>
      <c r="E97">
        <v>2</v>
      </c>
    </row>
    <row r="98" spans="1:7" x14ac:dyDescent="0.45">
      <c r="A98">
        <v>224</v>
      </c>
      <c r="B98" t="s">
        <v>145</v>
      </c>
      <c r="F98" t="s">
        <v>146</v>
      </c>
      <c r="G98">
        <v>1</v>
      </c>
    </row>
    <row r="99" spans="1:7" x14ac:dyDescent="0.45">
      <c r="A99">
        <v>225</v>
      </c>
      <c r="B99" t="s">
        <v>147</v>
      </c>
      <c r="E99">
        <v>1</v>
      </c>
      <c r="F99" t="s">
        <v>148</v>
      </c>
    </row>
    <row r="100" spans="1:7" x14ac:dyDescent="0.45">
      <c r="A100">
        <v>226</v>
      </c>
      <c r="B100" t="s">
        <v>149</v>
      </c>
      <c r="E100">
        <v>1</v>
      </c>
      <c r="F100" t="s">
        <v>148</v>
      </c>
    </row>
    <row r="101" spans="1:7" x14ac:dyDescent="0.45">
      <c r="A101">
        <v>227</v>
      </c>
      <c r="B101" t="s">
        <v>150</v>
      </c>
      <c r="C101">
        <v>19</v>
      </c>
      <c r="D101" t="s">
        <v>52</v>
      </c>
      <c r="E101">
        <v>1</v>
      </c>
    </row>
    <row r="102" spans="1:7" x14ac:dyDescent="0.45">
      <c r="A102">
        <v>229</v>
      </c>
      <c r="B102" t="s">
        <v>151</v>
      </c>
      <c r="C102">
        <v>19</v>
      </c>
      <c r="D102" t="s">
        <v>52</v>
      </c>
      <c r="E102">
        <v>1</v>
      </c>
    </row>
    <row r="103" spans="1:7" x14ac:dyDescent="0.45">
      <c r="A103">
        <v>230</v>
      </c>
      <c r="B103" t="s">
        <v>152</v>
      </c>
      <c r="E103">
        <v>1</v>
      </c>
      <c r="F103" t="s">
        <v>148</v>
      </c>
    </row>
    <row r="104" spans="1:7" x14ac:dyDescent="0.45">
      <c r="A104">
        <v>231</v>
      </c>
      <c r="B104" t="s">
        <v>153</v>
      </c>
      <c r="E104">
        <v>2</v>
      </c>
      <c r="F104" t="s">
        <v>154</v>
      </c>
    </row>
    <row r="105" spans="1:7" x14ac:dyDescent="0.45">
      <c r="A105">
        <v>232</v>
      </c>
      <c r="B105" t="s">
        <v>155</v>
      </c>
      <c r="E105">
        <v>1</v>
      </c>
      <c r="F105" t="s">
        <v>148</v>
      </c>
    </row>
    <row r="106" spans="1:7" x14ac:dyDescent="0.45">
      <c r="A106">
        <v>234</v>
      </c>
      <c r="B106" t="s">
        <v>156</v>
      </c>
      <c r="E106">
        <v>1</v>
      </c>
      <c r="F106" t="s">
        <v>148</v>
      </c>
    </row>
    <row r="107" spans="1:7" x14ac:dyDescent="0.45">
      <c r="A107">
        <v>235</v>
      </c>
      <c r="B107" t="s">
        <v>157</v>
      </c>
      <c r="E107">
        <v>1</v>
      </c>
      <c r="F107" t="s">
        <v>148</v>
      </c>
    </row>
    <row r="108" spans="1:7" x14ac:dyDescent="0.45">
      <c r="A108">
        <v>236</v>
      </c>
      <c r="B108" t="s">
        <v>158</v>
      </c>
      <c r="E108">
        <v>1</v>
      </c>
      <c r="F108" t="s">
        <v>148</v>
      </c>
    </row>
    <row r="109" spans="1:7" x14ac:dyDescent="0.45">
      <c r="A109">
        <v>237</v>
      </c>
      <c r="B109" t="s">
        <v>159</v>
      </c>
      <c r="E109">
        <v>1</v>
      </c>
      <c r="F109" t="s">
        <v>148</v>
      </c>
    </row>
    <row r="110" spans="1:7" x14ac:dyDescent="0.45">
      <c r="A110">
        <v>238</v>
      </c>
      <c r="B110" t="s">
        <v>160</v>
      </c>
      <c r="E110">
        <v>1</v>
      </c>
      <c r="F110" t="s">
        <v>148</v>
      </c>
    </row>
    <row r="111" spans="1:7" x14ac:dyDescent="0.45">
      <c r="A111">
        <v>239</v>
      </c>
      <c r="B111" t="s">
        <v>161</v>
      </c>
      <c r="E111">
        <v>1</v>
      </c>
      <c r="F111" t="s">
        <v>148</v>
      </c>
    </row>
    <row r="112" spans="1:7" x14ac:dyDescent="0.45">
      <c r="A112">
        <v>240</v>
      </c>
      <c r="B112" t="s">
        <v>162</v>
      </c>
      <c r="E112">
        <v>1</v>
      </c>
      <c r="F112" t="s">
        <v>148</v>
      </c>
    </row>
    <row r="113" spans="1:6" x14ac:dyDescent="0.45">
      <c r="A113">
        <v>241</v>
      </c>
      <c r="B113" t="s">
        <v>163</v>
      </c>
      <c r="E113">
        <v>1</v>
      </c>
      <c r="F113" t="s">
        <v>148</v>
      </c>
    </row>
    <row r="114" spans="1:6" x14ac:dyDescent="0.45">
      <c r="A114">
        <v>242</v>
      </c>
      <c r="B114" t="s">
        <v>164</v>
      </c>
      <c r="C114">
        <v>5</v>
      </c>
      <c r="D114" t="s">
        <v>142</v>
      </c>
      <c r="E114">
        <v>2</v>
      </c>
    </row>
    <row r="115" spans="1:6" x14ac:dyDescent="0.45">
      <c r="A115">
        <v>243</v>
      </c>
      <c r="B115" t="s">
        <v>165</v>
      </c>
      <c r="C115">
        <v>19</v>
      </c>
      <c r="D115" t="s">
        <v>52</v>
      </c>
      <c r="E115">
        <v>1</v>
      </c>
    </row>
    <row r="116" spans="1:6" x14ac:dyDescent="0.45">
      <c r="A116">
        <v>244</v>
      </c>
      <c r="B116" t="s">
        <v>166</v>
      </c>
      <c r="C116">
        <v>19</v>
      </c>
      <c r="D116" t="s">
        <v>52</v>
      </c>
      <c r="E116">
        <v>1</v>
      </c>
    </row>
    <row r="117" spans="1:6" x14ac:dyDescent="0.45">
      <c r="A117">
        <v>245</v>
      </c>
      <c r="B117" t="s">
        <v>167</v>
      </c>
      <c r="C117">
        <v>19</v>
      </c>
      <c r="D117" t="s">
        <v>52</v>
      </c>
      <c r="E117">
        <v>1</v>
      </c>
    </row>
    <row r="118" spans="1:6" x14ac:dyDescent="0.45">
      <c r="A118">
        <v>246</v>
      </c>
      <c r="B118" t="s">
        <v>168</v>
      </c>
      <c r="C118">
        <v>19</v>
      </c>
      <c r="D118" t="s">
        <v>52</v>
      </c>
      <c r="E118">
        <v>1</v>
      </c>
    </row>
    <row r="119" spans="1:6" x14ac:dyDescent="0.45">
      <c r="A119">
        <v>247</v>
      </c>
      <c r="B119" t="s">
        <v>169</v>
      </c>
      <c r="C119">
        <v>19</v>
      </c>
      <c r="D119" t="s">
        <v>52</v>
      </c>
      <c r="E119">
        <v>1</v>
      </c>
    </row>
    <row r="120" spans="1:6" x14ac:dyDescent="0.45">
      <c r="A120">
        <v>248</v>
      </c>
      <c r="B120" t="s">
        <v>170</v>
      </c>
      <c r="C120">
        <v>19</v>
      </c>
      <c r="D120" t="s">
        <v>52</v>
      </c>
      <c r="E120">
        <v>1</v>
      </c>
    </row>
    <row r="121" spans="1:6" x14ac:dyDescent="0.45">
      <c r="A121">
        <v>249</v>
      </c>
      <c r="B121" t="s">
        <v>171</v>
      </c>
      <c r="C121">
        <v>19</v>
      </c>
      <c r="D121" t="s">
        <v>52</v>
      </c>
      <c r="E121">
        <v>1</v>
      </c>
    </row>
    <row r="122" spans="1:6" x14ac:dyDescent="0.45">
      <c r="A122">
        <v>250</v>
      </c>
      <c r="B122" t="s">
        <v>172</v>
      </c>
      <c r="C122">
        <v>5</v>
      </c>
      <c r="D122" t="s">
        <v>142</v>
      </c>
      <c r="E122">
        <v>2</v>
      </c>
    </row>
    <row r="123" spans="1:6" x14ac:dyDescent="0.45">
      <c r="A123">
        <v>254</v>
      </c>
      <c r="B123" t="s">
        <v>173</v>
      </c>
      <c r="E123">
        <v>1</v>
      </c>
      <c r="F123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E2" sqref="E2"/>
    </sheetView>
  </sheetViews>
  <sheetFormatPr defaultRowHeight="14.25" x14ac:dyDescent="0.45"/>
  <cols>
    <col min="1" max="1" width="3" bestFit="1" customWidth="1"/>
    <col min="2" max="2" width="34.265625" bestFit="1" customWidth="1"/>
    <col min="3" max="3" width="3" bestFit="1" customWidth="1"/>
    <col min="4" max="4" width="23" bestFit="1" customWidth="1"/>
  </cols>
  <sheetData>
    <row r="1" spans="1:4" x14ac:dyDescent="0.45">
      <c r="A1" s="3" t="s">
        <v>198</v>
      </c>
      <c r="B1" s="3"/>
      <c r="C1" s="3" t="s">
        <v>199</v>
      </c>
      <c r="D1" s="3"/>
    </row>
    <row r="2" spans="1:4" x14ac:dyDescent="0.45">
      <c r="A2">
        <v>1</v>
      </c>
      <c r="B2" t="s">
        <v>175</v>
      </c>
      <c r="C2">
        <v>1</v>
      </c>
      <c r="D2" t="s">
        <v>175</v>
      </c>
    </row>
    <row r="3" spans="1:4" x14ac:dyDescent="0.45">
      <c r="A3">
        <v>2</v>
      </c>
      <c r="B3" t="s">
        <v>176</v>
      </c>
      <c r="C3">
        <v>2</v>
      </c>
      <c r="D3" t="s">
        <v>176</v>
      </c>
    </row>
    <row r="4" spans="1:4" x14ac:dyDescent="0.45">
      <c r="A4">
        <v>3</v>
      </c>
      <c r="B4" t="s">
        <v>177</v>
      </c>
      <c r="C4">
        <v>3</v>
      </c>
      <c r="D4" t="s">
        <v>177</v>
      </c>
    </row>
    <row r="5" spans="1:4" x14ac:dyDescent="0.45">
      <c r="A5">
        <v>4</v>
      </c>
      <c r="B5" t="s">
        <v>178</v>
      </c>
      <c r="C5">
        <v>4</v>
      </c>
      <c r="D5" t="s">
        <v>178</v>
      </c>
    </row>
    <row r="6" spans="1:4" x14ac:dyDescent="0.45">
      <c r="A6">
        <v>5</v>
      </c>
      <c r="B6" t="s">
        <v>179</v>
      </c>
      <c r="C6">
        <v>5</v>
      </c>
      <c r="D6" t="s">
        <v>179</v>
      </c>
    </row>
    <row r="7" spans="1:4" x14ac:dyDescent="0.45">
      <c r="A7">
        <v>6</v>
      </c>
      <c r="B7" t="s">
        <v>180</v>
      </c>
      <c r="C7">
        <v>6</v>
      </c>
      <c r="D7" t="s">
        <v>181</v>
      </c>
    </row>
    <row r="8" spans="1:4" x14ac:dyDescent="0.45">
      <c r="A8">
        <v>7</v>
      </c>
      <c r="B8" t="s">
        <v>182</v>
      </c>
      <c r="C8">
        <v>6</v>
      </c>
      <c r="D8" t="s">
        <v>181</v>
      </c>
    </row>
    <row r="9" spans="1:4" x14ac:dyDescent="0.45">
      <c r="A9">
        <v>8</v>
      </c>
      <c r="B9" t="s">
        <v>183</v>
      </c>
      <c r="C9">
        <v>9</v>
      </c>
      <c r="D9" t="s">
        <v>184</v>
      </c>
    </row>
    <row r="10" spans="1:4" x14ac:dyDescent="0.45">
      <c r="A10">
        <v>9</v>
      </c>
      <c r="B10" t="s">
        <v>185</v>
      </c>
      <c r="C10">
        <v>9</v>
      </c>
      <c r="D10" t="s">
        <v>184</v>
      </c>
    </row>
    <row r="11" spans="1:4" x14ac:dyDescent="0.45">
      <c r="A11">
        <v>10</v>
      </c>
      <c r="B11" t="s">
        <v>186</v>
      </c>
      <c r="C11">
        <v>7</v>
      </c>
      <c r="D11" t="s">
        <v>200</v>
      </c>
    </row>
    <row r="12" spans="1:4" x14ac:dyDescent="0.45">
      <c r="A12">
        <v>11</v>
      </c>
      <c r="B12" t="s">
        <v>187</v>
      </c>
      <c r="C12">
        <v>7</v>
      </c>
      <c r="D12" t="s">
        <v>200</v>
      </c>
    </row>
    <row r="13" spans="1:4" x14ac:dyDescent="0.45">
      <c r="A13">
        <v>12</v>
      </c>
      <c r="B13" t="s">
        <v>188</v>
      </c>
      <c r="C13">
        <v>8</v>
      </c>
      <c r="D13" t="s">
        <v>201</v>
      </c>
    </row>
    <row r="14" spans="1:4" x14ac:dyDescent="0.45">
      <c r="A14">
        <v>13</v>
      </c>
      <c r="B14" t="s">
        <v>189</v>
      </c>
      <c r="C14">
        <v>11</v>
      </c>
      <c r="D14" t="s">
        <v>190</v>
      </c>
    </row>
    <row r="15" spans="1:4" x14ac:dyDescent="0.45">
      <c r="A15">
        <v>14</v>
      </c>
      <c r="B15" t="s">
        <v>191</v>
      </c>
      <c r="C15">
        <v>10</v>
      </c>
      <c r="D15" t="s">
        <v>192</v>
      </c>
    </row>
    <row r="16" spans="1:4" x14ac:dyDescent="0.45">
      <c r="A16">
        <v>15</v>
      </c>
      <c r="B16" t="s">
        <v>193</v>
      </c>
      <c r="C16">
        <v>12</v>
      </c>
      <c r="D16" t="s">
        <v>194</v>
      </c>
    </row>
    <row r="17" spans="1:4" x14ac:dyDescent="0.45">
      <c r="A17">
        <v>16</v>
      </c>
      <c r="B17" t="s">
        <v>195</v>
      </c>
      <c r="C17">
        <v>8</v>
      </c>
      <c r="D17" t="s">
        <v>201</v>
      </c>
    </row>
    <row r="18" spans="1:4" x14ac:dyDescent="0.45">
      <c r="A18">
        <v>17</v>
      </c>
      <c r="B18" t="s">
        <v>196</v>
      </c>
      <c r="C18">
        <v>6</v>
      </c>
      <c r="D18" t="s">
        <v>181</v>
      </c>
    </row>
    <row r="19" spans="1:4" x14ac:dyDescent="0.45">
      <c r="A19">
        <v>18</v>
      </c>
      <c r="B19" t="s">
        <v>197</v>
      </c>
      <c r="C19">
        <v>10</v>
      </c>
      <c r="D19" t="s">
        <v>192</v>
      </c>
    </row>
  </sheetData>
  <mergeCells count="2">
    <mergeCell ref="C1:D1"/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3"/>
  <sheetViews>
    <sheetView workbookViewId="0">
      <selection activeCell="B30" sqref="B30"/>
    </sheetView>
  </sheetViews>
  <sheetFormatPr defaultRowHeight="14.25" x14ac:dyDescent="0.45"/>
  <cols>
    <col min="1" max="1" width="6.73046875" bestFit="1" customWidth="1"/>
    <col min="2" max="2" width="28.3984375" bestFit="1" customWidth="1"/>
    <col min="3" max="3" width="18.73046875" bestFit="1" customWidth="1"/>
  </cols>
  <sheetData>
    <row r="1" spans="1:3" x14ac:dyDescent="0.45">
      <c r="A1" t="s">
        <v>218</v>
      </c>
      <c r="B1" t="s">
        <v>217</v>
      </c>
      <c r="C1" t="s">
        <v>219</v>
      </c>
    </row>
    <row r="2" spans="1:3" x14ac:dyDescent="0.45">
      <c r="A2">
        <v>1</v>
      </c>
      <c r="B2" t="s">
        <v>7</v>
      </c>
      <c r="C2" t="s">
        <v>7</v>
      </c>
    </row>
    <row r="3" spans="1:3" x14ac:dyDescent="0.45">
      <c r="A3">
        <v>2</v>
      </c>
      <c r="B3" t="s">
        <v>9</v>
      </c>
      <c r="C3" t="s">
        <v>9</v>
      </c>
    </row>
    <row r="4" spans="1:3" x14ac:dyDescent="0.45">
      <c r="A4">
        <v>3</v>
      </c>
      <c r="B4" t="s">
        <v>10</v>
      </c>
    </row>
    <row r="5" spans="1:3" x14ac:dyDescent="0.45">
      <c r="A5">
        <v>4</v>
      </c>
      <c r="B5" t="s">
        <v>11</v>
      </c>
      <c r="C5" t="s">
        <v>11</v>
      </c>
    </row>
    <row r="6" spans="1:3" x14ac:dyDescent="0.45">
      <c r="A6">
        <v>5</v>
      </c>
      <c r="B6" t="s">
        <v>12</v>
      </c>
      <c r="C6" t="s">
        <v>12</v>
      </c>
    </row>
    <row r="7" spans="1:3" x14ac:dyDescent="0.45">
      <c r="A7">
        <v>6</v>
      </c>
      <c r="B7" t="s">
        <v>13</v>
      </c>
      <c r="C7" t="s">
        <v>13</v>
      </c>
    </row>
    <row r="8" spans="1:3" x14ac:dyDescent="0.45">
      <c r="A8">
        <v>10</v>
      </c>
      <c r="B8" t="s">
        <v>15</v>
      </c>
    </row>
    <row r="9" spans="1:3" x14ac:dyDescent="0.45">
      <c r="A9">
        <v>11</v>
      </c>
      <c r="B9" t="s">
        <v>16</v>
      </c>
      <c r="C9" t="s">
        <v>54</v>
      </c>
    </row>
    <row r="10" spans="1:3" x14ac:dyDescent="0.45">
      <c r="A10">
        <v>12</v>
      </c>
      <c r="B10" t="s">
        <v>17</v>
      </c>
    </row>
    <row r="11" spans="1:3" x14ac:dyDescent="0.45">
      <c r="A11">
        <v>13</v>
      </c>
      <c r="B11" t="s">
        <v>18</v>
      </c>
    </row>
    <row r="12" spans="1:3" x14ac:dyDescent="0.45">
      <c r="A12">
        <v>14</v>
      </c>
      <c r="B12" t="s">
        <v>19</v>
      </c>
    </row>
    <row r="13" spans="1:3" x14ac:dyDescent="0.45">
      <c r="A13">
        <v>21</v>
      </c>
      <c r="B13" t="s">
        <v>21</v>
      </c>
      <c r="C13" t="s">
        <v>21</v>
      </c>
    </row>
    <row r="14" spans="1:3" x14ac:dyDescent="0.45">
      <c r="A14">
        <v>22</v>
      </c>
      <c r="B14" t="s">
        <v>22</v>
      </c>
      <c r="C14" t="s">
        <v>22</v>
      </c>
    </row>
    <row r="15" spans="1:3" x14ac:dyDescent="0.45">
      <c r="A15">
        <v>23</v>
      </c>
      <c r="B15" t="s">
        <v>202</v>
      </c>
      <c r="C15" t="s">
        <v>202</v>
      </c>
    </row>
    <row r="16" spans="1:3" x14ac:dyDescent="0.45">
      <c r="A16">
        <v>24</v>
      </c>
      <c r="B16" t="s">
        <v>24</v>
      </c>
      <c r="C16" t="s">
        <v>24</v>
      </c>
    </row>
    <row r="17" spans="1:3" x14ac:dyDescent="0.45">
      <c r="A17">
        <v>25</v>
      </c>
      <c r="B17" t="s">
        <v>25</v>
      </c>
      <c r="C17" t="s">
        <v>221</v>
      </c>
    </row>
    <row r="18" spans="1:3" x14ac:dyDescent="0.45">
      <c r="A18">
        <v>26</v>
      </c>
      <c r="B18" t="s">
        <v>26</v>
      </c>
      <c r="C18" t="s">
        <v>12</v>
      </c>
    </row>
    <row r="19" spans="1:3" x14ac:dyDescent="0.45">
      <c r="A19">
        <v>26</v>
      </c>
      <c r="B19" t="s">
        <v>26</v>
      </c>
      <c r="C19" t="s">
        <v>24</v>
      </c>
    </row>
    <row r="20" spans="1:3" x14ac:dyDescent="0.45">
      <c r="A20">
        <v>27</v>
      </c>
      <c r="B20" t="s">
        <v>28</v>
      </c>
      <c r="C20" t="s">
        <v>28</v>
      </c>
    </row>
    <row r="21" spans="1:3" x14ac:dyDescent="0.45">
      <c r="A21">
        <v>28</v>
      </c>
      <c r="B21" t="s">
        <v>29</v>
      </c>
      <c r="C21" t="s">
        <v>29</v>
      </c>
    </row>
    <row r="22" spans="1:3" x14ac:dyDescent="0.45">
      <c r="A22">
        <v>29</v>
      </c>
      <c r="B22" t="s">
        <v>31</v>
      </c>
      <c r="C22" t="s">
        <v>31</v>
      </c>
    </row>
    <row r="23" spans="1:3" x14ac:dyDescent="0.45">
      <c r="A23">
        <v>30</v>
      </c>
      <c r="B23" t="s">
        <v>32</v>
      </c>
      <c r="C23" t="s">
        <v>221</v>
      </c>
    </row>
    <row r="24" spans="1:3" x14ac:dyDescent="0.45">
      <c r="A24">
        <v>31</v>
      </c>
      <c r="B24" t="s">
        <v>34</v>
      </c>
    </row>
    <row r="25" spans="1:3" x14ac:dyDescent="0.45">
      <c r="A25">
        <v>32</v>
      </c>
      <c r="B25" t="s">
        <v>36</v>
      </c>
      <c r="C25" t="s">
        <v>36</v>
      </c>
    </row>
    <row r="26" spans="1:3" x14ac:dyDescent="0.45">
      <c r="A26">
        <v>33</v>
      </c>
      <c r="B26" t="s">
        <v>37</v>
      </c>
      <c r="C26" t="s">
        <v>37</v>
      </c>
    </row>
    <row r="27" spans="1:3" x14ac:dyDescent="0.45">
      <c r="A27">
        <v>34</v>
      </c>
      <c r="B27" t="s">
        <v>39</v>
      </c>
    </row>
    <row r="28" spans="1:3" x14ac:dyDescent="0.45">
      <c r="A28">
        <v>35</v>
      </c>
      <c r="B28" t="s">
        <v>40</v>
      </c>
      <c r="C28" t="s">
        <v>54</v>
      </c>
    </row>
    <row r="29" spans="1:3" x14ac:dyDescent="0.45">
      <c r="A29">
        <v>36</v>
      </c>
      <c r="B29" t="s">
        <v>42</v>
      </c>
      <c r="C29" t="s">
        <v>42</v>
      </c>
    </row>
    <row r="30" spans="1:3" x14ac:dyDescent="0.45">
      <c r="A30">
        <v>37</v>
      </c>
      <c r="B30" t="s">
        <v>43</v>
      </c>
    </row>
    <row r="31" spans="1:3" x14ac:dyDescent="0.45">
      <c r="A31">
        <v>38</v>
      </c>
      <c r="B31" t="s">
        <v>46</v>
      </c>
      <c r="C31" t="s">
        <v>54</v>
      </c>
    </row>
    <row r="32" spans="1:3" x14ac:dyDescent="0.45">
      <c r="A32">
        <v>39</v>
      </c>
      <c r="B32" t="s">
        <v>210</v>
      </c>
      <c r="C32" t="s">
        <v>221</v>
      </c>
    </row>
    <row r="33" spans="1:3" x14ac:dyDescent="0.45">
      <c r="A33">
        <v>41</v>
      </c>
      <c r="B33" t="s">
        <v>49</v>
      </c>
    </row>
    <row r="34" spans="1:3" x14ac:dyDescent="0.45">
      <c r="A34">
        <v>42</v>
      </c>
      <c r="B34" t="s">
        <v>51</v>
      </c>
      <c r="C34" t="s">
        <v>51</v>
      </c>
    </row>
    <row r="35" spans="1:3" x14ac:dyDescent="0.45">
      <c r="A35">
        <v>43</v>
      </c>
      <c r="B35" t="s">
        <v>53</v>
      </c>
    </row>
    <row r="36" spans="1:3" x14ac:dyDescent="0.45">
      <c r="A36">
        <v>44</v>
      </c>
      <c r="B36" t="s">
        <v>54</v>
      </c>
      <c r="C36" t="s">
        <v>54</v>
      </c>
    </row>
    <row r="37" spans="1:3" x14ac:dyDescent="0.45">
      <c r="A37">
        <v>45</v>
      </c>
      <c r="B37" t="s">
        <v>56</v>
      </c>
    </row>
    <row r="38" spans="1:3" x14ac:dyDescent="0.45">
      <c r="A38">
        <v>46</v>
      </c>
      <c r="B38" t="s">
        <v>57</v>
      </c>
    </row>
    <row r="39" spans="1:3" x14ac:dyDescent="0.45">
      <c r="A39">
        <v>47</v>
      </c>
      <c r="B39" t="s">
        <v>58</v>
      </c>
      <c r="C39" t="s">
        <v>222</v>
      </c>
    </row>
    <row r="40" spans="1:3" x14ac:dyDescent="0.45">
      <c r="A40">
        <v>48</v>
      </c>
      <c r="B40" t="s">
        <v>59</v>
      </c>
      <c r="C40" t="s">
        <v>222</v>
      </c>
    </row>
    <row r="41" spans="1:3" x14ac:dyDescent="0.45">
      <c r="A41">
        <v>49</v>
      </c>
      <c r="B41" t="s">
        <v>60</v>
      </c>
    </row>
    <row r="42" spans="1:3" x14ac:dyDescent="0.45">
      <c r="A42">
        <v>50</v>
      </c>
      <c r="B42" t="s">
        <v>61</v>
      </c>
      <c r="C42" t="s">
        <v>222</v>
      </c>
    </row>
    <row r="43" spans="1:3" x14ac:dyDescent="0.45">
      <c r="A43">
        <v>51</v>
      </c>
      <c r="B43" t="s">
        <v>209</v>
      </c>
      <c r="C43" t="s">
        <v>54</v>
      </c>
    </row>
    <row r="44" spans="1:3" x14ac:dyDescent="0.45">
      <c r="A44">
        <v>52</v>
      </c>
      <c r="B44" t="s">
        <v>62</v>
      </c>
      <c r="C44" t="s">
        <v>62</v>
      </c>
    </row>
    <row r="45" spans="1:3" x14ac:dyDescent="0.45">
      <c r="A45">
        <v>53</v>
      </c>
      <c r="B45" t="s">
        <v>64</v>
      </c>
      <c r="C45" t="s">
        <v>64</v>
      </c>
    </row>
    <row r="46" spans="1:3" x14ac:dyDescent="0.45">
      <c r="A46">
        <v>54</v>
      </c>
      <c r="B46" t="s">
        <v>65</v>
      </c>
    </row>
    <row r="47" spans="1:3" x14ac:dyDescent="0.45">
      <c r="A47">
        <v>55</v>
      </c>
      <c r="B47" t="s">
        <v>66</v>
      </c>
      <c r="C47" t="s">
        <v>222</v>
      </c>
    </row>
    <row r="48" spans="1:3" x14ac:dyDescent="0.45">
      <c r="A48">
        <v>56</v>
      </c>
      <c r="B48" t="s">
        <v>68</v>
      </c>
      <c r="C48" t="s">
        <v>54</v>
      </c>
    </row>
    <row r="49" spans="1:3" x14ac:dyDescent="0.45">
      <c r="A49">
        <v>57</v>
      </c>
      <c r="B49" t="s">
        <v>70</v>
      </c>
    </row>
    <row r="50" spans="1:3" x14ac:dyDescent="0.45">
      <c r="A50">
        <v>58</v>
      </c>
      <c r="B50" t="s">
        <v>71</v>
      </c>
      <c r="C50" t="s">
        <v>71</v>
      </c>
    </row>
    <row r="51" spans="1:3" x14ac:dyDescent="0.45">
      <c r="A51">
        <v>61</v>
      </c>
      <c r="B51" t="s">
        <v>78</v>
      </c>
      <c r="C51" t="s">
        <v>220</v>
      </c>
    </row>
    <row r="52" spans="1:3" x14ac:dyDescent="0.45">
      <c r="A52">
        <v>66</v>
      </c>
      <c r="B52" t="s">
        <v>82</v>
      </c>
    </row>
    <row r="53" spans="1:3" x14ac:dyDescent="0.45">
      <c r="A53">
        <v>67</v>
      </c>
      <c r="B53" t="s">
        <v>84</v>
      </c>
    </row>
    <row r="54" spans="1:3" x14ac:dyDescent="0.45">
      <c r="A54">
        <v>68</v>
      </c>
      <c r="B54" t="s">
        <v>85</v>
      </c>
    </row>
    <row r="55" spans="1:3" x14ac:dyDescent="0.45">
      <c r="A55">
        <v>69</v>
      </c>
      <c r="B55" t="s">
        <v>86</v>
      </c>
    </row>
    <row r="56" spans="1:3" x14ac:dyDescent="0.45">
      <c r="A56">
        <v>70</v>
      </c>
      <c r="B56" t="s">
        <v>87</v>
      </c>
    </row>
    <row r="57" spans="1:3" x14ac:dyDescent="0.45">
      <c r="A57">
        <v>71</v>
      </c>
      <c r="B57" t="s">
        <v>90</v>
      </c>
    </row>
    <row r="58" spans="1:3" x14ac:dyDescent="0.45">
      <c r="A58">
        <v>72</v>
      </c>
      <c r="B58" t="s">
        <v>91</v>
      </c>
    </row>
    <row r="59" spans="1:3" x14ac:dyDescent="0.45">
      <c r="A59">
        <v>74</v>
      </c>
      <c r="B59" t="s">
        <v>93</v>
      </c>
    </row>
    <row r="60" spans="1:3" x14ac:dyDescent="0.45">
      <c r="A60">
        <v>75</v>
      </c>
      <c r="B60" t="s">
        <v>95</v>
      </c>
    </row>
    <row r="61" spans="1:3" x14ac:dyDescent="0.45">
      <c r="A61">
        <v>76</v>
      </c>
      <c r="B61" t="s">
        <v>96</v>
      </c>
    </row>
    <row r="62" spans="1:3" x14ac:dyDescent="0.45">
      <c r="A62">
        <v>77</v>
      </c>
      <c r="B62" t="s">
        <v>97</v>
      </c>
    </row>
    <row r="63" spans="1:3" x14ac:dyDescent="0.45">
      <c r="A63">
        <v>92</v>
      </c>
      <c r="B63" t="s">
        <v>100</v>
      </c>
    </row>
    <row r="64" spans="1:3" x14ac:dyDescent="0.45">
      <c r="A64">
        <v>204</v>
      </c>
      <c r="B64" t="s">
        <v>122</v>
      </c>
    </row>
    <row r="65" spans="1:3" x14ac:dyDescent="0.45">
      <c r="A65">
        <v>205</v>
      </c>
      <c r="B65" t="s">
        <v>124</v>
      </c>
      <c r="C65" t="s">
        <v>221</v>
      </c>
    </row>
    <row r="66" spans="1:3" x14ac:dyDescent="0.45">
      <c r="A66">
        <v>206</v>
      </c>
      <c r="B66" t="s">
        <v>126</v>
      </c>
      <c r="C66" t="s">
        <v>222</v>
      </c>
    </row>
    <row r="67" spans="1:3" x14ac:dyDescent="0.45">
      <c r="A67">
        <v>207</v>
      </c>
      <c r="B67" t="s">
        <v>127</v>
      </c>
      <c r="C67" t="s">
        <v>222</v>
      </c>
    </row>
    <row r="68" spans="1:3" x14ac:dyDescent="0.45">
      <c r="A68">
        <v>208</v>
      </c>
      <c r="B68" t="s">
        <v>128</v>
      </c>
      <c r="C68" t="s">
        <v>222</v>
      </c>
    </row>
    <row r="69" spans="1:3" x14ac:dyDescent="0.45">
      <c r="A69">
        <v>209</v>
      </c>
      <c r="B69" t="s">
        <v>129</v>
      </c>
      <c r="C69" t="s">
        <v>222</v>
      </c>
    </row>
    <row r="70" spans="1:3" x14ac:dyDescent="0.45">
      <c r="A70">
        <v>210</v>
      </c>
      <c r="B70" t="s">
        <v>130</v>
      </c>
    </row>
    <row r="71" spans="1:3" x14ac:dyDescent="0.45">
      <c r="A71">
        <v>211</v>
      </c>
      <c r="B71" t="s">
        <v>132</v>
      </c>
    </row>
    <row r="72" spans="1:3" x14ac:dyDescent="0.45">
      <c r="A72">
        <v>212</v>
      </c>
      <c r="B72" t="s">
        <v>133</v>
      </c>
    </row>
    <row r="73" spans="1:3" x14ac:dyDescent="0.45">
      <c r="A73">
        <v>213</v>
      </c>
      <c r="B73" t="s">
        <v>134</v>
      </c>
      <c r="C73" t="s">
        <v>222</v>
      </c>
    </row>
    <row r="74" spans="1:3" x14ac:dyDescent="0.45">
      <c r="A74">
        <v>214</v>
      </c>
      <c r="B74" t="s">
        <v>135</v>
      </c>
      <c r="C74" t="s">
        <v>222</v>
      </c>
    </row>
    <row r="75" spans="1:3" x14ac:dyDescent="0.45">
      <c r="A75">
        <v>216</v>
      </c>
      <c r="B75" t="s">
        <v>136</v>
      </c>
      <c r="C75" t="s">
        <v>222</v>
      </c>
    </row>
    <row r="76" spans="1:3" x14ac:dyDescent="0.45">
      <c r="A76">
        <v>217</v>
      </c>
      <c r="B76" t="s">
        <v>137</v>
      </c>
    </row>
    <row r="77" spans="1:3" x14ac:dyDescent="0.45">
      <c r="A77">
        <v>218</v>
      </c>
      <c r="B77" t="s">
        <v>138</v>
      </c>
    </row>
    <row r="78" spans="1:3" x14ac:dyDescent="0.45">
      <c r="A78">
        <v>219</v>
      </c>
      <c r="B78" t="s">
        <v>139</v>
      </c>
      <c r="C78" t="s">
        <v>222</v>
      </c>
    </row>
    <row r="79" spans="1:3" x14ac:dyDescent="0.45">
      <c r="A79">
        <v>220</v>
      </c>
      <c r="B79" t="s">
        <v>140</v>
      </c>
    </row>
    <row r="80" spans="1:3" x14ac:dyDescent="0.45">
      <c r="A80">
        <v>221</v>
      </c>
      <c r="B80" t="s">
        <v>141</v>
      </c>
      <c r="C80" t="s">
        <v>222</v>
      </c>
    </row>
    <row r="81" spans="1:3" x14ac:dyDescent="0.45">
      <c r="A81">
        <v>222</v>
      </c>
      <c r="B81" t="s">
        <v>143</v>
      </c>
      <c r="C81" t="s">
        <v>222</v>
      </c>
    </row>
    <row r="82" spans="1:3" x14ac:dyDescent="0.45">
      <c r="A82">
        <v>223</v>
      </c>
      <c r="B82" t="s">
        <v>144</v>
      </c>
    </row>
    <row r="83" spans="1:3" x14ac:dyDescent="0.45">
      <c r="A83">
        <v>225</v>
      </c>
      <c r="B83" t="s">
        <v>147</v>
      </c>
      <c r="C83" t="s">
        <v>7</v>
      </c>
    </row>
    <row r="84" spans="1:3" x14ac:dyDescent="0.45">
      <c r="A84">
        <v>225</v>
      </c>
      <c r="B84" t="s">
        <v>147</v>
      </c>
      <c r="C84" t="s">
        <v>24</v>
      </c>
    </row>
    <row r="85" spans="1:3" x14ac:dyDescent="0.45">
      <c r="A85">
        <v>226</v>
      </c>
      <c r="B85" t="s">
        <v>149</v>
      </c>
      <c r="C85" t="s">
        <v>7</v>
      </c>
    </row>
    <row r="86" spans="1:3" x14ac:dyDescent="0.45">
      <c r="A86">
        <v>226</v>
      </c>
      <c r="B86" t="s">
        <v>149</v>
      </c>
      <c r="C86" t="s">
        <v>29</v>
      </c>
    </row>
    <row r="87" spans="1:3" x14ac:dyDescent="0.45">
      <c r="A87">
        <v>227</v>
      </c>
      <c r="B87" t="s">
        <v>150</v>
      </c>
      <c r="C87" t="s">
        <v>222</v>
      </c>
    </row>
    <row r="88" spans="1:3" x14ac:dyDescent="0.45">
      <c r="A88">
        <v>229</v>
      </c>
      <c r="B88" t="s">
        <v>151</v>
      </c>
      <c r="C88" t="s">
        <v>222</v>
      </c>
    </row>
    <row r="89" spans="1:3" x14ac:dyDescent="0.45">
      <c r="A89">
        <v>230</v>
      </c>
      <c r="B89" t="s">
        <v>152</v>
      </c>
      <c r="C89" t="s">
        <v>22</v>
      </c>
    </row>
    <row r="90" spans="1:3" x14ac:dyDescent="0.45">
      <c r="A90">
        <v>230</v>
      </c>
      <c r="B90" t="s">
        <v>152</v>
      </c>
      <c r="C90" t="s">
        <v>150</v>
      </c>
    </row>
    <row r="91" spans="1:3" x14ac:dyDescent="0.45">
      <c r="A91">
        <v>231</v>
      </c>
      <c r="B91" t="s">
        <v>153</v>
      </c>
      <c r="C91" t="s">
        <v>222</v>
      </c>
    </row>
    <row r="92" spans="1:3" x14ac:dyDescent="0.45">
      <c r="A92">
        <v>231</v>
      </c>
      <c r="B92" t="s">
        <v>153</v>
      </c>
      <c r="C92" t="s">
        <v>222</v>
      </c>
    </row>
    <row r="93" spans="1:3" x14ac:dyDescent="0.45">
      <c r="A93">
        <v>232</v>
      </c>
      <c r="B93" t="s">
        <v>155</v>
      </c>
      <c r="C93" t="s">
        <v>9</v>
      </c>
    </row>
    <row r="94" spans="1:3" x14ac:dyDescent="0.45">
      <c r="A94">
        <v>232</v>
      </c>
      <c r="B94" t="s">
        <v>155</v>
      </c>
      <c r="C94" t="s">
        <v>150</v>
      </c>
    </row>
    <row r="95" spans="1:3" x14ac:dyDescent="0.45">
      <c r="A95">
        <v>233</v>
      </c>
      <c r="B95" t="s">
        <v>204</v>
      </c>
      <c r="C95" t="s">
        <v>21</v>
      </c>
    </row>
    <row r="96" spans="1:3" x14ac:dyDescent="0.45">
      <c r="A96">
        <v>233</v>
      </c>
      <c r="B96" t="s">
        <v>204</v>
      </c>
      <c r="C96" t="s">
        <v>150</v>
      </c>
    </row>
    <row r="97" spans="1:3" x14ac:dyDescent="0.45">
      <c r="A97">
        <v>234</v>
      </c>
      <c r="B97" t="s">
        <v>156</v>
      </c>
      <c r="C97" t="s">
        <v>22</v>
      </c>
    </row>
    <row r="98" spans="1:3" x14ac:dyDescent="0.45">
      <c r="A98">
        <v>234</v>
      </c>
      <c r="B98" t="s">
        <v>156</v>
      </c>
      <c r="C98" t="s">
        <v>11</v>
      </c>
    </row>
    <row r="99" spans="1:3" x14ac:dyDescent="0.45">
      <c r="A99">
        <v>235</v>
      </c>
      <c r="B99" t="s">
        <v>157</v>
      </c>
      <c r="C99" t="s">
        <v>21</v>
      </c>
    </row>
    <row r="100" spans="1:3" x14ac:dyDescent="0.45">
      <c r="A100">
        <v>235</v>
      </c>
      <c r="B100" t="s">
        <v>157</v>
      </c>
      <c r="C100" t="s">
        <v>11</v>
      </c>
    </row>
    <row r="101" spans="1:3" x14ac:dyDescent="0.45">
      <c r="A101">
        <v>236</v>
      </c>
      <c r="B101" t="s">
        <v>158</v>
      </c>
      <c r="C101" t="s">
        <v>11</v>
      </c>
    </row>
    <row r="102" spans="1:3" x14ac:dyDescent="0.45">
      <c r="A102">
        <v>236</v>
      </c>
      <c r="B102" t="s">
        <v>158</v>
      </c>
      <c r="C102" t="s">
        <v>24</v>
      </c>
    </row>
    <row r="103" spans="1:3" x14ac:dyDescent="0.45">
      <c r="A103">
        <v>237</v>
      </c>
      <c r="B103" t="s">
        <v>159</v>
      </c>
      <c r="C103" t="s">
        <v>21</v>
      </c>
    </row>
    <row r="104" spans="1:3" x14ac:dyDescent="0.45">
      <c r="A104">
        <v>237</v>
      </c>
      <c r="B104" t="s">
        <v>159</v>
      </c>
      <c r="C104" t="s">
        <v>7</v>
      </c>
    </row>
    <row r="105" spans="1:3" x14ac:dyDescent="0.45">
      <c r="A105">
        <v>238</v>
      </c>
      <c r="B105" t="s">
        <v>160</v>
      </c>
      <c r="C105" t="s">
        <v>9</v>
      </c>
    </row>
    <row r="106" spans="1:3" x14ac:dyDescent="0.45">
      <c r="A106">
        <v>238</v>
      </c>
      <c r="B106" t="s">
        <v>160</v>
      </c>
      <c r="C106" t="s">
        <v>24</v>
      </c>
    </row>
    <row r="107" spans="1:3" x14ac:dyDescent="0.45">
      <c r="A107">
        <v>239</v>
      </c>
      <c r="B107" t="s">
        <v>161</v>
      </c>
      <c r="C107" t="s">
        <v>9</v>
      </c>
    </row>
    <row r="108" spans="1:3" x14ac:dyDescent="0.45">
      <c r="A108">
        <v>239</v>
      </c>
      <c r="B108" t="s">
        <v>161</v>
      </c>
      <c r="C108" t="s">
        <v>12</v>
      </c>
    </row>
    <row r="109" spans="1:3" x14ac:dyDescent="0.45">
      <c r="A109">
        <v>240</v>
      </c>
      <c r="B109" t="s">
        <v>162</v>
      </c>
      <c r="C109" t="s">
        <v>29</v>
      </c>
    </row>
    <row r="110" spans="1:3" x14ac:dyDescent="0.45">
      <c r="A110">
        <v>240</v>
      </c>
      <c r="B110" t="s">
        <v>162</v>
      </c>
      <c r="C110" t="s">
        <v>12</v>
      </c>
    </row>
    <row r="111" spans="1:3" x14ac:dyDescent="0.45">
      <c r="A111">
        <v>241</v>
      </c>
      <c r="B111" t="s">
        <v>163</v>
      </c>
      <c r="C111" t="s">
        <v>7</v>
      </c>
    </row>
    <row r="112" spans="1:3" x14ac:dyDescent="0.45">
      <c r="A112">
        <v>241</v>
      </c>
      <c r="B112" t="s">
        <v>163</v>
      </c>
      <c r="C112" t="s">
        <v>12</v>
      </c>
    </row>
    <row r="113" spans="1:3" x14ac:dyDescent="0.45">
      <c r="A113">
        <v>242</v>
      </c>
      <c r="B113" t="s">
        <v>164</v>
      </c>
    </row>
    <row r="114" spans="1:3" x14ac:dyDescent="0.45">
      <c r="A114">
        <v>243</v>
      </c>
      <c r="B114" t="s">
        <v>165</v>
      </c>
      <c r="C114" t="s">
        <v>222</v>
      </c>
    </row>
    <row r="115" spans="1:3" x14ac:dyDescent="0.45">
      <c r="A115">
        <v>244</v>
      </c>
      <c r="B115" t="s">
        <v>166</v>
      </c>
      <c r="C115" t="s">
        <v>222</v>
      </c>
    </row>
    <row r="116" spans="1:3" x14ac:dyDescent="0.45">
      <c r="A116">
        <v>245</v>
      </c>
      <c r="B116" t="s">
        <v>167</v>
      </c>
      <c r="C116" t="s">
        <v>222</v>
      </c>
    </row>
    <row r="117" spans="1:3" x14ac:dyDescent="0.45">
      <c r="A117">
        <v>246</v>
      </c>
      <c r="B117" t="s">
        <v>168</v>
      </c>
      <c r="C117" t="s">
        <v>222</v>
      </c>
    </row>
    <row r="118" spans="1:3" x14ac:dyDescent="0.45">
      <c r="A118">
        <v>247</v>
      </c>
      <c r="B118" t="s">
        <v>169</v>
      </c>
      <c r="C118" t="s">
        <v>222</v>
      </c>
    </row>
    <row r="119" spans="1:3" x14ac:dyDescent="0.45">
      <c r="A119">
        <v>248</v>
      </c>
      <c r="B119" t="s">
        <v>170</v>
      </c>
      <c r="C119" t="s">
        <v>222</v>
      </c>
    </row>
    <row r="120" spans="1:3" x14ac:dyDescent="0.45">
      <c r="A120">
        <v>249</v>
      </c>
      <c r="B120" t="s">
        <v>171</v>
      </c>
      <c r="C120" t="s">
        <v>222</v>
      </c>
    </row>
    <row r="121" spans="1:3" x14ac:dyDescent="0.45">
      <c r="A121">
        <v>250</v>
      </c>
      <c r="B121" t="s">
        <v>172</v>
      </c>
      <c r="C121" t="s">
        <v>222</v>
      </c>
    </row>
    <row r="122" spans="1:3" x14ac:dyDescent="0.45">
      <c r="A122">
        <v>254</v>
      </c>
      <c r="B122" t="s">
        <v>173</v>
      </c>
      <c r="C122" t="s">
        <v>21</v>
      </c>
    </row>
    <row r="123" spans="1:3" x14ac:dyDescent="0.45">
      <c r="A123">
        <v>254</v>
      </c>
      <c r="B123" t="s">
        <v>173</v>
      </c>
      <c r="C123" t="s">
        <v>12</v>
      </c>
    </row>
  </sheetData>
  <autoFilter ref="A1:C123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CDL_BROADUSE</vt:lpstr>
      <vt:lpstr>NRI_BU</vt:lpstr>
      <vt:lpstr>NRI_To_CDL_Codes_From_Metadata_</vt:lpstr>
      <vt:lpstr>NRI Broad Coveruse Codes</vt:lpstr>
      <vt:lpstr>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Lyu, Xiaodan [STAT]</dc:creator>
  <cp:lastModifiedBy>Hao Sun</cp:lastModifiedBy>
  <dcterms:created xsi:type="dcterms:W3CDTF">2017-10-04T17:20:21Z</dcterms:created>
  <dcterms:modified xsi:type="dcterms:W3CDTF">2020-06-19T19:12:34Z</dcterms:modified>
</cp:coreProperties>
</file>