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ugenedupas/Desktop/Cours EDHEC/Excel For Finance/"/>
    </mc:Choice>
  </mc:AlternateContent>
  <xr:revisionPtr revIDLastSave="0" documentId="13_ncr:1_{C37BF6F2-B926-C548-8CCA-40041876F6DE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Investment Comparison" sheetId="1" r:id="rId1"/>
    <sheet name="Exercice 2" sheetId="5" r:id="rId2"/>
    <sheet name="READM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/>
  <c r="D9" i="5"/>
  <c r="B9" i="5"/>
  <c r="B8" i="5"/>
  <c r="C3" i="5" a="1"/>
  <c r="C3" i="5" s="1"/>
  <c r="B2" i="5"/>
  <c r="B1" i="5" s="1"/>
  <c r="R58" i="5"/>
  <c r="R57" i="5"/>
  <c r="R56" i="5"/>
  <c r="R49" i="5"/>
  <c r="R48" i="5"/>
  <c r="R47" i="5"/>
  <c r="R41" i="5"/>
  <c r="R40" i="5"/>
  <c r="R39" i="5"/>
  <c r="R22" i="5"/>
  <c r="R21" i="5"/>
  <c r="R20" i="5"/>
  <c r="U19" i="5"/>
  <c r="T19" i="5"/>
  <c r="S19" i="5"/>
  <c r="R16" i="5"/>
  <c r="R15" i="5"/>
  <c r="R14" i="5"/>
  <c r="U13" i="5"/>
  <c r="T13" i="5"/>
  <c r="S13" i="5"/>
  <c r="R8" i="5"/>
  <c r="U7" i="5"/>
  <c r="R10" i="5" s="1"/>
  <c r="T7" i="5"/>
  <c r="R9" i="5" s="1"/>
  <c r="S7" i="5"/>
  <c r="U1" i="5"/>
  <c r="T1" i="5"/>
  <c r="S1" i="5"/>
  <c r="P2" i="5"/>
  <c r="O2" i="5"/>
  <c r="N2" i="5"/>
  <c r="M2" i="5"/>
  <c r="J2" i="5"/>
  <c r="I2" i="5"/>
  <c r="H2" i="5"/>
  <c r="G2" i="5"/>
  <c r="H3" i="5" a="1"/>
  <c r="H3" i="5" l="1"/>
  <c r="I3" i="5" a="1"/>
  <c r="J3" i="5" a="1"/>
  <c r="F3" i="5" a="1"/>
  <c r="F3" i="5" l="1"/>
  <c r="N4" i="5" s="1" a="1"/>
  <c r="N4" i="5" s="1"/>
  <c r="I3" i="5"/>
  <c r="J3" i="5"/>
  <c r="L3" i="5" l="1" a="1"/>
  <c r="L3" i="5" s="1"/>
  <c r="P4" i="5" a="1"/>
  <c r="P4" i="5" s="1"/>
  <c r="T4" i="5" s="1"/>
  <c r="O4" i="5" a="1"/>
  <c r="O4" i="5" s="1"/>
  <c r="U16" i="5" s="1"/>
  <c r="M4" i="5" a="1"/>
  <c r="M4" i="5" s="1"/>
  <c r="T15" i="5"/>
  <c r="T9" i="5"/>
  <c r="T2" i="5"/>
  <c r="T3" i="5"/>
  <c r="B10" i="1"/>
  <c r="F20" i="1"/>
  <c r="E24" i="1"/>
  <c r="B12" i="1" s="1"/>
  <c r="B22" i="1"/>
  <c r="B17" i="1"/>
  <c r="E3" i="1"/>
  <c r="C20" i="1"/>
  <c r="C18" i="1"/>
  <c r="D19" i="1"/>
  <c r="E21" i="1"/>
  <c r="B24" i="1"/>
  <c r="H3" i="1"/>
  <c r="E22" i="1" s="1"/>
  <c r="G3" i="1"/>
  <c r="D20" i="1" s="1"/>
  <c r="F3" i="1"/>
  <c r="C17" i="1" s="1"/>
  <c r="U10" i="5" l="1"/>
  <c r="U3" i="5"/>
  <c r="U9" i="5"/>
  <c r="U2" i="5"/>
  <c r="U4" i="5"/>
  <c r="U15" i="5"/>
  <c r="T10" i="5"/>
  <c r="T16" i="5"/>
  <c r="U14" i="5"/>
  <c r="U8" i="5"/>
  <c r="S2" i="5"/>
  <c r="S4" i="5"/>
  <c r="S16" i="5"/>
  <c r="S14" i="5"/>
  <c r="T8" i="5"/>
  <c r="S3" i="5"/>
  <c r="S10" i="5"/>
  <c r="S15" i="5"/>
  <c r="S9" i="5"/>
  <c r="S8" i="5"/>
  <c r="T14" i="5"/>
  <c r="B19" i="1"/>
  <c r="B20" i="1"/>
  <c r="B21" i="1"/>
  <c r="E19" i="1"/>
  <c r="E17" i="1"/>
  <c r="E23" i="1"/>
  <c r="E20" i="1"/>
  <c r="E18" i="1"/>
  <c r="D22" i="1"/>
  <c r="D21" i="1"/>
  <c r="D18" i="1"/>
  <c r="D17" i="1"/>
  <c r="F17" i="1" s="1"/>
  <c r="D23" i="1"/>
  <c r="D24" i="1"/>
  <c r="C21" i="1"/>
  <c r="C19" i="1"/>
  <c r="C24" i="1"/>
  <c r="C22" i="1"/>
  <c r="C23" i="1"/>
  <c r="B18" i="1"/>
  <c r="B23" i="1"/>
  <c r="S34" i="5" l="1"/>
  <c r="S20" i="5" a="1"/>
  <c r="S20" i="5" s="1"/>
  <c r="S29" i="5" s="1" a="1"/>
  <c r="S29" i="5" s="1"/>
  <c r="S47" i="5" s="1" a="1"/>
  <c r="S47" i="5" s="1"/>
  <c r="S35" i="5" a="1"/>
  <c r="S35" i="5" s="1"/>
  <c r="S36" i="5" s="1"/>
  <c r="B11" i="1"/>
  <c r="F19" i="1"/>
  <c r="B13" i="1"/>
  <c r="F21" i="1"/>
  <c r="F23" i="1"/>
  <c r="F22" i="1"/>
  <c r="F24" i="1"/>
  <c r="F18" i="1"/>
  <c r="S30" i="5" l="1" a="1"/>
  <c r="S30" i="5" s="1"/>
  <c r="S28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B84" i="5" s="1"/>
  <c r="AB85" i="5" s="1"/>
  <c r="AB86" i="5" s="1"/>
  <c r="AB87" i="5" s="1"/>
  <c r="AB88" i="5" s="1"/>
  <c r="AB89" i="5" s="1"/>
  <c r="AB90" i="5" s="1"/>
  <c r="AB91" i="5" s="1"/>
  <c r="AB92" i="5" s="1"/>
  <c r="AB93" i="5" s="1"/>
  <c r="AB94" i="5" s="1"/>
  <c r="AB95" i="5" s="1"/>
  <c r="AB96" i="5" s="1"/>
  <c r="AB97" i="5" s="1"/>
  <c r="AB98" i="5" s="1"/>
  <c r="AB99" i="5" s="1"/>
  <c r="AB100" i="5" s="1"/>
  <c r="AB101" i="5" s="1"/>
  <c r="AB102" i="5" s="1"/>
  <c r="AB103" i="5" s="1"/>
  <c r="AB104" i="5" s="1"/>
  <c r="AB105" i="5" s="1"/>
  <c r="AB106" i="5" s="1"/>
  <c r="AB107" i="5" s="1"/>
  <c r="AB108" i="5" s="1"/>
  <c r="AB109" i="5" s="1"/>
  <c r="AB110" i="5" s="1"/>
  <c r="AB111" i="5" s="1"/>
  <c r="AB112" i="5" s="1"/>
  <c r="AB113" i="5" s="1"/>
  <c r="AB114" i="5" s="1"/>
  <c r="AB115" i="5" s="1"/>
  <c r="AB116" i="5" s="1"/>
  <c r="AB117" i="5" s="1"/>
  <c r="AB118" i="5" s="1"/>
  <c r="AB119" i="5" s="1"/>
  <c r="AB120" i="5" s="1"/>
  <c r="AB121" i="5" s="1"/>
  <c r="AB122" i="5" s="1"/>
  <c r="AB123" i="5" s="1"/>
  <c r="AB124" i="5" s="1"/>
  <c r="AB125" i="5" s="1"/>
  <c r="AB126" i="5" s="1"/>
  <c r="AB127" i="5" s="1"/>
  <c r="AB128" i="5" s="1"/>
  <c r="AB129" i="5" s="1"/>
  <c r="AB130" i="5" s="1"/>
  <c r="AB131" i="5" s="1"/>
  <c r="AB132" i="5" s="1"/>
  <c r="AB133" i="5" s="1"/>
  <c r="AB134" i="5" s="1"/>
  <c r="AB135" i="5" s="1"/>
  <c r="AB136" i="5" s="1"/>
  <c r="AB137" i="5" s="1"/>
  <c r="AB138" i="5" s="1"/>
  <c r="AB139" i="5" s="1"/>
  <c r="AB140" i="5" s="1"/>
  <c r="AB141" i="5" s="1"/>
  <c r="AB142" i="5" s="1"/>
  <c r="AB143" i="5" s="1"/>
  <c r="AB144" i="5" s="1"/>
  <c r="AB145" i="5" s="1"/>
  <c r="AB146" i="5" s="1"/>
  <c r="AB147" i="5" s="1"/>
  <c r="AB148" i="5" s="1"/>
  <c r="AB149" i="5" s="1"/>
  <c r="AB150" i="5" s="1"/>
  <c r="AB151" i="5" s="1"/>
  <c r="AB152" i="5" s="1"/>
  <c r="AB153" i="5" s="1"/>
  <c r="AB154" i="5" s="1"/>
  <c r="AB155" i="5" s="1"/>
  <c r="AB156" i="5" s="1"/>
  <c r="AB157" i="5" s="1"/>
  <c r="AB158" i="5" s="1"/>
  <c r="AB159" i="5" s="1"/>
  <c r="AB160" i="5" s="1"/>
  <c r="AB161" i="5" s="1"/>
  <c r="AB162" i="5" s="1"/>
  <c r="AB163" i="5" s="1"/>
  <c r="AB164" i="5" s="1"/>
  <c r="AB165" i="5" s="1"/>
  <c r="AB166" i="5" s="1"/>
  <c r="AB167" i="5" s="1"/>
  <c r="AB168" i="5" s="1"/>
  <c r="AB169" i="5" s="1"/>
  <c r="AB170" i="5" s="1"/>
  <c r="AB171" i="5" s="1"/>
  <c r="AB172" i="5" s="1"/>
  <c r="AB173" i="5" s="1"/>
  <c r="AB174" i="5" s="1"/>
  <c r="AB175" i="5" s="1"/>
  <c r="AB176" i="5" s="1"/>
  <c r="AB177" i="5" s="1"/>
  <c r="AB178" i="5" s="1"/>
  <c r="AB179" i="5" s="1"/>
  <c r="AB180" i="5" s="1"/>
  <c r="AB181" i="5" s="1"/>
  <c r="AB182" i="5" s="1"/>
  <c r="AB183" i="5" s="1"/>
  <c r="AB184" i="5" s="1"/>
  <c r="AB185" i="5" s="1"/>
  <c r="AB186" i="5" s="1"/>
  <c r="AB187" i="5" s="1"/>
  <c r="AB188" i="5" s="1"/>
  <c r="AB189" i="5" s="1"/>
  <c r="AB190" i="5" s="1"/>
  <c r="AB191" i="5" s="1"/>
  <c r="AB192" i="5" s="1"/>
  <c r="AB193" i="5" s="1"/>
  <c r="AB194" i="5" s="1"/>
  <c r="AB195" i="5" s="1"/>
  <c r="AB196" i="5" s="1"/>
  <c r="AB197" i="5" s="1"/>
  <c r="AB198" i="5" s="1"/>
  <c r="AB199" i="5" s="1"/>
  <c r="AB200" i="5" s="1"/>
  <c r="AB201" i="5" s="1"/>
  <c r="AB202" i="5" s="1"/>
  <c r="AB203" i="5" s="1"/>
  <c r="AB204" i="5" s="1"/>
  <c r="AB205" i="5" s="1"/>
  <c r="AB206" i="5" s="1"/>
  <c r="AB207" i="5" s="1"/>
  <c r="AB208" i="5" s="1"/>
  <c r="AB209" i="5" s="1"/>
  <c r="AB210" i="5" s="1"/>
  <c r="AB211" i="5" s="1"/>
  <c r="AB212" i="5" s="1"/>
  <c r="AB213" i="5" s="1"/>
  <c r="AB214" i="5" s="1"/>
  <c r="AB215" i="5" s="1"/>
  <c r="AB216" i="5" s="1"/>
  <c r="AB217" i="5" s="1"/>
  <c r="AB218" i="5" s="1"/>
  <c r="AB219" i="5" s="1"/>
  <c r="AB220" i="5" s="1"/>
  <c r="AB221" i="5" s="1"/>
  <c r="AB222" i="5" s="1"/>
  <c r="AB223" i="5" s="1"/>
  <c r="AB224" i="5" s="1"/>
  <c r="AB225" i="5" s="1"/>
  <c r="AB226" i="5" s="1"/>
  <c r="AB227" i="5" s="1"/>
  <c r="AB228" i="5" s="1"/>
  <c r="AB229" i="5" s="1"/>
  <c r="AB230" i="5" s="1"/>
  <c r="AB231" i="5" s="1"/>
  <c r="AB232" i="5" s="1"/>
  <c r="AB233" i="5" s="1"/>
  <c r="AB234" i="5" s="1"/>
  <c r="AB235" i="5" s="1"/>
  <c r="AB236" i="5" s="1"/>
  <c r="AB237" i="5" s="1"/>
  <c r="AB238" i="5" s="1"/>
  <c r="AB239" i="5" s="1"/>
  <c r="AB240" i="5" s="1"/>
  <c r="AB241" i="5" s="1"/>
  <c r="AB242" i="5" s="1"/>
  <c r="AB243" i="5" s="1"/>
  <c r="AB244" i="5" s="1"/>
  <c r="AB245" i="5" s="1"/>
  <c r="AB246" i="5" s="1"/>
  <c r="AB247" i="5" s="1"/>
  <c r="AB248" i="5" s="1"/>
  <c r="AB249" i="5" s="1"/>
  <c r="AB250" i="5" s="1"/>
  <c r="AB251" i="5" s="1"/>
  <c r="AB252" i="5" s="1"/>
  <c r="AB253" i="5" s="1"/>
  <c r="AB254" i="5" s="1"/>
  <c r="AB255" i="5" s="1"/>
  <c r="AB256" i="5" s="1"/>
  <c r="AB257" i="5" s="1"/>
  <c r="AB258" i="5" s="1"/>
  <c r="AB259" i="5" s="1"/>
  <c r="AB260" i="5" s="1"/>
  <c r="AB261" i="5" s="1"/>
  <c r="AB262" i="5" s="1"/>
  <c r="AB263" i="5" s="1"/>
  <c r="AB264" i="5" s="1"/>
  <c r="AB265" i="5" s="1"/>
  <c r="AB266" i="5" s="1"/>
  <c r="AB267" i="5" s="1"/>
  <c r="AB268" i="5" s="1"/>
  <c r="AB269" i="5" s="1"/>
  <c r="AB270" i="5" s="1"/>
  <c r="AB271" i="5" s="1"/>
  <c r="AB272" i="5" s="1"/>
  <c r="AB273" i="5" s="1"/>
  <c r="AB274" i="5" s="1"/>
  <c r="AB275" i="5" s="1"/>
  <c r="AB276" i="5" s="1"/>
  <c r="AC276" i="5" s="1"/>
  <c r="S51" i="5"/>
  <c r="S52" i="5" s="1"/>
  <c r="S50" i="5" a="1"/>
  <c r="S50" i="5" s="1"/>
  <c r="S55" i="5" l="1"/>
  <c r="S39" i="5" a="1"/>
  <c r="S39" i="5" s="1"/>
  <c r="S43" i="5" s="1"/>
  <c r="S44" i="5" s="1"/>
  <c r="AC33" i="5"/>
  <c r="AC34" i="5"/>
  <c r="AC24" i="5"/>
  <c r="AC29" i="5"/>
  <c r="AC32" i="5"/>
  <c r="AC12" i="5"/>
  <c r="AC25" i="5"/>
  <c r="AC23" i="5"/>
  <c r="AC50" i="5"/>
  <c r="AC96" i="5"/>
  <c r="AC92" i="5"/>
  <c r="AC76" i="5"/>
  <c r="AC86" i="5"/>
  <c r="AC22" i="5"/>
  <c r="AC6" i="5"/>
  <c r="AC78" i="5"/>
  <c r="AC64" i="5"/>
  <c r="AC15" i="5"/>
  <c r="AC20" i="5"/>
  <c r="AC43" i="5"/>
  <c r="AC140" i="5"/>
  <c r="AC165" i="5"/>
  <c r="AC94" i="5"/>
  <c r="AC125" i="5"/>
  <c r="AC97" i="5"/>
  <c r="AC54" i="5"/>
  <c r="AC59" i="5"/>
  <c r="AC31" i="5"/>
  <c r="AC41" i="5"/>
  <c r="AC42" i="5"/>
  <c r="AC182" i="5"/>
  <c r="AC112" i="5"/>
  <c r="AC115" i="5"/>
  <c r="AC106" i="5"/>
  <c r="AC236" i="5"/>
  <c r="AC108" i="5"/>
  <c r="AC150" i="5"/>
  <c r="AC110" i="5"/>
  <c r="AC82" i="5"/>
  <c r="AC176" i="5"/>
  <c r="AC68" i="5"/>
  <c r="AC107" i="5"/>
  <c r="AC44" i="5"/>
  <c r="AC91" i="5"/>
  <c r="AC52" i="5"/>
  <c r="AC14" i="5"/>
  <c r="AC225" i="5"/>
  <c r="AC179" i="5"/>
  <c r="AC126" i="5"/>
  <c r="AC73" i="5"/>
  <c r="AC264" i="5"/>
  <c r="AC224" i="5"/>
  <c r="AC251" i="5"/>
  <c r="AC231" i="5"/>
  <c r="AC205" i="5"/>
  <c r="AC195" i="5"/>
  <c r="AC177" i="5"/>
  <c r="AC123" i="5"/>
  <c r="AC178" i="5"/>
  <c r="AC128" i="5"/>
  <c r="AC152" i="5"/>
  <c r="AC117" i="5"/>
  <c r="AC79" i="5"/>
  <c r="AC258" i="5"/>
  <c r="AC132" i="5"/>
  <c r="AC131" i="5"/>
  <c r="AC133" i="5"/>
  <c r="AC90" i="5"/>
  <c r="AC53" i="5"/>
  <c r="AC46" i="5"/>
  <c r="AC39" i="5"/>
  <c r="AC19" i="5"/>
  <c r="AC262" i="5"/>
  <c r="AC215" i="5"/>
  <c r="AC189" i="5"/>
  <c r="AC174" i="5"/>
  <c r="AC151" i="5"/>
  <c r="AC175" i="5"/>
  <c r="AC203" i="5"/>
  <c r="AC209" i="5"/>
  <c r="AC162" i="5"/>
  <c r="AC260" i="5"/>
  <c r="AC164" i="5"/>
  <c r="AC243" i="5"/>
  <c r="AC239" i="5"/>
  <c r="AC155" i="5"/>
  <c r="AC235" i="5"/>
  <c r="AC180" i="5"/>
  <c r="AC218" i="5"/>
  <c r="AC186" i="5"/>
  <c r="AC213" i="5"/>
  <c r="AC206" i="5"/>
  <c r="AC170" i="5"/>
  <c r="AC187" i="5"/>
  <c r="AC212" i="5"/>
  <c r="AC145" i="5"/>
  <c r="AC127" i="5"/>
  <c r="AC259" i="5"/>
  <c r="AC167" i="5"/>
  <c r="AC137" i="5"/>
  <c r="AC144" i="5"/>
  <c r="AC136" i="5"/>
  <c r="AC100" i="5"/>
  <c r="AC169" i="5"/>
  <c r="AC119" i="5"/>
  <c r="AC75" i="5"/>
  <c r="AC88" i="5"/>
  <c r="AC156" i="5"/>
  <c r="AC55" i="5"/>
  <c r="AC72" i="5"/>
  <c r="AC40" i="5"/>
  <c r="AC38" i="5"/>
  <c r="AC18" i="5"/>
  <c r="AC8" i="5"/>
  <c r="AC246" i="5"/>
  <c r="AC253" i="5"/>
  <c r="AC193" i="5"/>
  <c r="AC268" i="5"/>
  <c r="AC199" i="5"/>
  <c r="AC230" i="5"/>
  <c r="AC158" i="5"/>
  <c r="AC221" i="5"/>
  <c r="AC242" i="5"/>
  <c r="AC261" i="5"/>
  <c r="AC121" i="5"/>
  <c r="AC188" i="5"/>
  <c r="AC257" i="5"/>
  <c r="AC183" i="5"/>
  <c r="AC219" i="5"/>
  <c r="AC146" i="5"/>
  <c r="AC168" i="5"/>
  <c r="AC161" i="5"/>
  <c r="AC173" i="5"/>
  <c r="AC254" i="5"/>
  <c r="AC269" i="5"/>
  <c r="AC229" i="5"/>
  <c r="AC250" i="5"/>
  <c r="AC81" i="5"/>
  <c r="AC57" i="5"/>
  <c r="AC141" i="5"/>
  <c r="AC135" i="5"/>
  <c r="AC185" i="5"/>
  <c r="AC138" i="5"/>
  <c r="AC148" i="5"/>
  <c r="AC238" i="5"/>
  <c r="AC104" i="5"/>
  <c r="AC101" i="5"/>
  <c r="AC139" i="5"/>
  <c r="AC192" i="5"/>
  <c r="AC120" i="5"/>
  <c r="AC109" i="5"/>
  <c r="AC208" i="5"/>
  <c r="AC113" i="5"/>
  <c r="AC266" i="5"/>
  <c r="AC93" i="5"/>
  <c r="AC102" i="5"/>
  <c r="AC10" i="5"/>
  <c r="AC63" i="5"/>
  <c r="AC45" i="5"/>
  <c r="AC61" i="5"/>
  <c r="AC89" i="5"/>
  <c r="AC227" i="5"/>
  <c r="AC21" i="5"/>
  <c r="AC5" i="5"/>
  <c r="AC30" i="5"/>
  <c r="AC83" i="5"/>
  <c r="AC62" i="5"/>
  <c r="AC66" i="5"/>
  <c r="AC4" i="5"/>
  <c r="AC28" i="5"/>
  <c r="AC49" i="5"/>
  <c r="AC16" i="5"/>
  <c r="AC17" i="5"/>
  <c r="AC13" i="5"/>
  <c r="AC9" i="5"/>
  <c r="AC220" i="5"/>
  <c r="AC274" i="5"/>
  <c r="AC202" i="5"/>
  <c r="AC207" i="5"/>
  <c r="AC252" i="5"/>
  <c r="AC181" i="5"/>
  <c r="AC214" i="5"/>
  <c r="AC142" i="5"/>
  <c r="AC204" i="5"/>
  <c r="AC190" i="5"/>
  <c r="AC160" i="5"/>
  <c r="AC271" i="5"/>
  <c r="AC105" i="5"/>
  <c r="AC255" i="5"/>
  <c r="AC241" i="5"/>
  <c r="AC267" i="5"/>
  <c r="AC198" i="5"/>
  <c r="AC130" i="5"/>
  <c r="AC149" i="5"/>
  <c r="AC163" i="5"/>
  <c r="AC197" i="5"/>
  <c r="AC222" i="5"/>
  <c r="AC210" i="5"/>
  <c r="AC116" i="5"/>
  <c r="AC143" i="5"/>
  <c r="AC65" i="5"/>
  <c r="AC114" i="5"/>
  <c r="AC111" i="5"/>
  <c r="AC275" i="5"/>
  <c r="AC248" i="5"/>
  <c r="AC157" i="5"/>
  <c r="AC166" i="5"/>
  <c r="AC80" i="5"/>
  <c r="AC77" i="5"/>
  <c r="AC98" i="5"/>
  <c r="AC122" i="5"/>
  <c r="AC84" i="5"/>
  <c r="AC85" i="5"/>
  <c r="AC171" i="5"/>
  <c r="AC69" i="5"/>
  <c r="AC95" i="5"/>
  <c r="AC118" i="5"/>
  <c r="AC51" i="5"/>
  <c r="AC56" i="5"/>
  <c r="AC47" i="5"/>
  <c r="AC36" i="5"/>
  <c r="AC35" i="5"/>
  <c r="AC58" i="5"/>
  <c r="AC70" i="5"/>
  <c r="AC7" i="5"/>
  <c r="AC103" i="5"/>
  <c r="AC11" i="5"/>
  <c r="AC60" i="5"/>
  <c r="AC216" i="5"/>
  <c r="AC159" i="5"/>
  <c r="AC129" i="5"/>
  <c r="AC37" i="5"/>
  <c r="AC26" i="5"/>
  <c r="AC200" i="5"/>
  <c r="AC67" i="5"/>
  <c r="AC27" i="5"/>
  <c r="AC273" i="5"/>
  <c r="AC232" i="5"/>
  <c r="AC247" i="5"/>
  <c r="AC272" i="5"/>
  <c r="AC245" i="5"/>
  <c r="AC228" i="5"/>
  <c r="AC249" i="5"/>
  <c r="AC211" i="5"/>
  <c r="AC256" i="5"/>
  <c r="AC201" i="5"/>
  <c r="AC223" i="5"/>
  <c r="AC196" i="5"/>
  <c r="AC172" i="5"/>
  <c r="AC270" i="5"/>
  <c r="AC147" i="5"/>
  <c r="AC134" i="5"/>
  <c r="AC240" i="5"/>
  <c r="AC99" i="5"/>
  <c r="AC74" i="5"/>
  <c r="AC71" i="5"/>
  <c r="AC265" i="5"/>
  <c r="AC226" i="5"/>
  <c r="AC217" i="5"/>
  <c r="AC263" i="5"/>
  <c r="AC237" i="5"/>
  <c r="AC233" i="5"/>
  <c r="AC191" i="5"/>
  <c r="AC244" i="5"/>
  <c r="AC154" i="5"/>
  <c r="AC184" i="5"/>
  <c r="AC153" i="5"/>
  <c r="AC234" i="5"/>
  <c r="AC124" i="5"/>
  <c r="AC87" i="5"/>
  <c r="AC194" i="5"/>
  <c r="AC48" i="5"/>
  <c r="S42" i="5" l="1" a="1"/>
  <c r="S42" i="5" s="1"/>
  <c r="S56" i="5" a="1"/>
  <c r="S56" i="5" s="1"/>
  <c r="S60" i="5" s="1"/>
  <c r="S61" i="5" s="1"/>
  <c r="S59" i="5" l="1" a="1"/>
  <c r="S59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52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</futureMetadata>
  <cellMetadata count="1">
    <bk>
      <rc t="1" v="0"/>
    </bk>
  </cellMetadata>
  <valueMetadata count="95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</valueMetadata>
</metadata>
</file>

<file path=xl/sharedStrings.xml><?xml version="1.0" encoding="utf-8"?>
<sst xmlns="http://schemas.openxmlformats.org/spreadsheetml/2006/main" count="184" uniqueCount="120">
  <si>
    <t>Initial Investment (€)</t>
  </si>
  <si>
    <t>N+1</t>
  </si>
  <si>
    <t>N+2</t>
  </si>
  <si>
    <t>N+3</t>
  </si>
  <si>
    <t>N+4</t>
  </si>
  <si>
    <t>N+5</t>
  </si>
  <si>
    <t>N+6</t>
  </si>
  <si>
    <t>N+7</t>
  </si>
  <si>
    <t>Project 1</t>
  </si>
  <si>
    <t>Project 2</t>
  </si>
  <si>
    <t>Project 3</t>
  </si>
  <si>
    <t>Project 4</t>
  </si>
  <si>
    <t>Expected Return</t>
  </si>
  <si>
    <t>Beta</t>
  </si>
  <si>
    <t>MSFT</t>
  </si>
  <si>
    <t xml:space="preserve">Casf Flows </t>
  </si>
  <si>
    <t xml:space="preserve">Discount rate </t>
  </si>
  <si>
    <t>Best alternative (per period)</t>
  </si>
  <si>
    <t xml:space="preserve">Whole period </t>
  </si>
  <si>
    <t xml:space="preserve">Initial payment </t>
  </si>
  <si>
    <t xml:space="preserve">Net Present Value </t>
  </si>
  <si>
    <t>Rank</t>
  </si>
  <si>
    <t>Project</t>
  </si>
  <si>
    <t>Stock Ticker 1</t>
  </si>
  <si>
    <t>Stock Ticker 2</t>
  </si>
  <si>
    <t xml:space="preserve">Interval </t>
  </si>
  <si>
    <t>Stock Ticker 3</t>
  </si>
  <si>
    <t>Historical Returns</t>
  </si>
  <si>
    <t>Stock</t>
  </si>
  <si>
    <t>Historical Prices</t>
  </si>
  <si>
    <t>Market Factor</t>
  </si>
  <si>
    <t>Maket Factor</t>
  </si>
  <si>
    <t>IVV</t>
  </si>
  <si>
    <t>Correlation Matrix</t>
  </si>
  <si>
    <t>Covariance Matrix</t>
  </si>
  <si>
    <t>Inverse Covariance Matrix</t>
  </si>
  <si>
    <t>a</t>
  </si>
  <si>
    <t>Matrix 1</t>
  </si>
  <si>
    <t>b</t>
  </si>
  <si>
    <t>c</t>
  </si>
  <si>
    <t>Efficient Frontier</t>
  </si>
  <si>
    <t>Volatility</t>
  </si>
  <si>
    <t>Variance (&gt;=1/a)</t>
  </si>
  <si>
    <t>GMV Portfolio</t>
  </si>
  <si>
    <t>Weights</t>
  </si>
  <si>
    <t>Portfolio Variance</t>
  </si>
  <si>
    <t>Expected Returns</t>
  </si>
  <si>
    <t>Variance</t>
  </si>
  <si>
    <t>AMZN</t>
  </si>
  <si>
    <t>Efficient Portfolio</t>
  </si>
  <si>
    <t>Target Volatility</t>
  </si>
  <si>
    <t>Risk Tolerance Parameter</t>
  </si>
  <si>
    <t>Tangency/MRR Portfolio</t>
  </si>
  <si>
    <t>META</t>
  </si>
  <si>
    <t>NAME</t>
  </si>
  <si>
    <t>STUDENT NUMBER</t>
  </si>
  <si>
    <t>FINAL PROJECT READ ME</t>
  </si>
  <si>
    <t>DUPAS Eugène</t>
  </si>
  <si>
    <t>x</t>
  </si>
  <si>
    <t>Part 1</t>
  </si>
  <si>
    <t>Part 2</t>
  </si>
  <si>
    <t xml:space="preserve">The objectives of this worksheet is to enable the user to construct and track a portfolio of 3 stocks </t>
  </si>
  <si>
    <t>I/ Introduction</t>
  </si>
  <si>
    <t>II/ User Manual</t>
  </si>
  <si>
    <t>Start Date</t>
  </si>
  <si>
    <t>End Date</t>
  </si>
  <si>
    <t xml:space="preserve">Start Date </t>
  </si>
  <si>
    <t xml:space="preserve">End Date </t>
  </si>
  <si>
    <t>Interval</t>
  </si>
  <si>
    <r>
      <t xml:space="preserve">In the cell </t>
    </r>
    <r>
      <rPr>
        <sz val="11"/>
        <color theme="9"/>
        <rFont val="Calibri (Body)"/>
      </rPr>
      <t>"B3"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 xml:space="preserve">choose the date he wants the analyse to end at </t>
    </r>
    <r>
      <rPr>
        <sz val="11"/>
        <color theme="5"/>
        <rFont val="Calibri (Body)"/>
      </rPr>
      <t xml:space="preserve">format: DD/MM/YYYY </t>
    </r>
    <r>
      <rPr>
        <sz val="11"/>
        <color theme="1"/>
        <rFont val="Calibri (Body)"/>
      </rPr>
      <t>(Default value: Today())</t>
    </r>
  </si>
  <si>
    <r>
      <t xml:space="preserve">In the cell </t>
    </r>
    <r>
      <rPr>
        <sz val="11"/>
        <color theme="9"/>
        <rFont val="Calibri (Body)"/>
      </rPr>
      <t>"B2"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 xml:space="preserve">choose the date he wants the analyse to start at </t>
    </r>
    <r>
      <rPr>
        <sz val="11"/>
        <color theme="5"/>
        <rFont val="Calibri (Body)"/>
      </rPr>
      <t>format: DD/MM/YYYY</t>
    </r>
  </si>
  <si>
    <r>
      <t xml:space="preserve">In the cell </t>
    </r>
    <r>
      <rPr>
        <sz val="11"/>
        <color theme="9"/>
        <rFont val="Calibri (Body)"/>
      </rPr>
      <t xml:space="preserve">"B5"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>choose the ticker of the stock1 he wants in his portfolio</t>
    </r>
  </si>
  <si>
    <r>
      <t xml:space="preserve">In the cell </t>
    </r>
    <r>
      <rPr>
        <sz val="11"/>
        <color theme="9"/>
        <rFont val="Calibri (Body)"/>
      </rPr>
      <t xml:space="preserve">"B6"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>choose the ticker of the stock 2 he wants in his portfolio</t>
    </r>
  </si>
  <si>
    <r>
      <t xml:space="preserve">In the cell </t>
    </r>
    <r>
      <rPr>
        <sz val="11"/>
        <color theme="9"/>
        <rFont val="Calibri (Body)"/>
      </rPr>
      <t xml:space="preserve">"B7"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>choose the ticker of the stock 3 he wants in his portfolio</t>
    </r>
  </si>
  <si>
    <r>
      <t xml:space="preserve">In the cell </t>
    </r>
    <r>
      <rPr>
        <sz val="11"/>
        <color theme="9"/>
        <rFont val="Calibri (Body)"/>
      </rPr>
      <t xml:space="preserve">"B4"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>choose in a list the interval he wants for the analyse (daily, weekly, monthly).</t>
    </r>
  </si>
  <si>
    <r>
      <t xml:space="preserve">In the cell </t>
    </r>
    <r>
      <rPr>
        <sz val="11"/>
        <color theme="9"/>
        <rFont val="Calibri (Body)"/>
      </rPr>
      <t xml:space="preserve">"B7"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>choose the ticker of the market factor for his analyse (Default Value: Ticker: IVV / Stock: S&amp;P500)</t>
    </r>
  </si>
  <si>
    <t>III/ Functionalities</t>
  </si>
  <si>
    <t xml:space="preserve">Standard Deviations </t>
  </si>
  <si>
    <t xml:space="preserve">Portfolio Expected Return </t>
  </si>
  <si>
    <t xml:space="preserve">Your Portfolio </t>
  </si>
  <si>
    <t>Stocks' Data</t>
  </si>
  <si>
    <r>
      <t xml:space="preserve">In the cells </t>
    </r>
    <r>
      <rPr>
        <sz val="11"/>
        <color rgb="FFF79646"/>
        <rFont val="Calibri"/>
        <family val="2"/>
        <scheme val="minor"/>
      </rPr>
      <t xml:space="preserve">"B10:D10" </t>
    </r>
    <r>
      <rPr>
        <sz val="11"/>
        <color rgb="FF000000"/>
        <rFont val="Calibri"/>
        <family val="2"/>
        <scheme val="minor"/>
      </rPr>
      <t>the user choose the weights of the different stocks of his portfolio (for "Your Portfolio")</t>
    </r>
  </si>
  <si>
    <r>
      <t xml:space="preserve">In the cell </t>
    </r>
    <r>
      <rPr>
        <sz val="11"/>
        <color theme="9"/>
        <rFont val="Calibri (Body)"/>
      </rPr>
      <t xml:space="preserve">"B8" </t>
    </r>
    <r>
      <rPr>
        <sz val="11"/>
        <color theme="1"/>
        <rFont val="Calibri (Body)"/>
      </rPr>
      <t xml:space="preserve">the user </t>
    </r>
    <r>
      <rPr>
        <sz val="11"/>
        <color theme="1"/>
        <rFont val="Calibri"/>
        <family val="2"/>
        <scheme val="minor"/>
      </rPr>
      <t>choose the target volatilty of his portfolio (for the "Efficient Portfolio")</t>
    </r>
  </si>
  <si>
    <t xml:space="preserve">b </t>
  </si>
  <si>
    <t xml:space="preserve">c </t>
  </si>
  <si>
    <t>Your Portfolio</t>
  </si>
  <si>
    <t>Stocks' weights</t>
  </si>
  <si>
    <t>Stocks'weights</t>
  </si>
  <si>
    <r>
      <t xml:space="preserve">Columns </t>
    </r>
    <r>
      <rPr>
        <sz val="11"/>
        <color theme="9"/>
        <rFont val="Calibri (Body)"/>
      </rPr>
      <t>"L:P"</t>
    </r>
    <r>
      <rPr>
        <sz val="11"/>
        <color theme="1"/>
        <rFont val="Calibri"/>
        <family val="2"/>
        <scheme val="minor"/>
      </rPr>
      <t xml:space="preserve"> give the historical returns of the stocks and the market factor</t>
    </r>
  </si>
  <si>
    <r>
      <t xml:space="preserve">Columns </t>
    </r>
    <r>
      <rPr>
        <sz val="11"/>
        <color theme="9"/>
        <rFont val="Calibri (Body)"/>
      </rPr>
      <t>"F:J"</t>
    </r>
    <r>
      <rPr>
        <sz val="11"/>
        <color theme="1"/>
        <rFont val="Calibri"/>
        <family val="2"/>
        <scheme val="minor"/>
      </rPr>
      <t xml:space="preserve"> give the historical prices of the stocks and the market factor</t>
    </r>
  </si>
  <si>
    <t>Standard Deviations</t>
  </si>
  <si>
    <r>
      <t xml:space="preserve">Cell </t>
    </r>
    <r>
      <rPr>
        <sz val="11"/>
        <color theme="9"/>
        <rFont val="Calibri (Body)"/>
      </rPr>
      <t>"S2"</t>
    </r>
    <r>
      <rPr>
        <sz val="11"/>
        <color theme="1"/>
        <rFont val="Calibri"/>
        <family val="2"/>
        <scheme val="minor"/>
      </rPr>
      <t xml:space="preserve"> gives the standard deviations of the stocks of the portfolio</t>
    </r>
  </si>
  <si>
    <r>
      <t xml:space="preserve">Cell </t>
    </r>
    <r>
      <rPr>
        <sz val="11"/>
        <color theme="9"/>
        <rFont val="Calibri (Body)"/>
      </rPr>
      <t>"S3"</t>
    </r>
    <r>
      <rPr>
        <sz val="11"/>
        <color theme="1"/>
        <rFont val="Calibri"/>
        <family val="2"/>
        <scheme val="minor"/>
      </rPr>
      <t xml:space="preserve"> gives the Expected Returns of the stocks of the portfolio </t>
    </r>
  </si>
  <si>
    <r>
      <t xml:space="preserve">Cell </t>
    </r>
    <r>
      <rPr>
        <sz val="11"/>
        <color rgb="FFF79646"/>
        <rFont val="Calibri"/>
        <family val="2"/>
        <scheme val="minor"/>
      </rPr>
      <t>"S4"</t>
    </r>
    <r>
      <rPr>
        <sz val="11"/>
        <color rgb="FF000000"/>
        <rFont val="Calibri"/>
        <family val="2"/>
        <scheme val="minor"/>
      </rPr>
      <t xml:space="preserve"> gives the Beta of the stocks of the portfolio</t>
    </r>
  </si>
  <si>
    <r>
      <t xml:space="preserve">Cells  </t>
    </r>
    <r>
      <rPr>
        <sz val="11"/>
        <color theme="9"/>
        <rFont val="Calibri (Body)"/>
      </rPr>
      <t xml:space="preserve">"R12:U16" </t>
    </r>
    <r>
      <rPr>
        <sz val="11"/>
        <color theme="1"/>
        <rFont val="Calibri (Body)"/>
      </rPr>
      <t>give the covariance matrix</t>
    </r>
  </si>
  <si>
    <r>
      <t xml:space="preserve">Cells  </t>
    </r>
    <r>
      <rPr>
        <sz val="11"/>
        <color rgb="FFF79646"/>
        <rFont val="Calibri"/>
        <family val="2"/>
        <scheme val="minor"/>
      </rPr>
      <t xml:space="preserve">"R18:U22" </t>
    </r>
    <r>
      <rPr>
        <sz val="11"/>
        <color rgb="FF000000"/>
        <rFont val="Calibri"/>
        <family val="2"/>
        <scheme val="minor"/>
      </rPr>
      <t>give the inverse covariance matrix</t>
    </r>
  </si>
  <si>
    <r>
      <t xml:space="preserve">Cells  </t>
    </r>
    <r>
      <rPr>
        <sz val="11"/>
        <color theme="9"/>
        <rFont val="Calibri (Body)"/>
      </rPr>
      <t xml:space="preserve">"R6:U10" </t>
    </r>
    <r>
      <rPr>
        <sz val="11"/>
        <color theme="1"/>
        <rFont val="Calibri (Body)"/>
      </rPr>
      <t>give the correlation matrix</t>
    </r>
  </si>
  <si>
    <r>
      <t xml:space="preserve">Cell </t>
    </r>
    <r>
      <rPr>
        <sz val="11"/>
        <color theme="9"/>
        <rFont val="Calibri (Body)"/>
      </rPr>
      <t>"S28"</t>
    </r>
    <r>
      <rPr>
        <sz val="11"/>
        <color theme="1"/>
        <rFont val="Calibri"/>
        <family val="2"/>
        <scheme val="minor"/>
      </rPr>
      <t xml:space="preserve"> gives the weighted variance coefficient</t>
    </r>
  </si>
  <si>
    <r>
      <t xml:space="preserve">Cell </t>
    </r>
    <r>
      <rPr>
        <sz val="11"/>
        <color theme="9"/>
        <rFont val="Calibri (Body)"/>
      </rPr>
      <t>"S29"</t>
    </r>
    <r>
      <rPr>
        <sz val="11"/>
        <color theme="1"/>
        <rFont val="Calibri"/>
        <family val="2"/>
        <scheme val="minor"/>
      </rPr>
      <t xml:space="preserve"> gives the weighted return coefficient</t>
    </r>
  </si>
  <si>
    <r>
      <t xml:space="preserve">Cell </t>
    </r>
    <r>
      <rPr>
        <sz val="11"/>
        <color theme="9"/>
        <rFont val="Calibri (Body)"/>
      </rPr>
      <t>"S30"</t>
    </r>
    <r>
      <rPr>
        <sz val="11"/>
        <color theme="1"/>
        <rFont val="Calibri"/>
        <family val="2"/>
        <scheme val="minor"/>
      </rPr>
      <t xml:space="preserve"> gives the mean return coefficient</t>
    </r>
  </si>
  <si>
    <r>
      <t xml:space="preserve">Cell </t>
    </r>
    <r>
      <rPr>
        <sz val="11"/>
        <color theme="9"/>
        <rFont val="Calibri (Body)"/>
      </rPr>
      <t xml:space="preserve">"S34" </t>
    </r>
    <r>
      <rPr>
        <sz val="11"/>
        <color theme="1"/>
        <rFont val="Calibri"/>
        <family val="2"/>
        <scheme val="minor"/>
      </rPr>
      <t>gives the expected return of your portfolio</t>
    </r>
  </si>
  <si>
    <r>
      <t xml:space="preserve">Cell </t>
    </r>
    <r>
      <rPr>
        <sz val="11"/>
        <color theme="9"/>
        <rFont val="Calibri (Body)"/>
      </rPr>
      <t xml:space="preserve">"S35" </t>
    </r>
    <r>
      <rPr>
        <sz val="11"/>
        <color theme="1"/>
        <rFont val="Calibri"/>
        <family val="2"/>
        <scheme val="minor"/>
      </rPr>
      <t>gives the variance of your portfolio</t>
    </r>
  </si>
  <si>
    <r>
      <t xml:space="preserve">Cell </t>
    </r>
    <r>
      <rPr>
        <sz val="11"/>
        <color theme="9"/>
        <rFont val="Calibri (Body)"/>
      </rPr>
      <t xml:space="preserve">"S36" </t>
    </r>
    <r>
      <rPr>
        <sz val="11"/>
        <color theme="1"/>
        <rFont val="Calibri"/>
        <family val="2"/>
        <scheme val="minor"/>
      </rPr>
      <t>gives the volatility of your portfolio</t>
    </r>
  </si>
  <si>
    <r>
      <t xml:space="preserve">Cell </t>
    </r>
    <r>
      <rPr>
        <sz val="11"/>
        <color theme="9"/>
        <rFont val="Calibri (Body)"/>
      </rPr>
      <t xml:space="preserve">"S43" </t>
    </r>
    <r>
      <rPr>
        <sz val="11"/>
        <color theme="1"/>
        <rFont val="Calibri"/>
        <family val="2"/>
        <scheme val="minor"/>
      </rPr>
      <t xml:space="preserve">gives the expected return of the GMV portfolio </t>
    </r>
  </si>
  <si>
    <r>
      <t xml:space="preserve">Cell </t>
    </r>
    <r>
      <rPr>
        <sz val="11"/>
        <color theme="9"/>
        <rFont val="Calibri (Body)"/>
      </rPr>
      <t xml:space="preserve">"S44" </t>
    </r>
    <r>
      <rPr>
        <sz val="11"/>
        <color theme="1"/>
        <rFont val="Calibri"/>
        <family val="2"/>
        <scheme val="minor"/>
      </rPr>
      <t>gives the variance of the GMV portfolio</t>
    </r>
  </si>
  <si>
    <r>
      <t xml:space="preserve">Cell </t>
    </r>
    <r>
      <rPr>
        <sz val="11"/>
        <color theme="9"/>
        <rFont val="Calibri (Body)"/>
      </rPr>
      <t xml:space="preserve">"S45" </t>
    </r>
    <r>
      <rPr>
        <sz val="11"/>
        <color theme="1"/>
        <rFont val="Calibri"/>
        <family val="2"/>
        <scheme val="minor"/>
      </rPr>
      <t>gives the volatility of the GMV portfolio</t>
    </r>
  </si>
  <si>
    <r>
      <t xml:space="preserve">Cells </t>
    </r>
    <r>
      <rPr>
        <sz val="11"/>
        <color theme="9"/>
        <rFont val="Calibri (Body)"/>
      </rPr>
      <t>"S47:S49"</t>
    </r>
    <r>
      <rPr>
        <sz val="11"/>
        <color theme="1"/>
        <rFont val="Calibri"/>
        <family val="2"/>
        <scheme val="minor"/>
      </rPr>
      <t xml:space="preserve"> give the weights in each stock to obtain the GMV portfolio</t>
    </r>
  </si>
  <si>
    <r>
      <t xml:space="preserve">Cells </t>
    </r>
    <r>
      <rPr>
        <sz val="11"/>
        <color theme="9"/>
        <rFont val="Calibri (Body)"/>
      </rPr>
      <t>"S39:S42"</t>
    </r>
    <r>
      <rPr>
        <sz val="11"/>
        <color theme="1"/>
        <rFont val="Calibri"/>
        <family val="2"/>
        <scheme val="minor"/>
      </rPr>
      <t xml:space="preserve"> give the weights in each stock to obtain the MRR portfolio</t>
    </r>
  </si>
  <si>
    <r>
      <t xml:space="preserve">Cell </t>
    </r>
    <r>
      <rPr>
        <sz val="11"/>
        <color theme="9"/>
        <rFont val="Calibri (Body)"/>
      </rPr>
      <t xml:space="preserve">"S50" </t>
    </r>
    <r>
      <rPr>
        <sz val="11"/>
        <color theme="1"/>
        <rFont val="Calibri"/>
        <family val="2"/>
        <scheme val="minor"/>
      </rPr>
      <t>gives the expected return of the MRR portfolio</t>
    </r>
  </si>
  <si>
    <r>
      <t xml:space="preserve">Cell </t>
    </r>
    <r>
      <rPr>
        <sz val="11"/>
        <color theme="9"/>
        <rFont val="Calibri (Body)"/>
      </rPr>
      <t xml:space="preserve">"S51" </t>
    </r>
    <r>
      <rPr>
        <sz val="11"/>
        <color theme="1"/>
        <rFont val="Calibri"/>
        <family val="2"/>
        <scheme val="minor"/>
      </rPr>
      <t>gives the variance of the MRR portfolio</t>
    </r>
  </si>
  <si>
    <r>
      <t xml:space="preserve">Cell </t>
    </r>
    <r>
      <rPr>
        <sz val="11"/>
        <color theme="9"/>
        <rFont val="Calibri (Body)"/>
      </rPr>
      <t xml:space="preserve">"S52" </t>
    </r>
    <r>
      <rPr>
        <sz val="11"/>
        <color theme="1"/>
        <rFont val="Calibri"/>
        <family val="2"/>
        <scheme val="minor"/>
      </rPr>
      <t>gives the volatility of the MRR portfolio</t>
    </r>
  </si>
  <si>
    <r>
      <t xml:space="preserve">Cell </t>
    </r>
    <r>
      <rPr>
        <sz val="11"/>
        <color theme="9"/>
        <rFont val="Calibri (Body)"/>
      </rPr>
      <t>"S55"</t>
    </r>
    <r>
      <rPr>
        <sz val="11"/>
        <color theme="1"/>
        <rFont val="Calibri"/>
        <family val="2"/>
        <scheme val="minor"/>
      </rPr>
      <t xml:space="preserve"> gives the risk tolerance parameter</t>
    </r>
  </si>
  <si>
    <r>
      <t xml:space="preserve">Cell </t>
    </r>
    <r>
      <rPr>
        <sz val="11"/>
        <color theme="9"/>
        <rFont val="Calibri (Body)"/>
      </rPr>
      <t xml:space="preserve">"S59" </t>
    </r>
    <r>
      <rPr>
        <sz val="11"/>
        <color theme="1"/>
        <rFont val="Calibri"/>
        <family val="2"/>
        <scheme val="minor"/>
      </rPr>
      <t>gives the expected return of the efficient portfolio</t>
    </r>
  </si>
  <si>
    <r>
      <t xml:space="preserve">Cell </t>
    </r>
    <r>
      <rPr>
        <sz val="11"/>
        <color theme="9"/>
        <rFont val="Calibri (Body)"/>
      </rPr>
      <t xml:space="preserve">"S60" </t>
    </r>
    <r>
      <rPr>
        <sz val="11"/>
        <color theme="1"/>
        <rFont val="Calibri"/>
        <family val="2"/>
        <scheme val="minor"/>
      </rPr>
      <t>gives the variance of the efficient portfolio</t>
    </r>
  </si>
  <si>
    <r>
      <t xml:space="preserve">Cell </t>
    </r>
    <r>
      <rPr>
        <sz val="11"/>
        <color theme="9"/>
        <rFont val="Calibri (Body)"/>
      </rPr>
      <t xml:space="preserve">"S61" </t>
    </r>
    <r>
      <rPr>
        <sz val="11"/>
        <color theme="1"/>
        <rFont val="Calibri"/>
        <family val="2"/>
        <scheme val="minor"/>
      </rPr>
      <t>gives the volatility of the efficient portfolio</t>
    </r>
  </si>
  <si>
    <t>The graphic at the end gives the efficient frontier</t>
  </si>
  <si>
    <t>daily</t>
  </si>
  <si>
    <t>Portfolio Volatility</t>
  </si>
  <si>
    <r>
      <t xml:space="preserve">Cells </t>
    </r>
    <r>
      <rPr>
        <sz val="11"/>
        <color theme="9"/>
        <rFont val="Calibri (Body)"/>
      </rPr>
      <t>"S56:S58"</t>
    </r>
    <r>
      <rPr>
        <sz val="11"/>
        <color theme="1"/>
        <rFont val="Calibri"/>
        <family val="2"/>
        <scheme val="minor"/>
      </rPr>
      <t xml:space="preserve"> give the weights in each stock to obtain the GMV portfolio based on your target volatility</t>
    </r>
  </si>
  <si>
    <t>The next cells can be changed and the worksheet will be updated in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</si>
</sst>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€&quot;#,##0.00;[Red]\-&quot;€&quot;#,##0.00"/>
    <numFmt numFmtId="44" formatCode="_-&quot;€&quot;* #,##0.00_-;\-&quot;€&quot;* #,##0.00_-;_-&quot;€&quot;* &quot;-&quot;??_-;_-@_-"/>
    <numFmt numFmtId="164" formatCode="_-&quot;€&quot;* #,##0_-;\-&quot;€&quot;* #,##0_-;_-&quot;€&quot;* &quot;-&quot;??_-;_-@_-"/>
    <numFmt numFmtId="165" formatCode="d/m/yy;@"/>
    <numFmt numFmtId="166" formatCode="0.000"/>
    <numFmt numFmtId="167" formatCode="0.00000"/>
  </numFmts>
  <fonts count="1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-webkit-standard"/>
    </font>
    <font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9"/>
      <name val="Calibri (Body)"/>
    </font>
    <font>
      <sz val="11"/>
      <color theme="1"/>
      <name val="Calibri (Body)"/>
    </font>
    <font>
      <sz val="11"/>
      <color theme="5"/>
      <name val="Calibri (Body)"/>
    </font>
    <font>
      <sz val="11"/>
      <color rgb="FF000000"/>
      <name val="Calibri"/>
      <family val="2"/>
      <scheme val="minor"/>
    </font>
    <font>
      <sz val="11"/>
      <color rgb="FFF79646"/>
      <name val="Calibri"/>
      <family val="2"/>
      <scheme val="minor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top"/>
    </xf>
    <xf numFmtId="9" fontId="0" fillId="0" borderId="11" xfId="0" applyNumberFormat="1" applyBorder="1"/>
    <xf numFmtId="8" fontId="0" fillId="0" borderId="0" xfId="0" applyNumberFormat="1"/>
    <xf numFmtId="0" fontId="0" fillId="2" borderId="5" xfId="0" applyFill="1" applyBorder="1"/>
    <xf numFmtId="8" fontId="0" fillId="0" borderId="6" xfId="0" applyNumberFormat="1" applyBorder="1"/>
    <xf numFmtId="8" fontId="0" fillId="0" borderId="8" xfId="0" applyNumberFormat="1" applyBorder="1"/>
    <xf numFmtId="8" fontId="0" fillId="0" borderId="9" xfId="0" applyNumberFormat="1" applyBorder="1"/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0" fillId="2" borderId="8" xfId="0" applyFill="1" applyBorder="1"/>
    <xf numFmtId="0" fontId="0" fillId="2" borderId="9" xfId="0" applyFill="1" applyBorder="1"/>
    <xf numFmtId="9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8" fontId="0" fillId="0" borderId="14" xfId="0" applyNumberFormat="1" applyBorder="1"/>
    <xf numFmtId="8" fontId="0" fillId="0" borderId="11" xfId="0" applyNumberFormat="1" applyBorder="1"/>
    <xf numFmtId="0" fontId="0" fillId="0" borderId="6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/>
    <xf numFmtId="0" fontId="6" fillId="7" borderId="0" xfId="0" applyFont="1" applyFill="1"/>
    <xf numFmtId="10" fontId="0" fillId="8" borderId="0" xfId="0" applyNumberFormat="1" applyFill="1"/>
    <xf numFmtId="0" fontId="0" fillId="8" borderId="0" xfId="0" applyFill="1"/>
    <xf numFmtId="0" fontId="6" fillId="9" borderId="0" xfId="0" applyFont="1" applyFill="1"/>
    <xf numFmtId="0" fontId="6" fillId="10" borderId="0" xfId="0" applyFont="1" applyFill="1"/>
    <xf numFmtId="2" fontId="0" fillId="8" borderId="0" xfId="0" applyNumberFormat="1" applyFill="1"/>
    <xf numFmtId="0" fontId="1" fillId="2" borderId="0" xfId="0" applyFont="1" applyFill="1" applyAlignment="1">
      <alignment horizontal="center" vertical="top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10" fontId="6" fillId="7" borderId="0" xfId="0" applyNumberFormat="1" applyFont="1" applyFill="1"/>
    <xf numFmtId="2" fontId="6" fillId="7" borderId="0" xfId="0" applyNumberFormat="1" applyFont="1" applyFill="1"/>
    <xf numFmtId="0" fontId="5" fillId="6" borderId="0" xfId="0" applyFont="1" applyFill="1"/>
    <xf numFmtId="10" fontId="2" fillId="8" borderId="0" xfId="2" applyNumberFormat="1" applyFont="1" applyFill="1"/>
    <xf numFmtId="10" fontId="0" fillId="0" borderId="0" xfId="0" applyNumberFormat="1"/>
    <xf numFmtId="166" fontId="0" fillId="8" borderId="0" xfId="0" applyNumberFormat="1" applyFill="1"/>
    <xf numFmtId="10" fontId="0" fillId="12" borderId="0" xfId="0" applyNumberFormat="1" applyFill="1"/>
    <xf numFmtId="0" fontId="5" fillId="7" borderId="0" xfId="0" applyFont="1" applyFill="1"/>
    <xf numFmtId="10" fontId="6" fillId="9" borderId="0" xfId="0" applyNumberFormat="1" applyFont="1" applyFill="1"/>
    <xf numFmtId="10" fontId="5" fillId="10" borderId="0" xfId="0" applyNumberFormat="1" applyFont="1" applyFill="1"/>
    <xf numFmtId="167" fontId="0" fillId="8" borderId="0" xfId="0" applyNumberFormat="1" applyFill="1"/>
    <xf numFmtId="0" fontId="0" fillId="13" borderId="1" xfId="0" applyFill="1" applyBorder="1"/>
    <xf numFmtId="0" fontId="9" fillId="6" borderId="0" xfId="0" applyFont="1" applyFill="1"/>
    <xf numFmtId="0" fontId="8" fillId="5" borderId="1" xfId="0" applyFont="1" applyFill="1" applyBorder="1"/>
    <xf numFmtId="0" fontId="0" fillId="11" borderId="15" xfId="0" applyFill="1" applyBorder="1"/>
    <xf numFmtId="0" fontId="8" fillId="11" borderId="15" xfId="0" applyFont="1" applyFill="1" applyBorder="1"/>
    <xf numFmtId="0" fontId="5" fillId="13" borderId="0" xfId="0" applyFont="1" applyFill="1" applyAlignment="1">
      <alignment horizontal="left"/>
    </xf>
    <xf numFmtId="0" fontId="0" fillId="13" borderId="0" xfId="0" applyFill="1"/>
    <xf numFmtId="0" fontId="0" fillId="0" borderId="5" xfId="0" applyBorder="1"/>
    <xf numFmtId="0" fontId="8" fillId="5" borderId="16" xfId="0" applyFont="1" applyFill="1" applyBorder="1"/>
    <xf numFmtId="0" fontId="7" fillId="0" borderId="16" xfId="0" applyFont="1" applyBorder="1"/>
    <xf numFmtId="0" fontId="8" fillId="5" borderId="15" xfId="0" applyFont="1" applyFill="1" applyBorder="1"/>
    <xf numFmtId="0" fontId="8" fillId="5" borderId="17" xfId="0" applyFont="1" applyFill="1" applyBorder="1"/>
    <xf numFmtId="0" fontId="0" fillId="0" borderId="18" xfId="0" applyBorder="1"/>
    <xf numFmtId="9" fontId="0" fillId="13" borderId="18" xfId="0" applyNumberFormat="1" applyFill="1" applyBorder="1"/>
    <xf numFmtId="0" fontId="0" fillId="0" borderId="19" xfId="0" applyBorder="1"/>
    <xf numFmtId="10" fontId="0" fillId="13" borderId="2" xfId="0" applyNumberFormat="1" applyFill="1" applyBorder="1"/>
    <xf numFmtId="0" fontId="0" fillId="0" borderId="15" xfId="0" applyBorder="1"/>
    <xf numFmtId="9" fontId="0" fillId="13" borderId="15" xfId="0" applyNumberFormat="1" applyFill="1" applyBorder="1"/>
    <xf numFmtId="0" fontId="0" fillId="14" borderId="15" xfId="0" applyFill="1" applyBorder="1"/>
    <xf numFmtId="0" fontId="0" fillId="13" borderId="15" xfId="0" applyFill="1" applyBorder="1"/>
    <xf numFmtId="0" fontId="15" fillId="7" borderId="15" xfId="0" applyFont="1" applyFill="1" applyBorder="1"/>
    <xf numFmtId="0" fontId="13" fillId="0" borderId="15" xfId="0" applyFont="1" applyBorder="1"/>
    <xf numFmtId="0" fontId="15" fillId="7" borderId="20" xfId="0" applyFont="1" applyFill="1" applyBorder="1"/>
    <xf numFmtId="10" fontId="0" fillId="11" borderId="15" xfId="0" applyNumberFormat="1" applyFill="1" applyBorder="1"/>
    <xf numFmtId="0" fontId="6" fillId="7" borderId="15" xfId="0" applyFont="1" applyFill="1" applyBorder="1"/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4" fillId="3" borderId="2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10" xfId="0" applyFont="1" applyFill="1" applyBorder="1" applyAlignment="1">
      <alignment horizontal="center" vertical="top"/>
    </xf>
    <xf numFmtId="0" fontId="4" fillId="3" borderId="14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0" borderId="18" xfId="0" applyFon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1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0">
    <dxf>
      <numFmt numFmtId="14" formatCode="0.0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Efficient Frontier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'Exercice 2'!$AB$4:$AB$276</c:f>
              <c:numCache>
                <c:formatCode>0.00%</c:formatCode>
                <c:ptCount val="273"/>
                <c:pt idx="0">
                  <c:v>2.8968991086641234E-4</c:v>
                </c:pt>
                <c:pt idx="1">
                  <c:v>3.8968991086641233E-4</c:v>
                </c:pt>
                <c:pt idx="2">
                  <c:v>4.8968991086641232E-4</c:v>
                </c:pt>
                <c:pt idx="3">
                  <c:v>5.8968991086641236E-4</c:v>
                </c:pt>
                <c:pt idx="4">
                  <c:v>6.8968991086641241E-4</c:v>
                </c:pt>
                <c:pt idx="5">
                  <c:v>7.8968991086641245E-4</c:v>
                </c:pt>
                <c:pt idx="6">
                  <c:v>8.896899108664125E-4</c:v>
                </c:pt>
                <c:pt idx="7">
                  <c:v>9.8968991086641244E-4</c:v>
                </c:pt>
                <c:pt idx="8">
                  <c:v>1.0896899108664125E-3</c:v>
                </c:pt>
                <c:pt idx="9">
                  <c:v>1.1896899108664125E-3</c:v>
                </c:pt>
                <c:pt idx="10">
                  <c:v>1.2896899108664126E-3</c:v>
                </c:pt>
                <c:pt idx="11">
                  <c:v>1.3896899108664126E-3</c:v>
                </c:pt>
                <c:pt idx="12">
                  <c:v>1.4896899108664127E-3</c:v>
                </c:pt>
                <c:pt idx="13">
                  <c:v>1.5896899108664127E-3</c:v>
                </c:pt>
                <c:pt idx="14">
                  <c:v>1.6896899108664128E-3</c:v>
                </c:pt>
                <c:pt idx="15">
                  <c:v>1.7896899108664128E-3</c:v>
                </c:pt>
                <c:pt idx="16">
                  <c:v>1.8896899108664128E-3</c:v>
                </c:pt>
                <c:pt idx="17">
                  <c:v>1.9896899108664129E-3</c:v>
                </c:pt>
                <c:pt idx="18">
                  <c:v>2.0896899108664127E-3</c:v>
                </c:pt>
                <c:pt idx="19">
                  <c:v>2.1896899108664125E-3</c:v>
                </c:pt>
                <c:pt idx="20">
                  <c:v>2.2896899108664124E-3</c:v>
                </c:pt>
                <c:pt idx="21">
                  <c:v>2.3896899108664122E-3</c:v>
                </c:pt>
                <c:pt idx="22">
                  <c:v>2.489689910866412E-3</c:v>
                </c:pt>
                <c:pt idx="23">
                  <c:v>2.5896899108664119E-3</c:v>
                </c:pt>
                <c:pt idx="24">
                  <c:v>2.6896899108664117E-3</c:v>
                </c:pt>
                <c:pt idx="25">
                  <c:v>2.7896899108664115E-3</c:v>
                </c:pt>
                <c:pt idx="26">
                  <c:v>2.8896899108664113E-3</c:v>
                </c:pt>
                <c:pt idx="27">
                  <c:v>2.9896899108664112E-3</c:v>
                </c:pt>
                <c:pt idx="28">
                  <c:v>3.089689910866411E-3</c:v>
                </c:pt>
                <c:pt idx="29">
                  <c:v>3.1896899108664108E-3</c:v>
                </c:pt>
                <c:pt idx="30">
                  <c:v>3.2896899108664107E-3</c:v>
                </c:pt>
                <c:pt idx="31">
                  <c:v>3.3896899108664105E-3</c:v>
                </c:pt>
                <c:pt idx="32">
                  <c:v>3.4896899108664103E-3</c:v>
                </c:pt>
                <c:pt idx="33">
                  <c:v>3.5896899108664101E-3</c:v>
                </c:pt>
                <c:pt idx="34">
                  <c:v>3.68968991086641E-3</c:v>
                </c:pt>
                <c:pt idx="35">
                  <c:v>3.7896899108664098E-3</c:v>
                </c:pt>
                <c:pt idx="36">
                  <c:v>3.8896899108664096E-3</c:v>
                </c:pt>
                <c:pt idx="37">
                  <c:v>3.9896899108664095E-3</c:v>
                </c:pt>
                <c:pt idx="38">
                  <c:v>4.0896899108664097E-3</c:v>
                </c:pt>
                <c:pt idx="39">
                  <c:v>4.18968991086641E-3</c:v>
                </c:pt>
                <c:pt idx="40">
                  <c:v>4.2896899108664103E-3</c:v>
                </c:pt>
                <c:pt idx="41">
                  <c:v>4.3896899108664105E-3</c:v>
                </c:pt>
                <c:pt idx="42">
                  <c:v>4.4896899108664108E-3</c:v>
                </c:pt>
                <c:pt idx="43">
                  <c:v>4.589689910866411E-3</c:v>
                </c:pt>
                <c:pt idx="44">
                  <c:v>4.6896899108664113E-3</c:v>
                </c:pt>
                <c:pt idx="45">
                  <c:v>4.7896899108664116E-3</c:v>
                </c:pt>
                <c:pt idx="46">
                  <c:v>4.8896899108664118E-3</c:v>
                </c:pt>
                <c:pt idx="47">
                  <c:v>4.9896899108664121E-3</c:v>
                </c:pt>
                <c:pt idx="48">
                  <c:v>5.0896899108664123E-3</c:v>
                </c:pt>
                <c:pt idx="49">
                  <c:v>5.1896899108664126E-3</c:v>
                </c:pt>
                <c:pt idx="50">
                  <c:v>5.2896899108664129E-3</c:v>
                </c:pt>
                <c:pt idx="51">
                  <c:v>5.3896899108664131E-3</c:v>
                </c:pt>
                <c:pt idx="52">
                  <c:v>5.4896899108664134E-3</c:v>
                </c:pt>
                <c:pt idx="53">
                  <c:v>5.5896899108664137E-3</c:v>
                </c:pt>
                <c:pt idx="54">
                  <c:v>5.6896899108664139E-3</c:v>
                </c:pt>
                <c:pt idx="55">
                  <c:v>5.7896899108664142E-3</c:v>
                </c:pt>
                <c:pt idx="56">
                  <c:v>5.8896899108664144E-3</c:v>
                </c:pt>
                <c:pt idx="57">
                  <c:v>5.9896899108664147E-3</c:v>
                </c:pt>
                <c:pt idx="58">
                  <c:v>6.089689910866415E-3</c:v>
                </c:pt>
                <c:pt idx="59">
                  <c:v>6.1896899108664152E-3</c:v>
                </c:pt>
                <c:pt idx="60">
                  <c:v>6.2896899108664155E-3</c:v>
                </c:pt>
                <c:pt idx="61">
                  <c:v>6.3896899108664158E-3</c:v>
                </c:pt>
                <c:pt idx="62">
                  <c:v>6.489689910866416E-3</c:v>
                </c:pt>
                <c:pt idx="63">
                  <c:v>6.5896899108664163E-3</c:v>
                </c:pt>
                <c:pt idx="64">
                  <c:v>6.6896899108664165E-3</c:v>
                </c:pt>
                <c:pt idx="65">
                  <c:v>6.7896899108664168E-3</c:v>
                </c:pt>
                <c:pt idx="66">
                  <c:v>6.8896899108664171E-3</c:v>
                </c:pt>
                <c:pt idx="67">
                  <c:v>6.9896899108664173E-3</c:v>
                </c:pt>
                <c:pt idx="68">
                  <c:v>7.0896899108664176E-3</c:v>
                </c:pt>
                <c:pt idx="69">
                  <c:v>7.1896899108664179E-3</c:v>
                </c:pt>
                <c:pt idx="70">
                  <c:v>7.2896899108664181E-3</c:v>
                </c:pt>
                <c:pt idx="71">
                  <c:v>7.3896899108664184E-3</c:v>
                </c:pt>
                <c:pt idx="72">
                  <c:v>7.4896899108664186E-3</c:v>
                </c:pt>
                <c:pt idx="73">
                  <c:v>7.5896899108664189E-3</c:v>
                </c:pt>
                <c:pt idx="74">
                  <c:v>7.6896899108664192E-3</c:v>
                </c:pt>
                <c:pt idx="75">
                  <c:v>7.7896899108664194E-3</c:v>
                </c:pt>
                <c:pt idx="76">
                  <c:v>7.8896899108664188E-3</c:v>
                </c:pt>
                <c:pt idx="77">
                  <c:v>7.9896899108664182E-3</c:v>
                </c:pt>
                <c:pt idx="78">
                  <c:v>8.0896899108664176E-3</c:v>
                </c:pt>
                <c:pt idx="79">
                  <c:v>8.189689910866417E-3</c:v>
                </c:pt>
                <c:pt idx="80">
                  <c:v>8.2896899108664164E-3</c:v>
                </c:pt>
                <c:pt idx="81">
                  <c:v>8.3896899108664158E-3</c:v>
                </c:pt>
                <c:pt idx="82">
                  <c:v>8.4896899108664152E-3</c:v>
                </c:pt>
                <c:pt idx="83">
                  <c:v>8.5896899108664146E-3</c:v>
                </c:pt>
                <c:pt idx="84">
                  <c:v>8.689689910866414E-3</c:v>
                </c:pt>
                <c:pt idx="85">
                  <c:v>8.7896899108664134E-3</c:v>
                </c:pt>
                <c:pt idx="86">
                  <c:v>8.8896899108664128E-3</c:v>
                </c:pt>
                <c:pt idx="87">
                  <c:v>8.9896899108664122E-3</c:v>
                </c:pt>
                <c:pt idx="88">
                  <c:v>9.0896899108664116E-3</c:v>
                </c:pt>
                <c:pt idx="89">
                  <c:v>9.189689910866411E-3</c:v>
                </c:pt>
                <c:pt idx="90">
                  <c:v>9.2896899108664104E-3</c:v>
                </c:pt>
                <c:pt idx="91">
                  <c:v>9.3896899108664097E-3</c:v>
                </c:pt>
                <c:pt idx="92">
                  <c:v>9.4896899108664091E-3</c:v>
                </c:pt>
                <c:pt idx="93">
                  <c:v>9.5896899108664085E-3</c:v>
                </c:pt>
                <c:pt idx="94">
                  <c:v>9.6896899108664079E-3</c:v>
                </c:pt>
                <c:pt idx="95">
                  <c:v>9.7896899108664073E-3</c:v>
                </c:pt>
                <c:pt idx="96">
                  <c:v>9.8896899108664067E-3</c:v>
                </c:pt>
                <c:pt idx="97">
                  <c:v>9.9896899108664061E-3</c:v>
                </c:pt>
                <c:pt idx="98">
                  <c:v>1.0089689910866406E-2</c:v>
                </c:pt>
                <c:pt idx="99">
                  <c:v>1.0189689910866405E-2</c:v>
                </c:pt>
                <c:pt idx="100">
                  <c:v>1.0289689910866404E-2</c:v>
                </c:pt>
                <c:pt idx="101">
                  <c:v>1.0389689910866404E-2</c:v>
                </c:pt>
                <c:pt idx="102">
                  <c:v>1.0489689910866403E-2</c:v>
                </c:pt>
                <c:pt idx="103">
                  <c:v>1.0589689910866402E-2</c:v>
                </c:pt>
                <c:pt idx="104">
                  <c:v>1.0689689910866402E-2</c:v>
                </c:pt>
                <c:pt idx="105">
                  <c:v>1.0789689910866401E-2</c:v>
                </c:pt>
                <c:pt idx="106">
                  <c:v>1.0889689910866401E-2</c:v>
                </c:pt>
                <c:pt idx="107">
                  <c:v>1.09896899108664E-2</c:v>
                </c:pt>
                <c:pt idx="108">
                  <c:v>1.1089689910866399E-2</c:v>
                </c:pt>
                <c:pt idx="109">
                  <c:v>1.1189689910866399E-2</c:v>
                </c:pt>
                <c:pt idx="110">
                  <c:v>1.1289689910866398E-2</c:v>
                </c:pt>
                <c:pt idx="111">
                  <c:v>1.1389689910866398E-2</c:v>
                </c:pt>
                <c:pt idx="112">
                  <c:v>1.1489689910866397E-2</c:v>
                </c:pt>
                <c:pt idx="113">
                  <c:v>1.1589689910866396E-2</c:v>
                </c:pt>
                <c:pt idx="114">
                  <c:v>1.1689689910866396E-2</c:v>
                </c:pt>
                <c:pt idx="115">
                  <c:v>1.1789689910866395E-2</c:v>
                </c:pt>
                <c:pt idx="116">
                  <c:v>1.1889689910866395E-2</c:v>
                </c:pt>
                <c:pt idx="117">
                  <c:v>1.1989689910866394E-2</c:v>
                </c:pt>
                <c:pt idx="118">
                  <c:v>1.2089689910866393E-2</c:v>
                </c:pt>
                <c:pt idx="119">
                  <c:v>1.2189689910866393E-2</c:v>
                </c:pt>
                <c:pt idx="120">
                  <c:v>1.2289689910866392E-2</c:v>
                </c:pt>
                <c:pt idx="121">
                  <c:v>1.2389689910866392E-2</c:v>
                </c:pt>
                <c:pt idx="122">
                  <c:v>1.2489689910866391E-2</c:v>
                </c:pt>
                <c:pt idx="123">
                  <c:v>1.258968991086639E-2</c:v>
                </c:pt>
                <c:pt idx="124">
                  <c:v>1.268968991086639E-2</c:v>
                </c:pt>
                <c:pt idx="125">
                  <c:v>1.2789689910866389E-2</c:v>
                </c:pt>
                <c:pt idx="126">
                  <c:v>1.2889689910866389E-2</c:v>
                </c:pt>
                <c:pt idx="127">
                  <c:v>1.2989689910866388E-2</c:v>
                </c:pt>
                <c:pt idx="128">
                  <c:v>1.3089689910866387E-2</c:v>
                </c:pt>
                <c:pt idx="129">
                  <c:v>1.3189689910866387E-2</c:v>
                </c:pt>
                <c:pt idx="130">
                  <c:v>1.3289689910866386E-2</c:v>
                </c:pt>
                <c:pt idx="131">
                  <c:v>1.3389689910866386E-2</c:v>
                </c:pt>
                <c:pt idx="132">
                  <c:v>1.3489689910866385E-2</c:v>
                </c:pt>
                <c:pt idx="133">
                  <c:v>1.3589689910866384E-2</c:v>
                </c:pt>
                <c:pt idx="134">
                  <c:v>1.3689689910866384E-2</c:v>
                </c:pt>
                <c:pt idx="135">
                  <c:v>1.3789689910866383E-2</c:v>
                </c:pt>
                <c:pt idx="136">
                  <c:v>1.3889689910866383E-2</c:v>
                </c:pt>
                <c:pt idx="137">
                  <c:v>1.3989689910866382E-2</c:v>
                </c:pt>
                <c:pt idx="138">
                  <c:v>1.4089689910866381E-2</c:v>
                </c:pt>
                <c:pt idx="139">
                  <c:v>1.4189689910866381E-2</c:v>
                </c:pt>
                <c:pt idx="140">
                  <c:v>1.428968991086638E-2</c:v>
                </c:pt>
                <c:pt idx="141">
                  <c:v>1.4389689910866379E-2</c:v>
                </c:pt>
                <c:pt idx="142">
                  <c:v>1.4489689910866379E-2</c:v>
                </c:pt>
                <c:pt idx="143">
                  <c:v>1.4589689910866378E-2</c:v>
                </c:pt>
                <c:pt idx="144">
                  <c:v>1.4689689910866378E-2</c:v>
                </c:pt>
                <c:pt idx="145">
                  <c:v>1.4789689910866377E-2</c:v>
                </c:pt>
                <c:pt idx="146">
                  <c:v>1.4889689910866376E-2</c:v>
                </c:pt>
                <c:pt idx="147">
                  <c:v>1.4989689910866376E-2</c:v>
                </c:pt>
                <c:pt idx="148">
                  <c:v>1.5089689910866375E-2</c:v>
                </c:pt>
                <c:pt idx="149">
                  <c:v>1.5189689910866375E-2</c:v>
                </c:pt>
                <c:pt idx="150">
                  <c:v>1.5289689910866374E-2</c:v>
                </c:pt>
                <c:pt idx="151">
                  <c:v>1.5389689910866373E-2</c:v>
                </c:pt>
                <c:pt idx="152">
                  <c:v>1.5489689910866373E-2</c:v>
                </c:pt>
                <c:pt idx="153">
                  <c:v>1.5589689910866372E-2</c:v>
                </c:pt>
                <c:pt idx="154">
                  <c:v>1.5689689910866372E-2</c:v>
                </c:pt>
                <c:pt idx="155">
                  <c:v>1.5789689910866371E-2</c:v>
                </c:pt>
                <c:pt idx="156">
                  <c:v>1.588968991086637E-2</c:v>
                </c:pt>
                <c:pt idx="157">
                  <c:v>1.598968991086637E-2</c:v>
                </c:pt>
                <c:pt idx="158">
                  <c:v>1.6089689910866369E-2</c:v>
                </c:pt>
                <c:pt idx="159">
                  <c:v>1.6189689910866369E-2</c:v>
                </c:pt>
                <c:pt idx="160">
                  <c:v>1.6289689910866368E-2</c:v>
                </c:pt>
                <c:pt idx="161">
                  <c:v>1.6389689910866367E-2</c:v>
                </c:pt>
                <c:pt idx="162">
                  <c:v>1.6489689910866367E-2</c:v>
                </c:pt>
                <c:pt idx="163">
                  <c:v>1.6589689910866366E-2</c:v>
                </c:pt>
                <c:pt idx="164">
                  <c:v>1.6689689910866366E-2</c:v>
                </c:pt>
                <c:pt idx="165">
                  <c:v>1.6789689910866365E-2</c:v>
                </c:pt>
                <c:pt idx="166">
                  <c:v>1.6889689910866364E-2</c:v>
                </c:pt>
                <c:pt idx="167">
                  <c:v>1.6989689910866364E-2</c:v>
                </c:pt>
                <c:pt idx="168">
                  <c:v>1.7089689910866363E-2</c:v>
                </c:pt>
                <c:pt idx="169">
                  <c:v>1.7189689910866363E-2</c:v>
                </c:pt>
                <c:pt idx="170">
                  <c:v>1.7289689910866362E-2</c:v>
                </c:pt>
                <c:pt idx="171">
                  <c:v>1.7389689910866361E-2</c:v>
                </c:pt>
                <c:pt idx="172">
                  <c:v>1.7489689910866361E-2</c:v>
                </c:pt>
                <c:pt idx="173">
                  <c:v>1.758968991086636E-2</c:v>
                </c:pt>
                <c:pt idx="174">
                  <c:v>1.768968991086636E-2</c:v>
                </c:pt>
                <c:pt idx="175">
                  <c:v>1.7789689910866359E-2</c:v>
                </c:pt>
                <c:pt idx="176">
                  <c:v>1.7889689910866358E-2</c:v>
                </c:pt>
                <c:pt idx="177">
                  <c:v>1.7989689910866358E-2</c:v>
                </c:pt>
                <c:pt idx="178">
                  <c:v>1.8089689910866357E-2</c:v>
                </c:pt>
                <c:pt idx="179">
                  <c:v>1.8189689910866357E-2</c:v>
                </c:pt>
                <c:pt idx="180">
                  <c:v>1.8289689910866356E-2</c:v>
                </c:pt>
                <c:pt idx="181">
                  <c:v>1.8389689910866355E-2</c:v>
                </c:pt>
                <c:pt idx="182">
                  <c:v>1.8489689910866355E-2</c:v>
                </c:pt>
                <c:pt idx="183">
                  <c:v>1.8589689910866354E-2</c:v>
                </c:pt>
                <c:pt idx="184">
                  <c:v>1.8689689910866353E-2</c:v>
                </c:pt>
                <c:pt idx="185">
                  <c:v>1.8789689910866353E-2</c:v>
                </c:pt>
                <c:pt idx="186">
                  <c:v>1.8889689910866352E-2</c:v>
                </c:pt>
                <c:pt idx="187">
                  <c:v>1.8989689910866352E-2</c:v>
                </c:pt>
                <c:pt idx="188">
                  <c:v>1.9089689910866351E-2</c:v>
                </c:pt>
                <c:pt idx="189">
                  <c:v>1.918968991086635E-2</c:v>
                </c:pt>
                <c:pt idx="190">
                  <c:v>1.928968991086635E-2</c:v>
                </c:pt>
                <c:pt idx="191">
                  <c:v>1.9389689910866349E-2</c:v>
                </c:pt>
                <c:pt idx="192">
                  <c:v>1.9489689910866349E-2</c:v>
                </c:pt>
                <c:pt idx="193">
                  <c:v>1.9589689910866348E-2</c:v>
                </c:pt>
                <c:pt idx="194">
                  <c:v>1.9689689910866347E-2</c:v>
                </c:pt>
                <c:pt idx="195">
                  <c:v>1.9789689910866347E-2</c:v>
                </c:pt>
                <c:pt idx="196">
                  <c:v>1.9889689910866346E-2</c:v>
                </c:pt>
                <c:pt idx="197">
                  <c:v>1.9989689910866346E-2</c:v>
                </c:pt>
                <c:pt idx="198">
                  <c:v>2.0089689910866345E-2</c:v>
                </c:pt>
                <c:pt idx="199">
                  <c:v>2.0189689910866344E-2</c:v>
                </c:pt>
                <c:pt idx="200">
                  <c:v>2.0289689910866344E-2</c:v>
                </c:pt>
                <c:pt idx="201">
                  <c:v>2.0389689910866343E-2</c:v>
                </c:pt>
                <c:pt idx="202">
                  <c:v>2.0489689910866343E-2</c:v>
                </c:pt>
                <c:pt idx="203">
                  <c:v>2.0589689910866342E-2</c:v>
                </c:pt>
                <c:pt idx="204">
                  <c:v>2.0689689910866341E-2</c:v>
                </c:pt>
                <c:pt idx="205">
                  <c:v>2.0789689910866341E-2</c:v>
                </c:pt>
                <c:pt idx="206">
                  <c:v>2.088968991086634E-2</c:v>
                </c:pt>
                <c:pt idx="207">
                  <c:v>2.098968991086634E-2</c:v>
                </c:pt>
                <c:pt idx="208">
                  <c:v>2.1089689910866339E-2</c:v>
                </c:pt>
                <c:pt idx="209">
                  <c:v>2.1189689910866338E-2</c:v>
                </c:pt>
                <c:pt idx="210">
                  <c:v>2.1289689910866338E-2</c:v>
                </c:pt>
                <c:pt idx="211">
                  <c:v>2.1389689910866337E-2</c:v>
                </c:pt>
                <c:pt idx="212">
                  <c:v>2.1489689910866337E-2</c:v>
                </c:pt>
                <c:pt idx="213">
                  <c:v>2.1589689910866336E-2</c:v>
                </c:pt>
                <c:pt idx="214">
                  <c:v>2.1689689910866335E-2</c:v>
                </c:pt>
                <c:pt idx="215">
                  <c:v>2.1789689910866335E-2</c:v>
                </c:pt>
                <c:pt idx="216">
                  <c:v>2.1889689910866334E-2</c:v>
                </c:pt>
                <c:pt idx="217">
                  <c:v>2.1989689910866334E-2</c:v>
                </c:pt>
                <c:pt idx="218">
                  <c:v>2.2089689910866333E-2</c:v>
                </c:pt>
                <c:pt idx="219">
                  <c:v>2.2189689910866332E-2</c:v>
                </c:pt>
                <c:pt idx="220">
                  <c:v>2.2289689910866332E-2</c:v>
                </c:pt>
                <c:pt idx="221">
                  <c:v>2.2389689910866331E-2</c:v>
                </c:pt>
                <c:pt idx="222">
                  <c:v>2.248968991086633E-2</c:v>
                </c:pt>
                <c:pt idx="223">
                  <c:v>2.258968991086633E-2</c:v>
                </c:pt>
                <c:pt idx="224">
                  <c:v>2.2689689910866329E-2</c:v>
                </c:pt>
                <c:pt idx="225">
                  <c:v>2.2789689910866329E-2</c:v>
                </c:pt>
                <c:pt idx="226">
                  <c:v>2.2889689910866328E-2</c:v>
                </c:pt>
                <c:pt idx="227">
                  <c:v>2.2989689910866327E-2</c:v>
                </c:pt>
                <c:pt idx="228">
                  <c:v>2.3089689910866327E-2</c:v>
                </c:pt>
                <c:pt idx="229">
                  <c:v>2.3189689910866326E-2</c:v>
                </c:pt>
                <c:pt idx="230">
                  <c:v>2.3289689910866326E-2</c:v>
                </c:pt>
                <c:pt idx="231">
                  <c:v>2.3389689910866325E-2</c:v>
                </c:pt>
                <c:pt idx="232">
                  <c:v>2.3489689910866324E-2</c:v>
                </c:pt>
                <c:pt idx="233">
                  <c:v>2.3589689910866324E-2</c:v>
                </c:pt>
                <c:pt idx="234">
                  <c:v>2.3689689910866323E-2</c:v>
                </c:pt>
                <c:pt idx="235">
                  <c:v>2.3789689910866323E-2</c:v>
                </c:pt>
                <c:pt idx="236">
                  <c:v>2.3889689910866322E-2</c:v>
                </c:pt>
                <c:pt idx="237">
                  <c:v>2.3989689910866321E-2</c:v>
                </c:pt>
                <c:pt idx="238">
                  <c:v>2.4089689910866321E-2</c:v>
                </c:pt>
                <c:pt idx="239">
                  <c:v>2.418968991086632E-2</c:v>
                </c:pt>
                <c:pt idx="240">
                  <c:v>2.428968991086632E-2</c:v>
                </c:pt>
                <c:pt idx="241">
                  <c:v>2.4389689910866319E-2</c:v>
                </c:pt>
                <c:pt idx="242">
                  <c:v>2.4489689910866318E-2</c:v>
                </c:pt>
                <c:pt idx="243">
                  <c:v>2.4589689910866318E-2</c:v>
                </c:pt>
                <c:pt idx="244">
                  <c:v>2.4689689910866317E-2</c:v>
                </c:pt>
                <c:pt idx="245">
                  <c:v>2.4789689910866317E-2</c:v>
                </c:pt>
                <c:pt idx="246">
                  <c:v>2.4889689910866316E-2</c:v>
                </c:pt>
                <c:pt idx="247">
                  <c:v>2.4989689910866315E-2</c:v>
                </c:pt>
                <c:pt idx="248">
                  <c:v>2.5089689910866315E-2</c:v>
                </c:pt>
                <c:pt idx="249">
                  <c:v>2.5189689910866314E-2</c:v>
                </c:pt>
                <c:pt idx="250">
                  <c:v>2.5289689910866314E-2</c:v>
                </c:pt>
                <c:pt idx="251">
                  <c:v>2.5389689910866313E-2</c:v>
                </c:pt>
                <c:pt idx="252">
                  <c:v>2.5489689910866312E-2</c:v>
                </c:pt>
                <c:pt idx="253">
                  <c:v>2.5589689910866312E-2</c:v>
                </c:pt>
                <c:pt idx="254">
                  <c:v>2.5689689910866311E-2</c:v>
                </c:pt>
                <c:pt idx="255">
                  <c:v>2.5789689910866311E-2</c:v>
                </c:pt>
                <c:pt idx="256">
                  <c:v>2.588968991086631E-2</c:v>
                </c:pt>
                <c:pt idx="257">
                  <c:v>2.5989689910866309E-2</c:v>
                </c:pt>
                <c:pt idx="258">
                  <c:v>2.6089689910866309E-2</c:v>
                </c:pt>
                <c:pt idx="259">
                  <c:v>2.6189689910866308E-2</c:v>
                </c:pt>
                <c:pt idx="260">
                  <c:v>2.6289689910866307E-2</c:v>
                </c:pt>
                <c:pt idx="261">
                  <c:v>2.6389689910866307E-2</c:v>
                </c:pt>
                <c:pt idx="262">
                  <c:v>2.6489689910866306E-2</c:v>
                </c:pt>
                <c:pt idx="263">
                  <c:v>2.6589689910866306E-2</c:v>
                </c:pt>
                <c:pt idx="264">
                  <c:v>2.6689689910866305E-2</c:v>
                </c:pt>
                <c:pt idx="265">
                  <c:v>2.6789689910866304E-2</c:v>
                </c:pt>
                <c:pt idx="266">
                  <c:v>2.6889689910866304E-2</c:v>
                </c:pt>
                <c:pt idx="267">
                  <c:v>2.6989689910866303E-2</c:v>
                </c:pt>
                <c:pt idx="268">
                  <c:v>2.7089689910866303E-2</c:v>
                </c:pt>
                <c:pt idx="269">
                  <c:v>2.7189689910866302E-2</c:v>
                </c:pt>
                <c:pt idx="270">
                  <c:v>2.7289689910866301E-2</c:v>
                </c:pt>
                <c:pt idx="271">
                  <c:v>2.7389689910866301E-2</c:v>
                </c:pt>
                <c:pt idx="272">
                  <c:v>2.74896899108663E-2</c:v>
                </c:pt>
              </c:numCache>
            </c:numRef>
          </c:cat>
          <c:val>
            <c:numRef>
              <c:f>'Exercice 2'!$AC$4:$AC$276</c:f>
              <c:numCache>
                <c:formatCode>0.00%</c:formatCode>
                <c:ptCount val="273"/>
                <c:pt idx="0">
                  <c:v>1.09834153829721E-3</c:v>
                </c:pt>
                <c:pt idx="1">
                  <c:v>1.1237800620954664E-3</c:v>
                </c:pt>
                <c:pt idx="2">
                  <c:v>1.1343170436594549E-3</c:v>
                </c:pt>
                <c:pt idx="3">
                  <c:v>1.14240235398534E-3</c:v>
                </c:pt>
                <c:pt idx="4">
                  <c:v>1.1492185858937229E-3</c:v>
                </c:pt>
                <c:pt idx="5">
                  <c:v>1.1552238067573575E-3</c:v>
                </c:pt>
                <c:pt idx="6">
                  <c:v>1.1606529414125849E-3</c:v>
                </c:pt>
                <c:pt idx="7">
                  <c:v>1.1656455459879947E-3</c:v>
                </c:pt>
                <c:pt idx="8">
                  <c:v>1.1702925490216999E-3</c:v>
                </c:pt>
                <c:pt idx="9">
                  <c:v>1.1746571096919792E-3</c:v>
                </c:pt>
                <c:pt idx="10">
                  <c:v>1.1787852138120979E-3</c:v>
                </c:pt>
                <c:pt idx="11">
                  <c:v>1.182711576956553E-3</c:v>
                </c:pt>
                <c:pt idx="12">
                  <c:v>1.1864631696734702E-3</c:v>
                </c:pt>
                <c:pt idx="13">
                  <c:v>1.1900614402239344E-3</c:v>
                </c:pt>
                <c:pt idx="14">
                  <c:v>1.1935237787755806E-3</c:v>
                </c:pt>
                <c:pt idx="15">
                  <c:v>1.1968645173199581E-3</c:v>
                </c:pt>
                <c:pt idx="16">
                  <c:v>1.2000956334902355E-3</c:v>
                </c:pt>
                <c:pt idx="17">
                  <c:v>1.2032272588772097E-3</c:v>
                </c:pt>
                <c:pt idx="18">
                  <c:v>1.2062680543839448E-3</c:v>
                </c:pt>
                <c:pt idx="19">
                  <c:v>1.2092254928066639E-3</c:v>
                </c:pt>
                <c:pt idx="20">
                  <c:v>1.2121060752175049E-3</c:v>
                </c:pt>
                <c:pt idx="21">
                  <c:v>1.2149154991706553E-3</c:v>
                </c:pt>
                <c:pt idx="22">
                  <c:v>1.217658791227195E-3</c:v>
                </c:pt>
                <c:pt idx="23">
                  <c:v>1.2203404126354287E-3</c:v>
                </c:pt>
                <c:pt idx="24">
                  <c:v>1.2229643445279595E-3</c:v>
                </c:pt>
                <c:pt idx="25">
                  <c:v>1.2255341572884918E-3</c:v>
                </c:pt>
                <c:pt idx="26">
                  <c:v>1.2280530675415136E-3</c:v>
                </c:pt>
                <c:pt idx="27">
                  <c:v>1.2305239853616001E-3</c:v>
                </c:pt>
                <c:pt idx="28">
                  <c:v>1.2329495536787792E-3</c:v>
                </c:pt>
                <c:pt idx="29">
                  <c:v>1.2353321814010337E-3</c:v>
                </c:pt>
                <c:pt idx="30">
                  <c:v>1.2376740714365802E-3</c:v>
                </c:pt>
                <c:pt idx="31">
                  <c:v>1.2399772445441453E-3</c:v>
                </c:pt>
                <c:pt idx="32">
                  <c:v>1.2422435597461896E-3</c:v>
                </c:pt>
                <c:pt idx="33">
                  <c:v>1.2444747318917423E-3</c:v>
                </c:pt>
                <c:pt idx="34">
                  <c:v>1.2466723468407203E-3</c:v>
                </c:pt>
                <c:pt idx="35">
                  <c:v>1.2488378746519728E-3</c:v>
                </c:pt>
                <c:pt idx="36">
                  <c:v>1.2509726810867481E-3</c:v>
                </c:pt>
                <c:pt idx="37">
                  <c:v>1.2530780376833433E-3</c:v>
                </c:pt>
                <c:pt idx="38">
                  <c:v>1.2551551306140411E-3</c:v>
                </c:pt>
                <c:pt idx="39">
                  <c:v>1.2572050684995311E-3</c:v>
                </c:pt>
                <c:pt idx="40">
                  <c:v>1.2592288893269856E-3</c:v>
                </c:pt>
                <c:pt idx="41">
                  <c:v>1.2612275665943376E-3</c:v>
                </c:pt>
                <c:pt idx="42">
                  <c:v>1.2632020147839869E-3</c:v>
                </c:pt>
                <c:pt idx="43">
                  <c:v>1.2651530942532694E-3</c:v>
                </c:pt>
                <c:pt idx="44">
                  <c:v>1.2670816156158957E-3</c:v>
                </c:pt>
                <c:pt idx="45">
                  <c:v>1.2689883436776523E-3</c:v>
                </c:pt>
                <c:pt idx="46">
                  <c:v>1.27087400098057E-3</c:v>
                </c:pt>
                <c:pt idx="47">
                  <c:v>1.2727392710021378E-3</c:v>
                </c:pt>
                <c:pt idx="48">
                  <c:v>1.2745848010497303E-3</c:v>
                </c:pt>
                <c:pt idx="49">
                  <c:v>1.2764112048850047E-3</c:v>
                </c:pt>
                <c:pt idx="50">
                  <c:v>1.2782190651084346E-3</c:v>
                </c:pt>
                <c:pt idx="51">
                  <c:v>1.2800089353302419E-3</c:v>
                </c:pt>
                <c:pt idx="52">
                  <c:v>1.2817813421506586E-3</c:v>
                </c:pt>
                <c:pt idx="53">
                  <c:v>1.2835367869695941E-3</c:v>
                </c:pt>
                <c:pt idx="54">
                  <c:v>1.2852757476433344E-3</c:v>
                </c:pt>
                <c:pt idx="55">
                  <c:v>1.2869986800037861E-3</c:v>
                </c:pt>
                <c:pt idx="56">
                  <c:v>1.2887060192539514E-3</c:v>
                </c:pt>
                <c:pt idx="57">
                  <c:v>1.2903981812517405E-3</c:v>
                </c:pt>
                <c:pt idx="58">
                  <c:v>1.2920755636928499E-3</c:v>
                </c:pt>
                <c:pt idx="59">
                  <c:v>1.2937385472022414E-3</c:v>
                </c:pt>
                <c:pt idx="60">
                  <c:v>1.2953874963427059E-3</c:v>
                </c:pt>
                <c:pt idx="61">
                  <c:v>1.2970227605480856E-3</c:v>
                </c:pt>
                <c:pt idx="62">
                  <c:v>1.2986446749879176E-3</c:v>
                </c:pt>
                <c:pt idx="63">
                  <c:v>1.3002535613695638E-3</c:v>
                </c:pt>
                <c:pt idx="64">
                  <c:v>1.301849728683261E-3</c:v>
                </c:pt>
                <c:pt idx="65">
                  <c:v>1.3034334738949796E-3</c:v>
                </c:pt>
                <c:pt idx="66">
                  <c:v>1.3050050825914906E-3</c:v>
                </c:pt>
                <c:pt idx="67">
                  <c:v>1.3065648295816112E-3</c:v>
                </c:pt>
                <c:pt idx="68">
                  <c:v>1.3081129794572093E-3</c:v>
                </c:pt>
                <c:pt idx="69">
                  <c:v>1.3096497871172158E-3</c:v>
                </c:pt>
                <c:pt idx="70">
                  <c:v>1.311175498257579E-3</c:v>
                </c:pt>
                <c:pt idx="71">
                  <c:v>1.3126903498298294E-3</c:v>
                </c:pt>
                <c:pt idx="72">
                  <c:v>1.3141945704706795E-3</c:v>
                </c:pt>
                <c:pt idx="73">
                  <c:v>1.3156883809048617E-3</c:v>
                </c:pt>
                <c:pt idx="74">
                  <c:v>1.317171994323216E-3</c:v>
                </c:pt>
                <c:pt idx="75">
                  <c:v>1.3186456167378605E-3</c:v>
                </c:pt>
                <c:pt idx="76">
                  <c:v>1.320109447316118E-3</c:v>
                </c:pt>
                <c:pt idx="77">
                  <c:v>1.3215636786947367E-3</c:v>
                </c:pt>
                <c:pt idx="78">
                  <c:v>1.3230084972758003E-3</c:v>
                </c:pt>
                <c:pt idx="79">
                  <c:v>1.324444083505622E-3</c:v>
                </c:pt>
                <c:pt idx="80">
                  <c:v>1.3258706121377997E-3</c:v>
                </c:pt>
                <c:pt idx="81">
                  <c:v>1.3272882524815173E-3</c:v>
                </c:pt>
                <c:pt idx="82">
                  <c:v>1.3286971686360958E-3</c:v>
                </c:pt>
                <c:pt idx="83">
                  <c:v>1.3300975197127062E-3</c:v>
                </c:pt>
                <c:pt idx="84">
                  <c:v>1.3314894600441008E-3</c:v>
                </c:pt>
                <c:pt idx="85">
                  <c:v>1.3328731393831377E-3</c:v>
                </c:pt>
                <c:pt idx="86">
                  <c:v>1.3342487030908279E-3</c:v>
                </c:pt>
                <c:pt idx="87">
                  <c:v>1.3356162923145679E-3</c:v>
                </c:pt>
                <c:pt idx="88">
                  <c:v>1.33697604415718E-3</c:v>
                </c:pt>
                <c:pt idx="89">
                  <c:v>1.3383280918373335E-3</c:v>
                </c:pt>
                <c:pt idx="90">
                  <c:v>1.3396725648418734E-3</c:v>
                </c:pt>
                <c:pt idx="91">
                  <c:v>1.3410095890705564E-3</c:v>
                </c:pt>
                <c:pt idx="92">
                  <c:v>1.3423392869736474E-3</c:v>
                </c:pt>
                <c:pt idx="93">
                  <c:v>1.3436617776828024E-3</c:v>
                </c:pt>
                <c:pt idx="94">
                  <c:v>1.3449771771356367E-3</c:v>
                </c:pt>
                <c:pt idx="95">
                  <c:v>1.3462855981943435E-3</c:v>
                </c:pt>
                <c:pt idx="96">
                  <c:v>1.3475871507587088E-3</c:v>
                </c:pt>
                <c:pt idx="97">
                  <c:v>1.3488819418738431E-3</c:v>
                </c:pt>
                <c:pt idx="98">
                  <c:v>1.3501700758329243E-3</c:v>
                </c:pt>
                <c:pt idx="99">
                  <c:v>1.3514516542752386E-3</c:v>
                </c:pt>
                <c:pt idx="100">
                  <c:v>1.3527267762797736E-3</c:v>
                </c:pt>
                <c:pt idx="101">
                  <c:v>1.3539955384546101E-3</c:v>
                </c:pt>
                <c:pt idx="102">
                  <c:v>1.3552580350223414E-3</c:v>
                </c:pt>
                <c:pt idx="103">
                  <c:v>1.3565143579017318E-3</c:v>
                </c:pt>
                <c:pt idx="104">
                  <c:v>1.3577645967858172E-3</c:v>
                </c:pt>
                <c:pt idx="105">
                  <c:v>1.3590088392166344E-3</c:v>
                </c:pt>
                <c:pt idx="106">
                  <c:v>1.3602471706567532E-3</c:v>
                </c:pt>
                <c:pt idx="107">
                  <c:v>1.3614796745577808E-3</c:v>
                </c:pt>
                <c:pt idx="108">
                  <c:v>1.3627064324259902E-3</c:v>
                </c:pt>
                <c:pt idx="109">
                  <c:v>1.3639275238852217E-3</c:v>
                </c:pt>
                <c:pt idx="110">
                  <c:v>1.3651430267371924E-3</c:v>
                </c:pt>
                <c:pt idx="111">
                  <c:v>1.3663530170193432E-3</c:v>
                </c:pt>
                <c:pt idx="112">
                  <c:v>1.367557569060348E-3</c:v>
                </c:pt>
                <c:pt idx="113">
                  <c:v>1.3687567555333954E-3</c:v>
                </c:pt>
                <c:pt idx="114">
                  <c:v>1.3699506475073539E-3</c:v>
                </c:pt>
                <c:pt idx="115">
                  <c:v>1.3711393144959214E-3</c:v>
                </c:pt>
                <c:pt idx="116">
                  <c:v>1.3723228245048572E-3</c:v>
                </c:pt>
                <c:pt idx="117">
                  <c:v>1.3735012440773827E-3</c:v>
                </c:pt>
                <c:pt idx="118">
                  <c:v>1.3746746383378416E-3</c:v>
                </c:pt>
                <c:pt idx="119">
                  <c:v>1.3758430710336979E-3</c:v>
                </c:pt>
                <c:pt idx="120">
                  <c:v>1.3770066045759501E-3</c:v>
                </c:pt>
                <c:pt idx="121">
                  <c:v>1.3781653000780299E-3</c:v>
                </c:pt>
                <c:pt idx="122">
                  <c:v>1.3793192173932611E-3</c:v>
                </c:pt>
                <c:pt idx="123">
                  <c:v>1.3804684151509368E-3</c:v>
                </c:pt>
                <c:pt idx="124">
                  <c:v>1.3816129507910801E-3</c:v>
                </c:pt>
                <c:pt idx="125">
                  <c:v>1.3827528805979467E-3</c:v>
                </c:pt>
                <c:pt idx="126">
                  <c:v>1.3838882597323218E-3</c:v>
                </c:pt>
                <c:pt idx="127">
                  <c:v>1.3850191422626675E-3</c:v>
                </c:pt>
                <c:pt idx="128">
                  <c:v>1.3861455811951689E-3</c:v>
                </c:pt>
                <c:pt idx="129">
                  <c:v>1.3872676285027236E-3</c:v>
                </c:pt>
                <c:pt idx="130">
                  <c:v>1.3883853351529247E-3</c:v>
                </c:pt>
                <c:pt idx="131">
                  <c:v>1.3894987511350746E-3</c:v>
                </c:pt>
                <c:pt idx="132">
                  <c:v>1.3906079254862743E-3</c:v>
                </c:pt>
                <c:pt idx="133">
                  <c:v>1.391712906316624E-3</c:v>
                </c:pt>
                <c:pt idx="134">
                  <c:v>1.3928137408335732E-3</c:v>
                </c:pt>
                <c:pt idx="135">
                  <c:v>1.3939104753654535E-3</c:v>
                </c:pt>
                <c:pt idx="136">
                  <c:v>1.3950031553842301E-3</c:v>
                </c:pt>
                <c:pt idx="137">
                  <c:v>1.3960918255275E-3</c:v>
                </c:pt>
                <c:pt idx="138">
                  <c:v>1.3971765296197703E-3</c:v>
                </c:pt>
                <c:pt idx="139">
                  <c:v>1.3982573106930431E-3</c:v>
                </c:pt>
                <c:pt idx="140">
                  <c:v>1.3993342110067356E-3</c:v>
                </c:pt>
                <c:pt idx="141">
                  <c:v>1.400407272066961E-3</c:v>
                </c:pt>
                <c:pt idx="142">
                  <c:v>1.4014765346451945E-3</c:v>
                </c:pt>
                <c:pt idx="143">
                  <c:v>1.4025420387963495E-3</c:v>
                </c:pt>
                <c:pt idx="144">
                  <c:v>1.403603823876286E-3</c:v>
                </c:pt>
                <c:pt idx="145">
                  <c:v>1.4046619285587724E-3</c:v>
                </c:pt>
                <c:pt idx="146">
                  <c:v>1.4057163908519209E-3</c:v>
                </c:pt>
                <c:pt idx="147">
                  <c:v>1.4067672481141199E-3</c:v>
                </c:pt>
                <c:pt idx="148">
                  <c:v>1.4078145370694764E-3</c:v>
                </c:pt>
                <c:pt idx="149">
                  <c:v>1.4088582938227914E-3</c:v>
                </c:pt>
                <c:pt idx="150">
                  <c:v>1.4098985538740835E-3</c:v>
                </c:pt>
                <c:pt idx="151">
                  <c:v>1.4109353521326771E-3</c:v>
                </c:pt>
                <c:pt idx="152">
                  <c:v>1.4119687229308718E-3</c:v>
                </c:pt>
                <c:pt idx="153">
                  <c:v>1.4129987000372083E-3</c:v>
                </c:pt>
                <c:pt idx="154">
                  <c:v>1.4140253166693428E-3</c:v>
                </c:pt>
                <c:pt idx="155">
                  <c:v>1.4150486055065485E-3</c:v>
                </c:pt>
                <c:pt idx="156">
                  <c:v>1.4160685987018517E-3</c:v>
                </c:pt>
                <c:pt idx="157">
                  <c:v>1.4170853278938221E-3</c:v>
                </c:pt>
                <c:pt idx="158">
                  <c:v>1.4180988242180218E-3</c:v>
                </c:pt>
                <c:pt idx="159">
                  <c:v>1.4191091183181313E-3</c:v>
                </c:pt>
                <c:pt idx="160">
                  <c:v>1.4201162403567607E-3</c:v>
                </c:pt>
                <c:pt idx="161">
                  <c:v>1.4211202200259559E-3</c:v>
                </c:pt>
                <c:pt idx="162">
                  <c:v>1.4221210865574137E-3</c:v>
                </c:pt>
                <c:pt idx="163">
                  <c:v>1.4231188687324114E-3</c:v>
                </c:pt>
                <c:pt idx="164">
                  <c:v>1.4241135948914649E-3</c:v>
                </c:pt>
                <c:pt idx="165">
                  <c:v>1.4251052929437204E-3</c:v>
                </c:pt>
                <c:pt idx="166">
                  <c:v>1.4260939903760913E-3</c:v>
                </c:pt>
                <c:pt idx="167">
                  <c:v>1.4270797142621468E-3</c:v>
                </c:pt>
                <c:pt idx="168">
                  <c:v>1.4280624912707636E-3</c:v>
                </c:pt>
                <c:pt idx="169">
                  <c:v>1.4290423476745423E-3</c:v>
                </c:pt>
                <c:pt idx="170">
                  <c:v>1.430019309358005E-3</c:v>
                </c:pt>
                <c:pt idx="171">
                  <c:v>1.4309934018255715E-3</c:v>
                </c:pt>
                <c:pt idx="172">
                  <c:v>1.4319646502093286E-3</c:v>
                </c:pt>
                <c:pt idx="173">
                  <c:v>1.4329330792765965E-3</c:v>
                </c:pt>
                <c:pt idx="174">
                  <c:v>1.4338987134372969E-3</c:v>
                </c:pt>
                <c:pt idx="175">
                  <c:v>1.4348615767511325E-3</c:v>
                </c:pt>
                <c:pt idx="176">
                  <c:v>1.4358216929345811E-3</c:v>
                </c:pt>
                <c:pt idx="177">
                  <c:v>1.436779085367712E-3</c:v>
                </c:pt>
                <c:pt idx="178">
                  <c:v>1.4377337771008291E-3</c:v>
                </c:pt>
                <c:pt idx="179">
                  <c:v>1.4386857908609448E-3</c:v>
                </c:pt>
                <c:pt idx="180">
                  <c:v>1.4396351490580939E-3</c:v>
                </c:pt>
                <c:pt idx="181">
                  <c:v>1.4405818737914882E-3</c:v>
                </c:pt>
                <c:pt idx="182">
                  <c:v>1.4415259868555189E-3</c:v>
                </c:pt>
                <c:pt idx="183">
                  <c:v>1.4424675097456101E-3</c:v>
                </c:pt>
                <c:pt idx="184">
                  <c:v>1.4434064636639292E-3</c:v>
                </c:pt>
                <c:pt idx="185">
                  <c:v>1.4443428695249583E-3</c:v>
                </c:pt>
                <c:pt idx="186">
                  <c:v>1.4452767479609285E-3</c:v>
                </c:pt>
                <c:pt idx="187">
                  <c:v>1.4462081193271255E-3</c:v>
                </c:pt>
                <c:pt idx="188">
                  <c:v>1.4471370037070649E-3</c:v>
                </c:pt>
                <c:pt idx="189">
                  <c:v>1.4480634209175455E-3</c:v>
                </c:pt>
                <c:pt idx="190">
                  <c:v>1.4489873905135825E-3</c:v>
                </c:pt>
                <c:pt idx="191">
                  <c:v>1.4499089317932233E-3</c:v>
                </c:pt>
                <c:pt idx="192">
                  <c:v>1.4508280638022499E-3</c:v>
                </c:pt>
                <c:pt idx="193">
                  <c:v>1.4517448053387718E-3</c:v>
                </c:pt>
                <c:pt idx="194">
                  <c:v>1.4526591749577126E-3</c:v>
                </c:pt>
                <c:pt idx="195">
                  <c:v>1.4535711909751902E-3</c:v>
                </c:pt>
                <c:pt idx="196">
                  <c:v>1.4544808714727986E-3</c:v>
                </c:pt>
                <c:pt idx="197">
                  <c:v>1.4553882343017906E-3</c:v>
                </c:pt>
                <c:pt idx="198">
                  <c:v>1.4562932970871645E-3</c:v>
                </c:pt>
                <c:pt idx="199">
                  <c:v>1.4571960772316594E-3</c:v>
                </c:pt>
                <c:pt idx="200">
                  <c:v>1.4580965919196583E-3</c:v>
                </c:pt>
                <c:pt idx="201">
                  <c:v>1.4589948581210058E-3</c:v>
                </c:pt>
                <c:pt idx="202">
                  <c:v>1.4598908925947383E-3</c:v>
                </c:pt>
                <c:pt idx="203">
                  <c:v>1.4607847118927324E-3</c:v>
                </c:pt>
                <c:pt idx="204">
                  <c:v>1.461676332363273E-3</c:v>
                </c:pt>
                <c:pt idx="205">
                  <c:v>1.4625657701545411E-3</c:v>
                </c:pt>
                <c:pt idx="206">
                  <c:v>1.4634530412180264E-3</c:v>
                </c:pt>
                <c:pt idx="207">
                  <c:v>1.4643381613118655E-3</c:v>
                </c:pt>
                <c:pt idx="208">
                  <c:v>1.4652211460041064E-3</c:v>
                </c:pt>
                <c:pt idx="209">
                  <c:v>1.4661020106759048E-3</c:v>
                </c:pt>
                <c:pt idx="210">
                  <c:v>1.4669807705246483E-3</c:v>
                </c:pt>
                <c:pt idx="211">
                  <c:v>1.4678574405670173E-3</c:v>
                </c:pt>
                <c:pt idx="212">
                  <c:v>1.4687320356419774E-3</c:v>
                </c:pt>
                <c:pt idx="213">
                  <c:v>1.4696045704137117E-3</c:v>
                </c:pt>
                <c:pt idx="214">
                  <c:v>1.4704750593744881E-3</c:v>
                </c:pt>
                <c:pt idx="215">
                  <c:v>1.4713435168474684E-3</c:v>
                </c:pt>
                <c:pt idx="216">
                  <c:v>1.4722099569894579E-3</c:v>
                </c:pt>
                <c:pt idx="217">
                  <c:v>1.4730743937935976E-3</c:v>
                </c:pt>
                <c:pt idx="218">
                  <c:v>1.4739368410920011E-3</c:v>
                </c:pt>
                <c:pt idx="219">
                  <c:v>1.4747973125583378E-3</c:v>
                </c:pt>
                <c:pt idx="220">
                  <c:v>1.475655821710361E-3</c:v>
                </c:pt>
                <c:pt idx="221">
                  <c:v>1.4765123819123864E-3</c:v>
                </c:pt>
                <c:pt idx="222">
                  <c:v>1.4773670063777185E-3</c:v>
                </c:pt>
                <c:pt idx="223">
                  <c:v>1.4782197081710303E-3</c:v>
                </c:pt>
                <c:pt idx="224">
                  <c:v>1.479070500210692E-3</c:v>
                </c:pt>
                <c:pt idx="225">
                  <c:v>1.4799193952710547E-3</c:v>
                </c:pt>
                <c:pt idx="226">
                  <c:v>1.4807664059846898E-3</c:v>
                </c:pt>
                <c:pt idx="227">
                  <c:v>1.4816115448445799E-3</c:v>
                </c:pt>
                <c:pt idx="228">
                  <c:v>1.4824548242062701E-3</c:v>
                </c:pt>
                <c:pt idx="229">
                  <c:v>1.4832962562899758E-3</c:v>
                </c:pt>
                <c:pt idx="230">
                  <c:v>1.4841358531826477E-3</c:v>
                </c:pt>
                <c:pt idx="231">
                  <c:v>1.4849736268399986E-3</c:v>
                </c:pt>
                <c:pt idx="232">
                  <c:v>1.485809589088489E-3</c:v>
                </c:pt>
                <c:pt idx="233">
                  <c:v>1.4866437516272753E-3</c:v>
                </c:pt>
                <c:pt idx="234">
                  <c:v>1.4874761260301203E-3</c:v>
                </c:pt>
                <c:pt idx="235">
                  <c:v>1.4883067237472659E-3</c:v>
                </c:pt>
                <c:pt idx="236">
                  <c:v>1.4891355561072719E-3</c:v>
                </c:pt>
                <c:pt idx="237">
                  <c:v>1.489962634318818E-3</c:v>
                </c:pt>
                <c:pt idx="238">
                  <c:v>1.4907879694724723E-3</c:v>
                </c:pt>
                <c:pt idx="239">
                  <c:v>1.4916115725424272E-3</c:v>
                </c:pt>
                <c:pt idx="240">
                  <c:v>1.4924334543882012E-3</c:v>
                </c:pt>
                <c:pt idx="241">
                  <c:v>1.4932536257563091E-3</c:v>
                </c:pt>
                <c:pt idx="242">
                  <c:v>1.4940720972819032E-3</c:v>
                </c:pt>
                <c:pt idx="243">
                  <c:v>1.4948888794903796E-3</c:v>
                </c:pt>
                <c:pt idx="244">
                  <c:v>1.4957039827989602E-3</c:v>
                </c:pt>
                <c:pt idx="245">
                  <c:v>1.4965174175182411E-3</c:v>
                </c:pt>
                <c:pt idx="246">
                  <c:v>1.497329193853714E-3</c:v>
                </c:pt>
                <c:pt idx="247">
                  <c:v>1.498139321907262E-3</c:v>
                </c:pt>
                <c:pt idx="248">
                  <c:v>1.4989478116786243E-3</c:v>
                </c:pt>
                <c:pt idx="249">
                  <c:v>1.4997546730668371E-3</c:v>
                </c:pt>
                <c:pt idx="250">
                  <c:v>1.5005599158716481E-3</c:v>
                </c:pt>
                <c:pt idx="251">
                  <c:v>1.5013635497949044E-3</c:v>
                </c:pt>
                <c:pt idx="252">
                  <c:v>1.5021655844419167E-3</c:v>
                </c:pt>
                <c:pt idx="253">
                  <c:v>1.5029660293227986E-3</c:v>
                </c:pt>
                <c:pt idx="254">
                  <c:v>1.5037648938537825E-3</c:v>
                </c:pt>
                <c:pt idx="255">
                  <c:v>1.504562187358512E-3</c:v>
                </c:pt>
                <c:pt idx="256">
                  <c:v>1.505357919069311E-3</c:v>
                </c:pt>
                <c:pt idx="257">
                  <c:v>1.5061520981284318E-3</c:v>
                </c:pt>
                <c:pt idx="258">
                  <c:v>1.5069447335892792E-3</c:v>
                </c:pt>
                <c:pt idx="259">
                  <c:v>1.5077358344176169E-3</c:v>
                </c:pt>
                <c:pt idx="260">
                  <c:v>1.508525409492748E-3</c:v>
                </c:pt>
                <c:pt idx="261">
                  <c:v>1.5093134676086805E-3</c:v>
                </c:pt>
                <c:pt idx="262">
                  <c:v>1.5101000174752674E-3</c:v>
                </c:pt>
                <c:pt idx="263">
                  <c:v>1.5108850677193319E-3</c:v>
                </c:pt>
                <c:pt idx="264">
                  <c:v>1.5116686268857704E-3</c:v>
                </c:pt>
                <c:pt idx="265">
                  <c:v>1.5124507034386375E-3</c:v>
                </c:pt>
                <c:pt idx="266">
                  <c:v>1.5132313057622134E-3</c:v>
                </c:pt>
                <c:pt idx="267">
                  <c:v>1.5140104421620516E-3</c:v>
                </c:pt>
                <c:pt idx="268">
                  <c:v>1.5147881208660112E-3</c:v>
                </c:pt>
                <c:pt idx="269">
                  <c:v>1.5155643500252697E-3</c:v>
                </c:pt>
                <c:pt idx="270">
                  <c:v>1.5163391377153194E-3</c:v>
                </c:pt>
                <c:pt idx="271">
                  <c:v>1.5171124919369494E-3</c:v>
                </c:pt>
                <c:pt idx="272">
                  <c:v>1.5178844206172075E-3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7-394B-AB38-B52E8D265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044383"/>
        <c:axId val="1811088767"/>
      </c:lineChart>
      <c:catAx>
        <c:axId val="172104438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811088767"/>
        <c:crosses val="autoZero"/>
        <c:auto val="1"/>
        <c:lblAlgn val="ctr"/>
        <c:lblOffset val="100"/>
        <c:noMultiLvlLbl val="0"/>
      </c:catAx>
      <c:valAx>
        <c:axId val="18110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2104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94575</xdr:colOff>
      <xdr:row>1</xdr:row>
      <xdr:rowOff>40532</xdr:rowOff>
    </xdr:from>
    <xdr:to>
      <xdr:col>26</xdr:col>
      <xdr:colOff>722415</xdr:colOff>
      <xdr:row>15</xdr:row>
      <xdr:rowOff>37290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D5D3A6-73B4-EE48-A0C2-BEC058F6D4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1" c="2010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49</v>
    <v t="i">50</v>
    <v t="i">51</v>
    <v t="i">52</v>
    <v t="i">53</v>
    <v t="i">56</v>
    <v t="i">57</v>
    <v t="i">58</v>
    <v t="i">59</v>
    <v t="i">60</v>
    <v t="i">63</v>
    <v t="i">64</v>
    <v t="i">65</v>
    <v t="i">66</v>
    <v t="i">67</v>
    <v t="i">70</v>
    <v t="i">71</v>
    <v t="i">72</v>
    <v t="i">73</v>
    <v t="i">74</v>
    <v t="i">77</v>
    <v t="i">78</v>
    <v t="i">79</v>
    <v t="i">80</v>
    <v t="i">84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119</v>
    <v t="i">120</v>
    <v t="i">121</v>
    <v t="i">122</v>
    <v t="i">123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154</v>
    <v t="i">155</v>
    <v t="i">156</v>
    <v t="i">157</v>
    <v t="i">158</v>
    <v t="i">161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225</v>
    <v t="i">226</v>
    <v t="i">227</v>
    <v t="i">228</v>
    <v t="i">231</v>
    <v t="i">232</v>
    <v t="i">233</v>
    <v t="i">234</v>
    <v t="i">235</v>
    <v t="i">238</v>
    <v t="i">239</v>
    <v t="i">240</v>
    <v t="i">241</v>
    <v t="i">242</v>
    <v t="i">245</v>
    <v t="i">246</v>
    <v t="i">247</v>
    <v t="i">248</v>
    <v t="i">249</v>
    <v t="i">252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287</v>
    <v t="i">288</v>
    <v t="i">289</v>
    <v t="i">290</v>
    <v t="i">291</v>
    <v t="i">294</v>
    <v t="i">295</v>
    <v t="i">296</v>
    <v t="i">297</v>
    <v t="i">298</v>
    <v t="i">301</v>
    <v t="i">302</v>
    <v t="i">303</v>
    <v t="i">305</v>
    <v t="i">308</v>
    <v t="i">309</v>
    <v t="i">310</v>
    <v t="i">311</v>
    <v t="i">312</v>
    <v t="i">315</v>
    <v t="i">316</v>
    <v t="i">317</v>
    <v t="i">318</v>
    <v t="i">319</v>
    <v t="i">322</v>
    <v t="i">323</v>
    <v t="i">324</v>
    <v t="i">325</v>
    <v t="i">326</v>
    <v t="i">329</v>
    <v t="i">330</v>
    <v t="i">331</v>
    <v t="i">332</v>
    <v t="i">333</v>
    <v t="i">337</v>
    <v t="i">338</v>
    <v t="i">339</v>
    <v t="i">340</v>
    <v t="i">344</v>
    <v t="i">345</v>
    <v t="i">346</v>
    <v t="i">347</v>
    <v t="i">350</v>
    <v t="i">351</v>
    <v t="i">352</v>
    <v t="i">353</v>
    <v t="i">354</v>
    <v t="i">358</v>
    <v t="i">359</v>
    <v t="i">360</v>
    <v t="i">361</v>
    <v t="i">364</v>
    <v t="i">365</v>
    <v t="i">366</v>
    <v t="i">367</v>
    <v t="i">368</v>
    <v t="i">371</v>
    <v t="i">372</v>
    <v t="i">373</v>
    <v t="i">374</v>
    <v t="i">375</v>
    <v t="i">378</v>
    <v t="i">379</v>
    <v t="i">380</v>
    <v t="i">381</v>
    <v t="i">382</v>
    <v t="i">385</v>
    <v t="i">386</v>
    <v t="i">387</v>
    <v t="i">388</v>
    <v t="i">389</v>
    <v t="i">393</v>
    <v t="i">394</v>
    <v t="i">395</v>
    <v t="i">396</v>
    <v t="i">399</v>
    <v t="i">400</v>
    <v t="i">401</v>
    <v t="i">402</v>
    <v t="i">403</v>
    <v t="i">406</v>
    <v t="i">407</v>
    <v t="i">408</v>
    <v t="i">409</v>
    <v t="i">410</v>
    <v t="i">413</v>
    <v t="i">414</v>
    <v t="i">415</v>
    <v t="i">416</v>
    <v t="i">417</v>
    <v t="i">420</v>
    <v t="i">421</v>
    <v t="i">422</v>
    <v t="i">423</v>
    <v t="i">424</v>
    <v t="i">427</v>
    <v t="i">428</v>
    <v t="i">429</v>
    <v t="i">430</v>
    <v t="i">434</v>
    <v t="i">435</v>
    <v t="i">436</v>
    <v t="i">437</v>
    <v t="i">438</v>
    <v t="i">441</v>
    <v t="i">442</v>
    <v t="i">443</v>
    <v t="i">444</v>
    <v t="i">445</v>
    <v t="i">448</v>
    <v t="i">449</v>
    <v t="i">450</v>
    <v t="i">451</v>
    <v t="i">452</v>
    <v t="i">455</v>
    <v t="i">456</v>
    <v t="i">457</v>
    <v t="i">458</v>
    <v t="i">459</v>
    <v t="i">462</v>
    <v t="i">463</v>
    <v t="i">464</v>
    <v t="i">465</v>
    <v t="i">466</v>
    <v t="i">469</v>
    <v t="i">470</v>
    <v t="i">471</v>
    <v t="i">472</v>
    <v t="i">473</v>
    <v t="i">476</v>
    <v t="i">477</v>
    <v t="i">478</v>
    <v t="i">479</v>
    <v t="i">480</v>
    <v t="i">483</v>
    <v t="i">484</v>
    <v t="i">485</v>
    <v t="i">486</v>
    <v t="i">487</v>
    <v t="i">491</v>
    <v t="i">492</v>
    <v t="i">493</v>
    <v t="i">494</v>
    <v t="i">497</v>
    <v t="i">498</v>
    <v t="i">499</v>
    <v t="i">500</v>
    <v t="i">501</v>
    <v t="i">504</v>
    <v t="i">505</v>
    <v t="i">506</v>
    <v t="i">507</v>
    <v t="i">508</v>
    <v t="i">511</v>
    <v t="i">512</v>
    <v t="i">513</v>
    <v t="i">514</v>
    <v t="i">515</v>
    <v t="i">518</v>
    <v t="i">519</v>
    <v t="i">520</v>
    <v t="i">521</v>
    <v t="i">522</v>
    <v t="i">525</v>
    <v t="i">526</v>
    <v t="i">528</v>
    <v t="i">529</v>
    <v t="i">532</v>
    <v t="i">533</v>
    <v t="i">534</v>
    <v t="i">535</v>
    <v t="i">536</v>
    <v t="i">539</v>
    <v t="i">540</v>
    <v t="i">541</v>
    <v t="i">542</v>
    <v t="i">543</v>
    <v t="i">546</v>
    <v t="i">547</v>
    <v t="i">548</v>
    <v t="i">549</v>
    <v t="i">550</v>
    <v t="i">553</v>
    <v t="i">554</v>
    <v t="i">555</v>
    <v t="i">556</v>
    <v t="i">557</v>
    <v t="i">560</v>
    <v t="i">561</v>
    <v t="i">562</v>
    <v t="i">563</v>
    <v t="i">564</v>
    <v t="i">567</v>
    <v t="i">568</v>
    <v t="i">569</v>
    <v t="i">570</v>
    <v t="i">571</v>
    <v t="i">574</v>
    <v t="i">575</v>
    <v t="i">576</v>
    <v t="i">577</v>
    <v t="i">578</v>
    <v t="i">581</v>
    <v t="i">582</v>
    <v t="i">583</v>
    <v t="i">584</v>
    <v t="i">585</v>
    <v t="i">589</v>
    <v t="i">590</v>
    <v t="i">591</v>
    <v t="i">592</v>
    <v t="i">595</v>
    <v t="i">596</v>
    <v t="i">597</v>
    <v t="i">598</v>
    <v t="i">599</v>
    <v t="i">602</v>
    <v t="i">603</v>
    <v t="i">604</v>
    <v t="i">605</v>
    <v t="i">606</v>
    <v t="i">609</v>
    <v t="i">610</v>
    <v t="i">611</v>
    <v t="i">612</v>
    <v t="i">613</v>
    <v t="i">616</v>
    <v t="i">617</v>
    <v t="i">618</v>
    <v t="i">619</v>
    <v t="i">620</v>
    <v t="i">623</v>
    <v t="i">624</v>
    <v t="i">625</v>
    <v t="i">626</v>
    <v t="i">627</v>
    <v t="i">630</v>
    <v t="i">631</v>
    <v t="i">632</v>
    <v t="i">633</v>
    <v t="i">634</v>
    <v t="i">637</v>
    <v t="i">638</v>
    <v t="i">639</v>
    <v t="i">640</v>
    <v t="i">641</v>
    <v t="i">644</v>
    <v t="i">645</v>
    <v t="i">646</v>
    <v t="i">647</v>
    <v t="i">648</v>
    <v t="i">651</v>
    <v t="i">652</v>
    <v t="i">653</v>
    <v t="i">654</v>
    <v t="i">655</v>
    <v t="i">658</v>
    <v t="i">659</v>
    <v t="i">660</v>
    <v t="i">661</v>
    <v t="i">662</v>
    <v t="i">665</v>
    <v t="i">666</v>
    <v t="i">667</v>
    <v t="i">669</v>
    <v t="i">672</v>
    <v t="i">673</v>
    <v t="i">674</v>
    <v t="i">675</v>
    <v t="i">676</v>
    <v t="i">679</v>
    <v t="i">680</v>
    <v t="i">682</v>
    <v t="i">683</v>
    <v t="i">686</v>
    <v t="i">687</v>
    <v t="i">688</v>
    <v t="i">689</v>
    <v t="i">690</v>
    <v t="i">693</v>
    <v t="i">694</v>
    <v t="i">695</v>
    <v t="i">696</v>
    <v t="i">697</v>
    <v t="i">700</v>
    <v t="i">702</v>
    <v t="i">703</v>
    <v t="i">704</v>
    <v t="i">707</v>
    <v t="i">709</v>
    <v t="i">710</v>
    <v t="i">711</v>
    <v t="i">714</v>
    <v t="i">715</v>
    <v t="i">716</v>
    <v t="i">717</v>
    <v t="i">718</v>
    <v t="i">721</v>
    <v t="i">722</v>
    <v t="i">723</v>
    <v t="i">724</v>
    <v t="i">725</v>
    <v t="i">729</v>
    <v t="i">730</v>
    <v t="i">731</v>
    <v t="i">732</v>
    <v t="i">735</v>
    <v t="i">736</v>
    <v t="i">737</v>
    <v t="i">738</v>
    <v t="i">739</v>
    <v t="i">742</v>
    <v t="i">743</v>
    <v t="i">744</v>
    <v t="i">745</v>
    <v t="i">746</v>
    <v t="i">749</v>
    <v t="i">750</v>
    <v t="i">751</v>
    <v t="i">752</v>
    <v t="i">753</v>
    <v t="i">757</v>
    <v t="i">758</v>
    <v t="i">759</v>
    <v t="i">760</v>
    <v t="i">763</v>
    <v t="i">764</v>
    <v t="i">765</v>
    <v t="i">766</v>
    <v t="i">767</v>
    <v t="i">770</v>
    <v t="i">771</v>
    <v t="i">772</v>
    <v t="i">773</v>
    <v t="i">774</v>
    <v t="i">777</v>
    <v t="i">778</v>
    <v t="i">779</v>
    <v t="i">780</v>
    <v t="i">781</v>
    <v t="i">784</v>
    <v t="i">785</v>
    <v t="i">786</v>
    <v t="i">787</v>
    <v t="i">788</v>
    <v t="i">791</v>
    <v t="i">792</v>
    <v t="i">793</v>
    <v t="i">794</v>
    <v t="i">795</v>
    <v t="i">798</v>
    <v t="i">799</v>
    <v t="i">800</v>
    <v t="i">801</v>
    <v t="i">802</v>
    <v t="i">805</v>
    <v t="i">806</v>
    <v t="i">807</v>
    <v t="i">808</v>
    <v t="i">809</v>
    <v t="i">812</v>
    <v t="i">813</v>
    <v t="i">814</v>
    <v t="i">815</v>
    <v t="i">819</v>
    <v t="i">820</v>
    <v t="i">821</v>
    <v t="i">822</v>
    <v t="i">823</v>
    <v t="i">826</v>
    <v t="i">827</v>
    <v t="i">828</v>
    <v t="i">829</v>
    <v t="i">830</v>
    <v t="i">833</v>
    <v t="i">834</v>
    <v t="i">835</v>
    <v t="i">836</v>
    <v t="i">837</v>
    <v t="i">840</v>
    <v t="i">841</v>
    <v t="i">842</v>
    <v t="i">843</v>
    <v t="i">844</v>
    <v t="i">847</v>
    <v t="i">848</v>
    <v t="i">849</v>
    <v t="i">850</v>
    <v t="i">851</v>
    <v t="i">855</v>
    <v t="i">856</v>
    <v t="i">857</v>
    <v t="i">858</v>
    <v t="i">861</v>
    <v t="i">862</v>
    <v t="i">863</v>
    <v t="i">864</v>
    <v t="i">865</v>
    <v t="i">868</v>
    <v t="i">869</v>
    <v t="i">870</v>
    <v t="i">871</v>
    <v t="i">872</v>
    <v t="i">875</v>
    <v t="i">876</v>
    <v t="i">877</v>
    <v t="i">878</v>
    <v t="i">879</v>
    <v t="i">882</v>
    <v t="i">883</v>
    <v t="i">884</v>
    <v t="i">885</v>
    <v t="i">886</v>
    <v t="i">889</v>
    <v t="i">890</v>
    <v t="i">891</v>
    <v t="i">893</v>
    <v t="i">896</v>
    <v t="i">897</v>
    <v t="i">898</v>
    <v t="i">899</v>
    <v t="i">900</v>
    <v t="i">903</v>
    <v t="i">904</v>
    <v t="i">905</v>
    <v t="i">906</v>
    <v t="i">907</v>
    <v t="i">910</v>
    <v t="i">911</v>
    <v t="i">912</v>
    <v t="i">913</v>
    <v t="i">914</v>
    <v t="i">917</v>
    <v t="i">918</v>
    <v t="i">919</v>
    <v t="i">920</v>
    <v t="i">921</v>
    <v t="i">924</v>
    <v t="i">925</v>
    <v t="i">926</v>
    <v t="i">927</v>
    <v t="i">928</v>
    <v t="i">931</v>
    <v t="i">932</v>
    <v t="i">933</v>
    <v t="i">934</v>
    <v t="i">935</v>
    <v t="i">938</v>
    <v t="i">939</v>
    <v t="i">940</v>
    <v t="i">941</v>
    <v t="i">942</v>
    <v t="i">945</v>
    <v t="i">946</v>
    <v t="i">947</v>
    <v t="i">948</v>
    <v t="i">949</v>
    <v t="i">953</v>
    <v t="i">954</v>
    <v t="i">955</v>
    <v t="i">956</v>
    <v t="i">959</v>
    <v t="i">960</v>
    <v t="i">961</v>
    <v t="i">962</v>
    <v t="i">963</v>
    <v t="i">966</v>
    <v t="i">967</v>
    <v t="i">968</v>
    <v t="i">969</v>
    <v t="i">970</v>
    <v t="i">973</v>
    <v t="i">974</v>
    <v t="i">975</v>
    <v t="i">976</v>
    <v t="i">977</v>
    <v t="i">980</v>
    <v t="i">981</v>
    <v t="i">982</v>
    <v t="i">983</v>
    <v t="i">984</v>
    <v t="i">987</v>
    <v t="i">988</v>
    <v t="i">989</v>
    <v t="i">990</v>
    <v t="i">991</v>
    <v t="i">994</v>
    <v t="i">995</v>
    <v t="i">996</v>
    <v t="i">997</v>
    <v t="i">998</v>
    <v t="i">1001</v>
    <v t="i">1002</v>
    <v t="i">1003</v>
    <v t="i">1004</v>
    <v t="i">1005</v>
    <v t="i">1008</v>
    <v t="i">1009</v>
    <v t="i">1010</v>
    <v t="i">1011</v>
    <v t="i">1012</v>
    <v t="i">1015</v>
    <v t="i">1016</v>
    <v t="i">1017</v>
    <v t="i">1018</v>
    <v t="i">1019</v>
    <v t="i">1022</v>
    <v t="i">1023</v>
    <v t="i">1024</v>
    <v t="i">1025</v>
    <v t="i">1026</v>
    <v t="i">1029</v>
    <v t="i">1030</v>
    <v t="i">1031</v>
    <v t="i">1032</v>
    <v t="i">1033</v>
    <v t="i">1036</v>
    <v t="i">1037</v>
    <v t="i">1038</v>
    <v t="i">1040</v>
    <v t="i">1043</v>
    <v t="i">1044</v>
    <v t="i">1045</v>
    <v t="i">1046</v>
    <v t="i">1047</v>
    <v t="i">1050</v>
    <v t="i">1051</v>
    <v t="i">1052</v>
    <v t="i">1053</v>
    <v t="i">1054</v>
    <v t="i">1057</v>
    <v t="i">1058</v>
    <v t="i">1059</v>
    <v t="i">1060</v>
    <v t="i">1061</v>
    <v t="i">1064</v>
    <v t="i">1065</v>
    <v t="i">1067</v>
    <v t="i">1068</v>
    <v t="i">1071</v>
    <v t="i">1072</v>
    <v t="i">1074</v>
    <v t="i">1075</v>
    <v t="i">1078</v>
    <v t="i">1079</v>
    <v t="i">1080</v>
    <v t="i">1081</v>
    <v t="i">1082</v>
    <v t="i">1085</v>
    <v t="i">1086</v>
    <v t="i">1087</v>
    <v t="i">1088</v>
    <v t="i">1089</v>
    <v t="i">1093</v>
    <v t="i">1094</v>
    <v t="i">1095</v>
    <v t="i">1096</v>
    <v t="i">1099</v>
    <v t="i">1100</v>
    <v t="i">1101</v>
    <v t="i">1102</v>
    <v t="i">1103</v>
    <v t="i">1106</v>
    <v t="i">1107</v>
    <v t="i">1108</v>
    <v t="i">1109</v>
    <v t="i">1110</v>
    <v t="i">1113</v>
    <v t="i">1114</v>
    <v t="i">1115</v>
    <v t="i">1116</v>
    <v t="i">1117</v>
    <v t="i">1121</v>
    <v t="i">1122</v>
    <v t="i">1123</v>
    <v t="i">1124</v>
    <v t="i">1127</v>
    <v t="i">1128</v>
    <v t="i">1129</v>
    <v t="i">1130</v>
    <v t="i">1131</v>
    <v t="i">1134</v>
    <v t="i">1135</v>
    <v t="i">1136</v>
    <v t="i">1137</v>
    <v t="i">1138</v>
    <v t="i">1141</v>
    <v t="i">1142</v>
    <v t="i">1143</v>
    <v t="i">1144</v>
    <v t="i">1145</v>
    <v t="i">1148</v>
    <v t="i">1149</v>
    <v t="i">1150</v>
    <v t="i">1151</v>
    <v t="i">1152</v>
    <v t="i">1155</v>
    <v t="i">1156</v>
    <v t="i">1157</v>
    <v t="i">1158</v>
    <v t="i">1159</v>
    <v t="i">1162</v>
    <v t="i">1163</v>
    <v t="i">1164</v>
    <v t="i">1165</v>
    <v t="i">1166</v>
    <v t="i">1169</v>
    <v t="i">1170</v>
    <v t="i">1171</v>
    <v t="i">1172</v>
    <v t="i">1176</v>
    <v t="i">1177</v>
    <v t="i">1178</v>
    <v t="i">1179</v>
    <v t="i">1180</v>
    <v t="i">1183</v>
    <v t="i">1184</v>
    <v t="i">1185</v>
    <v t="i">1186</v>
    <v t="i">1187</v>
    <v t="i">1190</v>
    <v t="i">1191</v>
    <v t="i">1192</v>
    <v t="i">1193</v>
    <v t="i">1194</v>
    <v t="i">1197</v>
    <v t="i">1198</v>
    <v t="i">1199</v>
    <v t="i">1200</v>
    <v t="i">1201</v>
    <v t="i">1204</v>
    <v t="i">1205</v>
    <v t="i">1206</v>
    <v t="i">1207</v>
    <v t="i">1208</v>
    <v t="i">1211</v>
    <v t="i">1212</v>
    <v t="i">1213</v>
    <v t="i">1214</v>
    <v t="i">1215</v>
    <v t="i">1219</v>
    <v t="i">1220</v>
    <v t="i">1221</v>
    <v t="i">1222</v>
    <v t="i">1225</v>
    <v t="i">1226</v>
    <v t="i">1227</v>
    <v t="i">1228</v>
    <v t="i">1229</v>
    <v t="i">1232</v>
    <v t="i">1233</v>
    <v t="i">1234</v>
    <v t="i">1235</v>
    <v t="i">1236</v>
    <v t="i">1239</v>
    <v t="i">1240</v>
    <v t="i">1241</v>
    <v t="i">1242</v>
    <v t="i">1243</v>
    <v t="i">1246</v>
    <v t="i">1247</v>
    <v t="i">1248</v>
    <v t="i">1249</v>
    <v t="i">1250</v>
    <v t="i">1253</v>
    <v t="i">1254</v>
    <v t="i">1255</v>
    <v t="i">1256</v>
    <v t="i">1260</v>
    <v t="i">1261</v>
    <v t="i">1262</v>
    <v t="i">1263</v>
    <v t="i">1264</v>
    <v t="i">1267</v>
    <v t="i">1268</v>
    <v t="i">1269</v>
    <v t="i">1270</v>
    <v t="i">1271</v>
    <v t="i">1274</v>
    <v t="i">1275</v>
    <v t="i">1276</v>
    <v t="i">1277</v>
    <v t="i">1278</v>
    <v t="i">1281</v>
    <v t="i">1282</v>
    <v t="i">1283</v>
    <v t="i">1284</v>
    <v t="i">1285</v>
    <v t="i">1288</v>
    <v t="i">1289</v>
    <v t="i">1290</v>
    <v t="i">1291</v>
    <v t="i">1292</v>
    <v t="i">1295</v>
    <v t="i">1296</v>
    <v t="i">1297</v>
    <v t="i">1298</v>
    <v t="i">1299</v>
    <v t="i">1302</v>
    <v t="i">1303</v>
    <v t="i">1304</v>
    <v t="i">1305</v>
    <v t="i">1306</v>
    <v t="i">1309</v>
    <v t="i">1310</v>
    <v t="i">1311</v>
    <v t="i">1312</v>
    <v t="i">1313</v>
    <v t="i">1316</v>
    <v t="i">1317</v>
    <v t="i">1318</v>
    <v t="i">1319</v>
    <v t="i">1320</v>
    <v t="i">1324</v>
    <v t="i">1325</v>
    <v t="i">1326</v>
    <v t="i">1327</v>
    <v t="i">1330</v>
    <v t="i">1331</v>
    <v t="i">1332</v>
    <v t="i">1333</v>
    <v t="i">1334</v>
    <v t="i">1337</v>
    <v t="i">1338</v>
    <v t="i">1339</v>
    <v t="i">1340</v>
    <v t="i">1341</v>
    <v t="i">1344</v>
    <v t="i">1345</v>
    <v t="i">1346</v>
    <v t="i">1347</v>
    <v t="i">1348</v>
    <v t="i">1351</v>
    <v t="i">1352</v>
    <v t="i">1353</v>
    <v t="i">1354</v>
    <v t="i">1355</v>
    <v t="i">1358</v>
    <v t="i">1359</v>
    <v t="i">1360</v>
    <v t="i">1361</v>
    <v t="i">1362</v>
    <v t="i">1365</v>
    <v t="i">1366</v>
    <v t="i">1367</v>
    <v t="i">1368</v>
    <v t="i">1369</v>
    <v t="i">1372</v>
    <v t="i">1373</v>
    <v t="i">1374</v>
    <v t="i">1375</v>
    <v t="i">1376</v>
    <v t="i">1379</v>
    <v t="i">1380</v>
    <v t="i">1381</v>
    <v t="i">1382</v>
    <v t="i">1383</v>
    <v t="i">1386</v>
    <v t="i">1387</v>
    <v t="i">1388</v>
    <v t="i">1389</v>
    <v t="i">1390</v>
    <v t="i">1393</v>
    <v t="i">1394</v>
    <v t="i">1395</v>
    <v t="i">1396</v>
    <v t="i">1397</v>
    <v t="i">1400</v>
    <v t="i">1401</v>
    <v t="i">1402</v>
    <v t="i">1404</v>
    <v t="i">1407</v>
    <v t="i">1408</v>
    <v t="i">1409</v>
    <v t="i">1410</v>
    <v t="i">1411</v>
    <v t="i">1414</v>
    <v t="i">1415</v>
    <v t="i">1416</v>
    <v t="i">1417</v>
    <v t="i">1418</v>
    <v t="i">1421</v>
    <v t="i">1422</v>
    <v t="i">1423</v>
    <v t="i">1424</v>
    <v t="i">1425</v>
    <v t="i">1428</v>
    <v t="i">1429</v>
    <v t="i">1430</v>
    <v t="i">1431</v>
    <v t="i">1435</v>
    <v t="i">1436</v>
    <v t="i">1437</v>
    <v t="i">1438</v>
    <v t="i">1442</v>
    <v t="i">1443</v>
    <v t="i">1444</v>
    <v t="i">1445</v>
    <v t="i">1446</v>
    <v t="i">1449</v>
    <v t="i">1450</v>
    <v t="i">1451</v>
    <v t="i">1452</v>
    <v t="i">1453</v>
    <v t="i">1457</v>
    <v t="i">1458</v>
    <v t="i">1459</v>
    <v t="i">1460</v>
    <v t="i">1463</v>
    <v t="i">1464</v>
    <v t="i">1465</v>
    <v t="i">1466</v>
    <v t="i">1467</v>
    <v t="i">1470</v>
    <v t="i">1471</v>
    <v t="i">1472</v>
    <v t="i">1473</v>
    <v t="i">1474</v>
    <v t="i">1477</v>
    <v t="i">1478</v>
    <v t="i">1479</v>
    <v t="i">1480</v>
    <v t="i">1481</v>
    <v t="i">1485</v>
    <v t="i">1486</v>
    <v t="i">1487</v>
    <v t="i">1488</v>
    <v t="i">1491</v>
    <v t="i">1492</v>
    <v t="i">1493</v>
    <v t="i">1494</v>
    <v t="i">1495</v>
    <v t="i">1498</v>
    <v t="i">1499</v>
    <v t="i">1500</v>
    <v t="i">1501</v>
    <v t="i">1502</v>
    <v t="i">1505</v>
    <v t="i">1506</v>
    <v t="i">1507</v>
    <v t="i">1508</v>
    <v t="i">1509</v>
    <v t="i">1512</v>
    <v t="i">1513</v>
    <v t="i">1514</v>
    <v t="i">1515</v>
    <v t="i">1516</v>
    <v t="i">1519</v>
    <v t="i">1520</v>
    <v t="i">1521</v>
    <v t="i">1522</v>
    <v t="i">1523</v>
    <v t="i">1526</v>
    <v t="i">1527</v>
    <v t="i">1528</v>
    <v t="i">1529</v>
    <v t="i">1533</v>
    <v t="i">1534</v>
    <v t="i">1535</v>
    <v t="i">1536</v>
    <v t="i">1537</v>
    <v t="i">1540</v>
    <v t="i">1541</v>
    <v t="i">1542</v>
    <v t="i">1543</v>
    <v t="i">1544</v>
    <v t="i">1547</v>
    <v t="i">1548</v>
    <v t="i">1549</v>
    <v t="i">1550</v>
    <v t="i">1551</v>
    <v t="i">1554</v>
    <v t="i">1555</v>
    <v t="i">1556</v>
    <v t="i">1557</v>
    <v t="i">1558</v>
    <v t="i">1561</v>
    <v t="i">1562</v>
    <v t="i">1563</v>
    <v t="i">1564</v>
    <v t="i">1565</v>
    <v t="i">1568</v>
    <v t="i">1569</v>
    <v t="i">1570</v>
    <v t="i">1571</v>
    <v t="i">1572</v>
    <v t="i">1575</v>
    <v t="i">1576</v>
    <v t="i">1577</v>
    <v t="i">1578</v>
    <v t="i">1579</v>
    <v t="i">1582</v>
    <v t="i">1583</v>
    <v t="i">1584</v>
    <v t="i">1585</v>
    <v t="i">1586</v>
    <v t="i">1590</v>
    <v t="i">1591</v>
    <v t="i">1592</v>
    <v t="i">1593</v>
    <v t="i">1596</v>
    <v t="i">1597</v>
    <v t="i">1598</v>
    <v t="i">1599</v>
    <v t="i">1600</v>
    <v t="i">1603</v>
    <v t="i">1604</v>
    <v t="i">1605</v>
    <v t="i">1606</v>
    <v t="i">1607</v>
    <v t="i">1610</v>
    <v t="i">1611</v>
    <v t="i">1612</v>
    <v t="i">1613</v>
    <v t="i">1614</v>
    <v t="i">1617</v>
    <v t="i">1618</v>
    <v t="i">1619</v>
    <v t="i">1620</v>
    <v t="i">1621</v>
    <v t="i">1625</v>
    <v t="i">1626</v>
    <v t="i">1627</v>
    <v t="i">1628</v>
    <v t="i">1631</v>
    <v t="i">1632</v>
    <v t="i">1633</v>
    <v t="i">1634</v>
    <v t="i">1635</v>
    <v t="i">1638</v>
    <v t="i">1639</v>
    <v t="i">1640</v>
    <v t="i">1641</v>
    <v t="i">1642</v>
    <v t="i">1645</v>
    <v t="i">1646</v>
    <v t="i">1647</v>
    <v t="i">1648</v>
    <v t="i">1649</v>
    <v t="i">1652</v>
    <v t="i">1653</v>
    <v t="i">1654</v>
    <v t="i">1655</v>
    <v t="i">1656</v>
    <v t="i">1659</v>
    <v t="i">1660</v>
    <v t="i">1661</v>
    <v t="i">1662</v>
    <v t="i">1663</v>
    <v t="i">1666</v>
    <v t="i">1667</v>
    <v t="i">1668</v>
    <v t="i">1669</v>
    <v t="i">1670</v>
    <v t="i">1673</v>
    <v t="i">1674</v>
    <v t="i">1675</v>
    <v t="i">1676</v>
    <v t="i">1677</v>
    <v t="i">1680</v>
    <v t="i">1681</v>
    <v t="i">1682</v>
    <v t="i">1683</v>
    <v t="i">1684</v>
    <v t="i">1688</v>
    <v t="i">1689</v>
    <v t="i">1690</v>
    <v t="i">1691</v>
    <v t="i">1694</v>
    <v t="i">1695</v>
    <v t="i">1696</v>
    <v t="i">1697</v>
    <v t="i">1698</v>
    <v t="i">1701</v>
    <v t="i">1702</v>
    <v t="i">1703</v>
    <v t="i">1704</v>
    <v t="i">1705</v>
    <v t="i">1708</v>
    <v t="i">1709</v>
    <v t="i">1710</v>
    <v t="i">1711</v>
    <v t="i">1712</v>
    <v t="i">1715</v>
    <v t="i">1716</v>
    <v t="i">1717</v>
    <v t="i">1718</v>
    <v t="i">1719</v>
    <v t="i">1722</v>
    <v t="i">1723</v>
    <v t="i">1724</v>
    <v t="i">1725</v>
    <v t="i">1726</v>
    <v t="i">1729</v>
    <v t="i">1730</v>
    <v t="i">1731</v>
    <v t="i">1732</v>
    <v t="i">1733</v>
    <v t="i">1736</v>
    <v t="i">1737</v>
    <v t="i">1738</v>
    <v t="i">1739</v>
    <v t="i">1740</v>
    <v t="i">1743</v>
    <v t="i">1744</v>
    <v t="i">1745</v>
    <v t="i">1746</v>
    <v t="i">1747</v>
    <v t="i">1750</v>
    <v t="i">1751</v>
    <v t="i">1752</v>
    <v t="i">1753</v>
    <v t="i">1754</v>
    <v t="i">1757</v>
    <v t="i">1758</v>
    <v t="i">1759</v>
    <v t="i">1760</v>
    <v t="i">1761</v>
    <v t="i">1764</v>
    <v t="i">1765</v>
    <v t="i">1766</v>
    <v t="i">1768</v>
    <v t="i">1771</v>
    <v t="i">1772</v>
    <v t="i">1773</v>
    <v t="i">1774</v>
    <v t="i">1775</v>
    <v t="i">1778</v>
    <v t="i">1779</v>
    <v t="i">1780</v>
    <v t="i">1781</v>
    <v t="i">1782</v>
    <v t="i">1785</v>
    <v t="i">1786</v>
    <v t="i">1787</v>
    <v t="i">1788</v>
    <v t="i">1789</v>
    <v t="i">1792</v>
    <v t="i">1793</v>
    <v t="i">1794</v>
    <v t="i">1795</v>
    <v t="i">1799</v>
    <v t="i">1800</v>
    <v t="i">1801</v>
    <v t="i">1802</v>
    <v t="i">1803</v>
    <v t="i">1806</v>
    <v t="i">1807</v>
    <v t="i">1808</v>
    <v t="i">1809</v>
    <v t="i">1810</v>
    <v t="i">1813</v>
    <v t="i">1814</v>
    <v t="i">1815</v>
    <v t="i">1816</v>
    <v t="i">1817</v>
    <v t="i">1821</v>
    <v t="i">1822</v>
    <v t="i">1823</v>
    <v t="i">1824</v>
    <v t="i">1827</v>
    <v t="i">1828</v>
    <v t="i">1829</v>
    <v t="i">1830</v>
    <v t="i">1831</v>
    <v t="i">1834</v>
    <v t="i">1835</v>
    <v t="i">1836</v>
    <v t="i">1837</v>
    <v t="i">1838</v>
    <v t="i">1841</v>
    <v t="i">1842</v>
    <v t="i">1843</v>
    <v t="i">1844</v>
    <v t="i">1845</v>
    <v t="i">1848</v>
    <v t="i">1849</v>
    <v t="i">1850</v>
    <v t="i">1851</v>
    <v t="i">1852</v>
    <v t="i">1856</v>
    <v t="i">1857</v>
    <v t="i">1858</v>
    <v t="i">1859</v>
    <v t="i">1862</v>
    <v t="i">1863</v>
    <v t="i">1864</v>
    <v t="i">1865</v>
    <v t="i">1866</v>
    <v t="i">1869</v>
    <v t="i">1870</v>
    <v t="i">1871</v>
    <v t="i">1872</v>
    <v t="i">1873</v>
    <v t="i">1876</v>
    <v t="i">1877</v>
    <v t="i">1878</v>
    <v t="i">1879</v>
    <v t="i">1880</v>
    <v t="i">1883</v>
    <v t="i">1884</v>
    <v t="i">1885</v>
    <v t="i">1886</v>
    <v t="i">1887</v>
    <v t="i">1890</v>
    <v t="i">1891</v>
    <v t="i">1892</v>
    <v t="i">1893</v>
    <v t="i">1894</v>
    <v t="i">1897</v>
    <v t="i">1898</v>
    <v t="i">1899</v>
    <v t="i">1900</v>
    <v t="i">1901</v>
    <v t="i">1904</v>
    <v t="i">1905</v>
    <v t="i">1906</v>
    <v t="i">1907</v>
    <v t="i">1911</v>
    <v t="i">1912</v>
    <v t="i">1913</v>
    <v t="i">1914</v>
    <v t="i">1915</v>
    <v t="i">1918</v>
    <v t="i">1919</v>
    <v t="i">1920</v>
    <v t="i">1921</v>
    <v t="i">1922</v>
    <v t="i">1925</v>
    <v t="i">1926</v>
    <v t="i">1927</v>
    <v t="i">1928</v>
    <v t="i">1929</v>
    <v t="i">1932</v>
    <v t="i">1933</v>
    <v t="i">1934</v>
    <v t="i">1935</v>
    <v t="i">1936</v>
    <v t="i">1939</v>
    <v t="i">1940</v>
    <v t="i">1941</v>
    <v t="i">1942</v>
    <v t="i">1943</v>
    <v t="i">1946</v>
    <v t="i">1947</v>
    <v t="i">1948</v>
    <v t="i">1949</v>
    <v t="i">1950</v>
    <v t="i">1954</v>
    <v t="i">1955</v>
    <v t="i">1956</v>
    <v t="i">1957</v>
    <v t="i">1960</v>
    <v t="i">1961</v>
    <v t="i">1962</v>
    <v t="i">1963</v>
    <v t="i">1964</v>
    <v t="i">1967</v>
    <v t="i">1968</v>
    <v t="i">1969</v>
    <v t="i">1970</v>
    <v t="i">1971</v>
    <v t="i">1975</v>
    <v t="i">1976</v>
    <v t="i">1977</v>
    <v t="i">1978</v>
    <v t="i">1981</v>
    <v t="i">1982</v>
    <v t="i">1983</v>
    <v t="i">1984</v>
    <v t="i">1985</v>
    <v t="i">1989</v>
    <v t="i">1990</v>
    <v t="i">1991</v>
    <v t="i">1992</v>
    <v t="i">1995</v>
    <v t="i">1996</v>
    <v t="i">1997</v>
    <v t="i">1998</v>
    <v t="i">1999</v>
    <v t="i">2002</v>
    <v t="i">2003</v>
    <v t="i">2004</v>
    <v t="i">2005</v>
    <v t="i">2006</v>
    <v t="i">2009</v>
    <v t="i">2010</v>
    <v t="i">2011</v>
    <v t="i">2012</v>
    <v t="i">2013</v>
    <v t="i">2016</v>
    <v t="i">2017</v>
    <v t="i">2018</v>
    <v t="i">2019</v>
    <v t="i">2020</v>
    <v t="i">2023</v>
    <v t="i">2024</v>
    <v t="i">2025</v>
    <v t="i">2026</v>
    <v t="i">2027</v>
    <v t="i">2030</v>
    <v t="i">2031</v>
    <v t="i">2032</v>
    <v t="i">2033</v>
    <v t="i">2034</v>
    <v t="i">2037</v>
    <v t="i">2038</v>
    <v t="i">2039</v>
    <v t="i">2040</v>
    <v t="i">2041</v>
    <v t="i">2044</v>
    <v t="i">2045</v>
    <v t="i">2046</v>
    <v t="i">2047</v>
    <v t="i">2048</v>
    <v t="i">2052</v>
    <v t="i">2053</v>
    <v t="i">2054</v>
    <v t="i">2055</v>
    <v t="i">2058</v>
    <v t="i">2059</v>
    <v t="i">2060</v>
    <v t="i">2061</v>
    <v t="i">2062</v>
    <v t="i">2065</v>
    <v t="i">2066</v>
    <v t="i">2067</v>
    <v t="i">2068</v>
    <v t="i">2069</v>
    <v t="i">2072</v>
    <v t="i">2073</v>
    <v t="i">2074</v>
    <v t="i">2075</v>
    <v t="i">2076</v>
    <v t="i">2079</v>
    <v t="i">2080</v>
    <v t="i">2081</v>
    <v t="i">2082</v>
    <v t="i">2083</v>
    <v t="i">2086</v>
    <v t="i">2087</v>
    <v t="i">2088</v>
    <v t="i">2089</v>
    <v t="i">2090</v>
    <v t="i">2093</v>
    <v t="i">2094</v>
    <v t="i">2095</v>
    <v t="i">2096</v>
    <v t="i">2097</v>
    <v t="i">2100</v>
    <v t="i">2101</v>
    <v t="i">2102</v>
    <v t="i">2103</v>
    <v t="i">2104</v>
    <v t="i">2107</v>
    <v t="i">2108</v>
    <v t="i">2109</v>
    <v t="i">2110</v>
    <v t="i">2111</v>
    <v t="i">2114</v>
    <v t="i">2115</v>
    <v t="i">2116</v>
    <v t="i">2117</v>
    <v t="i">2118</v>
    <v t="i">2121</v>
    <v t="i">2122</v>
    <v t="i">2123</v>
    <v t="i">2124</v>
    <v t="i">2125</v>
    <v t="i">2128</v>
    <v t="i">2129</v>
    <v t="i">2130</v>
    <v t="i">2132</v>
    <v t="i">2135</v>
    <v t="i">2136</v>
    <v t="i">2137</v>
    <v t="i">2138</v>
    <v t="i">2139</v>
    <v t="i">2142</v>
    <v t="i">2143</v>
    <v t="i">2144</v>
    <v t="i">2145</v>
    <v t="i">2146</v>
    <v t="i">2149</v>
    <v t="i">2150</v>
    <v t="i">2151</v>
    <v t="i">2152</v>
    <v t="i">2153</v>
    <v t="i">2156</v>
    <v t="i">2157</v>
    <v t="i">2158</v>
    <v t="i">2159</v>
    <v t="i">2160</v>
    <v t="i">2164</v>
    <v t="i">2165</v>
    <v t="i">2166</v>
    <v t="i">2167</v>
    <v t="i">2171</v>
    <v t="i">2172</v>
    <v t="i">2173</v>
    <v t="i">2174</v>
    <v t="i">2177</v>
    <v t="i">2178</v>
    <v t="i">2179</v>
    <v t="i">2180</v>
    <v t="i">2181</v>
    <v t="i">2185</v>
    <v t="i">2186</v>
    <v t="i">2187</v>
    <v t="i">2188</v>
    <v t="i">2191</v>
    <v t="i">2192</v>
    <v t="i">2193</v>
    <v t="i">2194</v>
    <v t="i">2195</v>
    <v t="i">2198</v>
    <v t="i">2199</v>
    <v t="i">2200</v>
    <v t="i">2201</v>
    <v t="i">2202</v>
    <v t="i">2205</v>
    <v t="i">2206</v>
    <v t="i">2207</v>
    <v t="i">2208</v>
    <v t="i">2209</v>
    <v t="i">2212</v>
    <v t="i">2213</v>
    <v t="i">2214</v>
    <v t="i">2215</v>
    <v t="i">2216</v>
    <v t="i">2220</v>
    <v t="i">2221</v>
    <v t="i">2222</v>
    <v t="i">2223</v>
    <v t="i">2226</v>
    <v t="i">2227</v>
    <v t="i">2228</v>
    <v t="i">2229</v>
    <v t="i">2230</v>
    <v t="i">2233</v>
    <v t="i">2234</v>
    <v t="i">2235</v>
    <v t="i">2236</v>
    <v t="i">2237</v>
    <v t="i">2240</v>
    <v t="i">2241</v>
    <v t="i">2242</v>
    <v t="i">2243</v>
    <v t="i">2244</v>
    <v t="i">2247</v>
    <v t="i">2248</v>
    <v t="i">2249</v>
    <v t="i">2250</v>
    <v t="i">2251</v>
    <v t="i">2254</v>
    <v t="i">2255</v>
    <v t="i">2256</v>
    <v t="i">2257</v>
    <v t="i">2258</v>
    <v t="i">2261</v>
    <v t="i">2262</v>
    <v t="i">2263</v>
    <v t="i">2264</v>
    <v t="i">2268</v>
    <v t="i">2269</v>
    <v t="i">2270</v>
    <v t="i">2271</v>
    <v t="i">2272</v>
    <v t="i">2275</v>
    <v t="i">2276</v>
    <v t="i">2277</v>
    <v t="i">2278</v>
    <v t="i">2279</v>
    <v t="i">2282</v>
    <v t="i">2283</v>
    <v t="i">2284</v>
    <v t="i">2285</v>
    <v t="i">2286</v>
    <v t="i">2289</v>
    <v t="i">2290</v>
    <v t="i">2291</v>
    <v t="i">2292</v>
    <v t="i">2293</v>
    <v t="i">2296</v>
    <v t="i">2297</v>
    <v t="i">2298</v>
    <v t="i">2299</v>
    <v t="i">2300</v>
    <v t="i">2303</v>
    <v t="i">2304</v>
    <v t="i">2305</v>
    <v t="i">2306</v>
    <v t="i">2307</v>
    <v t="i">2310</v>
    <v t="i">2311</v>
    <v t="i">2312</v>
    <v t="i">2313</v>
    <v t="i">2314</v>
    <v t="i">2318</v>
    <v t="i">2319</v>
    <v t="i">2320</v>
    <v t="i">2321</v>
    <v t="i">2324</v>
    <v t="i">2325</v>
    <v t="i">2326</v>
    <v t="i">2327</v>
    <v t="i">2328</v>
    <v t="i">2331</v>
    <v t="i">2332</v>
    <v t="i">2333</v>
    <v t="i">2334</v>
    <v t="i">2335</v>
    <v t="i">2339</v>
    <v t="i">2340</v>
    <v t="i">2341</v>
    <v t="i">2342</v>
    <v t="i">2345</v>
    <v t="i">2346</v>
    <v t="i">2347</v>
    <v t="i">2348</v>
    <v t="i">2349</v>
    <v t="i">2352</v>
    <v t="i">2354</v>
    <v t="i">2355</v>
    <v t="i">2356</v>
    <v t="i">2359</v>
    <v t="i">2360</v>
    <v t="i">2361</v>
    <v t="i">2362</v>
    <v t="i">2363</v>
    <v t="i">2366</v>
    <v t="i">2367</v>
    <v t="i">2368</v>
    <v t="i">2369</v>
    <v t="i">2370</v>
    <v t="i">2373</v>
    <v t="i">2374</v>
    <v t="i">2375</v>
    <v t="i">2376</v>
    <v t="i">2377</v>
    <v t="i">2380</v>
    <v t="i">2381</v>
    <v t="i">2382</v>
    <v t="i">2383</v>
    <v t="i">2384</v>
    <v t="i">2387</v>
    <v t="i">2388</v>
    <v t="i">2389</v>
    <v t="i">2390</v>
    <v t="i">2391</v>
    <v t="i">2394</v>
    <v t="i">2395</v>
    <v t="i">2396</v>
    <v t="i">2397</v>
    <v t="i">2398</v>
    <v t="i">2401</v>
    <v t="i">2402</v>
    <v t="i">2403</v>
    <v t="i">2404</v>
    <v t="i">2405</v>
    <v t="i">2408</v>
    <v t="i">2409</v>
    <v t="i">2410</v>
    <v t="i">2411</v>
    <v t="i">2412</v>
    <v t="i">2416</v>
    <v t="i">2417</v>
    <v t="i">2418</v>
    <v t="i">2419</v>
    <v t="i">2422</v>
    <v t="i">2423</v>
    <v t="i">2424</v>
    <v t="i">2425</v>
    <v t="i">2426</v>
    <v t="i">2429</v>
    <v t="i">2430</v>
    <v t="i">2431</v>
    <v t="i">2432</v>
    <v t="i">2433</v>
    <v t="i">2436</v>
    <v t="i">2437</v>
    <v t="i">2438</v>
    <v t="i">2439</v>
    <v t="i">2440</v>
    <v t="i">2443</v>
    <v t="i">2444</v>
    <v t="i">2445</v>
    <v t="i">2446</v>
    <v t="i">2447</v>
    <v t="i">2450</v>
    <v t="i">2451</v>
    <v t="i">2452</v>
    <v t="i">2453</v>
    <v t="i">2454</v>
    <v t="i">2457</v>
    <v t="i">2458</v>
    <v t="i">2459</v>
    <v t="i">2460</v>
    <v t="i">2461</v>
    <v t="i">2464</v>
    <v t="i">2465</v>
    <v t="i">2466</v>
    <v t="i">2467</v>
    <v t="i">2468</v>
    <v t="i">2471</v>
    <v t="i">2472</v>
    <v t="i">2473</v>
    <v t="i">2474</v>
    <v t="i">2475</v>
    <v t="i">2478</v>
    <v t="i">2479</v>
    <v t="i">2480</v>
    <v t="i">2481</v>
    <v t="i">2482</v>
    <v t="i">2485</v>
    <v t="i">2486</v>
    <v t="i">2487</v>
    <v t="i">2488</v>
    <v t="i">2489</v>
    <v t="i">2492</v>
    <v t="i">2493</v>
    <v t="i">2494</v>
    <v t="i">2496</v>
    <v t="i">2499</v>
    <v t="i">2500</v>
    <v t="i">2501</v>
    <v t="i">2502</v>
    <v t="i">2503</v>
    <v t="i">2506</v>
    <v t="i">2507</v>
    <v t="i">2508</v>
    <v t="i">2509</v>
    <v t="i">2510</v>
    <v t="i">2513</v>
    <v t="i">2514</v>
    <v t="i">2515</v>
    <v t="i">2516</v>
    <v t="i">2517</v>
    <v t="i">2520</v>
    <v t="i">2521</v>
    <v t="i">2522</v>
    <v t="i">2523</v>
    <v t="i">2524</v>
    <v t="i">2528</v>
    <v t="i">2529</v>
    <v t="i">2530</v>
    <v t="i">2531</v>
    <v t="i">2535</v>
    <v t="i">2536</v>
    <v t="i">2537</v>
    <v t="i">2538</v>
    <v t="i">2541</v>
    <v t="i">2542</v>
    <v t="i">2543</v>
    <v t="i">2544</v>
    <v t="i">2545</v>
    <v t="i">2549</v>
    <v t="i">2550</v>
    <v t="i">2551</v>
    <v t="i">2552</v>
    <v t="i">2555</v>
    <v t="i">2556</v>
    <v t="i">2557</v>
    <v t="i">2558</v>
    <v t="i">2559</v>
    <v t="i">2562</v>
    <v t="i">2563</v>
    <v t="i">2564</v>
    <v t="i">2565</v>
    <v t="i">2566</v>
    <v t="i">2569</v>
    <v t="i">2570</v>
    <v t="i">2571</v>
    <v t="i">2572</v>
    <v t="i">2573</v>
    <v t="i">2576</v>
    <v t="i">2577</v>
    <v t="i">2578</v>
    <v t="i">2579</v>
    <v t="i">2580</v>
    <v t="i">2584</v>
    <v t="i">2585</v>
    <v t="i">2586</v>
    <v t="i">2587</v>
    <v t="i">2590</v>
    <v t="i">2591</v>
    <v t="i">2592</v>
    <v t="i">2593</v>
    <v t="i">2594</v>
    <v t="i">2597</v>
    <v t="i">2598</v>
    <v t="i">2599</v>
    <v t="i">2600</v>
    <v t="i">2601</v>
    <v t="i">2604</v>
    <v t="i">2605</v>
    <v t="i">2606</v>
    <v t="i">2607</v>
    <v t="i">2608</v>
    <v t="i">2611</v>
    <v t="i">2612</v>
    <v t="i">2613</v>
    <v t="i">2614</v>
    <v t="i">2615</v>
    <v t="i">2618</v>
    <v t="i">2619</v>
    <v t="i">2620</v>
    <v t="i">2621</v>
    <v t="i">2625</v>
    <v t="i">2626</v>
    <v t="i">2627</v>
    <v t="i">2628</v>
    <v t="i">2629</v>
    <v t="i">2632</v>
    <v t="i">2633</v>
    <v t="i">2634</v>
    <v t="i">2635</v>
    <v t="i">2636</v>
    <v t="i">2639</v>
    <v t="i">2640</v>
    <v t="i">2641</v>
    <v t="i">2642</v>
    <v t="i">2643</v>
    <v t="i">2646</v>
    <v t="i">2647</v>
    <v t="i">2648</v>
    <v t="i">2649</v>
    <v t="i">2650</v>
    <v t="i">2653</v>
    <v t="i">2654</v>
    <v t="i">2655</v>
    <v t="i">2656</v>
    <v t="i">2657</v>
    <v t="i">2660</v>
    <v t="i">2661</v>
    <v t="i">2662</v>
    <v t="i">2663</v>
    <v t="i">2664</v>
    <v t="i">2667</v>
    <v t="i">2668</v>
    <v t="i">2669</v>
    <v t="i">2670</v>
    <v t="i">2671</v>
    <v t="i">2674</v>
    <v t="i">2675</v>
    <v t="i">2676</v>
    <v t="i">2677</v>
    <v t="i">2678</v>
    <v t="i">2682</v>
    <v t="i">2683</v>
    <v t="i">2684</v>
    <v t="i">2685</v>
    <v t="i">2688</v>
    <v t="i">2689</v>
    <v t="i">2690</v>
    <v t="i">2691</v>
    <v t="i">2692</v>
    <v t="i">2695</v>
    <v t="i">2696</v>
    <v t="i">2697</v>
    <v t="i">2698</v>
    <v t="i">2699</v>
    <v t="i">2702</v>
    <v t="i">2703</v>
    <v t="i">2705</v>
    <v t="i">2706</v>
    <v t="i">2709</v>
    <v t="i">2710</v>
    <v t="i">2711</v>
    <v t="i">2712</v>
    <v t="i">2713</v>
    <v t="i">2716</v>
    <v t="i">2717</v>
    <v t="i">2718</v>
    <v t="i">2720</v>
    <v t="i">2723</v>
    <v t="i">2724</v>
    <v t="i">2725</v>
    <v t="i">2726</v>
    <v t="i">2727</v>
    <v t="i">2730</v>
    <v t="i">2731</v>
    <v t="i">2732</v>
    <v t="i">2733</v>
    <v t="i">2734</v>
    <v t="i">2737</v>
    <v t="i">2738</v>
    <v t="i">2739</v>
    <v t="i">2740</v>
    <v t="i">2741</v>
    <v t="i">2744</v>
    <v t="i">2745</v>
    <v t="i">2746</v>
    <v t="i">2747</v>
    <v t="i">2748</v>
    <v t="i">2751</v>
    <v t="i">2752</v>
    <v t="i">2753</v>
    <v t="i">2754</v>
    <v t="i">2755</v>
    <v t="i">2758</v>
    <v t="i">2759</v>
    <v t="i">2760</v>
    <v t="i">2761</v>
    <v t="i">2762</v>
    <v t="i">2765</v>
    <v t="i">2766</v>
    <v t="i">2767</v>
    <v t="i">2768</v>
    <v t="i">2769</v>
    <v t="i">2772</v>
    <v t="i">2773</v>
    <v t="i">2774</v>
    <v t="i">2775</v>
    <v t="i">2776</v>
    <v t="i">2780</v>
    <v t="i">2781</v>
    <v t="i">2782</v>
    <v t="i">2783</v>
    <v t="i">2786</v>
    <v t="i">2787</v>
    <v t="i">2788</v>
    <v t="i">2789</v>
    <v t="i">2790</v>
    <v t="i">2793</v>
    <v t="i">2794</v>
    <v t="i">2795</v>
    <v t="i">2796</v>
    <v t="i">2797</v>
    <v t="i">2800</v>
    <v t="i">2801</v>
    <v t="i">2802</v>
    <v t="i">2803</v>
    <v t="i">2804</v>
    <v t="i">2807</v>
    <v t="i">2808</v>
    <v t="i">2809</v>
    <v t="i">2810</v>
    <v t="i">2811</v>
    <v t="i">2814</v>
    <v t="i">2815</v>
    <v t="i">2816</v>
    <v t="i">2817</v>
    <v t="i">2818</v>
    <v t="i">2821</v>
    <v t="i">2822</v>
    <v t="i">2823</v>
    <v t="i">2824</v>
    <v t="i">2825</v>
    <v t="i">2828</v>
    <v t="i">2829</v>
    <v t="i">2830</v>
    <v t="i">2831</v>
    <v t="i">2832</v>
    <v t="i">2835</v>
    <v t="i">2836</v>
    <v t="i">2837</v>
    <v t="i">2838</v>
    <v t="i">2839</v>
    <v t="i">2842</v>
    <v t="i">2843</v>
    <v t="i">2844</v>
    <v t="i">2845</v>
    <v t="i">2846</v>
    <v t="i">2849</v>
    <v t="i">2850</v>
    <v t="i">2851</v>
    <v t="i">2852</v>
    <v t="i">2853</v>
    <v t="i">2856</v>
    <v t="i">2857</v>
    <v t="i">2858</v>
    <v t="i">2859</v>
    <v t="i">2860</v>
    <v t="i">2863</v>
    <v t="i">2864</v>
    <v t="i">2865</v>
    <v t="i">2867</v>
    <v t="i">2870</v>
    <v t="i">2871</v>
    <v t="i">2872</v>
    <v t="i">2873</v>
    <v t="i">2874</v>
    <v t="i">2877</v>
    <v t="i">2878</v>
    <v t="i">2879</v>
    <v t="i">2880</v>
    <v t="i">2881</v>
    <v t="i">2884</v>
    <v t="i">2885</v>
    <v t="i">2886</v>
    <v t="i">2887</v>
    <v t="i">2888</v>
    <v t="i">2891</v>
    <v t="i">2892</v>
    <v t="i">2894</v>
    <v t="i">2895</v>
    <v t="i">2898</v>
    <v t="i">2899</v>
    <v t="i">2901</v>
    <v t="i">2902</v>
    <v t="i">2905</v>
    <v t="i">2906</v>
    <v t="i">2907</v>
    <v t="i">2909</v>
    <v t="i">2912</v>
    <v t="i">2913</v>
    <v t="i">2914</v>
    <v t="i">2915</v>
    <v t="i">2916</v>
  </a>
  <a r="1" c="2010">
    <v>227.57</v>
    <v>228.96</v>
    <v>230.82</v>
    <v>230.75</v>
    <v>230.4</v>
    <v>229.03</v>
    <v>228.93</v>
    <v>229.05</v>
    <v>229.13</v>
    <v>230.79</v>
    <v>230.38</v>
    <v>230.37</v>
    <v>230.65</v>
    <v>232</v>
    <v>232.91</v>
    <v>234.2</v>
    <v>235.14</v>
    <v>236.34</v>
    <v>236.22</v>
    <v>236.49</v>
    <v>237.92</v>
    <v>237.78</v>
    <v>237.97</v>
    <v>238.26</v>
    <v>238.63</v>
    <v>238.03</v>
    <v>241.22</v>
    <v>239.83</v>
    <v>239.97</v>
    <v>239.27</v>
    <v>238.57</v>
    <v>238.09</v>
    <v>238.32</v>
    <v>239.15</v>
    <v>239.29</v>
    <v>238.44</v>
    <v>240.39</v>
    <v>240.08</v>
    <v>239.59</v>
    <v>239.26349999999999</v>
    <v>236.26</v>
    <v>236.78</v>
    <v>236.52</v>
    <v>235.39</v>
    <v>235.05</v>
    <v>236.78</v>
    <v>237.13</v>
    <v>237.73</v>
    <v>237.27</v>
    <v>236.87</v>
    <v>236.98</v>
    <v>236.28</v>
    <v>236.9</v>
    <v>236.68</v>
    <v>236.85</v>
    <v>236.55</v>
    <v>235.59</v>
    <v>234.03</v>
    <v>236.06</v>
    <v>235.35</v>
    <v>234.94</v>
    <v>236.73</v>
    <v>236.13</v>
    <v>238.64</v>
    <v>240.05</v>
    <v>239.95</v>
    <v>240.09</v>
    <v>239.56</v>
    <v>240.22</v>
    <v>240.31</v>
    <v>240.07</v>
    <v>240.23</v>
    <v>241.26</v>
    <v>241.17</v>
    <v>240.99</v>
    <v>241.38</v>
    <v>240.94</v>
    <v>240.57</v>
    <v>241.79</v>
    <v>241.59</v>
    <v>237.34</v>
    <v>238.19</v>
    <v>239.86</v>
    <v>241</v>
    <v>241.52</v>
    <v>242.12</v>
    <v>243.27</v>
    <v>243.23</v>
    <v>243.08</v>
    <v>242.9</v>
    <v>244.89</v>
    <v>245.67</v>
    <v>245.51</v>
    <v>244.85</v>
    <v>245.25</v>
    <v>245.32</v>
    <v>244.94</v>
    <v>244.91</v>
    <v>246.11</v>
    <v>245.84</v>
    <v>245.38</v>
    <v>245.18</v>
    <v>247.39</v>
    <v>245.78</v>
    <v>245.68</v>
    <v>245.6</v>
    <v>245.85</v>
    <v>246</v>
    <v>243.04</v>
    <v>245.1</v>
    <v>243.03</v>
    <v>243.41</v>
    <v>243.87</v>
    <v>244.39</v>
    <v>242.19</v>
    <v>243.71</v>
    <v>243.94</v>
    <v>243.82</v>
    <v>245.65</v>
    <v>246.03</v>
    <v>247.1</v>
    <v>247.15</v>
    <v>247.36</v>
    <v>248.62</v>
    <v>248.74</v>
    <v>248.55</v>
    <v>248.49</v>
    <v>249.07</v>
    <v>249.14</v>
    <v>248.91</v>
    <v>248.56</v>
    <v>248.46</v>
    <v>248.99</v>
    <v>249.12</v>
    <v>248.68</v>
    <v>249.06</v>
    <v>249.52</v>
    <v>248.97</v>
    <v>248.92</v>
    <v>245.47</v>
    <v>245.72</v>
    <v>248.17</v>
    <v>248.15</v>
    <v>248.6</v>
    <v>244.8</v>
    <v>244.25</v>
    <v>244.59</v>
    <v>247</v>
    <v>246.15</v>
    <v>245.69</v>
    <v>246.18</v>
    <v>246.23</v>
    <v>246.54</v>
    <v>247.73</v>
    <v>249.14</v>
    <v>249.57</v>
    <v>247.78</v>
    <v>248.61</v>
    <v>248.61</v>
    <v>248.19</v>
    <v>250.9</v>
    <v>251.8</v>
    <v>251.91</v>
    <v>251.82</v>
    <v>252.14</v>
    <v>252.71</v>
    <v>252.95</v>
    <v>253.1</v>
    <v>252.36</v>
    <v>252.37</v>
    <v>251.89</v>
    <v>250.75</v>
    <v>251.73</v>
    <v>252</v>
    <v>252.93</v>
    <v>253.97</v>
    <v>254.57</v>
    <v>254.9</v>
    <v>256.38</v>
    <v>256.11</v>
    <v>255.68</v>
    <v>256.33999999999997</v>
    <v>256.70999999999998</v>
    <v>256.33999999999997</v>
    <v>256.63</v>
    <v>257.05</v>
    <v>257.20999999999998</v>
    <v>257.43</v>
    <v>257.52999999999997</v>
    <v>258.85000000000002</v>
    <v>257.86</v>
    <v>258.25</v>
    <v>257.04000000000002</v>
    <v>257.35000000000002</v>
    <v>259.41000000000003</v>
    <v>258.52</v>
    <v>258.81</v>
    <v>259.23</v>
    <v>259.37</v>
    <v>260.18</v>
    <v>260.62</v>
    <v>260.49</v>
    <v>260.94</v>
    <v>259.99</v>
    <v>259.81</v>
    <v>260.10000000000002</v>
    <v>259.58</v>
    <v>258.18</v>
    <v>260.33999999999997</v>
    <v>259.63</v>
    <v>260.04000000000002</v>
    <v>261.73</v>
    <v>261.54000000000002</v>
    <v>262.08999999999997</v>
    <v>262.01</v>
    <v>264.64999999999998</v>
    <v>264.48</v>
    <v>266.89</v>
    <v>266.26</v>
    <v>265.98</v>
    <v>264.99</v>
    <v>265.05</v>
    <v>265.85000000000002</v>
    <v>267.3</v>
    <v>268.22000000000003</v>
    <v>268.63</v>
    <v>268.57</v>
    <v>267.52999999999997</v>
    <v>269.79000000000002</v>
    <v>271.47000000000003</v>
    <v>269.13</v>
    <v>268.99</v>
    <v>269.52999999999997</v>
    <v>269.45999999999998</v>
    <v>269.12</v>
    <v>269.29000000000002</v>
    <v>269.79000000000002</v>
    <v>268.85000000000002</v>
    <v>270.85000000000002</v>
    <v>272.42</v>
    <v>273.60000000000002</v>
    <v>275.33</v>
    <v>275.94</v>
    <v>276.57</v>
    <v>276.13</v>
    <v>278.08999999999997</v>
    <v>279.91000000000003</v>
    <v>278.89999999999998</v>
    <v>281.68</v>
    <v>281.26</v>
    <v>282.49</v>
    <v>284.73</v>
    <v>285.39</v>
    <v>285.24</v>
    <v>285.35000000000002</v>
    <v>288.66000000000003</v>
    <v>286.75</v>
    <v>283.64999999999998</v>
    <v>284.14999999999998</v>
    <v>283.79000000000002</v>
    <v>277.52999999999997</v>
    <v>266.05</v>
    <v>271.26</v>
    <v>269.58999999999997</v>
    <v>259.62</v>
    <v>263.67</v>
    <v>267.18</v>
    <v>267.95999999999998</v>
    <v>271.64999999999998</v>
    <v>275.02</v>
    <v>275.08999999999997</v>
    <v>273.41000000000003</v>
    <v>272</v>
    <v>272.37</v>
    <v>276.72000000000003</v>
    <v>279.95999999999998</v>
    <v>276.48</v>
    <v>273.33999999999997</v>
    <v>269.7</v>
    <v>271.2</v>
    <v>274.2</v>
    <v>274.95</v>
    <v>274.85000000000002</v>
    <v>276.13</v>
    <v>280.82</v>
    <v>280.58999999999997</v>
    <v>278.77</v>
    <v>277.33999999999997</v>
    <v>277.05</v>
    <v>277.3</v>
    <v>273.58</v>
    <v>274.06</v>
    <v>273.56</v>
    <v>265.47000000000003</v>
    <v>259.83</v>
    <v>267</v>
    <v>262.32</v>
    <v>261.62</v>
    <v>265.37</v>
    <v>259.20999999999998</v>
    <v>262.58</v>
    <v>265.63</v>
    <v>267.48</v>
    <v>261.57</v>
    <v>262.7</v>
    <v>266.97000000000003</v>
    <v>265.52</v>
    <v>267.79000000000002</v>
    <v>266.97000000000003</v>
    <v>269.19</v>
    <v>272.07</v>
    <v>272.19</v>
    <v>270.72000000000003</v>
    <v>268.44</v>
    <v>268.44</v>
    <v>264.89</v>
    <v>265.42</v>
    <v>268.14999999999998</v>
    <v>268.39</v>
    <v>266.31</v>
    <v>266.83</v>
    <v>264.97000000000003</v>
    <v>264.39999999999998</v>
    <v>267.82</v>
    <v>268.79000000000002</v>
    <v>268.68</v>
    <v>271.44</v>
    <v>273.89999999999998</v>
    <v>274.47000000000003</v>
    <v>274.82</v>
    <v>272.81</v>
    <v>274.10000000000002</v>
    <v>273.88</v>
    <v>273.20999999999998</v>
    <v>275.20999999999998</v>
    <v>274.47000000000003</v>
    <v>275.25</v>
    <v>274.75</v>
    <v>273.98</v>
    <v>270.93</v>
    <v>274.55</v>
    <v>272.73</v>
    <v>275.52999999999997</v>
    <v>276.81</v>
    <v>277.06</v>
    <v>279.44</v>
    <v>279.26</v>
    <v>280.04000000000002</v>
    <v>280.51</v>
    <v>280.89</v>
    <v>279.92</v>
    <v>280.70999999999998</v>
    <v>280.31</v>
    <v>279.7</v>
    <v>278.67</v>
    <v>279.25</v>
    <v>277.32</v>
    <v>277.89</v>
    <v>274.10000000000002</v>
    <v>273.47000000000003</v>
    <v>271.12</v>
    <v>272.82</v>
    <v>273.05</v>
    <v>273.82</v>
    <v>272.73</v>
    <v>275.07</v>
    <v>277.20999999999998</v>
    <v>279.81</v>
    <v>280.83</v>
    <v>278.74</v>
    <v>281.14</v>
    <v>281.43</v>
    <v>281.33</v>
    <v>282.47000000000003</v>
    <v>283.08999999999997</v>
    <v>281.92</v>
    <v>281.62</v>
    <v>282.14</v>
    <v>283.55</v>
    <v>286.18</v>
    <v>285.19</v>
    <v>283.36</v>
    <v>281.77</v>
    <v>283.27999999999997</v>
    <v>282.88</v>
    <v>284.23</v>
    <v>285.55</v>
    <v>286.64999999999998</v>
    <v>287.47000000000003</v>
    <v>287.37</v>
    <v>287.11</v>
    <v>285.07</v>
    <v>284.11</v>
    <v>285.93</v>
    <v>283.64999999999998</v>
    <v>286.10000000000002</v>
    <v>287.04000000000002</v>
    <v>287.74</v>
    <v>288.23</v>
    <v>288.22000000000003</v>
    <v>287.73</v>
    <v>289.52</v>
    <v>291.81</v>
    <v>291.89</v>
    <v>293.54000000000002</v>
    <v>292.29000000000002</v>
    <v>292.44</v>
    <v>291.95</v>
    <v>291.16000000000003</v>
    <v>290.31</v>
    <v>289.60000000000002</v>
    <v>290.25</v>
    <v>291.22000000000003</v>
    <v>291.24</v>
    <v>292.92</v>
    <v>292.91000000000003</v>
    <v>291.44</v>
    <v>293.07</v>
    <v>293.27999999999997</v>
    <v>295.76</v>
    <v>295.36</v>
    <v>294.47000000000003</v>
    <v>294.16000000000003</v>
    <v>292.02</v>
    <v>292.82</v>
    <v>292.73</v>
    <v>293.87</v>
    <v>293.75</v>
    <v>293.95</v>
    <v>291.74</v>
    <v>289.93</v>
    <v>289.94</v>
    <v>289.58999999999997</v>
    <v>280.25</v>
    <v>274.33</v>
    <v>278.02999999999997</v>
    <v>276.52999999999997</v>
    <v>282.62</v>
    <v>282.56</v>
    <v>278.51</v>
    <v>278.27</v>
    <v>277.22000000000003</v>
    <v>275.57</v>
    <v>267.14</v>
    <v>272.02</v>
    <v>267.10000000000002</v>
    <v>265.61</v>
    <v>269.86</v>
    <v>272.76</v>
    <v>275.42</v>
    <v>273.89</v>
    <v>275.57</v>
    <v>277.16000000000003</v>
    <v>283.13</v>
    <v>282.52</v>
    <v>279.95999999999998</v>
    <v>274.51</v>
    <v>274.11</v>
    <v>272.20999999999998</v>
    <v>274.95999999999998</v>
    <v>275.74</v>
    <v>271.13</v>
    <v>266.10000000000002</v>
    <v>266.95999999999998</v>
    <v>265.31</v>
    <v>269.47000000000003</v>
    <v>270.32</v>
    <v>276.63</v>
    <v>276.07</v>
    <v>278</v>
    <v>281.37</v>
    <v>272.52999999999997</v>
    <v>271.82</v>
    <v>265.60000000000002</v>
    <v>266</v>
    <v>266.05</v>
    <v>267.49</v>
    <v>267.24</v>
    <v>262.39999999999998</v>
    <v>255.65</v>
    <v>255.62</v>
    <v>251.74</v>
    <v>247.43</v>
    <v>242.35</v>
    <v>236.09</v>
    <v>247.67</v>
    <v>250.06</v>
    <v>249.33</v>
    <v>251.61</v>
    <v>251.72</v>
    <v>245.43</v>
    <v>254.06</v>
    <v>255.77</v>
    <v>258.29000000000002</v>
    <v>259.49</v>
    <v>260.51</v>
    <v>260.37</v>
    <v>259.11</v>
    <v>261.91000000000003</v>
    <v>262.60000000000002</v>
    <v>264.52999999999997</v>
    <v>268.07</v>
    <v>264.5</v>
    <v>264.88</v>
    <v>265.14</v>
    <v>267.5</v>
    <v>265.35000000000002</v>
    <v>264.98</v>
    <v>269.23</v>
    <v>271.55</v>
    <v>271.7</v>
    <v>273.64999999999998</v>
    <v>274.82</v>
    <v>274.41000000000003</v>
    <v>271.83</v>
    <v>272.13</v>
    <v>272.27999999999997</v>
    <v>275.82</v>
    <v>276.66000000000003</v>
    <v>276.02999999999997</v>
    <v>279.16000000000003</v>
    <v>279.55</v>
    <v>280.08999999999997</v>
    <v>279.20999999999998</v>
    <v>280.82</v>
    <v>281.26</v>
    <v>281.05</v>
    <v>280.91000000000003</v>
    <v>280.32</v>
    <v>282.31</v>
    <v>281.16000000000003</v>
    <v>280.8</v>
    <v>279.01</v>
    <v>276.76</v>
    <v>276.2</v>
    <v>280.20999999999998</v>
    <v>281.2</v>
    <v>283.14999999999998</v>
    <v>283.01</v>
    <v>284.27999999999997</v>
    <v>285.41000000000003</v>
    <v>285.54000000000002</v>
    <v>283.39</v>
    <v>286.57</v>
    <v>281.16000000000003</v>
    <v>280.91000000000003</v>
    <v>282.95999999999998</v>
    <v>281.58</v>
    <v>282.69</v>
    <v>284.56</v>
    <v>287.85000000000002</v>
    <v>287.92</v>
    <v>288.44</v>
    <v>289.13</v>
    <v>290.45</v>
    <v>290.77</v>
    <v>289.27</v>
    <v>290.22000000000003</v>
    <v>290.2</v>
    <v>292.16000000000003</v>
    <v>291.92</v>
    <v>292.14</v>
    <v>291.37</v>
    <v>292</v>
    <v>292.3</v>
    <v>294.83999999999997</v>
    <v>294.22000000000003</v>
    <v>294.04000000000002</v>
    <v>295.47000000000003</v>
    <v>295.79000000000002</v>
    <v>295.94</v>
    <v>293.8</v>
    <v>293.26</v>
    <v>296.01</v>
    <v>294.89999999999998</v>
    <v>289.91000000000003</v>
    <v>289.52</v>
    <v>288.72000000000003</v>
    <v>290</v>
    <v>282.8</v>
    <v>285.32</v>
    <v>287.02999999999997</v>
    <v>289.56</v>
    <v>287.89999999999998</v>
    <v>285.98</v>
    <v>288.48</v>
    <v>287.64999999999998</v>
    <v>284.06</v>
    <v>284.76</v>
    <v>282.08</v>
    <v>280.24</v>
    <v>280.87</v>
    <v>277.3</v>
    <v>276.38</v>
    <v>282.44</v>
    <v>284.86</v>
    <v>286.76</v>
    <v>289.67</v>
    <v>291</v>
    <v>290.95</v>
    <v>290.29000000000002</v>
    <v>291.62</v>
    <v>291.25</v>
    <v>289.74</v>
    <v>292.45</v>
    <v>293.24</v>
    <v>296.02</v>
    <v>295.57</v>
    <v>295.27</v>
    <v>292.41000000000003</v>
    <v>292.08</v>
    <v>293.27999999999997</v>
    <v>294.75</v>
    <v>297.32</v>
    <v>298.23</v>
    <v>300.48</v>
    <v>300.10000000000002</v>
    <v>298.55</v>
    <v>299.02999999999997</v>
    <v>300.39999999999998</v>
    <v>300.93</v>
    <v>302.49</v>
    <v>302.45999999999998</v>
    <v>301.44</v>
    <v>299.48</v>
    <v>300.64999999999998</v>
    <v>298.89999999999998</v>
    <v>299.58</v>
    <v>301.72000000000003</v>
    <v>303.17</v>
    <v>301.70999999999998</v>
    <v>303.77</v>
    <v>303.22000000000003</v>
    <v>302.48</v>
    <v>299.23</v>
    <v>296.52</v>
    <v>294.42</v>
    <v>285.57</v>
    <v>289.38</v>
    <v>289.66000000000003</v>
    <v>295.27999999999997</v>
    <v>293.36</v>
    <v>289.81</v>
    <v>294.27999999999997</v>
    <v>285.60000000000002</v>
    <v>286.33999999999997</v>
    <v>290.58</v>
    <v>294.07</v>
    <v>291.79000000000002</v>
    <v>294.18</v>
    <v>294.07</v>
    <v>286.47000000000003</v>
    <v>289.66000000000003</v>
    <v>288.55</v>
    <v>290.5</v>
    <v>294.27999999999997</v>
    <v>294.27</v>
    <v>292.41000000000003</v>
    <v>295.76</v>
    <v>299.63</v>
    <v>299.83</v>
    <v>299.97000000000003</v>
    <v>299.95</v>
    <v>302.12</v>
    <v>303.08</v>
    <v>302.87</v>
    <v>301.98</v>
    <v>302.70999999999998</v>
    <v>302.93</v>
    <v>302.89</v>
    <v>301.22000000000003</v>
    <v>301.38</v>
    <v>297.51</v>
    <v>299.19</v>
    <v>298.58999999999997</v>
    <v>297</v>
    <v>298.52</v>
    <v>294.91000000000003</v>
    <v>289.63</v>
    <v>292.04000000000002</v>
    <v>296.02</v>
    <v>294.69</v>
    <v>290.13</v>
    <v>292.88</v>
    <v>294.95</v>
    <v>297.89</v>
    <v>297.69</v>
    <v>300.62</v>
    <v>300.07</v>
    <v>300.91000000000003</v>
    <v>299.60000000000002</v>
    <v>301.75</v>
    <v>300.7</v>
    <v>301.57</v>
    <v>302.11</v>
    <v>303.31</v>
    <v>305.01</v>
    <v>304.91000000000003</v>
    <v>305.87</v>
    <v>304.97000000000003</v>
    <v>307.95</v>
    <v>309.11</v>
    <v>308.74</v>
    <v>308.88</v>
    <v>309.98</v>
    <v>310.67</v>
    <v>310.16000000000003</v>
    <v>310.69</v>
    <v>310.86</v>
    <v>311.3</v>
    <v>313.61</v>
    <v>313.75</v>
    <v>313.68</v>
    <v>312.52</v>
    <v>312.07</v>
    <v>312.74</v>
    <v>315.10000000000002</v>
    <v>315.73</v>
    <v>317.25</v>
    <v>316.06</v>
    <v>313.41000000000003</v>
    <v>311.25</v>
    <v>313.18</v>
    <v>313.83999999999997</v>
    <v>316.64</v>
    <v>315.7</v>
    <v>315.37</v>
    <v>316.17</v>
    <v>318.97000000000003</v>
    <v>319.08</v>
    <v>319.32</v>
    <v>319.35000000000002</v>
    <v>319.37</v>
    <v>320.74</v>
    <v>322.38</v>
    <v>322.61</v>
    <v>322.64999999999998</v>
    <v>324.32</v>
    <v>324.26</v>
    <v>322.51</v>
    <v>323.24</v>
    <v>326.32</v>
    <v>323.81</v>
    <v>325.08999999999997</v>
    <v>324.2</v>
    <v>325.85000000000002</v>
    <v>328.05</v>
    <v>327.14</v>
    <v>329.43</v>
    <v>328.92</v>
    <v>329.66</v>
    <v>332.4</v>
    <v>333.5</v>
    <v>332.78</v>
    <v>332.85</v>
    <v>333.26</v>
    <v>330.23</v>
    <v>324.87</v>
    <v>328.33</v>
    <v>328.1</v>
    <v>329.09</v>
    <v>323.24</v>
    <v>325.56</v>
    <v>330.61</v>
    <v>334.29</v>
    <v>335.57</v>
    <v>333.75</v>
    <v>336.22</v>
    <v>336.84</v>
    <v>339</v>
    <v>338.58</v>
    <v>339.07</v>
    <v>338.26</v>
    <v>339.88</v>
    <v>338.49</v>
    <v>335.01</v>
    <v>323.83</v>
    <v>314.12</v>
    <v>312.91000000000003</v>
    <v>298.70999999999998</v>
    <v>295.91000000000003</v>
    <v>310.39999999999998</v>
    <v>301.5</v>
    <v>314.75</v>
    <v>303.76</v>
    <v>298.7</v>
    <v>274.8</v>
    <v>289.55</v>
    <v>275.47000000000003</v>
    <v>248.96</v>
    <v>271.55</v>
    <v>240.12</v>
    <v>255.39</v>
    <v>241.17</v>
    <v>242.06</v>
    <v>231.16</v>
    <v>224.65</v>
    <v>245.88</v>
    <v>247.47</v>
    <v>262.37</v>
    <v>254.24</v>
    <v>262.36</v>
    <v>258.39999999999998</v>
    <v>246.8</v>
    <v>252.59</v>
    <v>249.02</v>
    <v>265.8</v>
    <v>265.91000000000003</v>
    <v>275</v>
    <v>279.12</v>
    <v>276.44</v>
    <v>284.83</v>
    <v>278.57</v>
    <v>280.05</v>
    <v>287.58</v>
    <v>282.45999999999998</v>
    <v>273.86</v>
    <v>280.06</v>
    <v>279.98</v>
    <v>283.89999999999998</v>
    <v>288.19</v>
    <v>286.64</v>
    <v>294.13</v>
    <v>291.16000000000003</v>
    <v>283.52999999999997</v>
    <v>284.63</v>
    <v>287.14</v>
    <v>285.25</v>
    <v>288.63</v>
    <v>293.45999999999998</v>
    <v>293.45</v>
    <v>287.47000000000003</v>
    <v>282.54000000000002</v>
    <v>285.92</v>
    <v>287.16000000000003</v>
    <v>296.04000000000002</v>
    <v>292.99</v>
    <v>297.99</v>
    <v>295.81</v>
    <v>296.41000000000003</v>
    <v>300.17</v>
    <v>304.55</v>
    <v>303.95</v>
    <v>305.18</v>
    <v>306.68</v>
    <v>309.23</v>
    <v>313.39</v>
    <v>312.33999999999997</v>
    <v>320.48</v>
    <v>324.39999999999998</v>
    <v>322.01</v>
    <v>320.11</v>
    <v>301.58999999999997</v>
    <v>305.36</v>
    <v>306.89</v>
    <v>312.79000000000002</v>
    <v>311.38</v>
    <v>311.62</v>
    <v>309.72000000000003</v>
    <v>311.94</v>
    <v>313.20999999999998</v>
    <v>305.3</v>
    <v>308.5</v>
    <v>301.14</v>
    <v>305.66000000000003</v>
    <v>309.69</v>
    <v>311.81</v>
    <v>313.45</v>
    <v>318.26</v>
    <v>314.98</v>
    <v>317.33</v>
    <v>315.72000000000003</v>
    <v>318.89999999999998</v>
    <v>316.07</v>
    <v>320.17</v>
    <v>323.16000000000003</v>
    <v>322.04000000000002</v>
    <v>322.99</v>
    <v>325.66000000000003</v>
    <v>326.25</v>
    <v>328.17</v>
    <v>324.2</v>
    <v>322.13</v>
    <v>324.5</v>
    <v>322.5</v>
    <v>326.38</v>
    <v>325.26</v>
    <v>327.82</v>
    <v>330.11</v>
    <v>331.3</v>
    <v>333.45</v>
    <v>335.71</v>
    <v>335.95</v>
    <v>336.96</v>
    <v>334.14</v>
    <v>338.8</v>
    <v>338.22</v>
    <v>338.19</v>
    <v>339.28</v>
    <v>340</v>
    <v>338.62</v>
    <v>339.66</v>
    <v>340.85</v>
    <v>344.35</v>
    <v>345.49</v>
    <v>349</v>
    <v>349.76</v>
    <v>352</v>
    <v>350.77</v>
    <v>354.06</v>
    <v>359.24</v>
    <v>346.82</v>
    <v>343.98</v>
    <v>334.63</v>
    <v>341.18</v>
    <v>335.22</v>
    <v>335.38</v>
    <v>339.84</v>
    <v>341.57</v>
    <v>340.21</v>
    <v>337.29</v>
    <v>333.34</v>
    <v>329.63</v>
    <v>332.97</v>
    <v>323.75</v>
    <v>324.60000000000002</v>
    <v>329.88</v>
    <v>335.36</v>
    <v>333.51</v>
    <v>336.06</v>
    <v>338.24</v>
    <v>335.05</v>
    <v>340.9</v>
    <v>336.06</v>
    <v>341.9</v>
    <v>344.98</v>
    <v>348.01</v>
    <v>353.69</v>
    <v>351.39</v>
    <v>349.19</v>
    <v>348.76</v>
    <v>348.45</v>
    <v>343.22</v>
    <v>344.57</v>
    <v>343.9</v>
    <v>345.86</v>
    <v>346.96</v>
    <v>340.59</v>
    <v>339.43</v>
    <v>327.88</v>
    <v>331.15</v>
    <v>327.62</v>
    <v>331.36</v>
    <v>337.28</v>
    <v>344.73</v>
    <v>351.47</v>
    <v>351.44</v>
    <v>355.83</v>
    <v>355.37</v>
    <v>357.93</v>
    <v>354.52</v>
    <v>359.34</v>
    <v>363.8</v>
    <v>361.95</v>
    <v>357.59</v>
    <v>359.04</v>
    <v>356.63</v>
    <v>358.77</v>
    <v>364.51</v>
    <v>363.99</v>
    <v>364.98</v>
    <v>363.32</v>
    <v>367.32</v>
    <v>368.1</v>
    <v>368.03</v>
    <v>371.19</v>
    <v>370.5</v>
    <v>371.53</v>
    <v>368.28</v>
    <v>368.08</v>
    <v>367.62</v>
    <v>364.35</v>
    <v>369.31</v>
    <v>369.9</v>
    <v>371.96</v>
    <v>370.49</v>
    <v>369.27</v>
    <v>368.56</v>
    <v>368.88</v>
    <v>370.31</v>
    <v>373.53</v>
    <v>372.81</v>
    <v>373.3</v>
    <v>375.39</v>
    <v>370.22</v>
    <v>372.67</v>
    <v>374.92</v>
    <v>380.47</v>
    <v>382.64</v>
    <v>380.14</v>
    <v>380.2</v>
    <v>381.16</v>
    <v>379.84</v>
    <v>377.1</v>
    <v>380.05</v>
    <v>385.28</v>
    <v>385.62</v>
    <v>384.31</v>
    <v>385.84</v>
    <v>385.27</v>
    <v>375.87</v>
    <v>379.05</v>
    <v>371.52</v>
    <v>377.6</v>
    <v>382.96</v>
    <v>383.26</v>
    <v>387.6</v>
    <v>389.12</v>
    <v>392.05</v>
    <v>391.72</v>
    <v>391.56</v>
    <v>392.22</v>
    <v>394.18</v>
    <v>393.87</v>
    <v>393.92</v>
    <v>392.25</v>
    <v>391.51</v>
    <v>388.53</v>
    <v>388.94</v>
    <v>393.21</v>
    <v>383.78</v>
    <v>381.77</v>
    <v>391.03</v>
    <v>388.02</v>
    <v>382.84</v>
    <v>378.1</v>
    <v>385.07</v>
    <v>383.19</v>
    <v>388.59</v>
    <v>390.97</v>
    <v>394.99</v>
    <v>395.61</v>
    <v>398.01</v>
    <v>397.45</v>
    <v>398.75</v>
    <v>392.93</v>
    <v>392.2</v>
    <v>395.3</v>
    <v>392.22</v>
    <v>390.21</v>
    <v>391.12</v>
    <v>397.45</v>
    <v>397.25</v>
    <v>396.27</v>
    <v>397.82</v>
    <v>402.08</v>
    <v>407.85</v>
    <v>407.6</v>
    <v>408.11</v>
    <v>410.01</v>
    <v>412.98</v>
    <v>413.15</v>
    <v>414.36</v>
    <v>412.98</v>
    <v>417.42</v>
    <v>418.89</v>
    <v>416.84</v>
    <v>413.81</v>
    <v>417.68</v>
    <v>413.97</v>
    <v>418.31</v>
    <v>419.25</v>
    <v>419.12</v>
    <v>418.96</v>
    <v>421.61</v>
    <v>418.88</v>
    <v>419.78</v>
    <v>417.23</v>
    <v>417.29</v>
    <v>420.68</v>
    <v>423.73</v>
    <v>419.61</v>
    <v>415.87</v>
    <v>406.98</v>
    <v>411.81</v>
    <v>418.17</v>
    <v>417.17</v>
    <v>413.58</v>
    <v>412.46</v>
    <v>416.82</v>
    <v>416.58</v>
    <v>420.77</v>
    <v>419.86</v>
    <v>420.63</v>
    <v>420.85</v>
    <v>421.65</v>
    <v>421.32</v>
    <v>422.02</v>
    <v>420.41</v>
    <v>424.24</v>
    <v>423.88</v>
    <v>423.9</v>
    <v>423.22</v>
    <v>424.04</v>
    <v>424.74</v>
    <v>425.76</v>
    <v>424.93</v>
    <v>422.58</v>
    <v>422.45</v>
    <v>416.77</v>
    <v>422.65</v>
    <v>424.66</v>
    <v>424.41</v>
    <v>426.87</v>
    <v>428.44</v>
    <v>429.35</v>
    <v>429.54</v>
    <v>429.92</v>
    <v>432.35</v>
    <v>435.64</v>
    <v>434.53</v>
    <v>436.31</v>
    <v>432.81</v>
    <v>437.41</v>
    <v>439.03</v>
    <v>437.49</v>
    <v>438.07</v>
    <v>436.57</v>
    <v>433.27</v>
    <v>426.8</v>
    <v>432.99</v>
    <v>436.5</v>
    <v>437.45</v>
    <v>441.76</v>
    <v>442.94</v>
    <v>440.92</v>
    <v>440.68</v>
    <v>442.64</v>
    <v>440.4</v>
    <v>439.51</v>
    <v>443.02</v>
    <v>440.91</v>
    <v>443.65</v>
    <v>444.42</v>
    <v>444.11</v>
    <v>444.63</v>
    <v>445.68</v>
    <v>446.72</v>
    <v>447.85</v>
    <v>449</v>
    <v>445.95</v>
    <v>441.14</v>
    <v>441.79</v>
    <v>445.31</v>
    <v>449.19</v>
    <v>449.97</v>
    <v>450.91</v>
    <v>448.25</v>
    <v>452.19</v>
    <v>454.2</v>
    <v>453.71</v>
    <v>453.91</v>
    <v>455.27</v>
    <v>455.07</v>
    <v>453.6</v>
    <v>453</v>
    <v>450.98</v>
    <v>447.54</v>
    <v>448.58</v>
    <v>446.19</v>
    <v>449.9</v>
    <v>449.06</v>
    <v>444.73</v>
    <v>437.23</v>
    <v>436.98</v>
    <v>441.29</v>
    <v>446.58</v>
    <v>445.74</v>
    <v>444.34</v>
    <v>435.47</v>
    <v>436.22</v>
    <v>430.82</v>
    <v>435.95</v>
    <v>430.29</v>
    <v>434.8</v>
    <v>436.65</v>
    <v>440.27</v>
    <v>439.62</v>
    <v>436.34</v>
    <v>435.24</v>
    <v>436.79</v>
    <v>444.27</v>
    <v>447.68</v>
    <v>448.98</v>
    <v>452.51</v>
    <v>454.25</v>
    <v>455.43</v>
    <v>454.88</v>
    <v>457.26</v>
    <v>457.78</v>
    <v>455.74</v>
    <v>460.12</v>
    <v>460.99</v>
    <v>461.94</v>
    <v>463.76</v>
    <v>466.61</v>
    <v>468.75</v>
    <v>470.4</v>
    <v>470.89</v>
    <v>469.25</v>
    <v>465.54</v>
    <v>465.73</v>
    <v>469.16</v>
    <v>469.28</v>
    <v>471.15</v>
    <v>470.04</v>
    <v>471.59</v>
    <v>470.82</v>
    <v>469.41</v>
    <v>470.06</v>
    <v>471.28</v>
    <v>460.62</v>
    <v>466.5</v>
    <v>457.63</v>
    <v>452.29</v>
    <v>459.26</v>
    <v>455.14</v>
    <v>460.62</v>
    <v>470.19</v>
    <v>471.43</v>
    <v>468.25</v>
    <v>472.74</v>
    <v>467.07</v>
    <v>463.77</v>
    <v>471.06</v>
    <v>466.74</v>
    <v>462.11</v>
    <v>456.92</v>
    <v>465.06</v>
    <v>469.75</v>
    <v>472.63</v>
    <v>479.4</v>
    <v>479.03</v>
    <v>479.53</v>
    <v>478.18</v>
    <v>476.99</v>
    <v>479.84</v>
    <v>479.68</v>
    <v>470.33</v>
    <v>469.98</v>
    <v>468.1</v>
    <v>467.22</v>
    <v>471.83</v>
    <v>473.08</v>
    <v>466.59</v>
    <v>466.75</v>
    <v>458.5</v>
    <v>453.76</v>
    <v>448.72</v>
    <v>439.98</v>
    <v>441.52</v>
    <v>436.44</v>
    <v>435.43</v>
    <v>433.16</v>
    <v>443.75</v>
    <v>451.77</v>
    <v>454.89</v>
    <v>459.26</v>
    <v>448.6</v>
    <v>450.85</v>
    <v>449.25</v>
    <v>452.82</v>
    <v>459.5</v>
    <v>451.38</v>
    <v>442.35</v>
    <v>440.91</v>
    <v>448</v>
    <v>448.51</v>
    <v>439.1</v>
    <v>436.07</v>
    <v>431.34</v>
    <v>423.48</v>
    <v>430.14</v>
    <v>439.61</v>
    <v>438.72</v>
    <v>431.92</v>
    <v>439.8</v>
    <v>437.69</v>
    <v>433.95</v>
    <v>421.2</v>
    <v>418.06</v>
    <v>429.31</v>
    <v>427.34</v>
    <v>422.01</v>
    <v>418.82</v>
    <v>428.04</v>
    <v>437.52</v>
    <v>442.96</v>
    <v>447.7</v>
    <v>447.61</v>
    <v>453.07</v>
    <v>447.39</v>
    <v>452.36</v>
    <v>454.64</v>
    <v>457.83</v>
    <v>463.67</v>
    <v>460.79</v>
    <v>453.69</v>
    <v>454.79</v>
    <v>458.8</v>
    <v>452.89</v>
    <v>448.49</v>
    <v>450.71</v>
    <v>449.51</v>
    <v>441.74</v>
    <v>440.05</v>
    <v>445.2</v>
    <v>439.7</v>
    <v>439.86</v>
    <v>446.96</v>
    <v>446.56</v>
    <v>440.09</v>
    <v>427.78</v>
    <v>430.42</v>
    <v>417.89</v>
    <v>419.15</v>
    <v>429.68</v>
    <v>413.56</v>
    <v>416.22</v>
    <v>418.15</v>
    <v>430.74</v>
    <v>415.45</v>
    <v>413.21</v>
    <v>399.92</v>
    <v>400.71</v>
    <v>394.39</v>
    <v>393.81</v>
    <v>403.41</v>
    <v>401.71</v>
    <v>410.03</v>
    <v>393.56</v>
    <v>391.1</v>
    <v>391.3</v>
    <v>398.61</v>
    <v>395.75</v>
    <v>399.25</v>
    <v>407.06</v>
    <v>417.25</v>
    <v>414.87</v>
    <v>411.51</v>
    <v>419.26</v>
    <v>412.38</v>
    <v>413.62</v>
    <v>417.46</v>
    <v>412.94</v>
    <v>401.99</v>
    <v>390.13</v>
    <v>375.13</v>
    <v>374.13</v>
    <v>379.46</v>
    <v>366.99</v>
    <v>367.66</v>
    <v>377.01</v>
    <v>376.36</v>
    <v>380.13</v>
    <v>392</v>
    <v>390.58</v>
    <v>382.61</v>
    <v>382.34</v>
    <v>379.15</v>
    <v>383.09</v>
    <v>383.91</v>
    <v>385.28</v>
    <v>390.99</v>
    <v>390.68</v>
    <v>386.23</v>
    <v>382.76</v>
    <v>380.8</v>
    <v>379.88</v>
    <v>387.13</v>
    <v>384</v>
    <v>394.32</v>
    <v>396.76</v>
    <v>400.81</v>
    <v>397.24</v>
    <v>397.65</v>
    <v>392.93</v>
    <v>403.09</v>
    <v>408.21</v>
    <v>414.28</v>
    <v>412.95</v>
    <v>410.32</v>
    <v>416.72</v>
    <v>416.32</v>
    <v>415.59</v>
    <v>415.23</v>
    <v>413.49</v>
    <v>422.15</v>
    <v>422.3</v>
    <v>429.25</v>
    <v>431.14</v>
    <v>432.04</v>
    <v>428.79</v>
    <v>430.05</v>
    <v>424.36</v>
    <v>415.46</v>
    <v>414.54</v>
    <v>415.83</v>
    <v>421.69</v>
    <v>407.28</v>
    <v>404.83</v>
    <v>400.19</v>
    <v>397.18</v>
    <v>398.54</v>
    <v>394.28</v>
    <v>392.71</v>
    <v>399.82</v>
    <v>402.34</v>
    <v>408.76</v>
    <v>413.17</v>
    <v>395.14</v>
    <v>396.65</v>
    <v>392.07</v>
    <v>389.1</v>
    <v>392.13</v>
    <v>387.52</v>
    <v>380.91</v>
    <v>377.69</v>
    <v>371.42</v>
    <v>365.87</v>
    <v>364.93</v>
    <v>372.02</v>
    <v>364.37</v>
    <v>358.65</v>
    <v>368.14</v>
    <v>379.41</v>
    <v>378.52</v>
    <v>374.78</v>
    <v>364.33</v>
    <v>361.62</v>
    <v>359.14</v>
    <v>357.98</v>
    <v>367.51</v>
    <v>359.09</v>
    <v>368.33</v>
    <v>372.55</v>
    <v>370.1</v>
    <v>366.95</v>
    <v>375.81</v>
    <v>380.43</v>
    <v>386.54</v>
    <v>383.62</v>
    <v>381.58</v>
    <v>390.53</v>
    <v>387.79</v>
    <v>386.25</v>
    <v>376.35</v>
    <v>372.57</v>
    <v>377.84</v>
    <v>381.53</v>
    <v>383.6</v>
    <v>375.77</v>
    <v>396.35</v>
    <v>400.17</v>
    <v>396.81</v>
    <v>400.18</v>
    <v>397.24</v>
    <v>395.9</v>
    <v>397.78</v>
    <v>396.26</v>
    <v>401.72</v>
    <v>404.12</v>
    <v>404.09</v>
    <v>397.69</v>
    <v>397.01</v>
    <v>409.32</v>
    <v>409.15</v>
    <v>408.71</v>
    <v>401.35</v>
    <v>395.61</v>
    <v>394.85</v>
    <v>397.95</v>
    <v>395.01</v>
    <v>400.55</v>
    <v>402.01</v>
    <v>399.6</v>
    <v>389.7</v>
    <v>384.94</v>
    <v>381.74</v>
    <v>382.18</v>
    <v>387.88</v>
    <v>382.6</v>
    <v>384.59</v>
    <v>383.11</v>
    <v>378.46</v>
    <v>385.01</v>
    <v>384.21</v>
    <v>382.53</v>
    <v>385.51</v>
    <v>381.13</v>
    <v>389.83</v>
    <v>389.56</v>
    <v>392.36</v>
    <v>397.25</v>
    <v>398.8</v>
    <v>400.37</v>
    <v>399.63</v>
    <v>393.33</v>
    <v>390.53</v>
    <v>397.7</v>
    <v>402.42</v>
    <v>402.15</v>
    <v>402.22</v>
    <v>406.64</v>
    <v>407.65</v>
    <v>402.47</v>
    <v>408.31</v>
    <v>412.67</v>
    <v>418.66</v>
    <v>414.35</v>
    <v>411.8</v>
    <v>417.12</v>
    <v>412.57</v>
    <v>409.07</v>
    <v>409.96</v>
    <v>414.78</v>
    <v>414.56</v>
    <v>415.88</v>
    <v>410.28</v>
    <v>409.14</v>
    <v>401.03</v>
    <v>400.35</v>
    <v>402.46</v>
    <v>398.11</v>
    <v>399.5</v>
    <v>397.97</v>
    <v>396.55</v>
    <v>399.67</v>
    <v>406.08</v>
    <v>406.54</v>
    <v>400.13</v>
    <v>400.83</v>
    <v>393.41</v>
    <v>387.88</v>
    <v>387.07</v>
    <v>393.58</v>
    <v>391.16</v>
    <v>397.89</v>
    <v>393.17</v>
    <v>397.07</v>
    <v>402.23</v>
    <v>395.49</v>
    <v>394.84</v>
    <v>397.45</v>
    <v>398.14</v>
    <v>397.4</v>
    <v>403.15</v>
    <v>405.39</v>
    <v>411.08</v>
    <v>412.54</v>
    <v>410.43</v>
    <v>409.46</v>
    <v>411.01</v>
    <v>411.48</v>
    <v>411.47</v>
    <v>409.93</v>
    <v>415.27</v>
    <v>414.25</v>
    <v>415.78</v>
    <v>416.02</v>
    <v>415.99</v>
    <v>413.66</v>
    <v>413.89</v>
    <v>414.41</v>
    <v>407.83</v>
    <v>406.17</v>
    <v>414.23</v>
    <v>417.66</v>
    <v>417.36</v>
    <v>412.69</v>
    <v>409.72</v>
    <v>406.86</v>
    <v>414.3</v>
    <v>414.52</v>
    <v>412.83</v>
    <v>414.57</v>
    <v>413.95</v>
    <v>413.41</v>
    <v>414.78</v>
    <v>412.01</v>
    <v>417.01</v>
    <v>421.05</v>
    <v>420.44</v>
    <v>420.56</v>
    <v>415.96</v>
    <v>412.84</v>
    <v>416.48</v>
    <v>421.95</v>
    <v>422.03</v>
    <v>419.43</v>
    <v>423.75</v>
    <v>429.79</v>
    <v>429.05</v>
    <v>429.96</v>
    <v>427.21</v>
    <v>429.68</v>
    <v>430.54</v>
    <v>434.45</v>
    <v>437.29</v>
    <v>437.8</v>
    <v>443.21</v>
    <v>441.63</v>
    <v>439.54</v>
    <v>437.22</v>
    <v>438.8</v>
    <v>435.46</v>
    <v>433.62</v>
    <v>438.42</v>
    <v>438.56</v>
    <v>440.31</v>
    <v>445.71</v>
    <v>446.35</v>
    <v>445.58</v>
    <v>441.93</v>
    <v>440.8</v>
    <v>441.97</v>
    <v>444.94</v>
    <v>448.28</v>
    <v>452.1</v>
    <v>451.65</v>
    <v>453.33</v>
    <v>456.62</v>
    <v>457.46</v>
    <v>454.61</v>
    <v>454.6</v>
    <v>456.61</v>
    <v>457.84</v>
    <v>457.88</v>
    <v>454.92</v>
    <v>459.22</v>
    <v>460.18</v>
    <v>458.9</v>
    <v>452.49</v>
    <v>451.19</v>
    <v>449.09</v>
    <v>453.06</v>
    <v>451.16</v>
    <v>448.11</v>
    <v>448.31</v>
    <v>448.04</v>
    <v>450.44</v>
    <v>445.34</v>
    <v>442.01</v>
    <v>438.61</v>
    <v>438.69</v>
    <v>441.65</v>
    <v>440.39</v>
    <v>445.25</v>
    <v>439.27</v>
    <v>442.41</v>
    <v>445.08</v>
    <v>451.51</v>
    <v>453.49</v>
    <v>452.69</v>
    <v>453.65</v>
    <v>451.7</v>
    <v>448.56</v>
    <v>447.32</v>
    <v>447.87</v>
    <v>450.9</v>
    <v>448.46</v>
    <v>448.88</v>
    <v>452.89</v>
    <v>447.05</v>
    <v>447.82</v>
    <v>446.82</v>
    <v>442.59</v>
    <v>435.34</v>
    <v>434.3</v>
    <v>436.1</v>
    <v>427.76</v>
    <v>427.87</v>
    <v>430.37</v>
    <v>429.43</v>
    <v>429.28</v>
    <v>423.56</v>
    <v>426.56</v>
    <v>426.36</v>
    <v>431.37</v>
    <v>434.21</v>
    <v>436.48</v>
    <v>438.33</v>
    <v>435.7</v>
    <v>433.41</v>
    <v>437.92</v>
    <v>438.05</v>
    <v>432.31</v>
    <v>428.39</v>
    <v>423.12</v>
    <v>422.38</v>
    <v>425.56</v>
    <v>419.51</v>
    <v>414.45</v>
    <v>412.55</v>
    <v>417.45</v>
    <v>419.94</v>
    <v>424.53</v>
    <v>432.71</v>
    <v>436.59</v>
    <v>437.64</v>
    <v>438.8</v>
    <v>439.16</v>
    <v>435.85</v>
    <v>442.67</v>
    <v>442.16</v>
    <v>450.83</v>
    <v>451.74</v>
    <v>452.3</v>
    <v>452.78</v>
    <v>456.42</v>
    <v>455.37</v>
    <v>457.1</v>
    <v>457.44</v>
    <v>456.59</v>
    <v>456.98</v>
    <v>456.77</v>
    <v>458.42</v>
    <v>461.13</v>
    <v>458.85</v>
    <v>458.75</v>
    <v>456.85</v>
    <v>460.36</v>
    <v>462.35</v>
    <v>464.15</v>
    <v>466.45</v>
    <v>472.84</v>
    <v>474.32</v>
    <v>473.52</v>
    <v>476.15</v>
    <v>478.9</v>
    <v>470.14</v>
    <v>474.91</v>
    <v>475.82</v>
    <v>477.87</v>
    <v>478.78</v>
    <v>479</v>
    <v>477.63</v>
    <v>474.89</v>
    <v>471.01</v>
    <v>469.56</v>
    <v>470.12</v>
    <v>476.59</v>
    <v>476.14</v>
    <v>478.81</v>
    <v>478.55</v>
    <v>478.96</v>
    <v>477.3</v>
    <v>474.62</v>
    <v>478.69</v>
    <v>484.68</v>
    <v>485.73</v>
    <v>487.24</v>
    <v>487.61</v>
    <v>490.33</v>
    <v>489.82</v>
    <v>493.67</v>
    <v>493.3</v>
    <v>485.2</v>
    <v>491.64</v>
    <v>496.71</v>
    <v>495.05</v>
    <v>496.39</v>
    <v>500.42</v>
    <v>500.75</v>
    <v>503.65</v>
    <v>503.38</v>
    <v>496.62</v>
    <v>501.05</v>
    <v>504.35</v>
    <v>501.95</v>
    <v>499.16</v>
    <v>499.61</v>
    <v>510.05</v>
    <v>510.34</v>
    <v>508.42</v>
    <v>509.32</v>
    <v>508.68</v>
    <v>510.45</v>
    <v>515.39</v>
    <v>514.78</v>
    <v>509.58</v>
    <v>512.34</v>
    <v>517.42999999999995</v>
    <v>514.29</v>
    <v>514.04</v>
    <v>519.4</v>
    <v>518.57000000000005</v>
    <v>517.44000000000005</v>
    <v>513.23</v>
    <v>516.85</v>
    <v>519.84</v>
    <v>524.66999999999996</v>
    <v>524.62</v>
    <v>523.91999999999996</v>
    <v>522.28</v>
    <v>521.17999999999995</v>
    <v>525.72</v>
    <v>525.73</v>
    <v>524.88</v>
    <v>521.45000000000005</v>
    <v>522.03</v>
    <v>515.61</v>
    <v>520.99</v>
    <v>521.13</v>
    <v>521.78</v>
    <v>516.72</v>
    <v>520.59</v>
    <v>513.30999999999995</v>
    <v>506.95</v>
    <v>505.98</v>
    <v>503.04</v>
    <v>501.88</v>
    <v>497.53</v>
    <v>502.12</v>
    <v>508.17</v>
    <v>507.97</v>
    <v>505.82</v>
    <v>510.77</v>
    <v>512.59</v>
    <v>504.44</v>
    <v>502.86</v>
    <v>507.46</v>
    <v>513.84</v>
    <v>519.19000000000005</v>
    <v>519.86</v>
    <v>519.80999999999995</v>
    <v>522.66</v>
    <v>523.39</v>
    <v>523.57000000000005</v>
    <v>525.96</v>
    <v>532.48</v>
    <v>531.23</v>
    <v>532.13</v>
    <v>532.75</v>
    <v>534.04999999999995</v>
    <v>532.53</v>
    <v>528.64</v>
    <v>532.15</v>
    <v>532.55999999999995</v>
    <v>528.75</v>
    <v>525.32000000000005</v>
    <v>529.96</v>
    <v>530.29</v>
    <v>531.07000000000005</v>
    <v>537.42999999999995</v>
    <v>537.41</v>
    <v>536.73</v>
    <v>538.33000000000004</v>
    <v>538.04999999999995</v>
    <v>542.53</v>
    <v>543.66999999999996</v>
    <v>543.86</v>
    <v>548.30999999999995</v>
    <v>549.64</v>
    <v>547.94000000000005</v>
    <v>547.01</v>
    <v>545.61</v>
    <v>547.67999999999995</v>
    <v>548.52</v>
    <v>549.32000000000005</v>
    <v>547.23</v>
    <v>548.41</v>
    <v>551.91</v>
    <v>554.33000000000004</v>
    <v>557.76</v>
    <v>558.41</v>
    <v>558.92999999999995</v>
    <v>564.25</v>
    <v>559.46</v>
    <v>563.04</v>
    <v>564.61</v>
    <v>567.96</v>
    <v>560.03</v>
    <v>555.6</v>
    <v>551.98</v>
    <v>557.71</v>
    <v>556.78</v>
    <v>544.21</v>
    <v>541.34</v>
    <v>547.39</v>
    <v>547.77</v>
    <v>544.82000000000005</v>
    <v>553.32000000000005</v>
    <v>546.04999999999995</v>
    <v>535.77</v>
    <v>520.17999999999995</v>
    <v>525.12</v>
    <v>521.49</v>
    <v>533.57000000000005</v>
    <v>535.85</v>
    <v>536.11</v>
    <v>545.03</v>
    <v>546.80999999999995</v>
    <v>556.16999999999996</v>
    <v>557.42999999999995</v>
    <v>562.61</v>
    <v>561.77</v>
    <v>563.96</v>
    <v>559.19000000000005</v>
    <v>565.23</v>
    <v>563.63</v>
    <v>564.66</v>
    <v>561.36</v>
    <v>561.45000000000005</v>
    <v>566.75</v>
    <v>555.26</v>
    <v>554.1</v>
    <v>552.55999999999995</v>
    <v>543.37</v>
    <v>549.47</v>
    <v>551.5</v>
    <v>557.45000000000005</v>
    <v>562.16999999999996</v>
    <v>565.04999999999995</v>
    <v>565.99</v>
    <v>566.20000000000005</v>
    <v>564.51</v>
    <v>574.19000000000005</v>
    <v>572.99</v>
    <v>574.58000000000004</v>
    <v>576.25</v>
    <v>572.66</v>
    <v>575.11</v>
    <v>574.07000000000005</v>
    <v>576.82000000000005</v>
    <v>571.37</v>
    <v>571.6</v>
    <v>570.51</v>
    <v>575.69000000000005</v>
    <v>570.53</v>
    <v>575.94000000000005</v>
    <v>579.85</v>
    <v>578.83000000000004</v>
    <v>582.35</v>
    <v>587.15</v>
    <v>582.49</v>
    <v>585.08000000000004</v>
    <v>585.25</v>
    <v>587.46</v>
    <v>586.59</v>
    <v>586.13</v>
    <v>580.79</v>
    <v>582.03</v>
    <v>581.9</v>
    <v>583.65</v>
    <v>584.54999999999995</v>
    <v>582.66999999999996</v>
    <v>571.24</v>
    <v>573.72</v>
    <v>572.57000000000005</v>
    <v>579.49</v>
    <v>593.88</v>
    <v>598.51</v>
    <v>601.13</v>
    <v>601.59</v>
    <v>599.75</v>
    <v>600.20000000000005</v>
    <v>596.23</v>
    <v>588.66</v>
    <v>591.11</v>
    <v>593.16999999999996</v>
    <v>593.44000000000005</v>
    <v>596.48</v>
    <v>598.45000000000005</v>
    <v>600.22</v>
    <v>603.76</v>
    <v>601.82000000000005</v>
    <v>605.07000000000005</v>
    <v>606.71</v>
    <v>606.96</v>
    <v>610.70000000000005</v>
    <v>609.73</v>
    <v>610.83000000000004</v>
    <v>607.67999999999995</v>
    <v>605.91999999999996</v>
    <v>610.59</v>
    <v>607.35</v>
    <v>607.24</v>
    <v>609.83000000000004</v>
    <v>605.04999999999995</v>
    <v>587.26</v>
    <v>586.83000000000004</v>
    <v>593.33000000000004</v>
    <v>597.64</v>
    <v>604.36</v>
    <v>604.07000000000005</v>
    <v>597.53</v>
    <v>590.98</v>
    <v>588.67999999999995</v>
    <v>587.45000000000005</v>
    <v>594.61</v>
    <v>598.29999999999995</v>
    <v>591.57000000000005</v>
    <v>592.19000000000005</v>
    <v>583.33000000000004</v>
    <v>584.17999999999995</v>
    <v>584.99</v>
    <v>595.63</v>
    <v>594.62</v>
    <v>600.26</v>
  </a>
  <a r="1" c="2010"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  <v>75.098500000000001</v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  <v>92.391999999999996</v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  <v>114.30200000000001</v>
    <v>115.79949999999999</v>
    <v>115.89</v>
    <v>117.563</v>
    <v>118.3805</v>
    <v>118.98050000000001</v>
    <v>120.45</v>
    <v>117.8475</v>
    <v>118.396</v>
    <v>119.4425</v>
    <v>120.489</v>
    <v>121.313</v>
    <v>122.4665</v>
    <v>124.89700000000001</v>
    <v>122.337</v>
    <v>121.84399999999999</v>
    <v>121.093</v>
    <v>120.51949999999999</v>
    <v>120.05500000000001</v>
    <v>122.1185</v>
    <v>123.55200000000001</v>
    <v>123.62050000000001</v>
    <v>123.92</v>
    <v>123.03</v>
    <v>124.15</v>
    <v>126.203</v>
    <v>130.04300000000001</v>
    <v>132.3725</v>
    <v>127.898</v>
    <v>127.251</v>
    <v>128.63399999999999</v>
    <v>130.76349999999999</v>
    <v>132.04900000000001</v>
    <v>132.69900000000001</v>
    <v>133.75049999999999</v>
    <v>135.691</v>
    <v>138.22049999999999</v>
    <v>136.72</v>
    <v>137.72900000000001</v>
    <v>134.64349999999999</v>
    <v>134.01900000000001</v>
    <v>137.941</v>
    <v>143.935</v>
    <v>144.51499999999999</v>
    <v>152.852</v>
    <v>150.006</v>
    <v>154.05549999999999</v>
    <v>159.13149999999999</v>
    <v>160</v>
    <v>155.19999999999999</v>
    <v>154.19999999999999</v>
    <v>150.4435</v>
    <v>149.995</v>
    <v>148.0985</v>
    <v>159.84200000000001</v>
    <v>156.9145</v>
    <v>154.99549999999999</v>
    <v>149.32749999999999</v>
    <v>150.44550000000001</v>
    <v>152.76050000000001</v>
    <v>150.01650000000001</v>
    <v>151.6765</v>
    <v>152.59399999999999</v>
    <v>158.23400000000001</v>
    <v>155.59450000000001</v>
    <v>156.94149999999999</v>
    <v>160.25149999999999</v>
    <v>161.25</v>
    <v>158.37299999999999</v>
    <v>157.40799999999999</v>
    <v>154.0335</v>
    <v>158.11199999999999</v>
    <v>158.05099999999999</v>
    <v>157.40100000000001</v>
    <v>159.12049999999999</v>
    <v>165.62450000000001</v>
    <v>163.024</v>
    <v>164.86850000000001</v>
    <v>164.23599999999999</v>
    <v>165.37299999999999</v>
    <v>167.3245</v>
    <v>172.0925</v>
    <v>170</v>
    <v>170.09</v>
    <v>172.548</v>
    <v>174.95599999999999</v>
    <v>176.57249999999999</v>
    <v>168.4</v>
    <v>164.73099999999999</v>
    <v>157.49199999999999</v>
    <v>163.43049999999999</v>
    <v>158.75550000000001</v>
    <v>155.81100000000001</v>
    <v>155.14850000000001</v>
    <v>157.8065</v>
    <v>153.905</v>
    <v>150.4365</v>
    <v>147.74549999999999</v>
    <v>148.02350000000001</v>
    <v>156.4495</v>
    <v>149.99299999999999</v>
    <v>150.98949999999999</v>
    <v>154.75649999999999</v>
    <v>158.70249999999999</v>
    <v>157.244</v>
    <v>157.4365</v>
    <v>161.06299999999999</v>
    <v>156.25</v>
    <v>159.96</v>
    <v>154.99799999999999</v>
    <v>159.78450000000001</v>
    <v>159.5275</v>
    <v>164.33250000000001</v>
    <v>172.1465</v>
    <v>172.1815</v>
    <v>168.18549999999999</v>
    <v>166.9325</v>
    <v>163.63550000000001</v>
    <v>160.3605</v>
    <v>160.85050000000001</v>
    <v>159.24700000000001</v>
    <v>158.82</v>
    <v>160.22</v>
    <v>160.352</v>
    <v>164.31649999999999</v>
    <v>158.13900000000001</v>
    <v>160.5505</v>
    <v>151.8075</v>
    <v>150.22399999999999</v>
    <v>152.4205</v>
    <v>162.05799999999999</v>
    <v>166.1</v>
    <v>165.5685</v>
    <v>157.18700000000001</v>
    <v>151.751</v>
    <v>156.86949999999999</v>
    <v>155.51400000000001</v>
    <v>156.44049999999999</v>
    <v>156.553</v>
    <v>156.78299999999999</v>
    <v>155.273</v>
    <v>155.851</v>
    <v>154.97</v>
    <v>154.9195</v>
    <v>155.90299999999999</v>
    <v>159.2535</v>
    <v>159.767</v>
    <v>158.40199999999999</v>
    <v>161.00399999999999</v>
    <v>160.1765</v>
    <v>159.3365</v>
    <v>158.12899999999999</v>
    <v>157.9</v>
    <v>158.86449999999999</v>
    <v>155.21</v>
    <v>155.0745</v>
    <v>155.821</v>
    <v>157.8485</v>
    <v>158.256</v>
    <v>162.048</v>
    <v>161.804</v>
    <v>160.08250000000001</v>
    <v>160.309</v>
    <v>160.32599999999999</v>
    <v>159.26349999999999</v>
    <v>158.6345</v>
    <v>164.19800000000001</v>
    <v>166.1</v>
    <v>164.29249999999999</v>
    <v>162.84649999999999</v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  <v>166.71700000000001</v>
    <v>170.40450000000001</v>
    <v>167.52199999999999</v>
    <v>164.357</v>
    <v>163.25399999999999</v>
    <v>162.554</v>
    <v>161.48599999999999</v>
    <v>165.36199999999999</v>
    <v>165.20699999999999</v>
    <v>161.214</v>
    <v>162.13800000000001</v>
    <v>158.91749999999999</v>
    <v>156.29900000000001</v>
    <v>151.66749999999999</v>
    <v>142.643</v>
    <v>144.54400000000001</v>
    <v>139.98599999999999</v>
    <v>138.8725</v>
    <v>139.63749999999999</v>
    <v>143.97800000000001</v>
    <v>149.5735</v>
    <v>151.1935</v>
    <v>150.61250000000001</v>
    <v>138.84549999999999</v>
    <v>157.6395</v>
    <v>157.93549999999999</v>
    <v>161.4135</v>
    <v>161.18950000000001</v>
    <v>159.0035</v>
    <v>153.29349999999999</v>
    <v>155.167</v>
    <v>156.51050000000001</v>
    <v>158.10050000000001</v>
    <v>154.6525</v>
    <v>152.60149999999999</v>
    <v>150.19749999999999</v>
    <v>144.827</v>
    <v>151.358</v>
    <v>153.7885</v>
    <v>153.56299999999999</v>
    <v>151.142</v>
    <v>152.05250000000001</v>
    <v>147.89850000000001</v>
    <v>145.64099999999999</v>
    <v>137.453</v>
    <v>136.0145</v>
    <v>139.279</v>
    <v>146.8175</v>
    <v>145.52449999999999</v>
    <v>141.85300000000001</v>
    <v>147.3665</v>
    <v>153.10400000000001</v>
    <v>157.239</v>
    <v>161.25049999999999</v>
    <v>161.4915</v>
    <v>164.88900000000001</v>
    <v>163.40799999999999</v>
    <v>163.64949999999999</v>
    <v>164.77350000000001</v>
    <v>168.9905</v>
    <v>169.315</v>
    <v>166.30099999999999</v>
    <v>162.9975</v>
    <v>163.56</v>
    <v>168.34649999999999</v>
    <v>164.05500000000001</v>
    <v>158.756</v>
    <v>157.78450000000001</v>
    <v>154.4605</v>
    <v>151.12200000000001</v>
    <v>150.78749999999999</v>
    <v>155.541</v>
    <v>151.70650000000001</v>
    <v>152.785</v>
    <v>158.1155</v>
    <v>153.99799999999999</v>
    <v>148.29599999999999</v>
    <v>144.35</v>
    <v>146.07400000000001</v>
    <v>139.39099999999999</v>
    <v>138.167</v>
    <v>144.59649999999999</v>
    <v>124.28149999999999</v>
    <v>124.5</v>
    <v>124.2535</v>
    <v>125.9285</v>
    <v>116.407</v>
    <v>114.77249999999999</v>
    <v>108.789</v>
    <v>108.85899999999999</v>
    <v>105.372</v>
    <v>106.93049999999999</v>
    <v>113.05500000000001</v>
    <v>110.8105</v>
    <v>115.3685</v>
    <v>107.1125</v>
    <v>107.319</v>
    <v>107.59099999999999</v>
    <v>107.557</v>
    <v>104.1</v>
    <v>106.77500000000001</v>
    <v>111.0775</v>
    <v>115.1465</v>
    <v>120.20950000000001</v>
    <v>121.684</v>
    <v>125.511</v>
    <v>122.35</v>
    <v>124.79</v>
    <v>123</v>
    <v>121.18</v>
    <v>116.15</v>
    <v>109.65</v>
    <v>103.67</v>
    <v>102.31</v>
    <v>107.67</v>
    <v>103.66</v>
    <v>106.22</v>
    <v>108.68</v>
    <v>108.95</v>
    <v>112.44</v>
    <v>116.46</v>
    <v>113.22</v>
    <v>107.4</v>
    <v>108.92</v>
    <v>106.21</v>
    <v>109.56</v>
    <v>113.5</v>
    <v>114.33</v>
    <v>116.33</v>
    <v>115.54</v>
    <v>111.75</v>
    <v>109.22</v>
    <v>110.4</v>
    <v>110.63</v>
    <v>113.55</v>
    <v>113.76</v>
    <v>118.21</v>
    <v>122.77</v>
    <v>124.63</v>
    <v>122.42</v>
    <v>121.14</v>
    <v>114.81</v>
    <v>120.97</v>
    <v>122.28</v>
    <v>134.94999999999999</v>
    <v>135.38999999999999</v>
    <v>134.16</v>
    <v>139.52000000000001</v>
    <v>142.57</v>
    <v>140.80000000000001</v>
    <v>139.41</v>
    <v>137.83000000000001</v>
    <v>142.69</v>
    <v>140.63999999999999</v>
    <v>143.55000000000001</v>
    <v>143.18</v>
    <v>144.78</v>
    <v>142.1</v>
    <v>142.30000000000001</v>
    <v>138.22999999999999</v>
    <v>133.22</v>
    <v>133.62</v>
    <v>133.80000000000001</v>
    <v>137.28</v>
    <v>130.75</v>
    <v>129.79</v>
    <v>128.72999999999999</v>
    <v>126.77</v>
    <v>127.82</v>
    <v>127.51</v>
    <v>126.11</v>
    <v>129.47999999999999</v>
    <v>129.82</v>
    <v>133.27000000000001</v>
    <v>136.44999999999999</v>
    <v>126.82</v>
    <v>128.55000000000001</v>
    <v>126.28</v>
    <v>123.53</v>
    <v>124.66</v>
    <v>122.19</v>
    <v>118.54</v>
    <v>117.31</v>
    <v>113.78</v>
    <v>115.15</v>
    <v>114.41</v>
    <v>118.01</v>
    <v>114.8</v>
    <v>113</v>
    <v>115.88</v>
    <v>121.09</v>
    <v>120.95</v>
    <v>120.3</v>
    <v>114.56</v>
    <v>113.67</v>
    <v>112.21</v>
    <v>112.9</v>
    <v>112.53</v>
    <v>106.9</v>
    <v>113.79</v>
    <v>116.36</v>
    <v>115.07</v>
    <v>115.25</v>
    <v>119.32</v>
    <v>119.82</v>
    <v>120.6</v>
    <v>115.66</v>
    <v>110.96</v>
    <v>103.41</v>
    <v>102.44</v>
    <v>96.79</v>
    <v>92.12</v>
    <v>89.3</v>
    <v>90.98</v>
    <v>90.53</v>
    <v>89.98</v>
    <v>86.14</v>
    <v>96.63</v>
    <v>100.79</v>
    <v>98.49</v>
    <v>98.94</v>
    <v>97.12</v>
    <v>94.85</v>
    <v>94.14</v>
    <v>92.46</v>
    <v>93.2</v>
    <v>94.13</v>
    <v>93.41</v>
    <v>93.95</v>
    <v>92.42</v>
    <v>96.54</v>
    <v>95.5</v>
    <v>94.13</v>
    <v>91.01</v>
    <v>88.25</v>
    <v>88.46</v>
    <v>90.35</v>
    <v>89.09</v>
    <v>90.55</v>
    <v>92.49</v>
    <v>91.58</v>
    <v>88.45</v>
    <v>87.86</v>
    <v>84.92</v>
    <v>85.19</v>
    <v>86.77</v>
    <v>83.79</v>
    <v>85.25</v>
    <v>83.04</v>
    <v>81.819999999999993</v>
    <v>84.18</v>
    <v>84</v>
    <v>85.82</v>
    <v>85.14</v>
    <v>83.12</v>
    <v>86.08</v>
    <v>87.36</v>
    <v>89.87</v>
    <v>95.09</v>
    <v>95.27</v>
    <v>98.12</v>
    <v>96.05</v>
    <v>95.46</v>
    <v>93.68</v>
    <v>97.25</v>
    <v>97.52</v>
    <v>96.32</v>
    <v>97.18</v>
    <v>99.22</v>
    <v>102.24</v>
    <v>100.55</v>
    <v>103.13</v>
    <v>105.15</v>
    <v>112.91</v>
    <v>103.39</v>
    <v>102.18</v>
    <v>102.11</v>
    <v>100.05</v>
    <v>98.24</v>
    <v>97.61</v>
    <v>99.54</v>
    <v>99.7</v>
    <v>101.16</v>
    <v>98.15</v>
    <v>97.2</v>
    <v>94.58</v>
    <v>95.79</v>
    <v>95.82</v>
    <v>93.5</v>
    <v>93.76</v>
    <v>94.23</v>
    <v>92.17</v>
    <v>92.13</v>
    <v>94.9</v>
    <v>93.75</v>
    <v>93.55</v>
    <v>93.92</v>
    <v>92.25</v>
    <v>90.73</v>
    <v>92.43</v>
    <v>94.88</v>
    <v>96.2</v>
    <v>100.04</v>
    <v>98.95</v>
    <v>97.71</v>
    <v>100.61</v>
    <v>98.7</v>
    <v>98.71</v>
    <v>98.13</v>
    <v>98.04</v>
    <v>97.24</v>
    <v>100.25</v>
    <v>102</v>
    <v>103.29</v>
    <v>102.41</v>
    <v>103.95</v>
    <v>101.1</v>
    <v>102.06</v>
    <v>102.17</v>
    <v>99.92</v>
    <v>97.83</v>
    <v>102.4</v>
    <v>102.51</v>
    <v>102.74</v>
    <v>102.3</v>
    <v>104.3</v>
    <v>103.81</v>
    <v>106.96</v>
    <v>106.21</v>
    <v>102.57</v>
    <v>104.98</v>
    <v>109.82</v>
    <v>105.45</v>
    <v>102.05</v>
    <v>103.63</v>
    <v>103.65</v>
    <v>104</v>
    <v>105.655</v>
    <v>105.83</v>
    <v>106.62</v>
    <v>110.19</v>
    <v>112.18</v>
    <v>110.26</v>
    <v>111.2</v>
    <v>113.4</v>
    <v>115.5</v>
    <v>118.15</v>
    <v>116.25</v>
    <v>115.01</v>
    <v>114.99</v>
    <v>116.75</v>
    <v>115</v>
    <v>120.11</v>
    <v>121.66</v>
    <v>120.58</v>
    <v>122.77</v>
    <v>124.25</v>
    <v>125.3</v>
    <v>126.61</v>
    <v>121.23</v>
    <v>124.25</v>
    <v>123.43</v>
    <v>126.57</v>
    <v>126.66</v>
    <v>126.42</v>
    <v>127.11</v>
    <v>125.49</v>
    <v>125.78</v>
    <v>124.83</v>
    <v>130.15</v>
    <v>129.33000000000001</v>
    <v>127.33</v>
    <v>129.18</v>
    <v>129.04</v>
    <v>127.9</v>
    <v>130.36000000000001</v>
    <v>130.22</v>
    <v>130.38</v>
    <v>128.36000000000001</v>
    <v>129.78</v>
    <v>127.13</v>
    <v>128.78</v>
    <v>130.80000000000001</v>
    <v>134.30000000000001</v>
    <v>134.68</v>
    <v>133.56</v>
    <v>132.83000000000001</v>
    <v>135.36000000000001</v>
    <v>129.96</v>
    <v>130</v>
    <v>128.80000000000001</v>
    <v>129.13</v>
    <v>128.15</v>
    <v>128.25</v>
    <v>132.21</v>
    <v>133.68</v>
    <v>131.69</v>
    <v>128.21</v>
    <v>128.91</v>
    <v>139.57</v>
    <v>142.22</v>
    <v>139.94</v>
    <v>137.85</v>
    <v>138.56</v>
    <v>138.41</v>
    <v>140.57</v>
    <v>137.66999999999999</v>
    <v>135.07</v>
    <v>133.97999999999999</v>
    <v>133.22</v>
    <v>134.68</v>
    <v>134.25</v>
    <v>135.52000000000001</v>
    <v>131.84</v>
    <v>133.26</v>
    <v>133.13999999999999</v>
    <v>134.91</v>
    <v>135.07</v>
    <v>138.01</v>
    <v>138.12</v>
    <v>137.27000000000001</v>
    <v>135.36000000000001</v>
    <v>137.85</v>
    <v>138.22999999999999</v>
    <v>143.1</v>
    <v>141.22999999999999</v>
    <v>144.85</v>
    <v>144.72</v>
    <v>140.38999999999999</v>
    <v>139.97999999999999</v>
    <v>137.63</v>
    <v>135.29</v>
    <v>129.33000000000001</v>
    <v>129.12</v>
    <v>131.27000000000001</v>
    <v>125.98</v>
    <v>125.98</v>
    <v>125.98</v>
    <v>127.12</v>
    <v>129.46</v>
    <v>124.72</v>
    <v>127</v>
    <v>125.96</v>
    <v>127.96</v>
    <v>128.26</v>
    <v>129.47999999999999</v>
    <v>131.83000000000001</v>
    <v>132.33000000000001</v>
    <v>129.79</v>
    <v>132.55000000000001</v>
    <v>131.47</v>
    <v>128.13</v>
    <v>128.4</v>
    <v>125.17</v>
    <v>126.56</v>
    <v>128.56</v>
    <v>121.39</v>
    <v>119.57</v>
    <v>127.74</v>
    <v>132.71</v>
    <v>133.09</v>
    <v>137</v>
    <v>138.07</v>
    <v>138.6</v>
    <v>139.74</v>
    <v>142.71</v>
    <v>142.08000000000001</v>
    <v>140.6</v>
    <v>143.56</v>
    <v>142.59</v>
    <v>145.80000000000001</v>
    <v>143.19999999999999</v>
    <v>142.83000000000001</v>
    <v>145.18</v>
    <v>146.13</v>
    <v>143.9</v>
    <v>146.71</v>
    <v>146.74</v>
    <v>147.72999999999999</v>
    <v>147.03</v>
    <v>146.32</v>
    <v>146.09</v>
    <v>147.03</v>
    <v>144.84</v>
    <v>146.88</v>
    <v>144.52000000000001</v>
    <v>146.88</v>
    <v>147.41999999999999</v>
    <v>145.88999999999999</v>
    <v>147.47999999999999</v>
    <v>148.84</v>
    <v>147.41999999999999</v>
    <v>149.97</v>
    <v>154.07</v>
    <v>153.79</v>
    <v>152.12</v>
    <v>153.84</v>
    <v>153.41999999999999</v>
    <v>153.41</v>
    <v>153.34</v>
    <v>153.38</v>
    <v>151.94</v>
    <v>149.93</v>
    <v>148.47</v>
    <v>144.57</v>
    <v>145.24</v>
    <v>149.1</v>
    <v>151.37</v>
    <v>153.72999999999999</v>
    <v>155.18</v>
    <v>154.62</v>
    <v>153.16</v>
    <v>151.71</v>
    <v>153.5</v>
    <v>155.34</v>
    <v>154.78</v>
    <v>156.02000000000001</v>
    <v>156.87</v>
    <v>157.75</v>
    <v>159.12</v>
    <v>161.26</v>
    <v>159</v>
    <v>155.19999999999999</v>
    <v>159.28</v>
    <v>171.81</v>
    <v>170.31</v>
    <v>169.15</v>
    <v>170.53</v>
    <v>169.84</v>
    <v>174.45</v>
    <v>172.34</v>
    <v>168.64</v>
    <v>170.98</v>
    <v>169.8</v>
    <v>169.51</v>
    <v>167.08</v>
    <v>168.59</v>
    <v>174.58</v>
    <v>174.99</v>
    <v>174.73</v>
    <v>173.54</v>
    <v>173.16</v>
    <v>176.76</v>
    <v>178.22</v>
    <v>177.58</v>
    <v>174.12</v>
    <v>173.51</v>
    <v>176.82</v>
    <v>175.35</v>
    <v>171.96</v>
    <v>175.39</v>
    <v>176.55500000000001</v>
    <v>178.75</v>
    <v>174.42</v>
    <v>174.48</v>
    <v>175.9</v>
    <v>178.15</v>
    <v>178.15</v>
    <v>178.87</v>
    <v>179.71</v>
    <v>178.3</v>
    <v>179.83</v>
    <v>180.38</v>
    <v>180.97</v>
    <v>180.69</v>
    <v>182.41</v>
    <v>180</v>
    <v>185.07</v>
    <v>185.19</v>
    <v>185.67</v>
    <v>185.95</v>
    <v>189.05</v>
    <v>186.13</v>
    <v>183.62</v>
    <v>183.32</v>
    <v>181.28</v>
    <v>179.22</v>
    <v>174.63</v>
    <v>177.23</v>
    <v>179.54</v>
    <v>176.59</v>
    <v>173.67</v>
    <v>179.62</v>
    <v>180.96</v>
    <v>175</v>
    <v>179</v>
    <v>184.72</v>
    <v>186.21</v>
    <v>188.7</v>
    <v>188.76</v>
    <v>188</v>
    <v>189.5</v>
    <v>187.48</v>
    <v>186.57</v>
    <v>187.07</v>
    <v>185.99</v>
    <v>183.63</v>
    <v>184.7</v>
    <v>183.54</v>
    <v>183.15</v>
    <v>183.13</v>
    <v>181.05</v>
    <v>180.75</v>
    <v>182.15</v>
    <v>182.02</v>
    <v>179.32</v>
    <v>176.44</v>
    <v>178.34</v>
    <v>179.34</v>
    <v>181.28</v>
    <v>185</v>
    <v>184.3</v>
    <v>187.06</v>
    <v>187.23</v>
    <v>186.89</v>
    <v>183.83</v>
    <v>183.66</v>
    <v>184.06</v>
    <v>182.81</v>
    <v>186.1</v>
    <v>189.08</v>
    <v>185.57</v>
    <v>186.34</v>
    <v>193.61</v>
    <v>197.85</v>
    <v>193.25</v>
    <v>197.2</v>
    <v>200</v>
    <v>197.59</v>
    <v>200</v>
    <v>199.29</v>
    <v>199.34</v>
    <v>199.79</v>
    <v>195.05</v>
    <v>194.49</v>
    <v>192.72</v>
    <v>193.02</v>
    <v>187.93</v>
    <v>183.75</v>
    <v>183.13</v>
    <v>182.55</v>
    <v>186.41</v>
    <v>180.83</v>
    <v>179.85</v>
    <v>182.5</v>
    <v>183.2</v>
    <v>181.71</v>
    <v>186.98</v>
    <v>184.07</v>
    <v>167.9</v>
    <v>161.02000000000001</v>
    <v>161.93</v>
    <v>162.77000000000001</v>
    <v>165.8</v>
    <v>166.94</v>
    <v>166.8</v>
    <v>170.23</v>
    <v>170.1</v>
    <v>177.59</v>
    <v>177.06</v>
    <v>178.22</v>
    <v>178.88</v>
    <v>180.11</v>
    <v>176.13</v>
    <v>177.04</v>
    <v>175.5</v>
    <v>173.12</v>
    <v>170.8</v>
    <v>172.12</v>
    <v>178.5</v>
    <v>176.25</v>
    <v>173.33</v>
    <v>177.89</v>
    <v>171.39</v>
    <v>175.4</v>
    <v>179.55</v>
    <v>184.52</v>
    <v>187</v>
    <v>186.49</v>
    <v>184.89</v>
    <v>186.88</v>
    <v>186.43</v>
    <v>189.87</v>
    <v>191.6</v>
    <v>193.88</v>
    <v>193.96</v>
    <v>192.53</v>
    <v>191.16</v>
    <v>187.97</v>
    <v>186.33</v>
    <v>185.13</v>
    <v>184.76</v>
    <v>181.96</v>
    <v>186.51</v>
    <v>180.8</v>
    <v>182.72</v>
    <v>185.17</v>
    <v>186.65</v>
    <v>188.82</v>
    <v>187.54</v>
    <v>187.69</v>
    <v>186.89</v>
    <v>187.53</v>
    <v>188.99</v>
    <v>189.07</v>
    <v>189.7</v>
    <v>184.71</v>
    <v>186.38</v>
    <v>187.83</v>
    <v>188.39</v>
    <v>190.83</v>
    <v>192.73</v>
    <v>186.4</v>
    <v>197.93</v>
    <v>195.78</v>
    <v>199.5</v>
    <v>207.09</v>
    <v>210.05</v>
    <v>208.18</v>
    <v>206.84</v>
    <v>208.91</v>
    <v>214.1</v>
    <v>211.48</v>
    <v>202.61</v>
    <v>201.7</v>
    <v>204.61</v>
    <v>202.88</v>
    <v>198.38</v>
    <v>197.12</v>
    <v>201.45</v>
    <v>207.86</v>
    <v>205.74</v>
    <v>207.89</v>
    <v>210.71</v>
    <v>213.44</v>
    <v>218.16</v>
    <v>220.55</v>
    <v>227.03</v>
    <v>226.09</v>
    <v>225.04</v>
    <v>230.26</v>
    <v>228.97</v>
    <v>227.46</v>
    <v>232.93</v>
    <v>231.15</v>
    <v>220.52</v>
    <v>223.29</v>
    <v>224.92</v>
    <v>225.06</v>
    <v>229.05</v>
    <v>227.05</v>
    <v>223.75</v>
    <v>221.3</v>
    <v>219.39</v>
    <v>220.22</v>
    <v>224.19</v>
    <v>227.61</v>
    <v>222.11</v>
    <v>222.13</v>
    <v>218.94</v>
    <v>218.46</v>
    <v>217.76</v>
    <v>223.35</v>
    <v>220.66</v>
    <v>225.94</v>
  </a>
  <a r="1" c="2010">
    <v>128.93</v>
    <v>129.37</v>
    <v>131.47999999999999</v>
    <v>132.78</v>
    <v>132.18</v>
    <v>130.97999999999999</v>
    <v>130.32</v>
    <v>133.22999999999999</v>
    <v>130.84</v>
    <v>130.97999999999999</v>
    <v>132.06</v>
    <v>131.84</v>
    <v>134.19999999999999</v>
    <v>134.13999999999999</v>
    <v>134.19</v>
    <v>134.05000000000001</v>
    <v>133.85</v>
    <v>133.44</v>
    <v>133.84</v>
    <v>133.53</v>
    <v>133.72</v>
    <v>136.12</v>
    <v>135.36000000000001</v>
    <v>135.44</v>
    <v>136.41</v>
    <v>135.54</v>
    <v>137.41999999999999</v>
    <v>136.76</v>
    <v>137.16999999999999</v>
    <v>137.41999999999999</v>
    <v>137.30000000000001</v>
    <v>137.72</v>
    <v>138.24</v>
    <v>138.79</v>
    <v>139.6</v>
    <v>139.32</v>
    <v>139.72</v>
    <v>139.99</v>
    <v>139.84</v>
    <v>139.94</v>
    <v>138.51</v>
    <v>139.59</v>
    <v>139.53</v>
    <v>140.34</v>
    <v>140.32</v>
    <v>141.76</v>
    <v>142.65</v>
    <v>142.41</v>
    <v>142.05000000000001</v>
    <v>142.28</v>
    <v>141.72999999999999</v>
    <v>141.85</v>
    <v>141.16999999999999</v>
    <v>140.78</v>
    <v>141.04</v>
    <v>139.91999999999999</v>
    <v>139.58000000000001</v>
    <v>139.38999999999999</v>
    <v>141.41999999999999</v>
    <v>140.96</v>
    <v>142.27000000000001</v>
    <v>143.80000000000001</v>
    <v>143.68</v>
    <v>145.47</v>
    <v>146.49</v>
    <v>146.56</v>
    <v>147.69999999999999</v>
    <v>150.25</v>
    <v>152.46</v>
    <v>152.78</v>
    <v>151.80000000000001</v>
    <v>150.85</v>
    <v>150.24</v>
    <v>151.06</v>
    <v>150.47999999999999</v>
    <v>150.29</v>
    <v>150.04</v>
    <v>150.33000000000001</v>
    <v>150.19</v>
    <v>149.78</v>
    <v>144.85</v>
    <v>147.66</v>
    <v>148.06</v>
    <v>148.24</v>
    <v>148.07</v>
    <v>150.04</v>
    <v>151.96</v>
    <v>152.13</v>
    <v>152.38</v>
    <v>151.46</v>
    <v>151.53</v>
    <v>153.61000000000001</v>
    <v>153.63</v>
    <v>152.81</v>
    <v>153.12</v>
    <v>154.71</v>
    <v>149.6</v>
    <v>148.44</v>
    <v>150.68</v>
    <v>150.25</v>
    <v>149.80000000000001</v>
    <v>150.63999999999999</v>
    <v>152.87</v>
    <v>152.25</v>
    <v>153.91</v>
    <v>153.4</v>
    <v>155.07</v>
    <v>153.59</v>
    <v>150.58000000000001</v>
    <v>153.24</v>
    <v>151.04</v>
    <v>150.97999999999999</v>
    <v>148.43</v>
    <v>150.34</v>
    <v>148.82</v>
    <v>151.44</v>
    <v>153.5</v>
    <v>155.27000000000001</v>
    <v>158.9</v>
    <v>159.26</v>
    <v>159.97</v>
    <v>159.72999999999999</v>
    <v>162.86000000000001</v>
    <v>164.14</v>
    <v>164.53</v>
    <v>164.43</v>
    <v>166</v>
    <v>165.28</v>
    <v>165.61</v>
    <v>170.44</v>
    <v>172.45</v>
    <v>169.25</v>
    <v>169.86</v>
    <v>169.3</v>
    <v>168.59</v>
    <v>169.62</v>
    <v>171.98</v>
    <v>171.23</v>
    <v>171.18</v>
    <v>167.4</v>
    <v>168.08</v>
    <v>170.75</v>
    <v>171</v>
    <v>170</v>
    <v>166.91</v>
    <v>167.41</v>
    <v>167.78</v>
    <v>169.64</v>
    <v>168.71</v>
    <v>167.74</v>
    <v>166.32</v>
    <v>167.24</v>
    <v>168.05</v>
    <v>169.92</v>
    <v>171.97</v>
    <v>172.02</v>
    <v>170.72</v>
    <v>172.09</v>
    <v>173.21</v>
    <v>170.95</v>
    <v>173.51</v>
    <v>172.96</v>
    <v>173.05</v>
    <v>170.96</v>
    <v>171.64</v>
    <v>170.01</v>
    <v>172.52</v>
    <v>172.17</v>
    <v>171.11</v>
    <v>170.54</v>
    <v>162.87</v>
    <v>164.21</v>
    <v>167.68</v>
    <v>168.73</v>
    <v>170.87</v>
    <v>169.47</v>
    <v>169.96</v>
    <v>168.42</v>
    <v>171.24</v>
    <v>172.23</v>
    <v>172.5</v>
    <v>171.59</v>
    <v>172.74</v>
    <v>172.55</v>
    <v>173.74</v>
    <v>174.52</v>
    <v>176.11</v>
    <v>176.03</v>
    <v>174.56</v>
    <v>174.98</v>
    <v>171.27</v>
    <v>171.8</v>
    <v>170.6</v>
    <v>170.63</v>
    <v>177.88</v>
    <v>179.87</v>
    <v>180.06</v>
    <v>182.66</v>
    <v>178.92</v>
    <v>178.92</v>
    <v>180.17</v>
    <v>180.25</v>
    <v>179.56</v>
    <v>179.3</v>
    <v>178.46</v>
    <v>178.77</v>
    <v>178.07</v>
    <v>177.95</v>
    <v>179.59</v>
    <v>179</v>
    <v>178.74</v>
    <v>181.86</v>
    <v>180.87</v>
    <v>182.78</v>
    <v>183.03</v>
    <v>182.42</v>
    <v>175.13</v>
    <v>177.18</v>
    <v>175.1</v>
    <v>171.47</v>
    <v>172.83</v>
    <v>176.06</v>
    <v>180.14</v>
    <v>179</v>
    <v>179.04</v>
    <v>176.96</v>
    <v>178.3</v>
    <v>178.39</v>
    <v>180.18</v>
    <v>180.82</v>
    <v>179.51</v>
    <v>177.89</v>
    <v>177.45</v>
    <v>177.2</v>
    <v>175.99</v>
    <v>177.62</v>
    <v>177.92</v>
    <v>176.46</v>
    <v>181.42</v>
    <v>184.67</v>
    <v>184.33</v>
    <v>186.85</v>
    <v>188.28</v>
    <v>187.87</v>
    <v>187.84</v>
    <v>187.77</v>
    <v>179.37</v>
    <v>178.39</v>
    <v>177.6</v>
    <v>179.8</v>
    <v>181.29</v>
    <v>185.37</v>
    <v>189.35</v>
    <v>186.55</v>
    <v>187.48</v>
    <v>190</v>
    <v>185.98</v>
    <v>187.12</v>
    <v>186.89</v>
    <v>193.09</v>
    <v>190.28</v>
    <v>181.26</v>
    <v>185.31</v>
    <v>180.18</v>
    <v>171.58</v>
    <v>176.11</v>
    <v>176.41</v>
    <v>173.15</v>
    <v>179.52</v>
    <v>179.96</v>
    <v>177.36</v>
    <v>176.01</v>
    <v>177.91</v>
    <v>178.99</v>
    <v>183.29</v>
    <v>184.93</v>
    <v>181.46</v>
    <v>178.32</v>
    <v>175.94</v>
    <v>176.62</v>
    <v>180.4</v>
    <v>179.78</v>
    <v>183.71</v>
    <v>182.34</v>
    <v>185.23</v>
    <v>184.76</v>
    <v>181.88</v>
    <v>184.19</v>
    <v>183.86</v>
    <v>185.09</v>
    <v>172.56</v>
    <v>168.15</v>
    <v>169.39</v>
    <v>164.89</v>
    <v>159.38999999999999</v>
    <v>160.06</v>
    <v>152.22</v>
    <v>153.03</v>
    <v>159.79</v>
    <v>155.38999999999999</v>
    <v>156.11000000000001</v>
    <v>155.1</v>
    <v>159.34</v>
    <v>157.19999999999999</v>
    <v>157.93</v>
    <v>165.04</v>
    <v>166.32</v>
    <v>163.87</v>
    <v>164.52</v>
    <v>164.83</v>
    <v>168.66</v>
    <v>166.36</v>
    <v>168.1</v>
    <v>166.28</v>
    <v>165.84</v>
    <v>159.69</v>
    <v>159.69</v>
    <v>174.16</v>
    <v>173.59</v>
    <v>172</v>
    <v>173.86</v>
    <v>176.07</v>
    <v>174.02</v>
    <v>176.61</v>
    <v>177.97</v>
    <v>178.92</v>
    <v>182.66</v>
    <v>185.53</v>
    <v>186.99</v>
    <v>186.64</v>
    <v>184.32</v>
    <v>183.2</v>
    <v>183.76</v>
    <v>182.68</v>
    <v>184.49</v>
    <v>183.8</v>
    <v>186.9</v>
    <v>185.93</v>
    <v>184.92</v>
    <v>185.74</v>
    <v>187.67</v>
    <v>191.78</v>
    <v>193.99</v>
    <v>193.28</v>
    <v>192.94</v>
    <v>191.34</v>
    <v>188.18</v>
    <v>189.1</v>
    <v>191.54</v>
    <v>192.4</v>
    <v>192.41</v>
    <v>196.81</v>
    <v>195.85</v>
    <v>198.31</v>
    <v>197.49</v>
    <v>202</v>
    <v>201.5</v>
    <v>201.74</v>
    <v>196.35</v>
    <v>199</v>
    <v>195.84</v>
    <v>196.23</v>
    <v>194.32</v>
    <v>197.36</v>
    <v>192.73</v>
    <v>198.45</v>
    <v>203.23</v>
    <v>204.74</v>
    <v>203.54</v>
    <v>202.54</v>
    <v>206.92</v>
    <v>207.32</v>
    <v>207.23</v>
    <v>209.99</v>
    <v>209.36</v>
    <v>208.09</v>
    <v>209.94</v>
    <v>210.91</v>
    <v>214.67</v>
    <v>217.5</v>
    <v>176.26</v>
    <v>174.89</v>
    <v>171.06</v>
    <v>172.58</v>
    <v>171.65</v>
    <v>176.37</v>
    <v>177.78</v>
    <v>185.69</v>
    <v>183.81</v>
    <v>185.18</v>
    <v>183.09</v>
    <v>180.26</v>
    <v>180.05</v>
    <v>181.11</v>
    <v>179.53</v>
    <v>174.7</v>
    <v>173.8</v>
    <v>172.5</v>
    <v>172.62</v>
    <v>173.64</v>
    <v>172.9</v>
    <v>174.64500000000001</v>
    <v>177.46</v>
    <v>176.26</v>
    <v>175.9</v>
    <v>177.64</v>
    <v>175.73</v>
    <v>171.16</v>
    <v>167.18</v>
    <v>162.53</v>
    <v>163.04</v>
    <v>164.18</v>
    <v>165.94</v>
    <v>162</v>
    <v>161.36000000000001</v>
    <v>162.32</v>
    <v>160.58000000000001</v>
    <v>160.30000000000001</v>
    <v>163.06</v>
    <v>166.02</v>
    <v>162.93</v>
    <v>165.41</v>
    <v>164.91</v>
    <v>166.95</v>
    <v>168.84</v>
    <v>164.46</v>
    <v>162.44</v>
    <v>159.33000000000001</v>
    <v>162.43</v>
    <v>158.85</v>
    <v>157.33000000000001</v>
    <v>157.25</v>
    <v>157.9</v>
    <v>151.38</v>
    <v>153.35</v>
    <v>153.74</v>
    <v>153.52000000000001</v>
    <v>158.78</v>
    <v>159.41999999999999</v>
    <v>154.91999999999999</v>
    <v>154.05000000000001</v>
    <v>154.78</v>
    <v>154.38999999999999</v>
    <v>146.04</v>
    <v>150.94999999999999</v>
    <v>145.37</v>
    <v>142.09</v>
    <v>146.22</v>
    <v>151.79</v>
    <v>151.75</v>
    <v>150.35</v>
    <v>148.68</v>
    <v>149.94</v>
    <v>151.53</v>
    <v>147.87</v>
    <v>144.96</v>
    <v>141.55000000000001</v>
    <v>142.16</v>
    <v>144.22</v>
    <v>143.85</v>
    <v>139.53</v>
    <v>131.55000000000001</v>
    <v>132.43</v>
    <v>134.82</v>
    <v>131.72999999999999</v>
    <v>136.38</v>
    <v>135</v>
    <v>136.76</v>
    <v>138.68</v>
    <v>140.61000000000001</v>
    <v>141.09</v>
    <v>137.93</v>
    <v>139.63</v>
    <v>137.41999999999999</v>
    <v>141.85</v>
    <v>142.08000000000001</v>
    <v>144.5</v>
    <v>145.01</v>
    <v>144.06</v>
    <v>140.19</v>
    <v>143.66</v>
    <v>133.24</v>
    <v>133.4</v>
    <v>124.95</v>
    <v>124.06</v>
    <v>134.18</v>
    <v>134.52000000000001</v>
    <v>133.19999999999999</v>
    <v>131.09</v>
    <v>135.68</v>
    <v>131.74</v>
    <v>137.94999999999999</v>
    <v>138.05000000000001</v>
    <v>142.53</v>
    <v>144.22999999999999</v>
    <v>144.19999999999999</v>
    <v>143.80000000000001</v>
    <v>145.38999999999999</v>
    <v>148.94999999999999</v>
    <v>147.54</v>
    <v>148.30000000000001</v>
    <v>150.04</v>
    <v>147.57</v>
    <v>144.30000000000001</v>
    <v>145.83000000000001</v>
    <v>149.01</v>
    <v>147.47</v>
    <v>144.19</v>
    <v>150.41999999999999</v>
    <v>166.69</v>
    <v>165.71</v>
    <v>169.25</v>
    <v>171.16</v>
    <v>170.49</v>
    <v>166.38</v>
    <v>167.33</v>
    <v>165.79</v>
    <v>165.04</v>
    <v>164.07</v>
    <v>163.95</v>
    <v>162.5</v>
    <v>162.29</v>
    <v>162.56</v>
    <v>160.04</v>
    <v>161.88999999999999</v>
    <v>164.62</v>
    <v>164.13</v>
    <v>162.81</v>
    <v>161.44999999999999</v>
    <v>162.28</v>
    <v>167.37</v>
    <v>171.26</v>
    <v>172.51</v>
    <v>169.13</v>
    <v>169.6</v>
    <v>172.07</v>
    <v>171.92</v>
    <v>173.37</v>
    <v>170.17</v>
    <v>165.98</v>
    <v>160.47</v>
    <v>161.57</v>
    <v>165.44</v>
    <v>166.08</v>
    <v>164.34</v>
    <v>166.29</v>
    <v>167.68</v>
    <v>165.87</v>
    <v>165.55</v>
    <v>166.69</v>
    <v>168.7</v>
    <v>174.2</v>
    <v>173.54</v>
    <v>176.02</v>
    <v>175.72</v>
    <v>174.93</v>
    <v>177.58</v>
    <v>177.82</v>
    <v>177.51</v>
    <v>179.1</v>
    <v>179.65</v>
    <v>178.87</v>
    <v>178.78</v>
    <v>178.28</v>
    <v>181.44</v>
    <v>183.78</v>
    <v>182.58</v>
    <v>193.26</v>
    <v>191.49</v>
    <v>194.78</v>
    <v>193.4</v>
    <v>193.03</v>
    <v>192.53</v>
    <v>195.47</v>
    <v>193.88</v>
    <v>189.77</v>
    <v>189.54</v>
    <v>188.65</v>
    <v>188.34</v>
    <v>181.54</v>
    <v>180.73</v>
    <v>186.27</v>
    <v>186.99</v>
    <v>185.3</v>
    <v>182.72</v>
    <v>184.82</v>
    <v>185.32</v>
    <v>180.87</v>
    <v>181.06</v>
    <v>184.31</v>
    <v>182.19</v>
    <v>183.01</v>
    <v>177.47</v>
    <v>164.15</v>
    <v>167.5</v>
    <v>168.17</v>
    <v>168.33</v>
    <v>173.35</v>
    <v>174.82</v>
    <v>178.1</v>
    <v>175.04</v>
    <v>177.47</v>
    <v>181.33</v>
    <v>189.01</v>
    <v>188.47</v>
    <v>187.48</v>
    <v>189.53</v>
    <v>191.14</v>
    <v>192.6</v>
    <v>188.84</v>
    <v>187.66</v>
    <v>189.5</v>
    <v>193</v>
    <v>193</v>
    <v>195</v>
    <v>197.2</v>
    <v>196.4</v>
    <v>195.76</v>
    <v>199.21</v>
    <v>202.73</v>
    <v>201.23</v>
    <v>204.87</v>
    <v>203.91</v>
    <v>203.84</v>
    <v>201.8</v>
    <v>200.78</v>
    <v>198.36</v>
    <v>202.32</v>
    <v>202.36</v>
    <v>204.66</v>
    <v>200.71</v>
    <v>199.75</v>
    <v>195.94</v>
    <v>197.04</v>
    <v>194.23</v>
    <v>192.73</v>
    <v>189.02</v>
    <v>181.73</v>
    <v>184.51</v>
    <v>185.15</v>
    <v>190.16</v>
    <v>187.85</v>
    <v>185.37</v>
    <v>188.45</v>
    <v>179.71</v>
    <v>182.59</v>
    <v>183.7</v>
    <v>186.17</v>
    <v>183.81</v>
    <v>183.55</v>
    <v>182.04</v>
    <v>177.75</v>
    <v>180.36</v>
    <v>181.3</v>
    <v>181.76</v>
    <v>185.57</v>
    <v>185.67</v>
    <v>182.39</v>
    <v>187.14</v>
    <v>190.9</v>
    <v>187.49</v>
    <v>188.76</v>
    <v>186.17</v>
    <v>188.49</v>
    <v>187.47</v>
    <v>187.19</v>
    <v>186.22</v>
    <v>188.08</v>
    <v>188.14</v>
    <v>190.14</v>
    <v>189.93</v>
    <v>186.82</v>
    <v>181.28</v>
    <v>182.8</v>
    <v>180.11</v>
    <v>177.1</v>
    <v>178.08</v>
    <v>175.81</v>
    <v>174.6</v>
    <v>179.38</v>
    <v>180.45</v>
    <v>179.68</v>
    <v>177.75</v>
    <v>179.85</v>
    <v>180.03</v>
    <v>184.19</v>
    <v>183.28</v>
    <v>188.89</v>
    <v>189.55</v>
    <v>190.39</v>
    <v>185.85</v>
    <v>189.76</v>
    <v>182.34</v>
    <v>186.15</v>
    <v>186.38</v>
    <v>187.89</v>
    <v>189.4</v>
    <v>189.31</v>
    <v>188.25</v>
    <v>191.65</v>
    <v>193.62</v>
    <v>194.72</v>
    <v>194.32</v>
    <v>191.55</v>
    <v>190.42</v>
    <v>190.84</v>
    <v>189.61</v>
    <v>194.47</v>
    <v>193.19</v>
    <v>193.15</v>
    <v>195.1</v>
    <v>197.4</v>
    <v>199.32</v>
    <v>197.51</v>
    <v>197.93</v>
    <v>198.82</v>
    <v>199.79</v>
    <v>198.97</v>
    <v>202</v>
    <v>201.64</v>
    <v>199.7</v>
    <v>198.82</v>
    <v>198.71</v>
    <v>199.36</v>
    <v>201.05</v>
    <v>201.34</v>
    <v>200.87</v>
    <v>202.26</v>
    <v>196.75</v>
    <v>194.11</v>
    <v>197.92</v>
    <v>198.39</v>
    <v>202.5</v>
    <v>206.06</v>
    <v>206.3</v>
    <v>206.18</v>
    <v>205.12</v>
    <v>207.79</v>
    <v>208.1</v>
    <v>204.41</v>
    <v>205.25</v>
    <v>209.78</v>
    <v>208.67</v>
    <v>212.6</v>
    <v>213.06</v>
    <v>215.22</v>
    <v>218.3</v>
    <v>218.06</v>
    <v>221.91</v>
    <v>219.06</v>
    <v>221.15</v>
    <v>221.77</v>
    <v>222.14</v>
    <v>221.44</v>
    <v>221.32</v>
    <v>219.76</v>
    <v>217.94</v>
    <v>214.87</v>
    <v>217.79</v>
    <v>223.23</v>
    <v>209.53</v>
    <v>201.91</v>
    <v>204.19</v>
    <v>209.83</v>
    <v>210.11</v>
    <v>210.85</v>
    <v>212.33</v>
    <v>213.06</v>
    <v>207.19</v>
    <v>210.76</v>
    <v>213.14</v>
    <v>214.18</v>
    <v>217.8</v>
    <v>217.49</v>
    <v>214.58</v>
    <v>210.18</v>
    <v>200.72</v>
    <v>196.77</v>
    <v>197.2</v>
    <v>189.75</v>
    <v>192.47</v>
    <v>196.44</v>
    <v>185.89</v>
    <v>191.76</v>
    <v>185.17</v>
    <v>181.09</v>
    <v>169.5</v>
    <v>178.19</v>
    <v>170.24</v>
    <v>154.47</v>
    <v>170.28</v>
    <v>146.01</v>
    <v>149.41999999999999</v>
    <v>146.96</v>
    <v>153.13</v>
    <v>149.72999999999999</v>
    <v>148.1</v>
    <v>160.97999999999999</v>
    <v>156.21</v>
    <v>163.34</v>
    <v>156.79</v>
    <v>165.95</v>
    <v>166.8</v>
    <v>159.6</v>
    <v>158.19</v>
    <v>154.18</v>
    <v>165.55</v>
    <v>168.83</v>
    <v>174.28</v>
    <v>175.19</v>
    <v>174.79</v>
    <v>178.17</v>
    <v>176.97</v>
    <v>176.25</v>
    <v>179.24</v>
    <v>178.24</v>
    <v>170.8</v>
    <v>182.28</v>
    <v>185.13</v>
    <v>190.07</v>
    <v>187.5</v>
    <v>182.91</v>
    <v>194.19</v>
    <v>204.71</v>
    <v>202.27</v>
    <v>205.26</v>
    <v>207.07</v>
    <v>208.47</v>
    <v>211.26</v>
    <v>212.35</v>
    <v>213.18</v>
    <v>210.1</v>
    <v>205.1</v>
    <v>206.81</v>
    <v>210.88</v>
    <v>213.19</v>
    <v>216.88</v>
    <v>229.97</v>
    <v>231.39</v>
    <v>234.91</v>
    <v>232.2</v>
    <v>229.14</v>
    <v>225.46</v>
    <v>225.09</v>
    <v>231.91</v>
    <v>232.72</v>
    <v>230.16</v>
    <v>226.29</v>
    <v>230.77</v>
    <v>231.4</v>
    <v>238.67</v>
    <v>236.73</v>
    <v>224.43</v>
    <v>228.58</v>
    <v>232.5</v>
    <v>235.65</v>
    <v>235.53</v>
    <v>235.94</v>
    <v>238.79</v>
    <v>239.22</v>
    <v>242.24</v>
    <v>234.02</v>
    <v>235.68</v>
    <v>216.08</v>
    <v>220.64</v>
    <v>227.07</v>
    <v>237.55</v>
    <v>233.42</v>
    <v>240.28</v>
    <v>240.86</v>
    <v>243.58</v>
    <v>244.5</v>
    <v>245.07</v>
    <v>239</v>
    <v>239.73</v>
    <v>240.28</v>
    <v>240.93</v>
    <v>242.03</v>
    <v>245.42</v>
    <v>241.75</v>
    <v>239.87</v>
    <v>232.6</v>
    <v>230.71</v>
    <v>233.5</v>
    <v>230.12</v>
    <v>233.29</v>
    <v>234.5</v>
    <v>253.67</v>
    <v>251.96</v>
    <v>249.83</v>
    <v>249.12</v>
    <v>265.27999999999997</v>
    <v>268.44</v>
    <v>263</v>
    <v>256.13</v>
    <v>259.89</v>
    <v>261.3</v>
    <v>261.24</v>
    <v>261.16000000000003</v>
    <v>262.33999999999997</v>
    <v>262.58999999999997</v>
    <v>269.01</v>
    <v>267.01</v>
    <v>271.39</v>
    <v>280.82</v>
    <v>303.91000000000003</v>
    <v>293.22000000000003</v>
    <v>293.66000000000003</v>
    <v>293.2</v>
    <v>295.44</v>
    <v>302.5</v>
    <v>291.12</v>
    <v>282.73</v>
    <v>271.16000000000003</v>
    <v>273.72000000000003</v>
    <v>268.08999999999997</v>
    <v>266.61</v>
    <v>266.14999999999998</v>
    <v>272.42</v>
    <v>263.52</v>
    <v>254.82</v>
    <v>252.53</v>
    <v>248.15</v>
    <v>254.75</v>
    <v>249.02</v>
    <v>249.53</v>
    <v>254.82</v>
    <v>256.82</v>
    <v>261.79000000000002</v>
    <v>261.89999999999998</v>
    <v>266.63</v>
    <v>259.94</v>
    <v>264.64999999999998</v>
    <v>258.66000000000003</v>
    <v>258.12</v>
    <v>263.76</v>
    <v>264.45</v>
    <v>275.75</v>
    <v>276.14</v>
    <v>271.82</v>
    <v>266.72000000000003</v>
    <v>265.93</v>
    <v>261.39999999999998</v>
    <v>267.56</v>
    <v>278.73</v>
    <v>278.12</v>
    <v>284.79000000000002</v>
    <v>277.11</v>
    <v>283.29000000000002</v>
    <v>267.67</v>
    <v>280.83</v>
    <v>263.11</v>
    <v>261.36</v>
    <v>265.3</v>
    <v>287.38</v>
    <v>294.68</v>
    <v>293.41000000000003</v>
    <v>278.77</v>
    <v>272.43</v>
    <v>276.48</v>
    <v>275.08</v>
    <v>276.95</v>
    <v>278.95999999999998</v>
    <v>275</v>
    <v>271.97000000000003</v>
    <v>272.94</v>
    <v>269.7</v>
    <v>268.43</v>
    <v>276.92</v>
    <v>275.58999999999997</v>
    <v>277.81</v>
    <v>276.97000000000003</v>
    <v>286.55</v>
    <v>287.52</v>
    <v>281.85000000000002</v>
    <v>279.7</v>
    <v>285.58</v>
    <v>283.39999999999998</v>
    <v>277.92</v>
    <v>277.12</v>
    <v>273.55</v>
    <v>274.19</v>
    <v>275.55</v>
    <v>275.67</v>
    <v>274.48</v>
    <v>276.39999999999998</v>
    <v>272.79000000000002</v>
    <v>267.08999999999997</v>
    <v>268.11</v>
    <v>267.39999999999998</v>
    <v>277</v>
    <v>276.77999999999997</v>
    <v>271.87</v>
    <v>273.16000000000003</v>
    <v>268.94</v>
    <v>270.97000000000003</v>
    <v>263.31</v>
    <v>268.74</v>
    <v>267.57</v>
    <v>256.83999999999997</v>
    <v>251.09</v>
    <v>251.64</v>
    <v>245.64</v>
    <v>251.36</v>
    <v>261.10000000000002</v>
    <v>267.48</v>
    <v>272.87</v>
    <v>274.5</v>
    <v>278.01</v>
    <v>282.05</v>
    <v>272.14</v>
    <v>265</v>
    <v>258.33</v>
    <v>262.01</v>
    <v>267.08</v>
    <v>266.64999999999998</v>
    <v>266.49</v>
    <v>268.10000000000002</v>
    <v>266.58</v>
    <v>269.45</v>
    <v>271.87</v>
    <v>270.39</v>
    <v>270.5</v>
    <v>273.97000000000003</v>
    <v>273.57</v>
    <v>269.39</v>
    <v>261.56</v>
    <v>260.33</v>
    <v>265.85500000000002</v>
    <v>264.31</v>
    <v>254.69</v>
    <v>257.62</v>
    <v>264.91000000000003</v>
    <v>259</v>
    <v>255.41</v>
    <v>257.64</v>
    <v>264.27999999999997</v>
    <v>255.31</v>
    <v>265.74</v>
    <v>264.89999999999998</v>
    <v>273.88</v>
    <v>268.39999999999998</v>
    <v>273.75</v>
    <v>279.27999999999997</v>
    <v>284.01</v>
    <v>278.62</v>
    <v>290.11</v>
    <v>293.54000000000002</v>
    <v>290.63</v>
    <v>282.14</v>
    <v>278.74</v>
    <v>283.02</v>
    <v>290.82</v>
    <v>288</v>
    <v>294.52999999999997</v>
    <v>298.66000000000003</v>
    <v>308.91000000000003</v>
    <v>306.26</v>
    <v>313.08999999999997</v>
    <v>313.02</v>
    <v>312.45999999999998</v>
    <v>311.54000000000002</v>
    <v>309.76</v>
    <v>302.82</v>
    <v>307.82</v>
    <v>306.18</v>
    <v>302.24</v>
    <v>302.64999999999998</v>
    <v>301.47000000000003</v>
    <v>296.52</v>
    <v>301.13</v>
    <v>303.04000000000002</v>
    <v>303.57</v>
    <v>307.10000000000002</v>
    <v>329.51</v>
    <v>325.08</v>
    <v>322.58</v>
    <v>318.36</v>
    <v>315.02</v>
    <v>320.02</v>
    <v>319.08</v>
    <v>305.97000000000003</v>
    <v>306.52999999999997</v>
    <v>302.55</v>
    <v>305.26</v>
    <v>315.94</v>
    <v>315.45999999999998</v>
    <v>309.95999999999998</v>
    <v>313.58999999999997</v>
    <v>318.61</v>
    <v>316.23</v>
    <v>324.63</v>
    <v>327.79</v>
    <v>327.66000000000003</v>
    <v>332.75</v>
    <v>328.73</v>
    <v>329.13</v>
    <v>329.15</v>
    <v>326.04000000000002</v>
    <v>330.35</v>
    <v>336.58</v>
    <v>333.68</v>
    <v>330.25</v>
    <v>332.46</v>
    <v>331.26</v>
    <v>336.77</v>
    <v>336.75</v>
    <v>331.08</v>
    <v>336.51</v>
    <v>329.66</v>
    <v>332.29</v>
    <v>339.03</v>
    <v>340.59</v>
    <v>343.18</v>
    <v>341.37</v>
    <v>355.64</v>
    <v>351.89</v>
    <v>347.71</v>
    <v>354.39</v>
    <v>354.7</v>
    <v>352.78</v>
    <v>350.49</v>
    <v>345.65</v>
    <v>350.42</v>
    <v>353.16</v>
    <v>352.09</v>
    <v>347.63</v>
    <v>344.46</v>
    <v>341.16</v>
    <v>336.95</v>
    <v>341.66</v>
    <v>346.23</v>
    <v>351.19</v>
    <v>369.79</v>
    <v>372.46</v>
    <v>367.81</v>
    <v>373.28</v>
    <v>358.32</v>
    <v>356.3</v>
    <v>351.95</v>
    <v>351.24</v>
    <v>358.92</v>
    <v>362.97</v>
    <v>363.51</v>
    <v>361.61</v>
    <v>361.13</v>
    <v>359.96</v>
    <v>362.65</v>
    <v>363.18</v>
    <v>366.56</v>
    <v>358.45</v>
    <v>355.45</v>
    <v>355.12</v>
    <v>359.37</v>
    <v>363.35</v>
    <v>365.51</v>
    <v>368.39</v>
    <v>364.38</v>
    <v>372.63</v>
    <v>380.66</v>
    <v>379.38</v>
    <v>382.05</v>
    <v>375.28</v>
    <v>376.26</v>
    <v>382.18</v>
    <v>377.57</v>
    <v>378</v>
    <v>378.69</v>
    <v>376.51</v>
    <v>376.53</v>
    <v>373.92</v>
    <v>373.06</v>
    <v>364.72</v>
    <v>355.7</v>
    <v>357.48</v>
    <v>343.21</v>
    <v>345.96</v>
    <v>352.96</v>
    <v>353.58</v>
    <v>340.65</v>
    <v>339.61</v>
    <v>339.39</v>
    <v>343.01</v>
    <v>326.23</v>
    <v>332.96</v>
    <v>333.64</v>
    <v>329.22</v>
    <v>330.05</v>
    <v>325.45</v>
    <v>323.77</v>
    <v>324.54000000000002</v>
    <v>328.53</v>
    <v>324.76</v>
    <v>335.34</v>
    <v>339.99</v>
    <v>340.78</v>
    <v>341.88</v>
    <v>324.61</v>
    <v>328.69</v>
    <v>315.81</v>
    <v>312.22000000000003</v>
    <v>316.92</v>
    <v>323.57</v>
    <v>329.98</v>
    <v>328.08</v>
    <v>331.62</v>
    <v>335.85</v>
    <v>341.13</v>
    <v>338.62</v>
    <v>335.37</v>
    <v>327.64</v>
    <v>327.74</v>
    <v>340.89</v>
    <v>347.56</v>
    <v>342.96</v>
    <v>340.77</v>
    <v>338.69</v>
    <v>345.3</v>
    <v>341.01</v>
    <v>337.25</v>
    <v>341.06</v>
    <v>333.12</v>
    <v>338.03</v>
    <v>324.45999999999998</v>
    <v>310.60000000000002</v>
    <v>310.39</v>
    <v>306.83999999999997</v>
    <v>317.87</v>
    <v>322.81</v>
    <v>330.56</v>
    <v>329.82</v>
    <v>329.75</v>
    <v>334.49</v>
    <v>333.74</v>
    <v>341.66</v>
    <v>334.9</v>
    <v>333.79</v>
    <v>325.45</v>
    <v>334.2</v>
    <v>330.45</v>
    <v>335.24</v>
    <v>346.18</v>
    <v>346.22</v>
    <v>342.94</v>
    <v>344.36</v>
    <v>336.35</v>
    <v>338.54</v>
    <v>336.53</v>
    <v>324.17</v>
    <v>332.46</v>
    <v>331.79</v>
    <v>328.07</v>
    <v>334.37</v>
    <v>333.26</v>
    <v>326.48</v>
    <v>331.9</v>
    <v>318.14999999999998</v>
    <v>319.58999999999997</v>
    <v>316.56</v>
    <v>303.17</v>
    <v>308.70999999999998</v>
    <v>300.14999999999998</v>
    <v>294.63</v>
    <v>294.64</v>
    <v>301.70999999999998</v>
    <v>313.26</v>
    <v>319</v>
    <v>323</v>
    <v>237.76</v>
    <v>237.09</v>
    <v>224.91</v>
    <v>220.18</v>
    <v>232</v>
    <v>228.07</v>
    <v>219.55</v>
    <v>217.7</v>
    <v>221</v>
    <v>216.54</v>
    <v>207.71</v>
    <v>206.16</v>
    <v>202.08</v>
    <v>198.45</v>
    <v>207.6</v>
    <v>210.48</v>
    <v>211.03</v>
    <v>203.49</v>
    <v>208.11</v>
    <v>202.97</v>
    <v>200.06</v>
    <v>187.47</v>
    <v>190.29</v>
    <v>198.5</v>
    <v>195.21</v>
    <v>187.61</v>
    <v>186.63</v>
    <v>192.03</v>
    <v>203.63</v>
    <v>207.84</v>
    <v>216.49</v>
    <v>211.49</v>
    <v>216.65</v>
    <v>213.46</v>
    <v>219.57</v>
    <v>221.82</v>
    <v>223.59</v>
    <v>229.86</v>
    <v>227.85</v>
    <v>222.36</v>
    <v>224.85</v>
    <v>233.89</v>
    <v>231.84</v>
    <v>223.3</v>
    <v>222.95</v>
    <v>222.33</v>
    <v>216.46</v>
    <v>214.14</v>
    <v>214.99</v>
    <v>210.18</v>
    <v>210.77</v>
    <v>217.31</v>
    <v>200.42</v>
    <v>188.07</v>
    <v>184.11</v>
    <v>186.99</v>
    <v>180.95</v>
    <v>174.95</v>
    <v>205.73</v>
    <v>200.47</v>
    <v>211.13</v>
    <v>212.03</v>
    <v>223.41</v>
    <v>208.28</v>
    <v>203.77</v>
    <v>196.21</v>
    <v>197.65</v>
    <v>188.74</v>
    <v>191.24</v>
    <v>198.62</v>
    <v>200.04</v>
    <v>202.62</v>
    <v>192.24</v>
    <v>191.29</v>
    <v>193.54</v>
    <v>196.23</v>
    <v>181.28</v>
    <v>183.83</v>
    <v>191.63</v>
    <v>195.13</v>
    <v>193.64</v>
    <v>188.64</v>
    <v>198.86</v>
    <v>190.78</v>
    <v>194.25</v>
    <v>195.65</v>
    <v>196.64</v>
    <v>184</v>
    <v>175.57</v>
    <v>164.26</v>
    <v>163.72999999999999</v>
    <v>169.35</v>
    <v>160.87</v>
    <v>163.74</v>
    <v>157.05000000000001</v>
    <v>155.85</v>
    <v>158.75</v>
    <v>170.16</v>
    <v>169.49</v>
    <v>160.68</v>
    <v>163.94</v>
    <v>161.25</v>
    <v>160.03</v>
    <v>168.19</v>
    <v>169.77</v>
    <v>172.19</v>
    <v>170.88</v>
    <v>162.88</v>
    <v>163.27000000000001</v>
    <v>163.49</v>
    <v>158.05000000000001</v>
    <v>164.7</v>
    <v>167.23</v>
    <v>175.78</v>
    <v>183.09</v>
    <v>183.17</v>
    <v>169.27</v>
    <v>166.65</v>
    <v>159.15</v>
    <v>169.58</v>
    <v>160.72</v>
    <v>159.1</v>
    <v>159.93</v>
    <v>160.19</v>
    <v>168.8</v>
    <v>170.57</v>
    <v>167.11</v>
    <v>170.25</v>
    <v>168.53</v>
    <v>178.34</v>
    <v>177.49</v>
    <v>180.5</v>
    <v>180.89</v>
    <v>179.47</v>
    <v>174.85</v>
    <v>174.66</v>
    <v>167.96</v>
    <v>163.05000000000001</v>
    <v>161.11000000000001</v>
    <v>163.26</v>
    <v>168.78</v>
    <v>161.78</v>
    <v>159.16999999999999</v>
    <v>157.16</v>
    <v>162.93</v>
    <v>165.36</v>
    <v>160.32</v>
    <v>158.54</v>
    <v>160.38999999999999</v>
    <v>162.06</v>
    <v>169.15</v>
    <v>168.96</v>
    <v>153.13</v>
    <v>151.47</v>
    <v>149.55000000000001</v>
    <v>146.29</v>
    <v>148.02000000000001</v>
    <v>146.09</v>
    <v>142.12</v>
    <v>142.82</v>
    <v>140.41</v>
    <v>136.37</v>
    <v>134.4</v>
    <v>141.61000000000001</v>
    <v>136.41</v>
    <v>135.68</v>
    <v>138.61000000000001</v>
    <v>140.28</v>
    <v>138.97999999999999</v>
    <v>139.07</v>
    <v>133.44999999999999</v>
    <v>133.79</v>
    <v>128.54</v>
    <v>127.5</v>
    <v>130.29</v>
    <v>126.76</v>
    <v>134.04</v>
    <v>132.80000000000001</v>
    <v>133.22999999999999</v>
    <v>131.53</v>
    <v>130.01</v>
    <v>129.72</v>
    <v>137.51</v>
    <v>129.82</v>
    <v>97.94</v>
    <v>99.2</v>
    <v>93.16</v>
    <v>95.2</v>
    <v>90.54</v>
    <v>88.91</v>
    <v>90.79</v>
    <v>96.72</v>
    <v>96.47</v>
    <v>101.47</v>
    <v>111.87</v>
    <v>113.02</v>
    <v>114.22</v>
    <v>117.08</v>
    <v>113.23</v>
    <v>111.45</v>
    <v>112.05</v>
    <v>109.86</v>
    <v>111.44</v>
    <v>112.24</v>
    <v>111.41</v>
    <v>108.78</v>
    <v>109.46</v>
    <v>118.1</v>
    <v>120.44</v>
    <v>123.49</v>
    <v>122.43</v>
    <v>114.12</v>
    <v>113.93</v>
    <v>115.33</v>
    <v>115.9</v>
    <v>114.71</v>
    <v>120.15</v>
    <v>121.59</v>
    <v>116.15</v>
    <v>119.43</v>
    <v>114.48</v>
    <v>117.09</v>
    <v>119.76</v>
    <v>117.12</v>
    <v>118.04</v>
    <v>116.88</v>
    <v>115.62</v>
    <v>120.26</v>
    <v>120.34</v>
    <v>124.74</v>
    <v>127.37</v>
    <v>126.94</v>
    <v>130.02000000000001</v>
    <v>129.47</v>
    <v>132.99</v>
    <v>132.88999999999999</v>
    <v>136.71</v>
    <v>136.97999999999999</v>
    <v>135.36000000000001</v>
    <v>133.02000000000001</v>
    <v>136.15</v>
    <v>139.37</v>
    <v>143.27000000000001</v>
    <v>143.13999999999999</v>
    <v>141.5</v>
    <v>147.30000000000001</v>
    <v>151.74</v>
    <v>147.06</v>
    <v>148.97</v>
    <v>153.12</v>
    <v>188.77</v>
    <v>186.53</v>
    <v>186.06</v>
    <v>191.62</v>
    <v>183.43</v>
    <v>177.92</v>
    <v>174.15</v>
    <v>179.43</v>
    <v>179.48</v>
    <v>177.16</v>
    <v>172.44</v>
    <v>172.88</v>
    <v>172.08</v>
    <v>171.12</v>
    <v>172.04</v>
    <v>170.39</v>
    <v>169.54</v>
    <v>174.94</v>
    <v>173.42</v>
    <v>174.53</v>
    <v>185.25</v>
    <v>184.9</v>
    <v>184.51</v>
    <v>184.97</v>
    <v>181.69</v>
    <v>179.51</v>
    <v>180.9</v>
    <v>194.02</v>
    <v>197.75</v>
    <v>204.93</v>
    <v>195.61</v>
    <v>197.81</v>
    <v>202.16</v>
    <v>199.81</v>
    <v>204.28</v>
    <v>206.01</v>
    <v>202.84</v>
    <v>200.68</v>
    <v>205.35</v>
    <v>207.84</v>
    <v>211.94</v>
    <v>213.07</v>
    <v>214.72</v>
    <v>211.48</v>
    <v>216.1</v>
    <v>214.75</v>
    <v>213.85</v>
    <v>214</v>
    <v>220.35</v>
    <v>221.49</v>
    <v>218.86</v>
    <v>217.89</v>
    <v>215.7</v>
    <v>213.07</v>
    <v>212.89</v>
    <v>212.79</v>
    <v>207.55</v>
    <v>209.4</v>
    <v>238.56</v>
    <v>240.32</v>
    <v>243.18</v>
    <v>239.24</v>
    <v>237.03</v>
    <v>233.52</v>
    <v>232.78</v>
    <v>233.27</v>
    <v>233.37</v>
    <v>233.08</v>
    <v>235.79</v>
    <v>233.81</v>
    <v>238.86</v>
    <v>238.82</v>
    <v>242.48500000000001</v>
    <v>246.85</v>
    <v>245.64</v>
    <v>248.32</v>
    <v>246.74</v>
    <v>249.21</v>
    <v>252.69</v>
    <v>262.04000000000002</v>
    <v>262.52</v>
    <v>264.72000000000003</v>
    <v>272.61</v>
    <v>272.61</v>
    <v>271.39</v>
    <v>271.12</v>
    <v>263.60000000000002</v>
    <v>264.58</v>
    <v>264.95</v>
    <v>271.05</v>
    <v>271.32</v>
    <v>273.35000000000002</v>
    <v>281.83</v>
    <v>281</v>
    <v>284.33</v>
    <v>281.64</v>
    <v>284.88</v>
    <v>288.73</v>
    <v>278.47000000000003</v>
    <v>287.05</v>
    <v>285.29000000000002</v>
    <v>281.52999999999997</v>
    <v>286.98</v>
    <v>286.02</v>
    <v>294.37</v>
    <v>291.99</v>
    <v>290.52999999999997</v>
    <v>294.10000000000002</v>
    <v>298.29000000000002</v>
    <v>309.33999999999997</v>
    <v>313.41000000000003</v>
    <v>308.87</v>
    <v>310.62</v>
    <v>312.05</v>
    <v>316.01</v>
    <v>302.52</v>
    <v>294.26</v>
    <v>291.61</v>
    <v>294.47000000000003</v>
    <v>298.57</v>
    <v>311.70999999999998</v>
    <v>325.48</v>
    <v>318.60000000000002</v>
    <v>322.70999999999998</v>
    <v>314.31</v>
    <v>313.19</v>
    <v>310.73</v>
    <v>316.56</v>
    <v>312.64</v>
    <v>305.20999999999998</v>
    <v>305.74</v>
    <v>301.64</v>
    <v>306.19</v>
    <v>301.95</v>
    <v>294.29000000000002</v>
    <v>285.08999999999997</v>
    <v>283.25</v>
    <v>289.89999999999998</v>
    <v>287.60000000000002</v>
    <v>294.24</v>
    <v>286.75</v>
    <v>285.5</v>
    <v>290.26</v>
    <v>297.99</v>
    <v>295.10000000000002</v>
    <v>295.89</v>
    <v>296.38</v>
    <v>300.14999999999998</v>
    <v>299.17</v>
    <v>298.67</v>
    <v>297.89</v>
    <v>307.56</v>
    <v>301.66000000000003</v>
    <v>305.06</v>
    <v>311.72000000000003</v>
    <v>300.31</v>
    <v>302.55</v>
    <v>305.07</v>
    <v>299.67</v>
    <v>295.73</v>
    <v>299.08</v>
    <v>300.83</v>
    <v>298.95999999999998</v>
    <v>297.74</v>
    <v>303.95999999999998</v>
    <v>300.20999999999998</v>
    <v>306.82</v>
    <v>300.94</v>
    <v>305.58</v>
    <v>304.79000000000002</v>
    <v>315.43</v>
    <v>318.36</v>
    <v>321.83999999999997</v>
    <v>327.82</v>
    <v>324.16000000000003</v>
    <v>314.69</v>
    <v>321.14999999999998</v>
    <v>324</v>
    <v>316.97000000000003</v>
    <v>312.81</v>
    <v>308.64999999999998</v>
    <v>314.01</v>
    <v>312.55</v>
    <v>299.52999999999997</v>
    <v>288.35000000000002</v>
    <v>296.73</v>
    <v>302.66000000000003</v>
    <v>301.27</v>
    <v>311.85000000000002</v>
    <v>310.87</v>
    <v>314.60000000000002</v>
    <v>315.8</v>
    <v>318.82</v>
    <v>319.77999999999997</v>
    <v>320.55</v>
    <v>328.77</v>
    <v>329.19</v>
    <v>336.31</v>
    <v>332.71</v>
    <v>334.19</v>
    <v>335.04</v>
    <v>339.97</v>
    <v>336.98</v>
    <v>341.49</v>
    <v>338.23</v>
    <v>334.7</v>
    <v>338.99</v>
    <v>332.2</v>
    <v>327.14999999999998</v>
    <v>324.82</v>
    <v>320.02</v>
    <v>318.29000000000002</v>
    <v>317.45</v>
    <v>326.58999999999997</v>
    <v>332.75</v>
    <v>325.27999999999997</v>
    <v>334.22</v>
    <v>334.74</v>
    <v>333.17</v>
    <v>334.92</v>
    <v>344.62</v>
    <v>350.36</v>
    <v>349.28</v>
    <v>354.09</v>
    <v>353.39</v>
    <v>354.83</v>
    <v>357.83</v>
    <v>358.32</v>
    <v>353.96</v>
    <v>346.29</v>
    <v>344.47</v>
    <v>347.12</v>
    <v>351.95</v>
    <v>358.66</v>
    <v>357.43</v>
    <v>370.47</v>
    <v>369.67</v>
    <v>374.49</v>
    <v>367.46</v>
    <v>368.37</v>
    <v>376.13</v>
    <v>383.45</v>
    <v>381.78</v>
    <v>385.2</v>
    <v>390.7</v>
    <v>393.18</v>
    <v>394.14</v>
    <v>401.02</v>
    <v>400.06</v>
    <v>390.14</v>
    <v>394.78</v>
    <v>474.99</v>
    <v>459.41</v>
    <v>454.72</v>
    <v>469.59</v>
    <v>470</v>
    <v>468.11</v>
    <v>468.9</v>
    <v>460.12</v>
    <v>473.28</v>
    <v>484.03</v>
    <v>473.32</v>
    <v>471.75</v>
    <v>468.03</v>
    <v>486.13</v>
    <v>484.03</v>
    <v>481.74</v>
    <v>487.05</v>
    <v>484.02</v>
    <v>490.13</v>
    <v>502.3</v>
    <v>498.19</v>
    <v>490.22</v>
    <v>496.09</v>
    <v>512.19000000000005</v>
    <v>505.95</v>
    <v>483.59</v>
    <v>499.75</v>
    <v>495.57</v>
    <v>491.83</v>
    <v>484.1</v>
    <v>496.98</v>
    <v>496.24</v>
    <v>505.52</v>
    <v>507.76</v>
    <v>509.58</v>
    <v>503.02</v>
    <v>495.89</v>
    <v>493.86</v>
    <v>485.58</v>
    <v>491.35</v>
    <v>497.37</v>
    <v>506.74</v>
    <v>510.92</v>
    <v>527.34</v>
    <v>519.25</v>
    <v>516.9</v>
    <v>519.83000000000004</v>
    <v>523.16</v>
    <v>511.9</v>
    <v>500.23</v>
    <v>499.76</v>
    <v>494.17</v>
    <v>501.8</v>
    <v>481.07</v>
    <v>481.73</v>
    <v>496.1</v>
    <v>493.5</v>
    <v>441.38</v>
    <v>443.29</v>
    <v>432.62</v>
    <v>430.17</v>
    <v>439.19</v>
    <v>441.68</v>
    <v>451.96</v>
    <v>465.68</v>
    <v>468.24</v>
    <v>472.6</v>
    <v>475.42</v>
    <v>476.2</v>
    <v>468.01</v>
    <v>471.85</v>
    <v>481.54</v>
    <v>473.23</v>
    <v>471.91</v>
    <v>468.84</v>
    <v>464.63</v>
    <v>467.78</v>
    <v>465.78</v>
    <v>478.22</v>
    <v>479.92</v>
    <v>474.36</v>
    <v>467.05</v>
    <v>466.83</v>
    <v>477.49</v>
    <v>476.99</v>
    <v>495.06</v>
    <v>493.76</v>
    <v>492.96</v>
    <v>502.6</v>
    <v>507.47</v>
    <v>508.84</v>
    <v>504.1</v>
    <v>504.16</v>
    <v>506.63</v>
    <v>499.49</v>
    <v>501.7</v>
    <v>494.78</v>
    <v>498.91</v>
    <v>510.6</v>
    <v>513.12</v>
    <v>519.55999999999995</v>
    <v>504.22</v>
    <v>504.68</v>
    <v>509.5</v>
    <v>509.96</v>
    <v>539.91</v>
    <v>529.32000000000005</v>
    <v>530</v>
    <v>534.69000000000005</v>
    <v>512.70000000000005</v>
    <v>498.87</v>
    <v>496.16</v>
    <v>489.79</v>
    <v>461.99</v>
    <v>475.85</v>
    <v>476.79</v>
    <v>487.4</v>
    <v>488.69</v>
    <v>461.27</v>
    <v>453.41</v>
    <v>465.7</v>
    <v>465.71</v>
    <v>463.19</v>
    <v>474.83</v>
    <v>497.74</v>
    <v>488.14</v>
    <v>475.73</v>
    <v>494.09</v>
    <v>488.92</v>
    <v>509.63</v>
    <v>517.77</v>
    <v>515.95000000000005</v>
    <v>528.54</v>
    <v>526.76</v>
    <v>537.33000000000004</v>
    <v>527.41999999999996</v>
    <v>529.28</v>
    <v>526.73</v>
    <v>535.16</v>
    <v>531.92999999999995</v>
    <v>528</v>
    <v>521.12</v>
    <v>519.1</v>
    <v>516.78</v>
    <v>518.22</v>
    <v>521.30999999999995</v>
    <v>511.76</v>
    <v>512.74</v>
    <v>516.86</v>
    <v>500.27</v>
    <v>504.79</v>
    <v>504.79</v>
    <v>511.83</v>
    <v>525.6</v>
    <v>524.62</v>
    <v>533.28</v>
    <v>536.31500000000005</v>
    <v>537.95000000000005</v>
    <v>559.1</v>
    <v>561.35</v>
    <v>564.41</v>
    <v>563.33000000000004</v>
    <v>568.30999999999995</v>
    <v>567.84</v>
    <v>567.36</v>
    <v>572.44000000000005</v>
    <v>576.47</v>
    <v>572.80999999999995</v>
    <v>582.77</v>
    <v>595.94000000000005</v>
    <v>584.78</v>
    <v>592.89</v>
    <v>590.51</v>
    <v>583.83000000000004</v>
    <v>589.95000000000005</v>
    <v>590.41999999999996</v>
    <v>586.27</v>
    <v>576.79</v>
    <v>576.92999999999995</v>
    <v>576.47</v>
    <v>575.16</v>
    <v>582.01</v>
    <v>563.69000000000005</v>
    <v>567.78</v>
    <v>573.25</v>
    <v>578.16</v>
    <v>593.28</v>
    <v>591.79999999999995</v>
    <v>567.58000000000004</v>
    <v>567.16</v>
    <v>560.67999999999995</v>
    <v>572.42999999999995</v>
    <v>572.04999999999995</v>
    <v>591.70000000000005</v>
    <v>589.34</v>
    <v>583.16999999999996</v>
    <v>584.82000000000005</v>
    <v>580</v>
    <v>577.16</v>
    <v>554.08000000000004</v>
    <v>554.4</v>
    <v>561.09</v>
    <v>565.52</v>
    <v>563.09</v>
    <v>559.14</v>
    <v>565.11</v>
    <v>573.54</v>
    <v>569.20000000000005</v>
    <v>574.32000000000005</v>
    <v>592.83000000000004</v>
    <v>613.65</v>
    <v>613.78</v>
    <v>608.92999999999995</v>
    <v>623.77</v>
    <v>613.57000000000005</v>
    <v>619.32000000000005</v>
    <v>632.67999999999995</v>
    <v>630.79</v>
    <v>620.35</v>
    <v>624.24</v>
    <v>619.44000000000005</v>
    <v>597.19000000000005</v>
    <v>595.57000000000005</v>
    <v>585.25</v>
    <v>599.85</v>
    <v>607.75</v>
    <v>603.35</v>
    <v>599.80999999999995</v>
    <v>591.24</v>
    <v>585.51</v>
    <v>599.24</v>
    <v>604.63</v>
    <v>630.20000000000005</v>
    <v>617.89</v>
    <v>610.72</v>
    <v>615.86</v>
    <v>608.33000000000004</v>
    <v>594.25</v>
    <v>617.12</v>
    <v>611.29999999999995</v>
    <v>612.77</v>
  </a>
  <a r="1" c="2010">
    <v>62.96</v>
    <v>63.52</v>
    <v>63.68</v>
    <v>64.27</v>
    <v>65.78</v>
    <v>65.13</v>
    <v>64.650000000000006</v>
    <v>63.58</v>
    <v>63.17</v>
    <v>63.68</v>
    <v>63.64</v>
    <v>63.43</v>
    <v>63.34</v>
    <v>64.06</v>
    <v>64</v>
    <v>64.72</v>
    <v>64.569999999999993</v>
    <v>64.53</v>
    <v>64.52</v>
    <v>64.62</v>
    <v>64.489999999999995</v>
    <v>64.36</v>
    <v>64.62</v>
    <v>64.62</v>
    <v>64.23</v>
    <v>63.98</v>
    <v>64.94</v>
    <v>64.010000000000005</v>
    <v>64.25</v>
    <v>64.27</v>
    <v>64.400000000000006</v>
    <v>64.989999999999995</v>
    <v>64.73</v>
    <v>64.930000000000007</v>
    <v>64.709999999999994</v>
    <v>64.41</v>
    <v>64.75</v>
    <v>64.64</v>
    <v>64.87</v>
    <v>64.930000000000007</v>
    <v>64.209999999999994</v>
    <v>65.03</v>
    <v>64.87</v>
    <v>64.98</v>
    <v>65.099999999999994</v>
    <v>65.290000000000006</v>
    <v>65.47</v>
    <v>65.709999999999994</v>
    <v>65.86</v>
    <v>65.55</v>
    <v>65.73</v>
    <v>65.56</v>
    <v>65.73</v>
    <v>65.680000000000007</v>
    <v>65.53</v>
    <v>65.48</v>
    <v>65.23</v>
    <v>64.95</v>
    <v>65.48</v>
    <v>65.39</v>
    <v>65.040000000000006</v>
    <v>65.5</v>
    <v>66.400000000000006</v>
    <v>67.53</v>
    <v>67.92</v>
    <v>67.83</v>
    <v>68.27</v>
    <v>68.459999999999994</v>
    <v>69.41</v>
    <v>69.3</v>
    <v>69.08</v>
    <v>68.81</v>
    <v>69</v>
    <v>68.94</v>
    <v>69.040000000000006</v>
    <v>69.31</v>
    <v>68.459999999999994</v>
    <v>68.38</v>
    <v>68.430000000000007</v>
    <v>69.41</v>
    <v>67.48</v>
    <v>67.709999999999994</v>
    <v>67.69</v>
    <v>68.45</v>
    <v>68.680000000000007</v>
    <v>68.77</v>
    <v>69.62</v>
    <v>69.959999999999994</v>
    <v>70.41</v>
    <v>69.84</v>
    <v>70.099999999999994</v>
    <v>71.760000000000005</v>
    <v>72.28</v>
    <v>72.52</v>
    <v>72.39</v>
    <v>71.95</v>
    <v>70.319999999999993</v>
    <v>69.78</v>
    <v>70.650000000000006</v>
    <v>70.27</v>
    <v>69.900000000000006</v>
    <v>70</v>
    <v>70.87</v>
    <v>69.91</v>
    <v>70.27</v>
    <v>70.260000000000005</v>
    <v>71.209999999999994</v>
    <v>70.53</v>
    <v>69.209999999999994</v>
    <v>69.8</v>
    <v>68.489999999999995</v>
    <v>68.930000000000007</v>
    <v>68.17</v>
    <v>69.08</v>
    <v>68.569999999999993</v>
    <v>69.459999999999994</v>
    <v>69.98</v>
    <v>69.989999999999995</v>
    <v>71.150000000000006</v>
    <v>71.77</v>
    <v>72.78</v>
    <v>73.349999999999994</v>
    <v>73.3</v>
    <v>73.86</v>
    <v>74.22</v>
    <v>73.790000000000006</v>
    <v>73.599999999999994</v>
    <v>74.19</v>
    <v>74.05</v>
    <v>73.16</v>
    <v>73.040000000000006</v>
    <v>72.7</v>
    <v>72.58</v>
    <v>72.260000000000005</v>
    <v>72.150000000000006</v>
    <v>72.680000000000007</v>
    <v>72.400000000000006</v>
    <v>72.790000000000006</v>
    <v>72.47</v>
    <v>71.41</v>
    <v>72.5</v>
    <v>73.59</v>
    <v>73.22</v>
    <v>73.650000000000006</v>
    <v>72.400000000000006</v>
    <v>72.489999999999995</v>
    <v>72.150000000000006</v>
    <v>73.16</v>
    <v>72.72</v>
    <v>72.69</v>
    <v>72.819999999999993</v>
    <v>72.83</v>
    <v>73.05</v>
    <v>74.010000000000005</v>
    <v>74.77</v>
    <v>73.94</v>
    <v>73.61</v>
    <v>73.400000000000006</v>
    <v>74.34</v>
    <v>73.98</v>
    <v>74.760000000000005</v>
    <v>74.680000000000007</v>
    <v>75.209999999999994</v>
    <v>74.77</v>
    <v>75.31</v>
    <v>75.16</v>
    <v>75.44</v>
    <v>74.94</v>
    <v>74.209999999999994</v>
    <v>74.41</v>
    <v>73.260000000000005</v>
    <v>73.260000000000005</v>
    <v>73.849999999999994</v>
    <v>73.87</v>
    <v>74.489999999999995</v>
    <v>74.61</v>
    <v>74.260000000000005</v>
    <v>74.69</v>
    <v>75.97</v>
    <v>76</v>
    <v>76.290000000000006</v>
    <v>76.290000000000006</v>
    <v>76.42</v>
    <v>77.12</v>
    <v>77.489999999999995</v>
    <v>77.650000000000006</v>
    <v>77.59</v>
    <v>77.61</v>
    <v>77.91</v>
    <v>78.81</v>
    <v>78.83</v>
    <v>78.86</v>
    <v>78.63</v>
    <v>78.760000000000005</v>
    <v>83.81</v>
    <v>83.89</v>
    <v>83.18</v>
    <v>83.18</v>
    <v>84.05</v>
    <v>84.14</v>
    <v>84.47</v>
    <v>84.27</v>
    <v>84.56</v>
    <v>84.09</v>
    <v>83.87</v>
    <v>83.93</v>
    <v>84.05</v>
    <v>82.98</v>
    <v>83.2</v>
    <v>82.4</v>
    <v>82.53</v>
    <v>83.72</v>
    <v>83.11</v>
    <v>83.26</v>
    <v>83.87</v>
    <v>84.88</v>
    <v>83.34</v>
    <v>84.17</v>
    <v>84.26</v>
    <v>81.08</v>
    <v>81.59</v>
    <v>82.78</v>
    <v>82.49</v>
    <v>84.16</v>
    <v>85.23</v>
    <v>85.58</v>
    <v>85.35</v>
    <v>84.69</v>
    <v>86.85</v>
    <v>86.38</v>
    <v>85.83</v>
    <v>85.52</v>
    <v>85.5</v>
    <v>85.51</v>
    <v>85.4</v>
    <v>85.71</v>
    <v>85.72</v>
    <v>85.54</v>
    <v>85.95</v>
    <v>86.35</v>
    <v>87.11</v>
    <v>88.19</v>
    <v>88.28</v>
    <v>88.22</v>
    <v>87.82</v>
    <v>88.08</v>
    <v>89.6</v>
    <v>88.35</v>
    <v>90.14</v>
    <v>90.1</v>
    <v>90</v>
    <v>91.61</v>
    <v>91.9</v>
    <v>91.82</v>
    <v>92.33</v>
    <v>94.06</v>
    <v>93.92</v>
    <v>92.74</v>
    <v>95.01</v>
    <v>94.26</v>
    <v>91.78</v>
    <v>88</v>
    <v>91.33</v>
    <v>89.61</v>
    <v>85.01</v>
    <v>88.18</v>
    <v>89.13</v>
    <v>89.83</v>
    <v>90.81</v>
    <v>92.66</v>
    <v>92</v>
    <v>92.72</v>
    <v>91.49</v>
    <v>91.73</v>
    <v>94.06</v>
    <v>95.42</v>
    <v>94.2</v>
    <v>93.77</v>
    <v>92.85</v>
    <v>93.05</v>
    <v>93.64</v>
    <v>93.32</v>
    <v>93.86</v>
    <v>94.43</v>
    <v>96.54</v>
    <v>96.77</v>
    <v>94.41</v>
    <v>93.85</v>
    <v>94.18</v>
    <v>94.6</v>
    <v>92.89</v>
    <v>93.13</v>
    <v>92.48</v>
    <v>89.79</v>
    <v>87.18</v>
    <v>93.78</v>
    <v>89.47</v>
    <v>89.39</v>
    <v>91.27</v>
    <v>88.52</v>
    <v>89.71</v>
    <v>92.33</v>
    <v>92.38</v>
    <v>90.23</v>
    <v>90.77</v>
    <v>92.88</v>
    <v>91.86</v>
    <v>93.58</v>
    <v>93.08</v>
    <v>94.17</v>
    <v>96.07</v>
    <v>96.44</v>
    <v>96.11</v>
    <v>95</v>
    <v>95.35</v>
    <v>93.12</v>
    <v>92.31</v>
    <v>94.26</v>
    <v>95.82</v>
    <v>93.52</v>
    <v>95</v>
    <v>93.51</v>
    <v>94.07</v>
    <v>95.16</v>
    <v>96.22</v>
    <v>95.81</v>
    <v>96.94</v>
    <v>97.91</v>
    <v>97.7</v>
    <v>98.03</v>
    <v>97.32</v>
    <v>97.15</v>
    <v>96.18</v>
    <v>96.36</v>
    <v>97.6</v>
    <v>97.5</v>
    <v>98.66</v>
    <v>98.31</v>
    <v>98.36</v>
    <v>98.01</v>
    <v>98.95</v>
    <v>98.84</v>
    <v>100.79</v>
    <v>101.67</v>
    <v>102.19</v>
    <v>102.49</v>
    <v>100.88</v>
    <v>101.63</v>
    <v>101.05</v>
    <v>101.31</v>
    <v>100.85</v>
    <v>101.42</v>
    <v>100.13</v>
    <v>100.86</v>
    <v>100.86</v>
    <v>101.87</v>
    <v>101.14</v>
    <v>100.41</v>
    <v>98.39</v>
    <v>99.08</v>
    <v>97.54</v>
    <v>98.63</v>
    <v>98.61</v>
    <v>100.01</v>
    <v>99.05</v>
    <v>99.76</v>
    <v>101.16</v>
    <v>101.85</v>
    <v>102.12</v>
    <v>101.98</v>
    <v>104.19</v>
    <v>105.43</v>
    <v>104.91</v>
    <v>105.95</v>
    <v>105.12</v>
    <v>104.4</v>
    <v>106.27</v>
    <v>107.97</v>
    <v>107.66</v>
    <v>110.83</v>
    <v>109.62</v>
    <v>107.68</v>
    <v>105.37</v>
    <v>106.08</v>
    <v>106.28</v>
    <v>107.57</v>
    <v>108.04</v>
    <v>108.13</v>
    <v>108.88</v>
    <v>109.49</v>
    <v>109.67</v>
    <v>109</v>
    <v>108.21</v>
    <v>109.56</v>
    <v>107.66</v>
    <v>107.64</v>
    <v>107.58</v>
    <v>106.87</v>
    <v>105.98</v>
    <v>107.06</v>
    <v>107.56</v>
    <v>108.4</v>
    <v>109.6</v>
    <v>110.26</v>
    <v>112.02</v>
    <v>111.95</v>
    <v>112.33</v>
    <v>111.71</v>
    <v>108.49</v>
    <v>108.74</v>
    <v>108.21</v>
    <v>109.38</v>
    <v>111.24</v>
    <v>111.71</v>
    <v>112.91</v>
    <v>113.37</v>
    <v>112.14</v>
    <v>113.21</v>
    <v>111.7</v>
    <v>113.57</v>
    <v>114.26</v>
    <v>114.67</v>
    <v>114.45</v>
    <v>113.98</v>
    <v>114.41</v>
    <v>114.37</v>
    <v>115.61</v>
    <v>115.15</v>
    <v>115.17</v>
    <v>112.79</v>
    <v>112.13</v>
    <v>110.85</v>
    <v>112.26</v>
    <v>106.16</v>
    <v>105.91</v>
    <v>109.57</v>
    <v>107.6</v>
    <v>111</v>
    <v>110.71</v>
    <v>108.5</v>
    <v>108.66</v>
    <v>109.63</v>
    <v>108.1</v>
    <v>102.32</v>
    <v>108.3</v>
    <v>106.96</v>
    <v>103.85</v>
    <v>103.73</v>
    <v>106.81</v>
    <v>105.92</v>
    <v>106.16</v>
    <v>107.51</v>
    <v>107.72</v>
    <v>111.96</v>
    <v>111.75</v>
    <v>109.57</v>
    <v>106.87</v>
    <v>106.94</v>
    <v>104.97</v>
    <v>107.28</v>
    <v>108.29</v>
    <v>104.62</v>
    <v>101.71</v>
    <v>103.11</v>
    <v>103.07</v>
    <v>106.47</v>
    <v>107.14</v>
    <v>111.12</v>
    <v>110.19</v>
    <v>110.89</v>
    <v>112.09</v>
    <v>108.52</v>
    <v>109.19</v>
    <v>104.82</v>
    <v>107.59</v>
    <v>108.59</v>
    <v>109.08</v>
    <v>109.45</v>
    <v>106.03</v>
    <v>102.89</v>
    <v>103.97</v>
    <v>103.69</v>
    <v>101.51</v>
    <v>98.23</v>
    <v>94.13</v>
    <v>100.56</v>
    <v>101.18</v>
    <v>100.39</v>
    <v>101.57</v>
    <v>101.12</v>
    <v>97.4</v>
    <v>101.93</v>
    <v>102.06</v>
    <v>102.8</v>
    <v>104.27</v>
    <v>103.6</v>
    <v>102.8</v>
    <v>102.05</v>
    <v>105.01</v>
    <v>105.38</v>
    <v>106.12</v>
    <v>107.71</v>
    <v>105.68</v>
    <v>106.71</v>
    <v>106.2</v>
    <v>107.17</v>
    <v>105.08</v>
    <v>102.94</v>
    <v>106.38</v>
    <v>104.43</v>
    <v>102.78</v>
    <v>105.74</v>
    <v>107.22</v>
    <v>106.03</v>
    <v>105.27</v>
    <v>105.67</v>
    <v>105.25</v>
    <v>106.89</v>
    <v>106.81</v>
    <v>106.9</v>
    <v>108.22</v>
    <v>108.17</v>
    <v>107.15</v>
    <v>109.41</v>
    <v>110.97</v>
    <v>111.59</v>
    <v>112.36</v>
    <v>112.17</v>
    <v>112.03</v>
    <v>112.53</v>
    <v>112.26</v>
    <v>111.7</v>
    <v>111.75</v>
    <v>110.39</v>
    <v>110.51</v>
    <v>112.83</v>
    <v>113.62</v>
    <v>114.5</v>
    <v>114.59</v>
    <v>115.91</v>
    <v>117.57</v>
    <v>117.65</v>
    <v>117.52</v>
    <v>120.22</v>
    <v>117.05</v>
    <v>117.66</v>
    <v>117.91</v>
    <v>116.77</v>
    <v>116.93</v>
    <v>117.94</v>
    <v>119.02</v>
    <v>119.19</v>
    <v>119.97</v>
    <v>119.36</v>
    <v>119.89</v>
    <v>119.93</v>
    <v>119.28</v>
    <v>120.19</v>
    <v>120.33</v>
    <v>120.95</v>
    <v>121.05</v>
    <v>120.77</v>
    <v>121.77</v>
    <v>123.37</v>
    <v>123.76</v>
    <v>125.44</v>
    <v>125.01</v>
    <v>129.15</v>
    <v>129.88999999999999</v>
    <v>129.77000000000001</v>
    <v>130.6</v>
    <v>127.88</v>
    <v>126.21</v>
    <v>128.9</v>
    <v>128.15</v>
    <v>125.52</v>
    <v>125.51</v>
    <v>125.5</v>
    <v>127.13</v>
    <v>123.35</v>
    <v>124.73</v>
    <v>126.02</v>
    <v>128.93</v>
    <v>128.07</v>
    <v>126.22</v>
    <v>126.9</v>
    <v>127.67</v>
    <v>126.18</v>
    <v>126.24</v>
    <v>126.16</v>
    <v>124.94</v>
    <v>125.73</v>
    <v>123.68</v>
    <v>119.84</v>
    <v>123.16</v>
    <v>125.83</v>
    <v>127.82</v>
    <v>131.4</v>
    <v>132.6</v>
    <v>132.1</v>
    <v>131.49</v>
    <v>132.32</v>
    <v>132.44999999999999</v>
    <v>132.85</v>
    <v>135.16</v>
    <v>135.69</v>
    <v>136.94999999999999</v>
    <v>136.97</v>
    <v>137.78</v>
    <v>133.43</v>
    <v>133.93</v>
    <v>134.15</v>
    <v>133.96</v>
    <v>135.68</v>
    <v>136.58000000000001</v>
    <v>137.46</v>
    <v>137.06</v>
    <v>136.96</v>
    <v>136.46</v>
    <v>137.85</v>
    <v>138.4</v>
    <v>138.9</v>
    <v>138.9</v>
    <v>137.08000000000001</v>
    <v>136.27000000000001</v>
    <v>136.41999999999999</v>
    <v>136.62</v>
    <v>138.43</v>
    <v>139.29</v>
    <v>140.72</v>
    <v>140.19</v>
    <v>141.34</v>
    <v>141.03</v>
    <v>140.35</v>
    <v>136.27000000000001</v>
    <v>138.06</v>
    <v>136.9</v>
    <v>132.21</v>
    <v>134.69</v>
    <v>135.28</v>
    <v>138.88999999999999</v>
    <v>137.71</v>
    <v>135.79</v>
    <v>138.6</v>
    <v>133.97999999999999</v>
    <v>133.68</v>
    <v>136.13</v>
    <v>138.41</v>
    <v>137.26</v>
    <v>138.79</v>
    <v>137.78</v>
    <v>133.38999999999999</v>
    <v>135.44999999999999</v>
    <v>135.74</v>
    <v>135.56</v>
    <v>138.12</v>
    <v>137.86000000000001</v>
    <v>136.04</v>
    <v>137.63</v>
    <v>140.05000000000001</v>
    <v>139.1</v>
    <v>137.52000000000001</v>
    <v>136.08000000000001</v>
    <v>136.12</v>
    <v>137.52000000000001</v>
    <v>137.32</v>
    <v>136.33000000000001</v>
    <v>137.38999999999999</v>
    <v>138.52000000000001</v>
    <v>141.07</v>
    <v>139.44</v>
    <v>139.13999999999999</v>
    <v>137.38</v>
    <v>139.36000000000001</v>
    <v>139.54</v>
    <v>137.72999999999999</v>
    <v>139.03</v>
    <v>137.07</v>
    <v>134.65</v>
    <v>136.28</v>
    <v>138.12</v>
    <v>137.12</v>
    <v>135.66999999999999</v>
    <v>138.24</v>
    <v>139.1</v>
    <v>139.68</v>
    <v>139.55000000000001</v>
    <v>141.57499999999999</v>
    <v>140.41</v>
    <v>139.69</v>
    <v>137.41</v>
    <v>138.43</v>
    <v>136.37</v>
    <v>137.24</v>
    <v>139.94</v>
    <v>140.72999999999999</v>
    <v>144.19</v>
    <v>142.83000000000001</v>
    <v>144.61000000000001</v>
    <v>143.37</v>
    <v>143.72</v>
    <v>144.55000000000001</v>
    <v>144.46</v>
    <v>144.06</v>
    <v>144.26</v>
    <v>145.96</v>
    <v>146.11000000000001</v>
    <v>147.07</v>
    <v>147.31</v>
    <v>148.06</v>
    <v>149.97</v>
    <v>150.34</v>
    <v>150.38999999999999</v>
    <v>149.62</v>
    <v>149.47999999999999</v>
    <v>149.59</v>
    <v>151.22999999999999</v>
    <v>152.03</v>
    <v>152.32</v>
    <v>151.38</v>
    <v>149.55000000000001</v>
    <v>149.31</v>
    <v>149.85</v>
    <v>149.93</v>
    <v>151.75</v>
    <v>151.36000000000001</v>
    <v>151.13</v>
    <v>151.69999999999999</v>
    <v>153.24</v>
    <v>154.53</v>
    <v>155.53</v>
    <v>154.69</v>
    <v>154.37</v>
    <v>155.71</v>
    <v>157.41</v>
    <v>157.41</v>
    <v>157.38</v>
    <v>158.66999999999999</v>
    <v>158.96</v>
    <v>157.59</v>
    <v>157.69999999999999</v>
    <v>160.62</v>
    <v>158.62</v>
    <v>159.03</v>
    <v>157.58000000000001</v>
    <v>160.09</v>
    <v>162.09</v>
    <v>161.34</v>
    <v>163.28</v>
    <v>162.13</v>
    <v>163.18</v>
    <v>166.17</v>
    <v>167.1</v>
    <v>166.5</v>
    <v>165.7</v>
    <v>166.72</v>
    <v>165.04</v>
    <v>162.28</v>
    <v>165.46</v>
    <v>168.04</v>
    <v>172.78</v>
    <v>170.23</v>
    <v>174.38</v>
    <v>180.12</v>
    <v>179.9</v>
    <v>183.63</v>
    <v>183.89</v>
    <v>188.7</v>
    <v>184.44</v>
    <v>184.71</v>
    <v>183.71</v>
    <v>185.35</v>
    <v>187.23</v>
    <v>187.28</v>
    <v>184.42</v>
    <v>178.59</v>
    <v>170.89</v>
    <v>168.07</v>
    <v>170.17</v>
    <v>158.18</v>
    <v>162.01</v>
    <v>172.79</v>
    <v>164.51</v>
    <v>170.55</v>
    <v>166.27</v>
    <v>161.57</v>
    <v>150.62</v>
    <v>160.91999999999999</v>
    <v>153.63</v>
    <v>139.06</v>
    <v>158.83000000000001</v>
    <v>135.41999999999999</v>
    <v>146.57</v>
    <v>140.4</v>
    <v>142.71</v>
    <v>137.35</v>
    <v>135.97999999999999</v>
    <v>148.34</v>
    <v>146.91999999999999</v>
    <v>156.11000000000001</v>
    <v>149.69999999999999</v>
    <v>160.22999999999999</v>
    <v>157.71</v>
    <v>152.11000000000001</v>
    <v>155.26</v>
    <v>153.83000000000001</v>
    <v>165.27</v>
    <v>163.49</v>
    <v>165.13</v>
    <v>165.14</v>
    <v>165.51</v>
    <v>173.7</v>
    <v>171.88</v>
    <v>177.04</v>
    <v>178.6</v>
    <v>175.06</v>
    <v>167.82</v>
    <v>173.52</v>
    <v>171.42</v>
    <v>174.55</v>
    <v>174.05</v>
    <v>169.81</v>
    <v>177.43</v>
    <v>179.21</v>
    <v>174.57</v>
    <v>178.84</v>
    <v>180.76</v>
    <v>182.54</v>
    <v>183.6</v>
    <v>184.68</v>
    <v>186.74</v>
    <v>182.51</v>
    <v>179.75</v>
    <v>180.53</v>
    <v>183.16</v>
    <v>184.91</v>
    <v>183.63</v>
    <v>185.66</v>
    <v>183.43</v>
    <v>183.51</v>
    <v>181.57</v>
    <v>181.81</v>
    <v>181.4</v>
    <v>183.25</v>
    <v>182.83</v>
    <v>184.91</v>
    <v>185.36</v>
    <v>182.92</v>
    <v>187.2</v>
    <v>188.36</v>
    <v>189.8</v>
    <v>196.84</v>
    <v>186.27</v>
    <v>187.74</v>
    <v>188.94</v>
    <v>193.57</v>
    <v>194.24</v>
    <v>196.32</v>
    <v>195.15</v>
    <v>200.57</v>
    <v>201.91</v>
    <v>197.84</v>
    <v>200.34</v>
    <v>196.33</v>
    <v>198.44</v>
    <v>203.51</v>
    <v>204.7</v>
    <v>206.26</v>
    <v>210.7</v>
    <v>208.25</v>
    <v>212.83</v>
    <v>214.32</v>
    <v>213.67</v>
    <v>207.07</v>
    <v>208.35</v>
    <v>208.04</v>
    <v>203.92</v>
    <v>202.88</v>
    <v>211.6</v>
    <v>208.75</v>
    <v>211.75</v>
    <v>202.54</v>
    <v>201.3</v>
    <v>203.85</v>
    <v>202.02</v>
    <v>204.06</v>
    <v>203.9</v>
    <v>205.01</v>
    <v>216.54</v>
    <v>213.29</v>
    <v>212.94</v>
    <v>216.35</v>
    <v>212.48</v>
    <v>208.25</v>
    <v>203.38</v>
    <v>209.19</v>
    <v>208.7</v>
    <v>208.9</v>
    <v>210.28</v>
    <v>211.49</v>
    <v>209.7</v>
    <v>214.58</v>
    <v>213.02</v>
    <v>213.69</v>
    <v>216.47</v>
    <v>221.15</v>
    <v>226.58</v>
    <v>228.91</v>
    <v>225.53</v>
    <v>227.27</v>
    <v>231.65</v>
    <v>217.3</v>
    <v>214.25</v>
    <v>202.66</v>
    <v>211.29</v>
    <v>205.37</v>
    <v>204.03</v>
    <v>205.41</v>
    <v>208.78</v>
    <v>205.05</v>
    <v>202.91</v>
    <v>200.39</v>
    <v>202.54</v>
    <v>207.42</v>
    <v>200.59</v>
    <v>203.19</v>
    <v>207.82</v>
    <v>209.44</v>
    <v>207.26</v>
    <v>210.33</v>
    <v>212.46</v>
    <v>206.19</v>
    <v>210.38</v>
    <v>205.91</v>
    <v>209.83</v>
    <v>210.58</v>
    <v>215.81</v>
    <v>221.4</v>
    <v>222.86</v>
    <v>220.86</v>
    <v>219.66</v>
    <v>219.66</v>
    <v>214.22</v>
    <v>214.65</v>
    <v>214.8</v>
    <v>214.89</v>
    <v>216.23</v>
    <v>210.08</v>
    <v>213.25</v>
    <v>202.68</v>
    <v>204.72</v>
    <v>202.47</v>
    <v>202.33</v>
    <v>206.43</v>
    <v>216.39</v>
    <v>223.29</v>
    <v>223.72</v>
    <v>218.39</v>
    <v>211.01</v>
    <v>216.55</v>
    <v>215.44</v>
    <v>216.51</v>
    <v>217.23</v>
    <v>214.46</v>
    <v>211.08</v>
    <v>212.42</v>
    <v>210.39</v>
    <v>210.11</v>
    <v>213.86</v>
    <v>213.87</v>
    <v>215.23</v>
    <v>214.07</v>
    <v>216.21</v>
    <v>215.37</v>
    <v>214.24</v>
    <v>214.36</v>
    <v>214.29</v>
    <v>216.01</v>
    <v>211.8</v>
    <v>210.52</v>
    <v>213.26</v>
    <v>214.2</v>
    <v>214.13</v>
    <v>219.28</v>
    <v>219.42</v>
    <v>218.59</v>
    <v>222.59</v>
    <v>223.94</v>
    <v>221.02</v>
    <v>222.75</v>
    <v>224.96</v>
    <v>224.15</v>
    <v>221.68</v>
    <v>222.42</v>
    <v>217.69</v>
    <v>217.9</v>
    <v>212.25</v>
    <v>218.29</v>
    <v>219.62</v>
    <v>217.49</v>
    <v>214.93</v>
    <v>216.34</v>
    <v>213.02</v>
    <v>212.65</v>
    <v>216.44</v>
    <v>224.34</v>
    <v>224.97</v>
    <v>225.95</v>
    <v>229.53</v>
    <v>232.33</v>
    <v>232.9</v>
    <v>238.93</v>
    <v>231.96</v>
    <v>239.65</v>
    <v>239.51</v>
    <v>243</v>
    <v>242.01</v>
    <v>242.2</v>
    <v>242.47</v>
    <v>243.77</v>
    <v>242.82</v>
    <v>244.49</v>
    <v>244.99</v>
    <v>243.7</v>
    <v>244.2</v>
    <v>243.79</v>
    <v>240.97</v>
    <v>234.51</v>
    <v>233.27</v>
    <v>234.55</v>
    <v>228.99</v>
    <v>232.38</v>
    <v>236.94</v>
    <v>233.87</v>
    <v>227.56</v>
    <v>226.73</v>
    <v>231.6</v>
    <v>227.39</v>
    <v>233.78</v>
    <v>232.42</v>
    <v>237.13</v>
    <v>235.75</v>
    <v>234.81</v>
    <v>237.71</v>
    <v>237.04</v>
    <v>230.72</v>
    <v>230.35</v>
    <v>235.99</v>
    <v>237.58</v>
    <v>235.46</v>
    <v>232.34</v>
    <v>236.48</v>
    <v>235.24</v>
    <v>231.85</v>
    <v>235.77</v>
    <v>242.35</v>
    <v>249.07</v>
    <v>247.86</v>
    <v>249.9</v>
    <v>253.25</v>
    <v>255.85</v>
    <v>255.91</v>
    <v>258.49</v>
    <v>255.59</v>
    <v>259.5</v>
    <v>260.74</v>
    <v>258.74</v>
    <v>258.26</v>
    <v>260.58</v>
    <v>257.17</v>
    <v>261.14999999999998</v>
    <v>261.55</v>
    <v>261.97000000000003</v>
    <v>254.56</v>
    <v>252.51</v>
    <v>252.18</v>
    <v>251.86</v>
    <v>247.79</v>
    <v>246.47</v>
    <v>249.73</v>
    <v>252.46</v>
    <v>247.18</v>
    <v>246.23</v>
    <v>239</v>
    <v>243.03</v>
    <v>248.15</v>
    <v>245.18</v>
    <v>243.08</v>
    <v>243.12</v>
    <v>246.48</v>
    <v>245.17</v>
    <v>250.78</v>
    <v>251.72</v>
    <v>251.49</v>
    <v>249.31</v>
    <v>249.68</v>
    <v>247.4</v>
    <v>247.3</v>
    <v>245.71</v>
    <v>250.79</v>
    <v>253.81</v>
    <v>252.57</v>
    <v>253.59</v>
    <v>257.24</v>
    <v>257.89</v>
    <v>259.89</v>
    <v>258.36</v>
    <v>257.38</v>
    <v>260.89999999999998</v>
    <v>259.43</v>
    <v>262.63</v>
    <v>265.51</v>
    <v>265.27499999999998</v>
    <v>266.69</v>
    <v>265.02</v>
    <v>268.72000000000003</v>
    <v>271.39999999999998</v>
    <v>270.89999999999998</v>
    <v>271.60000000000002</v>
    <v>277.64999999999998</v>
    <v>277.66000000000003</v>
    <v>279.93</v>
    <v>277.42</v>
    <v>277.94</v>
    <v>277.32</v>
    <v>280.98</v>
    <v>282.51</v>
    <v>281.02999999999997</v>
    <v>280.75</v>
    <v>277.01</v>
    <v>279.32</v>
    <v>281.39999999999998</v>
    <v>286.14</v>
    <v>289.67</v>
    <v>289.05</v>
    <v>286.54000000000002</v>
    <v>286.22000000000003</v>
    <v>286.5</v>
    <v>284.91000000000003</v>
    <v>284.82</v>
    <v>287.12</v>
    <v>286.51</v>
    <v>289.52</v>
    <v>289.45999999999998</v>
    <v>288.33</v>
    <v>286.44</v>
    <v>286.95</v>
    <v>289.81</v>
    <v>292.85000000000002</v>
    <v>294.60000000000002</v>
    <v>293.08</v>
    <v>290.73</v>
    <v>296.77</v>
    <v>304.36</v>
    <v>304.64999999999998</v>
    <v>302.62</v>
    <v>302.01</v>
    <v>299.08999999999997</v>
    <v>299.72000000000003</v>
    <v>303.58999999999997</v>
    <v>301.88</v>
    <v>301.83</v>
    <v>301.14999999999998</v>
    <v>301.14</v>
    <v>300.18</v>
    <v>300.20999999999998</v>
    <v>297.25</v>
    <v>295.70999999999998</v>
    <v>296.99</v>
    <v>299.79000000000002</v>
    <v>304.82</v>
    <v>305.22000000000003</v>
    <v>299.87</v>
    <v>294.3</v>
    <v>294.8</v>
    <v>298.58</v>
    <v>299.56</v>
    <v>299.35000000000002</v>
    <v>294.17</v>
    <v>283.52</v>
    <v>284</v>
    <v>281.92</v>
    <v>289.10000000000002</v>
    <v>283.11</v>
    <v>288.76</v>
    <v>293.11</v>
    <v>294.85000000000002</v>
    <v>294.85000000000002</v>
    <v>294.23</v>
    <v>292.88</v>
    <v>296.31</v>
    <v>302.75</v>
    <v>304.20999999999998</v>
    <v>307.29000000000002</v>
    <v>308.23</v>
    <v>307.41000000000003</v>
    <v>310.76</v>
    <v>309.16000000000003</v>
    <v>308.13</v>
    <v>310.11</v>
    <v>323.17</v>
    <v>324.35000000000002</v>
    <v>331.62</v>
    <v>329.37</v>
    <v>333.13</v>
    <v>334</v>
    <v>336.44</v>
    <v>336.06</v>
    <v>336.99</v>
    <v>335.95</v>
    <v>330.8</v>
    <v>332.43</v>
    <v>336.72</v>
    <v>336.07</v>
    <v>339.51</v>
    <v>339.12</v>
    <v>341.27</v>
    <v>343.11</v>
    <v>339.83</v>
    <v>337.68</v>
    <v>337.91</v>
    <v>329.68</v>
    <v>336.63</v>
    <v>330.59</v>
    <v>330.08</v>
    <v>329.49</v>
    <v>323.01</v>
    <v>326.19</v>
    <v>334.92</v>
    <v>334.97</v>
    <v>333.1</v>
    <v>342.54</v>
    <v>339.4</v>
    <v>328.34</v>
    <v>334.65</v>
    <v>324.89999999999998</v>
    <v>323.8</v>
    <v>319.91000000000003</v>
    <v>327.29000000000002</v>
    <v>333.2</v>
    <v>334.69</v>
    <v>342.45</v>
    <v>341.25</v>
    <v>341.95</v>
    <v>339.32</v>
    <v>336.32</v>
    <v>334.75</v>
    <v>329.01</v>
    <v>316.38</v>
    <v>313.88</v>
    <v>314.04000000000002</v>
    <v>314.27</v>
    <v>314.98</v>
    <v>318.27</v>
    <v>304.8</v>
    <v>310.2</v>
    <v>302.64999999999998</v>
    <v>303.33</v>
    <v>301.60000000000002</v>
    <v>296.02999999999997</v>
    <v>296.37</v>
    <v>288.49</v>
    <v>296.70999999999998</v>
    <v>299.83999999999997</v>
    <v>308.26</v>
    <v>310.98</v>
    <v>308.76</v>
    <v>313.45999999999998</v>
    <v>301.25</v>
    <v>305.94</v>
    <v>300.95</v>
    <v>304.56</v>
    <v>311.20999999999998</v>
    <v>302.38</v>
    <v>295.04000000000002</v>
    <v>295</v>
    <v>300.47000000000003</v>
    <v>299.5</v>
    <v>290.73</v>
    <v>287.93</v>
    <v>287.72000000000003</v>
    <v>280.27</v>
    <v>294.58999999999997</v>
    <v>297.31</v>
    <v>298.79000000000002</v>
    <v>294.95</v>
    <v>300.19</v>
    <v>295.92</v>
    <v>289.86</v>
    <v>278.91000000000003</v>
    <v>275.85000000000002</v>
    <v>288.5</v>
    <v>285.58999999999997</v>
    <v>280.07</v>
    <v>276.44</v>
    <v>287.14999999999998</v>
    <v>294.39</v>
    <v>295.22000000000003</v>
    <v>300.43</v>
    <v>299.16000000000003</v>
    <v>304.06</v>
    <v>299.49</v>
    <v>304.10000000000002</v>
    <v>303.68</v>
    <v>310.7</v>
    <v>315.41000000000003</v>
    <v>313.86</v>
    <v>308.31</v>
    <v>309.42</v>
    <v>314.97000000000003</v>
    <v>310.88</v>
    <v>299.5</v>
    <v>301.37</v>
    <v>296.97000000000003</v>
    <v>285.26</v>
    <v>282.06</v>
    <v>287.62</v>
    <v>279.83</v>
    <v>280.52</v>
    <v>285.3</v>
    <v>286.36</v>
    <v>280.81</v>
    <v>274.02999999999997</v>
    <v>280.72000000000003</v>
    <v>270.22000000000003</v>
    <v>283.22000000000003</v>
    <v>289.63</v>
    <v>277.52</v>
    <v>284.47000000000003</v>
    <v>281.77999999999997</v>
    <v>289.98</v>
    <v>277.35000000000002</v>
    <v>274.73</v>
    <v>264.58</v>
    <v>269.5</v>
    <v>260.55</v>
    <v>255.35</v>
    <v>261.12</v>
    <v>261.5</v>
    <v>266.82</v>
    <v>254.08</v>
    <v>253.14</v>
    <v>252.56</v>
    <v>260.64999999999998</v>
    <v>259.62</v>
    <v>262.52</v>
    <v>265.89999999999998</v>
    <v>273.24</v>
    <v>271.87</v>
    <v>272.42</v>
    <v>274.58</v>
    <v>270.02</v>
    <v>268.75</v>
    <v>272.5</v>
    <v>270.41000000000003</v>
    <v>264.79000000000002</v>
    <v>252.99</v>
    <v>242.26</v>
    <v>244.49</v>
    <v>251.76</v>
    <v>244.97</v>
    <v>247.65</v>
    <v>253.74</v>
    <v>253.13</v>
    <v>258.86</v>
    <v>267.7</v>
    <v>264.89</v>
    <v>256.48</v>
    <v>260.26</v>
    <v>256.83</v>
    <v>259.58</v>
    <v>262.85000000000002</v>
    <v>266.20999999999998</v>
    <v>268.39999999999998</v>
    <v>267.66000000000003</v>
    <v>264.51</v>
    <v>253.67</v>
    <v>252.72</v>
    <v>254.08</v>
    <v>256.72000000000003</v>
    <v>254.25</v>
    <v>259.52999999999997</v>
    <v>262.27</v>
    <v>264.83999999999997</v>
    <v>260.36</v>
    <v>258.83</v>
    <v>251.9</v>
    <v>268.74</v>
    <v>276.41000000000003</v>
    <v>280.74</v>
    <v>278.01</v>
    <v>274.82</v>
    <v>282.47000000000003</v>
    <v>283.64999999999998</v>
    <v>282.91000000000003</v>
    <v>280.32</v>
    <v>282.3</v>
    <v>289.16000000000003</v>
    <v>287.02</v>
    <v>291.91000000000003</v>
    <v>293.47000000000003</v>
    <v>292.70999999999998</v>
    <v>291.32</v>
    <v>290.17</v>
    <v>286.14999999999998</v>
    <v>277.75</v>
    <v>276.44</v>
    <v>275.79000000000002</v>
    <v>278.85000000000002</v>
    <v>268.08999999999997</v>
    <v>265.23</v>
    <v>262.97000000000003</v>
    <v>261.47000000000003</v>
    <v>260.39999999999998</v>
    <v>256.06</v>
    <v>253.25</v>
    <v>258.08999999999997</v>
    <v>258.52</v>
    <v>264.45999999999998</v>
    <v>266.64999999999998</v>
    <v>251.99</v>
    <v>252.22</v>
    <v>245.38</v>
    <v>244.74</v>
    <v>244.52</v>
    <v>242.45</v>
    <v>238.95</v>
    <v>240.98</v>
    <v>237.92</v>
    <v>237.45</v>
    <v>236.41</v>
    <v>241.07</v>
    <v>237.5</v>
    <v>232.9</v>
    <v>240.74</v>
    <v>248.88</v>
    <v>249.2</v>
    <v>246.79</v>
    <v>234.24</v>
    <v>229.25</v>
    <v>225.41</v>
    <v>225.75</v>
    <v>234.24</v>
    <v>228.56</v>
    <v>237.53</v>
    <v>238.5</v>
    <v>236.48</v>
    <v>236.15</v>
    <v>242.12</v>
    <v>247.25</v>
    <v>250.66</v>
    <v>231.32</v>
    <v>226.75</v>
    <v>235.87</v>
    <v>232.13</v>
    <v>228.17</v>
    <v>220.1</v>
    <v>214.25</v>
    <v>221.39</v>
    <v>227.87</v>
    <v>228.87</v>
    <v>224.51</v>
    <v>242.98</v>
    <v>247.11</v>
    <v>241.55</v>
    <v>241.97</v>
    <v>241.73</v>
    <v>241.68</v>
    <v>241.22</v>
    <v>242.05</v>
    <v>245.03</v>
    <v>247.58</v>
    <v>247.49</v>
    <v>241.76</v>
    <v>240.33</v>
    <v>255.14</v>
    <v>254.69</v>
    <v>255.02</v>
    <v>250.2</v>
    <v>245.12</v>
    <v>244.37</v>
    <v>247.4</v>
    <v>245.42</v>
    <v>252.51</v>
    <v>256.92</v>
    <v>257.22000000000003</v>
    <v>249.01</v>
    <v>244.69</v>
    <v>240.45</v>
    <v>241.8</v>
    <v>244.43</v>
    <v>238.19</v>
    <v>238.73</v>
    <v>236.96</v>
    <v>234.53</v>
    <v>241.01</v>
    <v>239.82</v>
    <v>239.58</v>
    <v>229.1</v>
    <v>222.31</v>
    <v>224.93</v>
    <v>227.12</v>
    <v>228.85</v>
    <v>235.77</v>
    <v>238.51</v>
    <v>239.23</v>
    <v>240.35</v>
    <v>235.81</v>
    <v>231.93</v>
    <v>240.22</v>
    <v>242.58</v>
    <v>242.04</v>
    <v>240.61</v>
    <v>248</v>
    <v>248.16</v>
    <v>242.71</v>
    <v>247.81</v>
    <v>252.75</v>
    <v>264.60000000000002</v>
    <v>258.35000000000002</v>
    <v>256.77</v>
    <v>267.56</v>
    <v>266.73</v>
    <v>263.62</v>
    <v>263.10000000000002</v>
    <v>271.32</v>
    <v>272.17</v>
    <v>269.32</v>
    <v>262.14999999999998</v>
    <v>258.06</v>
    <v>252.67</v>
    <v>251.51</v>
    <v>254.77</v>
    <v>249.22</v>
    <v>250.16</v>
    <v>249.42</v>
    <v>246.27</v>
    <v>251.11</v>
    <v>255.29</v>
    <v>256.87</v>
    <v>254.15</v>
    <v>253.7</v>
    <v>252.32</v>
    <v>248.59</v>
    <v>253.92</v>
    <v>260.79000000000002</v>
    <v>265.44</v>
    <v>276.2</v>
    <v>279.43</v>
    <v>272.23</v>
    <v>273.77999999999997</v>
    <v>272.29000000000002</v>
    <v>277.66000000000003</v>
    <v>280.57</v>
    <v>276.38</v>
    <v>275.23</v>
    <v>280.51</v>
    <v>284.05</v>
    <v>288.3</v>
    <v>287.23</v>
    <v>287.18</v>
    <v>284.33999999999997</v>
    <v>291.60000000000002</v>
    <v>289.39</v>
    <v>282.83</v>
    <v>283.49</v>
    <v>289.83999999999997</v>
    <v>286.14</v>
    <v>288.8</v>
    <v>288.37</v>
    <v>288.45</v>
    <v>286.11</v>
    <v>285.76</v>
    <v>281.77</v>
    <v>275.42</v>
    <v>295.37</v>
    <v>304.83</v>
    <v>307.26</v>
    <v>305.56</v>
    <v>305.41000000000003</v>
    <v>304.39999999999998</v>
    <v>305.41000000000003</v>
    <v>310.64999999999998</v>
    <v>308.64999999999998</v>
    <v>307</v>
    <v>312.31</v>
    <v>310.11</v>
    <v>308.97000000000003</v>
    <v>309.45999999999998</v>
    <v>311.74</v>
    <v>314</v>
    <v>318.52</v>
    <v>318.33999999999997</v>
    <v>321.18</v>
    <v>315.26</v>
    <v>313.85000000000002</v>
    <v>325.92</v>
    <v>332.89</v>
    <v>331.21</v>
    <v>328.39</v>
    <v>332.58</v>
    <v>335.4</v>
    <v>335.94</v>
    <v>333.68</v>
    <v>323.38</v>
    <v>325.26</v>
    <v>326.79000000000002</v>
    <v>331.85</v>
    <v>334.29</v>
    <v>337.34</v>
    <v>348.1</v>
    <v>342.33</v>
    <v>338.05</v>
    <v>333.56</v>
    <v>339.71</v>
    <v>335.02</v>
    <v>328.6</v>
    <v>334.57</v>
    <v>335.85</v>
    <v>335.05</v>
    <v>340.54</v>
    <v>337.99</v>
    <v>338.15</v>
    <v>341.27</v>
    <v>337.22</v>
    <v>331.83</v>
    <v>332.47</v>
    <v>337.2</v>
    <v>342.66</v>
    <v>345.24</v>
    <v>345.73</v>
    <v>359.49</v>
    <v>355.08</v>
    <v>346.87</v>
    <v>343.77</v>
    <v>345.11</v>
    <v>350.98</v>
    <v>337.77</v>
    <v>330.72</v>
    <v>338.37</v>
    <v>335.92</v>
    <v>336.34</v>
    <v>327.5</v>
    <v>326.66000000000003</v>
    <v>327.78</v>
    <v>330.11</v>
    <v>326.05</v>
    <v>322.23</v>
    <v>322.93</v>
    <v>321.01</v>
    <v>324.04000000000002</v>
    <v>321.86</v>
    <v>320.39999999999998</v>
    <v>316.88</v>
    <v>316.48</v>
    <v>321.88</v>
    <v>322.45999999999998</v>
    <v>327</v>
    <v>319.97000000000003</v>
    <v>322.98</v>
    <v>323.7</v>
    <v>328.41</v>
    <v>328.79</v>
    <v>327.76</v>
    <v>328.66</v>
    <v>333.55</v>
    <v>332.88</v>
    <v>329.91</v>
    <v>334.27</v>
    <v>337.94</v>
    <v>331.77</v>
    <v>336.06</v>
    <v>338.7</v>
    <v>330.22</v>
    <v>329.06</v>
    <v>328.65</v>
    <v>320.77</v>
    <v>319.52999999999997</v>
    <v>317.01</v>
    <v>317.54000000000002</v>
    <v>312.14</v>
    <v>312.79000000000002</v>
    <v>313.64</v>
    <v>315.75</v>
    <v>321.8</v>
    <v>313.39</v>
    <v>318.95499999999998</v>
    <v>319.36</v>
    <v>327.26</v>
    <v>329.82</v>
    <v>328.39</v>
    <v>332.42</v>
    <v>331.16</v>
    <v>327.73</v>
    <v>332.64</v>
    <v>332.06</v>
    <v>330.11</v>
    <v>331.32</v>
    <v>326.67</v>
    <v>329.32</v>
    <v>330.53</v>
    <v>340.67</v>
    <v>327.89</v>
    <v>329.81</v>
    <v>337.31</v>
    <v>338.11</v>
    <v>346.07</v>
    <v>348.32</v>
    <v>352.8</v>
    <v>356.53</v>
    <v>360.53</v>
    <v>363.2</v>
    <v>360.69</v>
    <v>369.67</v>
    <v>366.68</v>
    <v>370.27</v>
    <v>369.67</v>
    <v>376.17</v>
    <v>369.85</v>
    <v>377.44</v>
    <v>373.07</v>
    <v>377.85</v>
    <v>377.43</v>
    <v>378.61</v>
    <v>382.7</v>
    <v>378.85</v>
    <v>378.91</v>
    <v>374.51</v>
    <v>369.14</v>
    <v>372.52</v>
    <v>368.8</v>
    <v>370.95</v>
    <v>374.23</v>
    <v>371.3</v>
    <v>374.38</v>
    <v>374.37</v>
    <v>365.93</v>
    <v>370.73</v>
    <v>372.65</v>
    <v>373.26</v>
    <v>370.62</v>
    <v>373.54</v>
    <v>374.58</v>
    <v>374.66</v>
    <v>374.07</v>
    <v>375.28</v>
    <v>376.04</v>
    <v>370.87</v>
    <v>370.6</v>
    <v>367.94</v>
    <v>367.75</v>
    <v>374.69</v>
    <v>375.79</v>
    <v>382.77</v>
    <v>384.63</v>
    <v>388.47</v>
    <v>390.27</v>
    <v>389.47</v>
    <v>393.87</v>
    <v>398.67</v>
    <v>396.51</v>
    <v>398.9</v>
    <v>402.56</v>
    <v>404.87</v>
    <v>403.93</v>
    <v>409.72</v>
    <v>408.59</v>
    <v>397.58</v>
    <v>403.78</v>
    <v>411.22</v>
    <v>405.65</v>
    <v>405.49</v>
    <v>414.05</v>
    <v>414.11</v>
    <v>420.55</v>
    <v>415.26</v>
    <v>406.32</v>
    <v>409.49</v>
    <v>406.56</v>
    <v>404.06</v>
    <v>402.79</v>
    <v>402.18</v>
    <v>411.65</v>
    <v>410.34</v>
    <v>407.54</v>
    <v>407.48</v>
    <v>407.72</v>
    <v>413.64</v>
    <v>415.5</v>
    <v>414.92</v>
    <v>402.65</v>
    <v>402.09</v>
    <v>409.14</v>
    <v>406.22</v>
    <v>404.52</v>
    <v>415.28</v>
    <v>415.1</v>
    <v>425.22</v>
    <v>416.42</v>
    <v>417.32</v>
    <v>421.41</v>
    <v>425.23</v>
    <v>429.37</v>
    <v>428.74</v>
    <v>422.86</v>
    <v>421.65</v>
    <v>421.43</v>
    <v>420.72</v>
    <v>424.57</v>
    <v>421.44</v>
    <v>420.45</v>
    <v>417.88</v>
    <v>425.52</v>
    <v>424.59</v>
    <v>426.28</v>
    <v>423.26</v>
    <v>427.93</v>
    <v>421.9</v>
    <v>413.64</v>
    <v>414.58</v>
    <v>411.84</v>
    <v>404.27</v>
    <v>399.12</v>
    <v>400.96</v>
    <v>407.57</v>
    <v>409.06</v>
    <v>399.04</v>
    <v>406.32</v>
    <v>402.25</v>
    <v>389.33</v>
    <v>394.94</v>
    <v>397.84</v>
    <v>406.66</v>
    <v>413.54</v>
    <v>409.34</v>
    <v>410.54</v>
    <v>412.32</v>
    <v>414.74</v>
    <v>413.72</v>
    <v>416.56</v>
    <v>423.08</v>
    <v>420.99</v>
    <v>420.21</v>
    <v>425.34</v>
    <v>429.04</v>
    <v>430.52</v>
    <v>427</v>
    <v>430.16</v>
    <v>430.32</v>
    <v>429.17</v>
    <v>414.67</v>
    <v>415.13</v>
    <v>413.52</v>
    <v>416.07</v>
    <v>424.01</v>
    <v>424.52</v>
    <v>423.85</v>
    <v>427.87</v>
    <v>432.68</v>
    <v>441.06</v>
    <v>441.58</v>
    <v>442.57</v>
    <v>448.37</v>
    <v>446.34</v>
    <v>445.7</v>
    <v>449.78</v>
    <v>447.67</v>
    <v>450.95</v>
    <v>452.16</v>
    <v>452.85</v>
    <v>446.95</v>
    <v>456.73</v>
    <v>459.28</v>
    <v>460.77</v>
    <v>467.56</v>
    <v>466.24</v>
    <v>459.54</v>
    <v>466.25</v>
    <v>454.7</v>
    <v>453.55</v>
    <v>453.96</v>
    <v>449.52</v>
    <v>443.52</v>
    <v>440.37</v>
    <v>437.11</v>
    <v>442.94</v>
    <v>444.85</v>
    <v>428.9</v>
    <v>418.4</v>
    <v>425.27</v>
    <v>426.73</v>
    <v>422.92</v>
    <v>418.35</v>
    <v>417.11</v>
    <v>408.49</v>
    <v>395.15</v>
    <v>399.61</v>
    <v>398.43</v>
    <v>402.69</v>
    <v>406.02</v>
    <v>406.81</v>
    <v>414.01</v>
    <v>416.86</v>
    <v>421.03</v>
    <v>418.47</v>
    <v>421.53</v>
    <v>424.8</v>
    <v>424.14</v>
    <v>415.55</v>
    <v>416.79</v>
    <v>413.49</v>
    <v>413.84</v>
    <v>410.6</v>
    <v>413.12</v>
    <v>417.14</v>
    <v>409.44</v>
    <v>408.9</v>
    <v>408.39</v>
    <v>401.7</v>
    <v>405.72</v>
    <v>414.2</v>
    <v>423.04</v>
    <v>427</v>
    <v>430.59</v>
    <v>431.34</v>
    <v>435.15</v>
    <v>430.81</v>
    <v>438.69</v>
    <v>435.27</v>
    <v>433.51</v>
    <v>429.17</v>
    <v>432.11</v>
    <v>431.31</v>
    <v>428.02</v>
    <v>430.3</v>
    <v>420.69</v>
    <v>417.13</v>
    <v>416.54</v>
    <v>416.06</v>
    <v>409.54</v>
    <v>414.71</v>
    <v>417.46</v>
    <v>415.84</v>
    <v>416.32</v>
    <v>419.14</v>
    <v>418.74</v>
    <v>416.12</v>
    <v>416.72</v>
    <v>418.16</v>
    <v>418.78</v>
    <v>427.51</v>
    <v>424.6</v>
    <v>424.73</v>
    <v>428.15</v>
    <v>426.59</v>
    <v>431.95</v>
    <v>432.53</v>
    <v>406.35</v>
    <v>410.37</v>
    <v>408.46</v>
    <v>411.46</v>
    <v>420.18</v>
    <v>425.43</v>
    <v>422.54</v>
    <v>418.01</v>
    <v>423.03</v>
    <v>425.2</v>
    <v>426.89</v>
    <v>415</v>
    <v>415.76</v>
    <v>417.79</v>
    <v>415.49</v>
    <v>412.87</v>
    <v>417</v>
    <v>418.79</v>
    <v>427.99</v>
    <v>422.99</v>
    <v>423.46</v>
    <v>430.98</v>
    <v>431.2</v>
    <v>437.42</v>
    <v>442.62</v>
    <v>443.57</v>
    <v>446.02</v>
    <v>443.33</v>
    <v>448.99</v>
    <v>449.56</v>
    <v>447.27</v>
    <v>451.59</v>
    <v>454.46</v>
    <v>437.39</v>
    <v>437.03</v>
    <v>436.6</v>
    <v>435.25</v>
    <v>439.33</v>
    <v>438.11</v>
    <v>430.53</v>
    <v>424.83</v>
    <v>421.5</v>
    <v>418.58</v>
    <v>423.35</v>
    <v>427.85</v>
    <v>422.37</v>
    <v>424.56</v>
    <v>418.95</v>
    <v>417.19</v>
    <v>415.67</v>
    <v>426.31</v>
    <v>424.58</v>
    <v>429.03</v>
  </a>
</arrayData>
</file>

<file path=xl/richData/rdrichvalue.xml><?xml version="1.0" encoding="utf-8"?>
<rvData xmlns="http://schemas.microsoft.com/office/spreadsheetml/2017/richdata" count="9525">
  <rv s="0">
    <fb>42758</fb>
    <v>0</v>
  </rv>
  <rv s="0">
    <fb>62.96</fb>
    <v>1</v>
  </rv>
  <rv s="0">
    <fb>128.93</fb>
    <v>1</v>
  </rv>
  <rv s="0">
    <fb>40.893999999999998</fb>
    <v>1</v>
  </rv>
  <rv s="0">
    <fb>227.57</fb>
    <v>1</v>
  </rv>
  <rv s="0">
    <fb>42759</fb>
    <v>0</v>
  </rv>
  <rv s="0">
    <fb>63.52</fb>
    <v>1</v>
  </rv>
  <rv s="0">
    <fb>129.37</fb>
    <v>1</v>
  </rv>
  <rv s="0">
    <fb>41.122</fb>
    <v>1</v>
  </rv>
  <rv s="0">
    <fb>228.96</fb>
    <v>1</v>
  </rv>
  <rv s="0">
    <fb>42760</fb>
    <v>0</v>
  </rv>
  <rv s="0">
    <fb>63.68</fb>
    <v>1</v>
  </rv>
  <rv s="0">
    <fb>131.47999999999999</fb>
    <v>1</v>
  </rv>
  <rv s="0">
    <fb>41.826000000000001</fb>
    <v>1</v>
  </rv>
  <rv s="0">
    <fb>230.82</fb>
    <v>1</v>
  </rv>
  <rv s="0">
    <fb>42761</fb>
    <v>0</v>
  </rv>
  <rv s="0">
    <fb>64.27</fb>
    <v>1</v>
  </rv>
  <rv s="0">
    <fb>132.78</fb>
    <v>1</v>
  </rv>
  <rv s="0">
    <fb>41.957500000000003</fb>
    <v>1</v>
  </rv>
  <rv s="0">
    <fb>230.75</fb>
    <v>1</v>
  </rv>
  <rv s="0">
    <fb>42762</fb>
    <v>0</v>
  </rv>
  <rv s="0">
    <fb>65.78</fb>
    <v>1</v>
  </rv>
  <rv s="0">
    <fb>132.18</fb>
    <v>1</v>
  </rv>
  <rv s="0">
    <fb>41.788499999999999</fb>
    <v>1</v>
  </rv>
  <rv s="0">
    <fb>230.4</fb>
    <v>1</v>
  </rv>
  <rv s="0">
    <fb>42765</fb>
    <v>0</v>
  </rv>
  <rv s="0">
    <fb>65.13</fb>
    <v>1</v>
  </rv>
  <rv s="0">
    <fb>130.97999999999999</fb>
    <v>1</v>
  </rv>
  <rv s="0">
    <fb>41.518999999999998</fb>
    <v>1</v>
  </rv>
  <rv s="0">
    <fb>229.03</fb>
    <v>1</v>
  </rv>
  <rv s="0">
    <fb>42766</fb>
    <v>0</v>
  </rv>
  <rv s="0">
    <fb>64.650000000000006</fb>
    <v>1</v>
  </rv>
  <rv s="0">
    <fb>130.32</fb>
    <v>1</v>
  </rv>
  <rv s="0">
    <fb>41.173999999999999</fb>
    <v>1</v>
  </rv>
  <rv s="0">
    <fb>228.93</fb>
    <v>1</v>
  </rv>
  <rv s="0">
    <fb>42767</fb>
    <v>0</v>
  </rv>
  <rv s="0">
    <fb>63.58</fb>
    <v>1</v>
  </rv>
  <rv s="0">
    <fb>133.22999999999999</fb>
    <v>1</v>
  </rv>
  <rv s="0">
    <fb>41.6175</fb>
    <v>1</v>
  </rv>
  <rv s="0">
    <fb>229.05</fb>
    <v>1</v>
  </rv>
  <rv s="0">
    <fb>42768</fb>
    <v>0</v>
  </rv>
  <rv s="0">
    <fb>63.17</fb>
    <v>1</v>
  </rv>
  <rv s="0">
    <fb>130.84</fb>
    <v>1</v>
  </rv>
  <rv s="0">
    <fb>41.997500000000002</fb>
    <v>1</v>
  </rv>
  <rv s="0">
    <fb>229.13</fb>
    <v>1</v>
  </rv>
  <rv s="0">
    <fb>42769</fb>
    <v>0</v>
  </rv>
  <rv s="0">
    <fb>40.51</fb>
    <v>1</v>
  </rv>
  <rv s="0">
    <fb>230.79</fb>
    <v>1</v>
  </rv>
  <rv s="0">
    <fb>42772</fb>
    <v>0</v>
  </rv>
  <rv s="0">
    <fb>63.64</fb>
    <v>1</v>
  </rv>
  <rv s="0">
    <fb>132.06</fb>
    <v>1</v>
  </rv>
  <rv s="0">
    <fb>40.381999999999998</fb>
    <v>1</v>
  </rv>
  <rv s="0">
    <fb>230.38</fb>
    <v>1</v>
  </rv>
  <rv s="0">
    <fb>42773</fb>
    <v>0</v>
  </rv>
  <rv s="0">
    <fb>63.43</fb>
    <v>1</v>
  </rv>
  <rv s="0">
    <fb>131.84</fb>
    <v>1</v>
  </rv>
  <rv s="0">
    <fb>40.625</fb>
    <v>1</v>
  </rv>
  <rv s="0">
    <fb>230.37</fb>
    <v>1</v>
  </rv>
  <rv s="0">
    <fb>42774</fb>
    <v>0</v>
  </rv>
  <rv s="0">
    <fb>63.34</fb>
    <v>1</v>
  </rv>
  <rv s="0">
    <fb>134.19999999999999</fb>
    <v>1</v>
  </rv>
  <rv s="0">
    <fb>40.985500000000002</fb>
    <v>1</v>
  </rv>
  <rv s="0">
    <fb>230.65</fb>
    <v>1</v>
  </rv>
  <rv s="0">
    <fb>42775</fb>
    <v>0</v>
  </rv>
  <rv s="0">
    <fb>64.06</fb>
    <v>1</v>
  </rv>
  <rv s="0">
    <fb>134.13999999999999</fb>
    <v>1</v>
  </rv>
  <rv s="0">
    <fb>41.067999999999998</fb>
    <v>1</v>
  </rv>
  <rv s="0">
    <fb>232</fb>
    <v>1</v>
  </rv>
  <rv s="0">
    <fb>42776</fb>
    <v>0</v>
  </rv>
  <rv s="0">
    <fb>64</fb>
    <v>1</v>
  </rv>
  <rv s="0">
    <fb>134.19</fb>
    <v>1</v>
  </rv>
  <rv s="0">
    <fb>41.372999999999998</fb>
    <v>1</v>
  </rv>
  <rv s="0">
    <fb>232.91</fb>
    <v>1</v>
  </rv>
  <rv s="0">
    <fb>42779</fb>
    <v>0</v>
  </rv>
  <rv s="0">
    <fb>64.72</fb>
    <v>1</v>
  </rv>
  <rv s="0">
    <fb>134.05000000000001</fb>
    <v>1</v>
  </rv>
  <rv s="0">
    <fb>41.826500000000003</fb>
    <v>1</v>
  </rv>
  <rv s="0">
    <fb>234.2</fb>
    <v>1</v>
  </rv>
  <rv s="0">
    <fb>42780</fb>
    <v>0</v>
  </rv>
  <rv s="0">
    <fb>64.569999999999993</fb>
    <v>1</v>
  </rv>
  <rv s="0">
    <fb>133.85</fb>
    <v>1</v>
  </rv>
  <rv s="0">
    <fb>41.819499999999998</fb>
    <v>1</v>
  </rv>
  <rv s="0">
    <fb>235.14</fb>
    <v>1</v>
  </rv>
  <rv s="0">
    <fb>42781</fb>
    <v>0</v>
  </rv>
  <rv s="0">
    <fb>64.53</fb>
    <v>1</v>
  </rv>
  <rv s="0">
    <fb>133.44</fb>
    <v>1</v>
  </rv>
  <rv s="0">
    <fb>42.134999999999998</fb>
    <v>1</v>
  </rv>
  <rv s="0">
    <fb>236.34</fb>
    <v>1</v>
  </rv>
  <rv s="0">
    <fb>42782</fb>
    <v>0</v>
  </rv>
  <rv s="0">
    <fb>64.52</fb>
    <v>1</v>
  </rv>
  <rv s="0">
    <fb>133.84</fb>
    <v>1</v>
  </rv>
  <rv s="0">
    <fb>42.207000000000001</fb>
    <v>1</v>
  </rv>
  <rv s="0">
    <fb>236.22</fb>
    <v>1</v>
  </rv>
  <rv s="0">
    <fb>42783</fb>
    <v>0</v>
  </rv>
  <rv s="0">
    <fb>64.62</fb>
    <v>1</v>
  </rv>
  <rv s="0">
    <fb>133.53</fb>
    <v>1</v>
  </rv>
  <rv s="0">
    <fb>42.253500000000003</fb>
    <v>1</v>
  </rv>
  <rv s="0">
    <fb>236.49</fb>
    <v>1</v>
  </rv>
  <rv s="0">
    <fb>42787</fb>
    <v>0</v>
  </rv>
  <rv s="0">
    <fb>64.489999999999995</fb>
    <v>1</v>
  </rv>
  <rv s="0">
    <fb>133.72</fb>
    <v>1</v>
  </rv>
  <rv s="0">
    <fb>42.822000000000003</fb>
    <v>1</v>
  </rv>
  <rv s="0">
    <fb>237.92</fb>
    <v>1</v>
  </rv>
  <rv s="0">
    <fb>42788</fb>
    <v>0</v>
  </rv>
  <rv s="0">
    <fb>64.36</fb>
    <v>1</v>
  </rv>
  <rv s="0">
    <fb>136.12</fb>
    <v>1</v>
  </rv>
  <rv s="0">
    <fb>42.780500000000004</fb>
    <v>1</v>
  </rv>
  <rv s="0">
    <fb>237.78</fb>
    <v>1</v>
  </rv>
  <rv s="0">
    <fb>42789</fb>
    <v>0</v>
  </rv>
  <rv s="0">
    <fb>135.36000000000001</fb>
    <v>1</v>
  </rv>
  <rv s="0">
    <fb>42.609499999999997</fb>
    <v>1</v>
  </rv>
  <rv s="0">
    <fb>237.97</fb>
    <v>1</v>
  </rv>
  <rv s="0">
    <fb>42790</fb>
    <v>0</v>
  </rv>
  <rv s="0">
    <fb>135.44</fb>
    <v>1</v>
  </rv>
  <rv s="0">
    <fb>42.262</fb>
    <v>1</v>
  </rv>
  <rv s="0">
    <fb>238.26</fb>
    <v>1</v>
  </rv>
  <rv s="0">
    <fb>42793</fb>
    <v>0</v>
  </rv>
  <rv s="0">
    <fb>64.23</fb>
    <v>1</v>
  </rv>
  <rv s="0">
    <fb>136.41</fb>
    <v>1</v>
  </rv>
  <rv s="0">
    <fb>42.432000000000002</fb>
    <v>1</v>
  </rv>
  <rv s="0">
    <fb>238.63</fb>
    <v>1</v>
  </rv>
  <rv s="0">
    <fb>42794</fb>
    <v>0</v>
  </rv>
  <rv s="0">
    <fb>63.98</fb>
    <v>1</v>
  </rv>
  <rv s="0">
    <fb>135.54</fb>
    <v>1</v>
  </rv>
  <rv s="0">
    <fb>42.252000000000002</fb>
    <v>1</v>
  </rv>
  <rv s="0">
    <fb>238.03</fb>
    <v>1</v>
  </rv>
  <rv s="0">
    <fb>42795</fb>
    <v>0</v>
  </rv>
  <rv s="0">
    <fb>64.94</fb>
    <v>1</v>
  </rv>
  <rv s="0">
    <fb>137.41999999999999</fb>
    <v>1</v>
  </rv>
  <rv s="0">
    <fb>42.654000000000003</fb>
    <v>1</v>
  </rv>
  <rv s="0">
    <fb>241.22</fb>
    <v>1</v>
  </rv>
  <rv s="0">
    <fb>42796</fb>
    <v>0</v>
  </rv>
  <rv s="0">
    <fb>64.010000000000005</fb>
    <v>1</v>
  </rv>
  <rv s="0">
    <fb>136.76</fb>
    <v>1</v>
  </rv>
  <rv s="0">
    <fb>42.445500000000003</fb>
    <v>1</v>
  </rv>
  <rv s="0">
    <fb>239.83</fb>
    <v>1</v>
  </rv>
  <rv s="0">
    <fb>42797</fb>
    <v>0</v>
  </rv>
  <rv s="0">
    <fb>64.25</fb>
    <v>1</v>
  </rv>
  <rv s="0">
    <fb>137.16999999999999</fb>
    <v>1</v>
  </rv>
  <rv s="0">
    <fb>42.494</fb>
    <v>1</v>
  </rv>
  <rv s="0">
    <fb>239.97</fb>
    <v>1</v>
  </rv>
  <rv s="0">
    <fb>42800</fb>
    <v>0</v>
  </rv>
  <rv s="0">
    <fb>42.330500000000001</fb>
    <v>1</v>
  </rv>
  <rv s="0">
    <fb>239.27</fb>
    <v>1</v>
  </rv>
  <rv s="0">
    <fb>42801</fb>
    <v>0</v>
  </rv>
  <rv s="0">
    <fb>64.400000000000006</fb>
    <v>1</v>
  </rv>
  <rv s="0">
    <fb>137.30000000000001</fb>
    <v>1</v>
  </rv>
  <rv s="0">
    <fb>42.301000000000002</fb>
    <v>1</v>
  </rv>
  <rv s="0">
    <fb>238.57</fb>
    <v>1</v>
  </rv>
  <rv s="0">
    <fb>42802</fb>
    <v>0</v>
  </rv>
  <rv s="0">
    <fb>64.989999999999995</fb>
    <v>1</v>
  </rv>
  <rv s="0">
    <fb>137.72</fb>
    <v>1</v>
  </rv>
  <rv s="0">
    <fb>42.524999999999999</fb>
    <v>1</v>
  </rv>
  <rv s="0">
    <fb>238.09</fb>
    <v>1</v>
  </rv>
  <rv s="0">
    <fb>42803</fb>
    <v>0</v>
  </rv>
  <rv s="0">
    <fb>64.73</fb>
    <v>1</v>
  </rv>
  <rv s="0">
    <fb>138.24</fb>
    <v>1</v>
  </rv>
  <rv s="0">
    <fb>42.65</fb>
    <v>1</v>
  </rv>
  <rv s="0">
    <fb>238.32</fb>
    <v>1</v>
  </rv>
  <rv s="0">
    <fb>42804</fb>
    <v>0</v>
  </rv>
  <rv s="0">
    <fb>64.930000000000007</fb>
    <v>1</v>
  </rv>
  <rv s="0">
    <fb>138.79</fb>
    <v>1</v>
  </rv>
  <rv s="0">
    <fb>42.622999999999998</fb>
    <v>1</v>
  </rv>
  <rv s="0">
    <fb>239.15</fb>
    <v>1</v>
  </rv>
  <rv s="0">
    <fb>42807</fb>
    <v>0</v>
  </rv>
  <rv s="0">
    <fb>64.709999999999994</fb>
    <v>1</v>
  </rv>
  <rv s="0">
    <fb>139.6</fb>
    <v>1</v>
  </rv>
  <rv s="0">
    <fb>42.729500000000002</fb>
    <v>1</v>
  </rv>
  <rv s="0">
    <fb>239.29</fb>
    <v>1</v>
  </rv>
  <rv s="0">
    <fb>42808</fb>
    <v>0</v>
  </rv>
  <rv s="0">
    <fb>64.41</fb>
    <v>1</v>
  </rv>
  <rv s="0">
    <fb>139.32</fb>
    <v>1</v>
  </rv>
  <rv s="0">
    <fb>42.6265</fb>
    <v>1</v>
  </rv>
  <rv s="0">
    <fb>238.44</fb>
    <v>1</v>
  </rv>
  <rv s="0">
    <fb>42809</fb>
    <v>0</v>
  </rv>
  <rv s="0">
    <fb>64.75</fb>
    <v>1</v>
  </rv>
  <rv s="0">
    <fb>139.72</fb>
    <v>1</v>
  </rv>
  <rv s="0">
    <fb>42.648499999999999</fb>
    <v>1</v>
  </rv>
  <rv s="0">
    <fb>240.39</fb>
    <v>1</v>
  </rv>
  <rv s="0">
    <fb>42810</fb>
    <v>0</v>
  </rv>
  <rv s="0">
    <fb>64.64</fb>
    <v>1</v>
  </rv>
  <rv s="0">
    <fb>139.99</fb>
    <v>1</v>
  </rv>
  <rv s="0">
    <fb>42.670999999999999</fb>
    <v>1</v>
  </rv>
  <rv s="0">
    <fb>240.08</fb>
    <v>1</v>
  </rv>
  <rv s="0">
    <fb>42811</fb>
    <v>0</v>
  </rv>
  <rv s="0">
    <fb>64.87</fb>
    <v>1</v>
  </rv>
  <rv s="0">
    <fb>139.84</fb>
    <v>1</v>
  </rv>
  <rv s="0">
    <fb>42.615499999999997</fb>
    <v>1</v>
  </rv>
  <rv s="0">
    <fb>239.59</fb>
    <v>1</v>
  </rv>
  <rv s="0">
    <fb>42814</fb>
    <v>0</v>
  </rv>
  <rv s="0">
    <fb>139.94</fb>
    <v>1</v>
  </rv>
  <rv s="0">
    <fb>42.848500000000001</fb>
    <v>1</v>
  </rv>
  <rv s="0">
    <fb>239.26349999999999</fb>
    <v>1</v>
  </rv>
  <rv s="0">
    <fb>42815</fb>
    <v>0</v>
  </rv>
  <rv s="0">
    <fb>64.209999999999994</fb>
    <v>1</v>
  </rv>
  <rv s="0">
    <fb>138.51</fb>
    <v>1</v>
  </rv>
  <rv s="0">
    <fb>42.16</fb>
    <v>1</v>
  </rv>
  <rv s="0">
    <fb>236.26</fb>
    <v>1</v>
  </rv>
  <rv s="0">
    <fb>42816</fb>
    <v>0</v>
  </rv>
  <rv s="0">
    <fb>65.03</fb>
    <v>1</v>
  </rv>
  <rv s="0">
    <fb>139.59</fb>
    <v>1</v>
  </rv>
  <rv s="0">
    <fb>42.402999999999999</fb>
    <v>1</v>
  </rv>
  <rv s="0">
    <fb>236.78</fb>
    <v>1</v>
  </rv>
  <rv s="0">
    <fb>42817</fb>
    <v>0</v>
  </rv>
  <rv s="0">
    <fb>139.53</fb>
    <v>1</v>
  </rv>
  <rv s="0">
    <fb>42.369</fb>
    <v>1</v>
  </rv>
  <rv s="0">
    <fb>236.52</fb>
    <v>1</v>
  </rv>
  <rv s="0">
    <fb>42818</fb>
    <v>0</v>
  </rv>
  <rv s="0">
    <fb>64.98</fb>
    <v>1</v>
  </rv>
  <rv s="0">
    <fb>140.34</fb>
    <v>1</v>
  </rv>
  <rv s="0">
    <fb>42.280500000000004</fb>
    <v>1</v>
  </rv>
  <rv s="0">
    <fb>235.39</fb>
    <v>1</v>
  </rv>
  <rv s="0">
    <fb>42821</fb>
    <v>0</v>
  </rv>
  <rv s="0">
    <fb>65.099999999999994</fb>
    <v>1</v>
  </rv>
  <rv s="0">
    <fb>140.32</fb>
    <v>1</v>
  </rv>
  <rv s="0">
    <fb>42.341000000000001</fb>
    <v>1</v>
  </rv>
  <rv s="0">
    <fb>235.05</fb>
    <v>1</v>
  </rv>
  <rv s="0">
    <fb>42822</fb>
    <v>0</v>
  </rv>
  <rv s="0">
    <fb>65.290000000000006</fb>
    <v>1</v>
  </rv>
  <rv s="0">
    <fb>141.76</fb>
    <v>1</v>
  </rv>
  <rv s="0">
    <fb>42.8</fb>
    <v>1</v>
  </rv>
  <rv s="0">
    <fb>42823</fb>
    <v>0</v>
  </rv>
  <rv s="0">
    <fb>65.47</fb>
    <v>1</v>
  </rv>
  <rv s="0">
    <fb>142.65</fb>
    <v>1</v>
  </rv>
  <rv s="0">
    <fb>43.716000000000001</fb>
    <v>1</v>
  </rv>
  <rv s="0">
    <fb>237.13</fb>
    <v>1</v>
  </rv>
  <rv s="0">
    <fb>42824</fb>
    <v>0</v>
  </rv>
  <rv s="0">
    <fb>65.709999999999994</fb>
    <v>1</v>
  </rv>
  <rv s="0">
    <fb>142.41</fb>
    <v>1</v>
  </rv>
  <rv s="0">
    <fb>43.817</fb>
    <v>1</v>
  </rv>
  <rv s="0">
    <fb>237.73</fb>
    <v>1</v>
  </rv>
  <rv s="0">
    <fb>42825</fb>
    <v>0</v>
  </rv>
  <rv s="0">
    <fb>65.86</fb>
    <v>1</v>
  </rv>
  <rv s="0">
    <fb>142.05000000000001</fb>
    <v>1</v>
  </rv>
  <rv s="0">
    <fb>44.326999999999998</fb>
    <v>1</v>
  </rv>
  <rv s="0">
    <fb>237.27</fb>
    <v>1</v>
  </rv>
  <rv s="0">
    <fb>42828</fb>
    <v>0</v>
  </rv>
  <rv s="0">
    <fb>65.55</fb>
    <v>1</v>
  </rv>
  <rv s="0">
    <fb>142.28</fb>
    <v>1</v>
  </rv>
  <rv s="0">
    <fb>44.575499999999998</fb>
    <v>1</v>
  </rv>
  <rv s="0">
    <fb>236.87</fb>
    <v>1</v>
  </rv>
  <rv s="0">
    <fb>42829</fb>
    <v>0</v>
  </rv>
  <rv s="0">
    <fb>65.73</fb>
    <v>1</v>
  </rv>
  <rv s="0">
    <fb>141.72999999999999</fb>
    <v>1</v>
  </rv>
  <rv s="0">
    <fb>45.341500000000003</fb>
    <v>1</v>
  </rv>
  <rv s="0">
    <fb>236.98</fb>
    <v>1</v>
  </rv>
  <rv s="0">
    <fb>42830</fb>
    <v>0</v>
  </rv>
  <rv s="0">
    <fb>65.56</fb>
    <v>1</v>
  </rv>
  <rv s="0">
    <fb>141.85</fb>
    <v>1</v>
  </rv>
  <rv s="0">
    <fb>45.463999999999999</fb>
    <v>1</v>
  </rv>
  <rv s="0">
    <fb>236.28</fb>
    <v>1</v>
  </rv>
  <rv s="0">
    <fb>42831</fb>
    <v>0</v>
  </rv>
  <rv s="0">
    <fb>141.16999999999999</fb>
    <v>1</v>
  </rv>
  <rv s="0">
    <fb>44.914000000000001</fb>
    <v>1</v>
  </rv>
  <rv s="0">
    <fb>236.9</fb>
    <v>1</v>
  </rv>
  <rv s="0">
    <fb>42832</fb>
    <v>0</v>
  </rv>
  <rv s="0">
    <fb>65.680000000000007</fb>
    <v>1</v>
  </rv>
  <rv s="0">
    <fb>140.78</fb>
    <v>1</v>
  </rv>
  <rv s="0">
    <fb>44.744</fb>
    <v>1</v>
  </rv>
  <rv s="0">
    <fb>236.68</fb>
    <v>1</v>
  </rv>
  <rv s="0">
    <fb>42835</fb>
    <v>0</v>
  </rv>
  <rv s="0">
    <fb>65.53</fb>
    <v>1</v>
  </rv>
  <rv s="0">
    <fb>141.04</fb>
    <v>1</v>
  </rv>
  <rv s="0">
    <fb>45.351999999999997</fb>
    <v>1</v>
  </rv>
  <rv s="0">
    <fb>236.85</fb>
    <v>1</v>
  </rv>
  <rv s="0">
    <fb>42836</fb>
    <v>0</v>
  </rv>
  <rv s="0">
    <fb>65.48</fb>
    <v>1</v>
  </rv>
  <rv s="0">
    <fb>139.91999999999999</fb>
    <v>1</v>
  </rv>
  <rv s="0">
    <fb>45.118000000000002</fb>
    <v>1</v>
  </rv>
  <rv s="0">
    <fb>236.55</fb>
    <v>1</v>
  </rv>
  <rv s="0">
    <fb>42837</fb>
    <v>0</v>
  </rv>
  <rv s="0">
    <fb>65.23</fb>
    <v>1</v>
  </rv>
  <rv s="0">
    <fb>139.58000000000001</fb>
    <v>1</v>
  </rv>
  <rv s="0">
    <fb>44.811500000000002</fb>
    <v>1</v>
  </rv>
  <rv s="0">
    <fb>235.59</fb>
    <v>1</v>
  </rv>
  <rv s="0">
    <fb>42838</fb>
    <v>0</v>
  </rv>
  <rv s="0">
    <fb>64.95</fb>
    <v>1</v>
  </rv>
  <rv s="0">
    <fb>139.38999999999999</fb>
    <v>1</v>
  </rv>
  <rv s="0">
    <fb>44.233499999999999</fb>
    <v>1</v>
  </rv>
  <rv s="0">
    <fb>234.03</fb>
    <v>1</v>
  </rv>
  <rv s="0">
    <fb>42842</fb>
    <v>0</v>
  </rv>
  <rv s="0">
    <fb>141.41999999999999</fb>
    <v>1</v>
  </rv>
  <rv s="0">
    <fb>45.099499999999999</fb>
    <v>1</v>
  </rv>
  <rv s="0">
    <fb>236.06</fb>
    <v>1</v>
  </rv>
  <rv s="0">
    <fb>42843</fb>
    <v>0</v>
  </rv>
  <rv s="0">
    <fb>65.39</fb>
    <v>1</v>
  </rv>
  <rv s="0">
    <fb>140.96</fb>
    <v>1</v>
  </rv>
  <rv s="0">
    <fb>45.189</fb>
    <v>1</v>
  </rv>
  <rv s="0">
    <fb>235.35</fb>
    <v>1</v>
  </rv>
  <rv s="0">
    <fb>42844</fb>
    <v>0</v>
  </rv>
  <rv s="0">
    <fb>65.040000000000006</fb>
    <v>1</v>
  </rv>
  <rv s="0">
    <fb>142.27000000000001</fb>
    <v>1</v>
  </rv>
  <rv s="0">
    <fb>44.96</fb>
    <v>1</v>
  </rv>
  <rv s="0">
    <fb>234.94</fb>
    <v>1</v>
  </rv>
  <rv s="0">
    <fb>42845</fb>
    <v>0</v>
  </rv>
  <rv s="0">
    <fb>65.5</fb>
    <v>1</v>
  </rv>
  <rv s="0">
    <fb>143.80000000000001</fb>
    <v>1</v>
  </rv>
  <rv s="0">
    <fb>45.103000000000002</fb>
    <v>1</v>
  </rv>
  <rv s="0">
    <fb>236.73</fb>
    <v>1</v>
  </rv>
  <rv s="0">
    <fb>42846</fb>
    <v>0</v>
  </rv>
  <rv s="0">
    <fb>66.400000000000006</fb>
    <v>1</v>
  </rv>
  <rv s="0">
    <fb>143.68</fb>
    <v>1</v>
  </rv>
  <rv s="0">
    <fb>44.926499999999997</fb>
    <v>1</v>
  </rv>
  <rv s="0">
    <fb>236.13</fb>
    <v>1</v>
  </rv>
  <rv s="0">
    <fb>42849</fb>
    <v>0</v>
  </rv>
  <rv s="0">
    <fb>67.53</fb>
    <v>1</v>
  </rv>
  <rv s="0">
    <fb>145.47</fb>
    <v>1</v>
  </rv>
  <rv s="0">
    <fb>45.3705</fb>
    <v>1</v>
  </rv>
  <rv s="0">
    <fb>238.64</fb>
    <v>1</v>
  </rv>
  <rv s="0">
    <fb>42850</fb>
    <v>0</v>
  </rv>
  <rv s="0">
    <fb>67.92</fb>
    <v>1</v>
  </rv>
  <rv s="0">
    <fb>146.49</fb>
    <v>1</v>
  </rv>
  <rv s="0">
    <fb>45.381</fb>
    <v>1</v>
  </rv>
  <rv s="0">
    <fb>240.05</fb>
    <v>1</v>
  </rv>
  <rv s="0">
    <fb>42851</fb>
    <v>0</v>
  </rv>
  <rv s="0">
    <fb>67.83</fb>
    <v>1</v>
  </rv>
  <rv s="0">
    <fb>146.56</fb>
    <v>1</v>
  </rv>
  <rv s="0">
    <fb>45.464500000000001</fb>
    <v>1</v>
  </rv>
  <rv s="0">
    <fb>239.95</fb>
    <v>1</v>
  </rv>
  <rv s="0">
    <fb>42852</fb>
    <v>0</v>
  </rv>
  <rv s="0">
    <fb>68.27</fb>
    <v>1</v>
  </rv>
  <rv s="0">
    <fb>147.69999999999999</fb>
    <v>1</v>
  </rv>
  <rv s="0">
    <fb>45.918999999999997</fb>
    <v>1</v>
  </rv>
  <rv s="0">
    <fb>240.09</fb>
    <v>1</v>
  </rv>
  <rv s="0">
    <fb>42853</fb>
    <v>0</v>
  </rv>
  <rv s="0">
    <fb>68.459999999999994</fb>
    <v>1</v>
  </rv>
  <rv s="0">
    <fb>150.25</fb>
    <v>1</v>
  </rv>
  <rv s="0">
    <fb>46.249499999999998</fb>
    <v>1</v>
  </rv>
  <rv s="0">
    <fb>239.56</fb>
    <v>1</v>
  </rv>
  <rv s="0">
    <fb>42856</fb>
    <v>0</v>
  </rv>
  <rv s="0">
    <fb>69.41</fb>
    <v>1</v>
  </rv>
  <rv s="0">
    <fb>152.46</fb>
    <v>1</v>
  </rv>
  <rv s="0">
    <fb>47.411499999999997</fb>
    <v>1</v>
  </rv>
  <rv s="0">
    <fb>240.22</fb>
    <v>1</v>
  </rv>
  <rv s="0">
    <fb>42857</fb>
    <v>0</v>
  </rv>
  <rv s="0">
    <fb>69.3</fb>
    <v>1</v>
  </rv>
  <rv s="0">
    <fb>152.78</fb>
    <v>1</v>
  </rv>
  <rv s="0">
    <fb>47.347000000000001</fb>
    <v>1</v>
  </rv>
  <rv s="0">
    <fb>240.31</fb>
    <v>1</v>
  </rv>
  <rv s="0">
    <fb>42858</fb>
    <v>0</v>
  </rv>
  <rv s="0">
    <fb>69.08</fb>
    <v>1</v>
  </rv>
  <rv s="0">
    <fb>151.80000000000001</fb>
    <v>1</v>
  </rv>
  <rv s="0">
    <fb>47.051499999999997</fb>
    <v>1</v>
  </rv>
  <rv s="0">
    <fb>240.07</fb>
    <v>1</v>
  </rv>
  <rv s="0">
    <fb>42859</fb>
    <v>0</v>
  </rv>
  <rv s="0">
    <fb>68.81</fb>
    <v>1</v>
  </rv>
  <rv s="0">
    <fb>150.85</fb>
    <v>1</v>
  </rv>
  <rv s="0">
    <fb>46.8765</fb>
    <v>1</v>
  </rv>
  <rv s="0">
    <fb>240.23</fb>
    <v>1</v>
  </rv>
  <rv s="0">
    <fb>42860</fb>
    <v>0</v>
  </rv>
  <rv s="0">
    <fb>69</fb>
    <v>1</v>
  </rv>
  <rv s="0">
    <fb>150.24</fb>
    <v>1</v>
  </rv>
  <rv s="0">
    <fb>46.707500000000003</fb>
    <v>1</v>
  </rv>
  <rv s="0">
    <fb>241.26</fb>
    <v>1</v>
  </rv>
  <rv s="0">
    <fb>42863</fb>
    <v>0</v>
  </rv>
  <rv s="0">
    <fb>68.94</fb>
    <v>1</v>
  </rv>
  <rv s="0">
    <fb>151.06</fb>
    <v>1</v>
  </rv>
  <rv s="0">
    <fb>47.451999999999998</fb>
    <v>1</v>
  </rv>
  <rv s="0">
    <fb>241.17</fb>
    <v>1</v>
  </rv>
  <rv s="0">
    <fb>42864</fb>
    <v>0</v>
  </rv>
  <rv s="0">
    <fb>69.040000000000006</fb>
    <v>1</v>
  </rv>
  <rv s="0">
    <fb>150.47999999999999</fb>
    <v>1</v>
  </rv>
  <rv s="0">
    <fb>47.640999999999998</fb>
    <v>1</v>
  </rv>
  <rv s="0">
    <fb>240.99</fb>
    <v>1</v>
  </rv>
  <rv s="0">
    <fb>42865</fb>
    <v>0</v>
  </rv>
  <rv s="0">
    <fb>69.31</fb>
    <v>1</v>
  </rv>
  <rv s="0">
    <fb>150.29</fb>
    <v>1</v>
  </rv>
  <rv s="0">
    <fb>47.447499999999998</fb>
    <v>1</v>
  </rv>
  <rv s="0">
    <fb>241.38</fb>
    <v>1</v>
  </rv>
  <rv s="0">
    <fb>42866</fb>
    <v>0</v>
  </rv>
  <rv s="0">
    <fb>150.04</fb>
    <v>1</v>
  </rv>
  <rv s="0">
    <fb>47.381</fb>
    <v>1</v>
  </rv>
  <rv s="0">
    <fb>240.94</fb>
    <v>1</v>
  </rv>
  <rv s="0">
    <fb>42867</fb>
    <v>0</v>
  </rv>
  <rv s="0">
    <fb>68.38</fb>
    <v>1</v>
  </rv>
  <rv s="0">
    <fb>150.33000000000001</fb>
    <v>1</v>
  </rv>
  <rv s="0">
    <fb>48.067500000000003</fb>
    <v>1</v>
  </rv>
  <rv s="0">
    <fb>240.57</fb>
    <v>1</v>
  </rv>
  <rv s="0">
    <fb>42870</fb>
    <v>0</v>
  </rv>
  <rv s="0">
    <fb>68.430000000000007</fb>
    <v>1</v>
  </rv>
  <rv s="0">
    <fb>150.19</fb>
    <v>1</v>
  </rv>
  <rv s="0">
    <fb>47.898499999999999</fb>
    <v>1</v>
  </rv>
  <rv s="0">
    <fb>241.79</fb>
    <v>1</v>
  </rv>
  <rv s="0">
    <fb>42871</fb>
    <v>0</v>
  </rv>
  <rv s="0">
    <fb>149.78</fb>
    <v>1</v>
  </rv>
  <rv s="0">
    <fb>48.3035</fb>
    <v>1</v>
  </rv>
  <rv s="0">
    <fb>241.59</fb>
    <v>1</v>
  </rv>
  <rv s="0">
    <fb>42872</fb>
    <v>0</v>
  </rv>
  <rv s="0">
    <fb>67.48</fb>
    <v>1</v>
  </rv>
  <rv s="0">
    <fb>144.85</fb>
    <v>1</v>
  </rv>
  <rv s="0">
    <fb>47.238</fb>
    <v>1</v>
  </rv>
  <rv s="0">
    <fb>237.34</fb>
    <v>1</v>
  </rv>
  <rv s="0">
    <fb>42873</fb>
    <v>0</v>
  </rv>
  <rv s="0">
    <fb>67.709999999999994</fb>
    <v>1</v>
  </rv>
  <rv s="0">
    <fb>147.66</fb>
    <v>1</v>
  </rv>
  <rv s="0">
    <fb>47.924500000000002</fb>
    <v>1</v>
  </rv>
  <rv s="0">
    <fb>238.19</fb>
    <v>1</v>
  </rv>
  <rv s="0">
    <fb>42874</fb>
    <v>0</v>
  </rv>
  <rv s="0">
    <fb>67.69</fb>
    <v>1</v>
  </rv>
  <rv s="0">
    <fb>148.06</fb>
    <v>1</v>
  </rv>
  <rv s="0">
    <fb>47.991999999999997</fb>
    <v>1</v>
  </rv>
  <rv s="0">
    <fb>239.86</fb>
    <v>1</v>
  </rv>
  <rv s="0">
    <fb>42877</fb>
    <v>0</v>
  </rv>
  <rv s="0">
    <fb>68.45</fb>
    <v>1</v>
  </rv>
  <rv s="0">
    <fb>148.24</fb>
    <v>1</v>
  </rv>
  <rv s="0">
    <fb>48.533499999999997</fb>
    <v>1</v>
  </rv>
  <rv s="0">
    <fb>241</fb>
    <v>1</v>
  </rv>
  <rv s="0">
    <fb>42878</fb>
    <v>0</v>
  </rv>
  <rv s="0">
    <fb>68.680000000000007</fb>
    <v>1</v>
  </rv>
  <rv s="0">
    <fb>148.07</fb>
    <v>1</v>
  </rv>
  <rv s="0">
    <fb>48.576999999999998</fb>
    <v>1</v>
  </rv>
  <rv s="0">
    <fb>241.52</fb>
    <v>1</v>
  </rv>
  <rv s="0">
    <fb>42879</fb>
    <v>0</v>
  </rv>
  <rv s="0">
    <fb>68.77</fb>
    <v>1</v>
  </rv>
  <rv s="0">
    <fb>49.017499999999998</fb>
    <v>1</v>
  </rv>
  <rv s="0">
    <fb>242.12</fb>
    <v>1</v>
  </rv>
  <rv s="0">
    <fb>42880</fb>
    <v>0</v>
  </rv>
  <rv s="0">
    <fb>69.62</fb>
    <v>1</v>
  </rv>
  <rv s="0">
    <fb>151.96</fb>
    <v>1</v>
  </rv>
  <rv s="0">
    <fb>49.668999999999997</fb>
    <v>1</v>
  </rv>
  <rv s="0">
    <fb>243.27</fb>
    <v>1</v>
  </rv>
  <rv s="0">
    <fb>42881</fb>
    <v>0</v>
  </rv>
  <rv s="0">
    <fb>69.959999999999994</fb>
    <v>1</v>
  </rv>
  <rv s="0">
    <fb>152.13</fb>
    <v>1</v>
  </rv>
  <rv s="0">
    <fb>49.789000000000001</fb>
    <v>1</v>
  </rv>
  <rv s="0">
    <fb>243.23</fb>
    <v>1</v>
  </rv>
  <rv s="0">
    <fb>42885</fb>
    <v>0</v>
  </rv>
  <rv s="0">
    <fb>70.41</fb>
    <v>1</v>
  </rv>
  <rv s="0">
    <fb>152.38</fb>
    <v>1</v>
  </rv>
  <rv s="0">
    <fb>49.835000000000001</fb>
    <v>1</v>
  </rv>
  <rv s="0">
    <fb>243.08</fb>
    <v>1</v>
  </rv>
  <rv s="0">
    <fb>42886</fb>
    <v>0</v>
  </rv>
  <rv s="0">
    <fb>69.84</fb>
    <v>1</v>
  </rv>
  <rv s="0">
    <fb>151.46</fb>
    <v>1</v>
  </rv>
  <rv s="0">
    <fb>49.731000000000002</fb>
    <v>1</v>
  </rv>
  <rv s="0">
    <fb>242.9</fb>
    <v>1</v>
  </rv>
  <rv s="0">
    <fb>42887</fb>
    <v>0</v>
  </rv>
  <rv s="0">
    <fb>70.099999999999994</fb>
    <v>1</v>
  </rv>
  <rv s="0">
    <fb>151.53</fb>
    <v>1</v>
  </rv>
  <rv s="0">
    <fb>49.797499999999999</fb>
    <v>1</v>
  </rv>
  <rv s="0">
    <fb>244.89</fb>
    <v>1</v>
  </rv>
  <rv s="0">
    <fb>42888</fb>
    <v>0</v>
  </rv>
  <rv s="0">
    <fb>71.760000000000005</fb>
    <v>1</v>
  </rv>
  <rv s="0">
    <fb>153.61000000000001</fb>
    <v>1</v>
  </rv>
  <rv s="0">
    <fb>50.336500000000001</fb>
    <v>1</v>
  </rv>
  <rv s="0">
    <fb>245.67</fb>
    <v>1</v>
  </rv>
  <rv s="0">
    <fb>42891</fb>
    <v>0</v>
  </rv>
  <rv s="0">
    <fb>72.28</fb>
    <v>1</v>
  </rv>
  <rv s="0">
    <fb>153.63</fb>
    <v>1</v>
  </rv>
  <rv s="0">
    <fb>50.567</fb>
    <v>1</v>
  </rv>
  <rv s="0">
    <fb>245.51</fb>
    <v>1</v>
  </rv>
  <rv s="0">
    <fb>42892</fb>
    <v>0</v>
  </rv>
  <rv s="0">
    <fb>72.52</fb>
    <v>1</v>
  </rv>
  <rv s="0">
    <fb>152.81</fb>
    <v>1</v>
  </rv>
  <rv s="0">
    <fb>50.15</fb>
    <v>1</v>
  </rv>
  <rv s="0">
    <fb>244.85</fb>
    <v>1</v>
  </rv>
  <rv s="0">
    <fb>42893</fb>
    <v>0</v>
  </rv>
  <rv s="0">
    <fb>72.39</fb>
    <v>1</v>
  </rv>
  <rv s="0">
    <fb>153.12</fb>
    <v>1</v>
  </rv>
  <rv s="0">
    <fb>50.503500000000003</fb>
    <v>1</v>
  </rv>
  <rv s="0">
    <fb>245.25</fb>
    <v>1</v>
  </rv>
  <rv s="0">
    <fb>42894</fb>
    <v>0</v>
  </rv>
  <rv s="0">
    <fb>71.95</fb>
    <v>1</v>
  </rv>
  <rv s="0">
    <fb>154.71</fb>
    <v>1</v>
  </rv>
  <rv s="0">
    <fb>50.513500000000001</fb>
    <v>1</v>
  </rv>
  <rv s="0">
    <fb>245.32</fb>
    <v>1</v>
  </rv>
  <rv s="0">
    <fb>42895</fb>
    <v>0</v>
  </rv>
  <rv s="0">
    <fb>70.319999999999993</fb>
    <v>1</v>
  </rv>
  <rv s="0">
    <fb>149.6</fb>
    <v>1</v>
  </rv>
  <rv s="0">
    <fb>48.915500000000002</fb>
    <v>1</v>
  </rv>
  <rv s="0">
    <fb>244.94</fb>
    <v>1</v>
  </rv>
  <rv s="0">
    <fb>42898</fb>
    <v>0</v>
  </rv>
  <rv s="0">
    <fb>69.78</fb>
    <v>1</v>
  </rv>
  <rv s="0">
    <fb>148.44</fb>
    <v>1</v>
  </rv>
  <rv s="0">
    <fb>48.2455</fb>
    <v>1</v>
  </rv>
  <rv s="0">
    <fb>244.91</fb>
    <v>1</v>
  </rv>
  <rv s="0">
    <fb>42899</fb>
    <v>0</v>
  </rv>
  <rv s="0">
    <fb>70.650000000000006</fb>
    <v>1</v>
  </rv>
  <rv s="0">
    <fb>150.68</fb>
    <v>1</v>
  </rv>
  <rv s="0">
    <fb>49.039499999999997</fb>
    <v>1</v>
  </rv>
  <rv s="0">
    <fb>246.11</fb>
    <v>1</v>
  </rv>
  <rv s="0">
    <fb>42900</fb>
    <v>0</v>
  </rv>
  <rv s="0">
    <fb>70.27</fb>
    <v>1</v>
  </rv>
  <rv s="0">
    <fb>48.823500000000003</fb>
    <v>1</v>
  </rv>
  <rv s="0">
    <fb>245.84</fb>
    <v>1</v>
  </rv>
  <rv s="0">
    <fb>42901</fb>
    <v>0</v>
  </rv>
  <rv s="0">
    <fb>69.900000000000006</fb>
    <v>1</v>
  </rv>
  <rv s="0">
    <fb>149.80000000000001</fb>
    <v>1</v>
  </rv>
  <rv s="0">
    <fb>48.208500000000001</fb>
    <v>1</v>
  </rv>
  <rv s="0">
    <fb>245.38</fb>
    <v>1</v>
  </rv>
  <rv s="0">
    <fb>42902</fb>
    <v>0</v>
  </rv>
  <rv s="0">
    <fb>70</fb>
    <v>1</v>
  </rv>
  <rv s="0">
    <fb>150.63999999999999</fb>
    <v>1</v>
  </rv>
  <rv s="0">
    <fb>49.3855</fb>
    <v>1</v>
  </rv>
  <rv s="0">
    <fb>245.18</fb>
    <v>1</v>
  </rv>
  <rv s="0">
    <fb>42905</fb>
    <v>0</v>
  </rv>
  <rv s="0">
    <fb>70.87</fb>
    <v>1</v>
  </rv>
  <rv s="0">
    <fb>152.87</fb>
    <v>1</v>
  </rv>
  <rv s="0">
    <fb>49.758499999999998</fb>
    <v>1</v>
  </rv>
  <rv s="0">
    <fb>247.39</fb>
    <v>1</v>
  </rv>
  <rv s="0">
    <fb>42906</fb>
    <v>0</v>
  </rv>
  <rv s="0">
    <fb>69.91</fb>
    <v>1</v>
  </rv>
  <rv s="0">
    <fb>152.25</fb>
    <v>1</v>
  </rv>
  <rv s="0">
    <fb>49.6295</fb>
    <v>1</v>
  </rv>
  <rv s="0">
    <fb>245.78</fb>
    <v>1</v>
  </rv>
  <rv s="0">
    <fb>42907</fb>
    <v>0</v>
  </rv>
  <rv s="0">
    <fb>153.91</fb>
    <v>1</v>
  </rv>
  <rv s="0">
    <fb>50.111499999999999</fb>
    <v>1</v>
  </rv>
  <rv s="0">
    <fb>245.68</fb>
    <v>1</v>
  </rv>
  <rv s="0">
    <fb>42908</fb>
    <v>0</v>
  </rv>
  <rv s="0">
    <fb>70.260000000000005</fb>
    <v>1</v>
  </rv>
  <rv s="0">
    <fb>153.4</fb>
    <v>1</v>
  </rv>
  <rv s="0">
    <fb>50.064999999999998</fb>
    <v>1</v>
  </rv>
  <rv s="0">
    <fb>245.6</fb>
    <v>1</v>
  </rv>
  <rv s="0">
    <fb>42909</fb>
    <v>0</v>
  </rv>
  <rv s="0">
    <fb>71.209999999999994</fb>
    <v>1</v>
  </rv>
  <rv s="0">
    <fb>155.07</fb>
    <v>1</v>
  </rv>
  <rv s="0">
    <fb>50.186999999999998</fb>
    <v>1</v>
  </rv>
  <rv s="0">
    <fb>245.85</fb>
    <v>1</v>
  </rv>
  <rv s="0">
    <fb>42912</fb>
    <v>0</v>
  </rv>
  <rv s="0">
    <fb>70.53</fb>
    <v>1</v>
  </rv>
  <rv s="0">
    <fb>153.59</fb>
    <v>1</v>
  </rv>
  <rv s="0">
    <fb>49.698999999999998</fb>
    <v>1</v>
  </rv>
  <rv s="0">
    <fb>246</fb>
    <v>1</v>
  </rv>
  <rv s="0">
    <fb>42913</fb>
    <v>0</v>
  </rv>
  <rv s="0">
    <fb>69.209999999999994</fb>
    <v>1</v>
  </rv>
  <rv s="0">
    <fb>150.58000000000001</fb>
    <v>1</v>
  </rv>
  <rv s="0">
    <fb>48.838999999999999</fb>
    <v>1</v>
  </rv>
  <rv s="0">
    <fb>243.04</fb>
    <v>1</v>
  </rv>
  <rv s="0">
    <fb>42914</fb>
    <v>0</v>
  </rv>
  <rv s="0">
    <fb>69.8</fb>
    <v>1</v>
  </rv>
  <rv s="0">
    <fb>153.24</fb>
    <v>1</v>
  </rv>
  <rv s="0">
    <fb>49.516500000000001</fb>
    <v>1</v>
  </rv>
  <rv s="0">
    <fb>245.1</fb>
    <v>1</v>
  </rv>
  <rv s="0">
    <fb>42915</fb>
    <v>0</v>
  </rv>
  <rv s="0">
    <fb>68.489999999999995</fb>
    <v>1</v>
  </rv>
  <rv s="0">
    <fb>151.04</fb>
    <v>1</v>
  </rv>
  <rv s="0">
    <fb>48.796500000000002</fb>
    <v>1</v>
  </rv>
  <rv s="0">
    <fb>243.03</fb>
    <v>1</v>
  </rv>
  <rv s="0">
    <fb>42916</fb>
    <v>0</v>
  </rv>
  <rv s="0">
    <fb>68.930000000000007</fb>
    <v>1</v>
  </rv>
  <rv s="0">
    <fb>150.97999999999999</fb>
    <v>1</v>
  </rv>
  <rv s="0">
    <fb>48.4</fb>
    <v>1</v>
  </rv>
  <rv s="0">
    <fb>243.41</fb>
    <v>1</v>
  </rv>
  <rv s="0">
    <fb>42919</fb>
    <v>0</v>
  </rv>
  <rv s="0">
    <fb>68.17</fb>
    <v>1</v>
  </rv>
  <rv s="0">
    <fb>148.43</fb>
    <v>1</v>
  </rv>
  <rv s="0">
    <fb>47.683</fb>
    <v>1</v>
  </rv>
  <rv s="0">
    <fb>243.87</fb>
    <v>1</v>
  </rv>
  <rv s="0">
    <fb>42921</fb>
    <v>0</v>
  </rv>
  <rv s="0">
    <fb>150.34</fb>
    <v>1</v>
  </rv>
  <rv s="0">
    <fb>48.57</fb>
    <v>1</v>
  </rv>
  <rv s="0">
    <fb>244.39</fb>
    <v>1</v>
  </rv>
  <rv s="0">
    <fb>42922</fb>
    <v>0</v>
  </rv>
  <rv s="0">
    <fb>68.569999999999993</fb>
    <v>1</v>
  </rv>
  <rv s="0">
    <fb>148.82</fb>
    <v>1</v>
  </rv>
  <rv s="0">
    <fb>48.256999999999998</fb>
    <v>1</v>
  </rv>
  <rv s="0">
    <fb>242.19</fb>
    <v>1</v>
  </rv>
  <rv s="0">
    <fb>42923</fb>
    <v>0</v>
  </rv>
  <rv s="0">
    <fb>69.459999999999994</fb>
    <v>1</v>
  </rv>
  <rv s="0">
    <fb>151.44</fb>
    <v>1</v>
  </rv>
  <rv s="0">
    <fb>48.938000000000002</fb>
    <v>1</v>
  </rv>
  <rv s="0">
    <fb>243.71</fb>
    <v>1</v>
  </rv>
  <rv s="0">
    <fb>42926</fb>
    <v>0</v>
  </rv>
  <rv s="0">
    <fb>69.98</fb>
    <v>1</v>
  </rv>
  <rv s="0">
    <fb>153.5</fb>
    <v>1</v>
  </rv>
  <rv s="0">
    <fb>49.823500000000003</fb>
    <v>1</v>
  </rv>
  <rv s="0">
    <fb>243.94</fb>
    <v>1</v>
  </rv>
  <rv s="0">
    <fb>42927</fb>
    <v>0</v>
  </rv>
  <rv s="0">
    <fb>69.989999999999995</fb>
    <v>1</v>
  </rv>
  <rv s="0">
    <fb>155.27000000000001</fb>
    <v>1</v>
  </rv>
  <rv s="0">
    <fb>49.706499999999998</fb>
    <v>1</v>
  </rv>
  <rv s="0">
    <fb>243.82</fb>
    <v>1</v>
  </rv>
  <rv s="0">
    <fb>42928</fb>
    <v>0</v>
  </rv>
  <rv s="0">
    <fb>71.150000000000006</fb>
    <v>1</v>
  </rv>
  <rv s="0">
    <fb>158.9</fb>
    <v>1</v>
  </rv>
  <rv s="0">
    <fb>50.325499999999998</fb>
    <v>1</v>
  </rv>
  <rv s="0">
    <fb>245.65</fb>
    <v>1</v>
  </rv>
  <rv s="0">
    <fb>42929</fb>
    <v>0</v>
  </rv>
  <rv s="0">
    <fb>71.77</fb>
    <v>1</v>
  </rv>
  <rv s="0">
    <fb>159.26</fb>
    <v>1</v>
  </rv>
  <rv s="0">
    <fb>50.031500000000001</fb>
    <v>1</v>
  </rv>
  <rv s="0">
    <fb>246.03</fb>
    <v>1</v>
  </rv>
  <rv s="0">
    <fb>42930</fb>
    <v>0</v>
  </rv>
  <rv s="0">
    <fb>72.78</fb>
    <v>1</v>
  </rv>
  <rv s="0">
    <fb>159.97</fb>
    <v>1</v>
  </rv>
  <rv s="0">
    <fb>50.090499999999999</fb>
    <v>1</v>
  </rv>
  <rv s="0">
    <fb>247.1</fb>
    <v>1</v>
  </rv>
  <rv s="0">
    <fb>42933</fb>
    <v>0</v>
  </rv>
  <rv s="0">
    <fb>73.349999999999994</fb>
    <v>1</v>
  </rv>
  <rv s="0">
    <fb>159.72999999999999</fb>
    <v>1</v>
  </rv>
  <rv s="0">
    <fb>50.502000000000002</fb>
    <v>1</v>
  </rv>
  <rv s="0">
    <fb>247.15</fb>
    <v>1</v>
  </rv>
  <rv s="0">
    <fb>42934</fb>
    <v>0</v>
  </rv>
  <rv s="0">
    <fb>73.3</fb>
    <v>1</v>
  </rv>
  <rv s="0">
    <fb>162.86000000000001</fb>
    <v>1</v>
  </rv>
  <rv s="0">
    <fb>51.222499999999997</fb>
    <v>1</v>
  </rv>
  <rv s="0">
    <fb>247.36</fb>
    <v>1</v>
  </rv>
  <rv s="0">
    <fb>42935</fb>
    <v>0</v>
  </rv>
  <rv s="0">
    <fb>73.86</fb>
    <v>1</v>
  </rv>
  <rv s="0">
    <fb>164.14</fb>
    <v>1</v>
  </rv>
  <rv s="0">
    <fb>51.343499999999999</fb>
    <v>1</v>
  </rv>
  <rv s="0">
    <fb>248.62</fb>
    <v>1</v>
  </rv>
  <rv s="0">
    <fb>42936</fb>
    <v>0</v>
  </rv>
  <rv s="0">
    <fb>74.22</fb>
    <v>1</v>
  </rv>
  <rv s="0">
    <fb>164.53</fb>
    <v>1</v>
  </rv>
  <rv s="0">
    <fb>51.435000000000002</fb>
    <v>1</v>
  </rv>
  <rv s="0">
    <fb>248.74</fb>
    <v>1</v>
  </rv>
  <rv s="0">
    <fb>42937</fb>
    <v>0</v>
  </rv>
  <rv s="0">
    <fb>73.790000000000006</fb>
    <v>1</v>
  </rv>
  <rv s="0">
    <fb>164.43</fb>
    <v>1</v>
  </rv>
  <rv s="0">
    <fb>51.283499999999997</fb>
    <v>1</v>
  </rv>
  <rv s="0">
    <fb>248.55</fb>
    <v>1</v>
  </rv>
  <rv s="0">
    <fb>42940</fb>
    <v>0</v>
  </rv>
  <rv s="0">
    <fb>73.599999999999994</fb>
    <v>1</v>
  </rv>
  <rv s="0">
    <fb>166</fb>
    <v>1</v>
  </rv>
  <rv s="0">
    <fb>51.947499999999998</fb>
    <v>1</v>
  </rv>
  <rv s="0">
    <fb>248.49</fb>
    <v>1</v>
  </rv>
  <rv s="0">
    <fb>42941</fb>
    <v>0</v>
  </rv>
  <rv s="0">
    <fb>74.19</fb>
    <v>1</v>
  </rv>
  <rv s="0">
    <fb>165.28</fb>
    <v>1</v>
  </rv>
  <rv s="0">
    <fb>51.993499999999997</fb>
    <v>1</v>
  </rv>
  <rv s="0">
    <fb>249.07</fb>
    <v>1</v>
  </rv>
  <rv s="0">
    <fb>42942</fb>
    <v>0</v>
  </rv>
  <rv s="0">
    <fb>74.05</fb>
    <v>1</v>
  </rv>
  <rv s="0">
    <fb>165.61</fb>
    <v>1</v>
  </rv>
  <rv s="0">
    <fb>52.64</fb>
    <v>1</v>
  </rv>
  <rv s="0">
    <fb>249.14</fb>
    <v>1</v>
  </rv>
  <rv s="0">
    <fb>42943</fb>
    <v>0</v>
  </rv>
  <rv s="0">
    <fb>73.16</fb>
    <v>1</v>
  </rv>
  <rv s="0">
    <fb>170.44</fb>
    <v>1</v>
  </rv>
  <rv s="0">
    <fb>52.3</fb>
    <v>1</v>
  </rv>
  <rv s="0">
    <fb>248.91</fb>
    <v>1</v>
  </rv>
  <rv s="0">
    <fb>42944</fb>
    <v>0</v>
  </rv>
  <rv s="0">
    <fb>73.040000000000006</fb>
    <v>1</v>
  </rv>
  <rv s="0">
    <fb>172.45</fb>
    <v>1</v>
  </rv>
  <rv s="0">
    <fb>51.002000000000002</fb>
    <v>1</v>
  </rv>
  <rv s="0">
    <fb>248.56</fb>
    <v>1</v>
  </rv>
  <rv s="0">
    <fb>42947</fb>
    <v>0</v>
  </rv>
  <rv s="0">
    <fb>72.7</fb>
    <v>1</v>
  </rv>
  <rv s="0">
    <fb>169.25</fb>
    <v>1</v>
  </rv>
  <rv s="0">
    <fb>49.389000000000003</fb>
    <v>1</v>
  </rv>
  <rv s="0">
    <fb>248.46</fb>
    <v>1</v>
  </rv>
  <rv s="0">
    <fb>42948</fb>
    <v>0</v>
  </rv>
  <rv s="0">
    <fb>72.58</fb>
    <v>1</v>
  </rv>
  <rv s="0">
    <fb>169.86</fb>
    <v>1</v>
  </rv>
  <rv s="0">
    <fb>49.8095</fb>
    <v>1</v>
  </rv>
  <rv s="0">
    <fb>248.99</fb>
    <v>1</v>
  </rv>
  <rv s="0">
    <fb>42949</fb>
    <v>0</v>
  </rv>
  <rv s="0">
    <fb>72.260000000000005</fb>
    <v>1</v>
  </rv>
  <rv s="0">
    <fb>169.3</fb>
    <v>1</v>
  </rv>
  <rv s="0">
    <fb>49.794499999999999</fb>
    <v>1</v>
  </rv>
  <rv s="0">
    <fb>249.12</fb>
    <v>1</v>
  </rv>
  <rv s="0">
    <fb>42950</fb>
    <v>0</v>
  </rv>
  <rv s="0">
    <fb>72.150000000000006</fb>
    <v>1</v>
  </rv>
  <rv s="0">
    <fb>168.59</fb>
    <v>1</v>
  </rv>
  <rv s="0">
    <fb>49.345999999999997</fb>
    <v>1</v>
  </rv>
  <rv s="0">
    <fb>248.68</fb>
    <v>1</v>
  </rv>
  <rv s="0">
    <fb>42951</fb>
    <v>0</v>
  </rv>
  <rv s="0">
    <fb>72.680000000000007</fb>
    <v>1</v>
  </rv>
  <rv s="0">
    <fb>169.62</fb>
    <v>1</v>
  </rv>
  <rv s="0">
    <fb>49.378999999999998</fb>
    <v>1</v>
  </rv>
  <rv s="0">
    <fb>249.06</fb>
    <v>1</v>
  </rv>
  <rv s="0">
    <fb>42954</fb>
    <v>0</v>
  </rv>
  <rv s="0">
    <fb>72.400000000000006</fb>
    <v>1</v>
  </rv>
  <rv s="0">
    <fb>171.98</fb>
    <v>1</v>
  </rv>
  <rv s="0">
    <fb>49.613500000000002</fb>
    <v>1</v>
  </rv>
  <rv s="0">
    <fb>249.52</fb>
    <v>1</v>
  </rv>
  <rv s="0">
    <fb>42955</fb>
    <v>0</v>
  </rv>
  <rv s="0">
    <fb>72.790000000000006</fb>
    <v>1</v>
  </rv>
  <rv s="0">
    <fb>171.23</fb>
    <v>1</v>
  </rv>
  <rv s="0">
    <fb>49.491999999999997</fb>
    <v>1</v>
  </rv>
  <rv s="0">
    <fb>248.97</fb>
    <v>1</v>
  </rv>
  <rv s="0">
    <fb>42956</fb>
    <v>0</v>
  </rv>
  <rv s="0">
    <fb>72.47</fb>
    <v>1</v>
  </rv>
  <rv s="0">
    <fb>171.18</fb>
    <v>1</v>
  </rv>
  <rv s="0">
    <fb>49.100499999999997</fb>
    <v>1</v>
  </rv>
  <rv s="0">
    <fb>248.92</fb>
    <v>1</v>
  </rv>
  <rv s="0">
    <fb>42957</fb>
    <v>0</v>
  </rv>
  <rv s="0">
    <fb>71.41</fb>
    <v>1</v>
  </rv>
  <rv s="0">
    <fb>167.4</fb>
    <v>1</v>
  </rv>
  <rv s="0">
    <fb>47.845999999999997</fb>
    <v>1</v>
  </rv>
  <rv s="0">
    <fb>245.47</fb>
    <v>1</v>
  </rv>
  <rv s="0">
    <fb>42958</fb>
    <v>0</v>
  </rv>
  <rv s="0">
    <fb>72.5</fb>
    <v>1</v>
  </rv>
  <rv s="0">
    <fb>168.08</fb>
    <v>1</v>
  </rv>
  <rv s="0">
    <fb>48.399500000000003</fb>
    <v>1</v>
  </rv>
  <rv s="0">
    <fb>245.72</fb>
    <v>1</v>
  </rv>
  <rv s="0">
    <fb>42961</fb>
    <v>0</v>
  </rv>
  <rv s="0">
    <fb>73.59</fb>
    <v>1</v>
  </rv>
  <rv s="0">
    <fb>170.75</fb>
    <v>1</v>
  </rv>
  <rv s="0">
    <fb>49.164999999999999</fb>
    <v>1</v>
  </rv>
  <rv s="0">
    <fb>248.17</fb>
    <v>1</v>
  </rv>
  <rv s="0">
    <fb>42962</fb>
    <v>0</v>
  </rv>
  <rv s="0">
    <fb>73.22</fb>
    <v>1</v>
  </rv>
  <rv s="0">
    <fb>171</fb>
    <v>1</v>
  </rv>
  <rv s="0">
    <fb>49.137</fb>
    <v>1</v>
  </rv>
  <rv s="0">
    <fb>248.15</fb>
    <v>1</v>
  </rv>
  <rv s="0">
    <fb>42963</fb>
    <v>0</v>
  </rv>
  <rv s="0">
    <fb>73.650000000000006</fb>
    <v>1</v>
  </rv>
  <rv s="0">
    <fb>170</fb>
    <v>1</v>
  </rv>
  <rv s="0">
    <fb>48.908999999999999</fb>
    <v>1</v>
  </rv>
  <rv s="0">
    <fb>248.6</fb>
    <v>1</v>
  </rv>
  <rv s="0">
    <fb>42964</fb>
    <v>0</v>
  </rv>
  <rv s="0">
    <fb>166.91</fb>
    <v>1</v>
  </rv>
  <rv s="0">
    <fb>48.028500000000001</fb>
    <v>1</v>
  </rv>
  <rv s="0">
    <fb>244.8</fb>
    <v>1</v>
  </rv>
  <rv s="0">
    <fb>42965</fb>
    <v>0</v>
  </rv>
  <rv s="0">
    <fb>72.489999999999995</fb>
    <v>1</v>
  </rv>
  <rv s="0">
    <fb>167.41</fb>
    <v>1</v>
  </rv>
  <rv s="0">
    <fb>47.923499999999997</fb>
    <v>1</v>
  </rv>
  <rv s="0">
    <fb>244.25</fb>
    <v>1</v>
  </rv>
  <rv s="0">
    <fb>42968</fb>
    <v>0</v>
  </rv>
  <rv s="0">
    <fb>167.78</fb>
    <v>1</v>
  </rv>
  <rv s="0">
    <fb>47.664499999999997</fb>
    <v>1</v>
  </rv>
  <rv s="0">
    <fb>244.59</fb>
    <v>1</v>
  </rv>
  <rv s="0">
    <fb>42969</fb>
    <v>0</v>
  </rv>
  <rv s="0">
    <fb>169.64</fb>
    <v>1</v>
  </rv>
  <rv s="0">
    <fb>48.344999999999999</fb>
    <v>1</v>
  </rv>
  <rv s="0">
    <fb>247</fb>
    <v>1</v>
  </rv>
  <rv s="0">
    <fb>42970</fb>
    <v>0</v>
  </rv>
  <rv s="0">
    <fb>72.72</fb>
    <v>1</v>
  </rv>
  <rv s="0">
    <fb>168.71</fb>
    <v>1</v>
  </rv>
  <rv s="0">
    <fb>47.9</fb>
    <v>1</v>
  </rv>
  <rv s="0">
    <fb>246.15</fb>
    <v>1</v>
  </rv>
  <rv s="0">
    <fb>42971</fb>
    <v>0</v>
  </rv>
  <rv s="0">
    <fb>72.69</fb>
    <v>1</v>
  </rv>
  <rv s="0">
    <fb>167.74</fb>
    <v>1</v>
  </rv>
  <rv s="0">
    <fb>47.622500000000002</fb>
    <v>1</v>
  </rv>
  <rv s="0">
    <fb>245.69</fb>
    <v>1</v>
  </rv>
  <rv s="0">
    <fb>42972</fb>
    <v>0</v>
  </rv>
  <rv s="0">
    <fb>72.819999999999993</fb>
    <v>1</v>
  </rv>
  <rv s="0">
    <fb>166.32</fb>
    <v>1</v>
  </rv>
  <rv s="0">
    <fb>47.262999999999998</fb>
    <v>1</v>
  </rv>
  <rv s="0">
    <fb>246.18</fb>
    <v>1</v>
  </rv>
  <rv s="0">
    <fb>42975</fb>
    <v>0</v>
  </rv>
  <rv s="0">
    <fb>72.83</fb>
    <v>1</v>
  </rv>
  <rv s="0">
    <fb>167.24</fb>
    <v>1</v>
  </rv>
  <rv s="0">
    <fb>47.301000000000002</fb>
    <v>1</v>
  </rv>
  <rv s="0">
    <fb>246.23</fb>
    <v>1</v>
  </rv>
  <rv s="0">
    <fb>42976</fb>
    <v>0</v>
  </rv>
  <rv s="0">
    <fb>73.05</fb>
    <v>1</v>
  </rv>
  <rv s="0">
    <fb>168.05</fb>
    <v>1</v>
  </rv>
  <rv s="0">
    <fb>47.703000000000003</fb>
    <v>1</v>
  </rv>
  <rv s="0">
    <fb>246.54</fb>
    <v>1</v>
  </rv>
  <rv s="0">
    <fb>42977</fb>
    <v>0</v>
  </rv>
  <rv s="0">
    <fb>74.010000000000005</fb>
    <v>1</v>
  </rv>
  <rv s="0">
    <fb>169.92</fb>
    <v>1</v>
  </rv>
  <rv s="0">
    <fb>48.3795</fb>
    <v>1</v>
  </rv>
  <rv s="0">
    <fb>247.73</fb>
    <v>1</v>
  </rv>
  <rv s="0">
    <fb>42978</fb>
    <v>0</v>
  </rv>
  <rv s="0">
    <fb>74.77</fb>
    <v>1</v>
  </rv>
  <rv s="0">
    <fb>171.97</fb>
    <v>1</v>
  </rv>
  <rv s="0">
    <fb>49.03</fb>
    <v>1</v>
  </rv>
  <rv s="0">
    <fb>42979</fb>
    <v>0</v>
  </rv>
  <rv s="0">
    <fb>73.94</fb>
    <v>1</v>
  </rv>
  <rv s="0">
    <fb>172.02</fb>
    <v>1</v>
  </rv>
  <rv s="0">
    <fb>48.912500000000001</fb>
    <v>1</v>
  </rv>
  <rv s="0">
    <fb>249.57</fb>
    <v>1</v>
  </rv>
  <rv s="0">
    <fb>42983</fb>
    <v>0</v>
  </rv>
  <rv s="0">
    <fb>73.61</fb>
    <v>1</v>
  </rv>
  <rv s="0">
    <fb>170.72</fb>
    <v>1</v>
  </rv>
  <rv s="0">
    <fb>48.263500000000001</fb>
    <v>1</v>
  </rv>
  <rv s="0">
    <fb>247.78</fb>
    <v>1</v>
  </rv>
  <rv s="0">
    <fb>42984</fb>
    <v>0</v>
  </rv>
  <rv s="0">
    <fb>73.400000000000006</fb>
    <v>1</v>
  </rv>
  <rv s="0">
    <fb>172.09</fb>
    <v>1</v>
  </rv>
  <rv s="0">
    <fb>48.39</fb>
    <v>1</v>
  </rv>
  <rv s="0">
    <fb>248.61</fb>
    <v>1</v>
  </rv>
  <rv s="0">
    <fb>42985</fb>
    <v>0</v>
  </rv>
  <rv s="0">
    <fb>74.34</fb>
    <v>1</v>
  </rv>
  <rv s="0">
    <fb>173.21</fb>
    <v>1</v>
  </rv>
  <rv s="0">
    <fb>48.973500000000001</fb>
    <v>1</v>
  </rv>
  <rv s="0">
    <fb>42986</fb>
    <v>0</v>
  </rv>
  <rv s="0">
    <fb>73.98</fb>
    <v>1</v>
  </rv>
  <rv s="0">
    <fb>170.95</fb>
    <v>1</v>
  </rv>
  <rv s="0">
    <fb>48.295000000000002</fb>
    <v>1</v>
  </rv>
  <rv s="0">
    <fb>248.19</fb>
    <v>1</v>
  </rv>
  <rv s="0">
    <fb>42989</fb>
    <v>0</v>
  </rv>
  <rv s="0">
    <fb>74.760000000000005</fb>
    <v>1</v>
  </rv>
  <rv s="0">
    <fb>173.51</fb>
    <v>1</v>
  </rv>
  <rv s="0">
    <fb>48.898000000000003</fb>
    <v>1</v>
  </rv>
  <rv s="0">
    <fb>250.9</fb>
    <v>1</v>
  </rv>
  <rv s="0">
    <fb>42990</fb>
    <v>0</v>
  </rv>
  <rv s="0">
    <fb>74.680000000000007</fb>
    <v>1</v>
  </rv>
  <rv s="0">
    <fb>172.96</fb>
    <v>1</v>
  </rv>
  <rv s="0">
    <fb>49.128999999999998</fb>
    <v>1</v>
  </rv>
  <rv s="0">
    <fb>251.8</fb>
    <v>1</v>
  </rv>
  <rv s="0">
    <fb>42991</fb>
    <v>0</v>
  </rv>
  <rv s="0">
    <fb>75.209999999999994</fb>
    <v>1</v>
  </rv>
  <rv s="0">
    <fb>173.05</fb>
    <v>1</v>
  </rv>
  <rv s="0">
    <fb>49.98</fb>
    <v>1</v>
  </rv>
  <rv s="0">
    <fb>251.91</fb>
    <v>1</v>
  </rv>
  <rv s="0">
    <fb>42992</fb>
    <v>0</v>
  </rv>
  <rv s="0">
    <fb>170.96</fb>
    <v>1</v>
  </rv>
  <rv s="0">
    <fb>49.610500000000002</fb>
    <v>1</v>
  </rv>
  <rv s="0">
    <fb>251.82</fb>
    <v>1</v>
  </rv>
  <rv s="0">
    <fb>42993</fb>
    <v>0</v>
  </rv>
  <rv s="0">
    <fb>75.31</fb>
    <v>1</v>
  </rv>
  <rv s="0">
    <fb>171.64</fb>
    <v>1</v>
  </rv>
  <rv s="0">
    <fb>49.339500000000001</fb>
    <v>1</v>
  </rv>
  <rv s="0">
    <fb>252.14</fb>
    <v>1</v>
  </rv>
  <rv s="0">
    <fb>42996</fb>
    <v>0</v>
  </rv>
  <rv s="0">
    <fb>75.16</fb>
    <v>1</v>
  </rv>
  <rv s="0">
    <fb>170.01</fb>
    <v>1</v>
  </rv>
  <rv s="0">
    <fb>48.709499999999998</fb>
    <v>1</v>
  </rv>
  <rv s="0">
    <fb>252.71</fb>
    <v>1</v>
  </rv>
  <rv s="0">
    <fb>42997</fb>
    <v>0</v>
  </rv>
  <rv s="0">
    <fb>75.44</fb>
    <v>1</v>
  </rv>
  <rv s="0">
    <fb>172.52</fb>
    <v>1</v>
  </rv>
  <rv s="0">
    <fb>48.493000000000002</fb>
    <v>1</v>
  </rv>
  <rv s="0">
    <fb>252.95</fb>
    <v>1</v>
  </rv>
  <rv s="0">
    <fb>42998</fb>
    <v>0</v>
  </rv>
  <rv s="0">
    <fb>74.94</fb>
    <v>1</v>
  </rv>
  <rv s="0">
    <fb>172.17</fb>
    <v>1</v>
  </rv>
  <rv s="0">
    <fb>48.660499999999999</fb>
    <v>1</v>
  </rv>
  <rv s="0">
    <fb>253.1</fb>
    <v>1</v>
  </rv>
  <rv s="0">
    <fb>42999</fb>
    <v>0</v>
  </rv>
  <rv s="0">
    <fb>74.209999999999994</fb>
    <v>1</v>
  </rv>
  <rv s="0">
    <fb>171.11</fb>
    <v>1</v>
  </rv>
  <rv s="0">
    <fb>48.232500000000002</fb>
    <v>1</v>
  </rv>
  <rv s="0">
    <fb>252.36</fb>
    <v>1</v>
  </rv>
  <rv s="0">
    <fb>43000</fb>
    <v>0</v>
  </rv>
  <rv s="0">
    <fb>74.41</fb>
    <v>1</v>
  </rv>
  <rv s="0">
    <fb>170.54</fb>
    <v>1</v>
  </rv>
  <rv s="0">
    <fb>47.755000000000003</fb>
    <v>1</v>
  </rv>
  <rv s="0">
    <fb>252.37</fb>
    <v>1</v>
  </rv>
  <rv s="0">
    <fb>43003</fb>
    <v>0</v>
  </rv>
  <rv s="0">
    <fb>73.260000000000005</fb>
    <v>1</v>
  </rv>
  <rv s="0">
    <fb>162.87</fb>
    <v>1</v>
  </rv>
  <rv s="0">
    <fb>46.9895</fb>
    <v>1</v>
  </rv>
  <rv s="0">
    <fb>251.89</fb>
    <v>1</v>
  </rv>
  <rv s="0">
    <fb>43004</fb>
    <v>0</v>
  </rv>
  <rv s="0">
    <fb>164.21</fb>
    <v>1</v>
  </rv>
  <rv s="0">
    <fb>46.93</fb>
    <v>1</v>
  </rv>
  <rv s="0">
    <fb>250.75</fb>
    <v>1</v>
  </rv>
  <rv s="0">
    <fb>43005</fb>
    <v>0</v>
  </rv>
  <rv s="0">
    <fb>73.849999999999994</fb>
    <v>1</v>
  </rv>
  <rv s="0">
    <fb>167.68</fb>
    <v>1</v>
  </rv>
  <rv s="0">
    <fb>47.543500000000002</fb>
    <v>1</v>
  </rv>
  <rv s="0">
    <fb>251.73</fb>
    <v>1</v>
  </rv>
  <rv s="0">
    <fb>43006</fb>
    <v>0</v>
  </rv>
  <rv s="0">
    <fb>73.87</fb>
    <v>1</v>
  </rv>
  <rv s="0">
    <fb>168.73</fb>
    <v>1</v>
  </rv>
  <rv s="0">
    <fb>47.82</fb>
    <v>1</v>
  </rv>
  <rv s="0">
    <fb>252</fb>
    <v>1</v>
  </rv>
  <rv s="0">
    <fb>43007</fb>
    <v>0</v>
  </rv>
  <rv s="0">
    <fb>74.489999999999995</fb>
    <v>1</v>
  </rv>
  <rv s="0">
    <fb>170.87</fb>
    <v>1</v>
  </rv>
  <rv s="0">
    <fb>252.93</fb>
    <v>1</v>
  </rv>
  <rv s="0">
    <fb>43010</fb>
    <v>0</v>
  </rv>
  <rv s="0">
    <fb>74.61</fb>
    <v>1</v>
  </rv>
  <rv s="0">
    <fb>169.47</fb>
    <v>1</v>
  </rv>
  <rv s="0">
    <fb>47.959499999999998</fb>
    <v>1</v>
  </rv>
  <rv s="0">
    <fb>253.97</fb>
    <v>1</v>
  </rv>
  <rv s="0">
    <fb>43011</fb>
    <v>0</v>
  </rv>
  <rv s="0">
    <fb>74.260000000000005</fb>
    <v>1</v>
  </rv>
  <rv s="0">
    <fb>169.96</fb>
    <v>1</v>
  </rv>
  <rv s="0">
    <fb>47.854999999999997</fb>
    <v>1</v>
  </rv>
  <rv s="0">
    <fb>254.57</fb>
    <v>1</v>
  </rv>
  <rv s="0">
    <fb>43012</fb>
    <v>0</v>
  </rv>
  <rv s="0">
    <fb>74.69</fb>
    <v>1</v>
  </rv>
  <rv s="0">
    <fb>168.42</fb>
    <v>1</v>
  </rv>
  <rv s="0">
    <fb>48.272500000000001</fb>
    <v>1</v>
  </rv>
  <rv s="0">
    <fb>254.9</fb>
    <v>1</v>
  </rv>
  <rv s="0">
    <fb>43013</fb>
    <v>0</v>
  </rv>
  <rv s="0">
    <fb>75.97</fb>
    <v>1</v>
  </rv>
  <rv s="0">
    <fb>171.24</fb>
    <v>1</v>
  </rv>
  <rv s="0">
    <fb>49.042499999999997</fb>
    <v>1</v>
  </rv>
  <rv s="0">
    <fb>256.38</fb>
    <v>1</v>
  </rv>
  <rv s="0">
    <fb>43014</fb>
    <v>0</v>
  </rv>
  <rv s="0">
    <fb>76</fb>
    <v>1</v>
  </rv>
  <rv s="0">
    <fb>172.23</fb>
    <v>1</v>
  </rv>
  <rv s="0">
    <fb>49.478999999999999</fb>
    <v>1</v>
  </rv>
  <rv s="0">
    <fb>256.11</fb>
    <v>1</v>
  </rv>
  <rv s="0">
    <fb>43017</fb>
    <v>0</v>
  </rv>
  <rv s="0">
    <fb>76.290000000000006</fb>
    <v>1</v>
  </rv>
  <rv s="0">
    <fb>172.5</fb>
    <v>1</v>
  </rv>
  <rv s="0">
    <fb>49.549500000000002</fb>
    <v>1</v>
  </rv>
  <rv s="0">
    <fb>255.68</fb>
    <v>1</v>
  </rv>
  <rv s="0">
    <fb>43018</fb>
    <v>0</v>
  </rv>
  <rv s="0">
    <fb>171.59</fb>
    <v>1</v>
  </rv>
  <rv s="0">
    <fb>49.36</fb>
    <v>1</v>
  </rv>
  <rv s="0">
    <fb>256.33999999999997</fb>
    <v>1</v>
  </rv>
  <rv s="0">
    <fb>43019</fb>
    <v>0</v>
  </rv>
  <rv s="0">
    <fb>76.42</fb>
    <v>1</v>
  </rv>
  <rv s="0">
    <fb>172.74</fb>
    <v>1</v>
  </rv>
  <rv s="0">
    <fb>49.75</fb>
    <v>1</v>
  </rv>
  <rv s="0">
    <fb>256.70999999999998</fb>
    <v>1</v>
  </rv>
  <rv s="0">
    <fb>43020</fb>
    <v>0</v>
  </rv>
  <rv s="0">
    <fb>77.12</fb>
    <v>1</v>
  </rv>
  <rv s="0">
    <fb>172.55</fb>
    <v>1</v>
  </rv>
  <rv s="0">
    <fb>50.046500000000002</fb>
    <v>1</v>
  </rv>
  <rv s="0">
    <fb>43021</fb>
    <v>0</v>
  </rv>
  <rv s="0">
    <fb>77.489999999999995</fb>
    <v>1</v>
  </rv>
  <rv s="0">
    <fb>173.74</fb>
    <v>1</v>
  </rv>
  <rv s="0">
    <fb>50.146999999999998</fb>
    <v>1</v>
  </rv>
  <rv s="0">
    <fb>256.63</fb>
    <v>1</v>
  </rv>
  <rv s="0">
    <fb>43024</fb>
    <v>0</v>
  </rv>
  <rv s="0">
    <fb>77.650000000000006</fb>
    <v>1</v>
  </rv>
  <rv s="0">
    <fb>174.52</fb>
    <v>1</v>
  </rv>
  <rv s="0">
    <fb>50.317</fb>
    <v>1</v>
  </rv>
  <rv s="0">
    <fb>257.05</fb>
    <v>1</v>
  </rv>
  <rv s="0">
    <fb>43025</fb>
    <v>0</v>
  </rv>
  <rv s="0">
    <fb>77.59</fb>
    <v>1</v>
  </rv>
  <rv s="0">
    <fb>176.11</fb>
    <v>1</v>
  </rv>
  <rv s="0">
    <fb>50.456499999999998</fb>
    <v>1</v>
  </rv>
  <rv s="0">
    <fb>257.20999999999998</fb>
    <v>1</v>
  </rv>
  <rv s="0">
    <fb>43026</fb>
    <v>0</v>
  </rv>
  <rv s="0">
    <fb>77.61</fb>
    <v>1</v>
  </rv>
  <rv s="0">
    <fb>176.03</fb>
    <v>1</v>
  </rv>
  <rv s="0">
    <fb>49.85</fb>
    <v>1</v>
  </rv>
  <rv s="0">
    <fb>257.43</fb>
    <v>1</v>
  </rv>
  <rv s="0">
    <fb>43027</fb>
    <v>0</v>
  </rv>
  <rv s="0">
    <fb>77.91</fb>
    <v>1</v>
  </rv>
  <rv s="0">
    <fb>174.56</fb>
    <v>1</v>
  </rv>
  <rv s="0">
    <fb>49.330500000000001</fb>
    <v>1</v>
  </rv>
  <rv s="0">
    <fb>257.52999999999997</fb>
    <v>1</v>
  </rv>
  <rv s="0">
    <fb>43028</fb>
    <v>0</v>
  </rv>
  <rv s="0">
    <fb>78.81</fb>
    <v>1</v>
  </rv>
  <rv s="0">
    <fb>174.98</fb>
    <v>1</v>
  </rv>
  <rv s="0">
    <fb>49.145499999999998</fb>
    <v>1</v>
  </rv>
  <rv s="0">
    <fb>258.85000000000002</fb>
    <v>1</v>
  </rv>
  <rv s="0">
    <fb>43031</fb>
    <v>0</v>
  </rv>
  <rv s="0">
    <fb>78.83</fb>
    <v>1</v>
  </rv>
  <rv s="0">
    <fb>171.27</fb>
    <v>1</v>
  </rv>
  <rv s="0">
    <fb>48.314999999999998</fb>
    <v>1</v>
  </rv>
  <rv s="0">
    <fb>257.86</fb>
    <v>1</v>
  </rv>
  <rv s="0">
    <fb>43032</fb>
    <v>0</v>
  </rv>
  <rv s="0">
    <fb>78.86</fb>
    <v>1</v>
  </rv>
  <rv s="0">
    <fb>171.8</fb>
    <v>1</v>
  </rv>
  <rv s="0">
    <fb>48.795000000000002</fb>
    <v>1</v>
  </rv>
  <rv s="0">
    <fb>258.25</fb>
    <v>1</v>
  </rv>
  <rv s="0">
    <fb>43033</fb>
    <v>0</v>
  </rv>
  <rv s="0">
    <fb>78.63</fb>
    <v>1</v>
  </rv>
  <rv s="0">
    <fb>170.6</fb>
    <v>1</v>
  </rv>
  <rv s="0">
    <fb>48.645499999999998</fb>
    <v>1</v>
  </rv>
  <rv s="0">
    <fb>257.04000000000002</fb>
    <v>1</v>
  </rv>
  <rv s="0">
    <fb>43034</fb>
    <v>0</v>
  </rv>
  <rv s="0">
    <fb>78.760000000000005</fb>
    <v>1</v>
  </rv>
  <rv s="0">
    <fb>170.63</fb>
    <v>1</v>
  </rv>
  <rv s="0">
    <fb>48.621499999999997</fb>
    <v>1</v>
  </rv>
  <rv s="0">
    <fb>257.35000000000002</fb>
    <v>1</v>
  </rv>
  <rv s="0">
    <fb>43035</fb>
    <v>0</v>
  </rv>
  <rv s="0">
    <fb>83.81</fb>
    <v>1</v>
  </rv>
  <rv s="0">
    <fb>177.88</fb>
    <v>1</v>
  </rv>
  <rv s="0">
    <fb>55.047499999999999</fb>
    <v>1</v>
  </rv>
  <rv s="0">
    <fb>259.41000000000003</fb>
    <v>1</v>
  </rv>
  <rv s="0">
    <fb>43038</fb>
    <v>0</v>
  </rv>
  <rv s="0">
    <fb>83.89</fb>
    <v>1</v>
  </rv>
  <rv s="0">
    <fb>179.87</fb>
    <v>1</v>
  </rv>
  <rv s="0">
    <fb>55.542499999999997</fb>
    <v>1</v>
  </rv>
  <rv s="0">
    <fb>258.52</fb>
    <v>1</v>
  </rv>
  <rv s="0">
    <fb>43039</fb>
    <v>0</v>
  </rv>
  <rv s="0">
    <fb>83.18</fb>
    <v>1</v>
  </rv>
  <rv s="0">
    <fb>180.06</fb>
    <v>1</v>
  </rv>
  <rv s="0">
    <fb>55.264000000000003</fb>
    <v>1</v>
  </rv>
  <rv s="0">
    <fb>258.81</fb>
    <v>1</v>
  </rv>
  <rv s="0">
    <fb>43040</fb>
    <v>0</v>
  </rv>
  <rv s="0">
    <fb>182.66</fb>
    <v>1</v>
  </rv>
  <rv s="0">
    <fb>55.183999999999997</fb>
    <v>1</v>
  </rv>
  <rv s="0">
    <fb>259.23</fb>
    <v>1</v>
  </rv>
  <rv s="0">
    <fb>43041</fb>
    <v>0</v>
  </rv>
  <rv s="0">
    <fb>84.05</fb>
    <v>1</v>
  </rv>
  <rv s="0">
    <fb>178.92</fb>
    <v>1</v>
  </rv>
  <rv s="0">
    <fb>54.710999999999999</fb>
    <v>1</v>
  </rv>
  <rv s="0">
    <fb>259.37</fb>
    <v>1</v>
  </rv>
  <rv s="0">
    <fb>43042</fb>
    <v>0</v>
  </rv>
  <rv s="0">
    <fb>84.14</fb>
    <v>1</v>
  </rv>
  <rv s="0">
    <fb>55.58</fb>
    <v>1</v>
  </rv>
  <rv s="0">
    <fb>260.18</fb>
    <v>1</v>
  </rv>
  <rv s="0">
    <fb>43045</fb>
    <v>0</v>
  </rv>
  <rv s="0">
    <fb>84.47</fb>
    <v>1</v>
  </rv>
  <rv s="0">
    <fb>180.17</fb>
    <v>1</v>
  </rv>
  <rv s="0">
    <fb>56.033000000000001</fb>
    <v>1</v>
  </rv>
  <rv s="0">
    <fb>260.62</fb>
    <v>1</v>
  </rv>
  <rv s="0">
    <fb>43046</fb>
    <v>0</v>
  </rv>
  <rv s="0">
    <fb>84.27</fb>
    <v>1</v>
  </rv>
  <rv s="0">
    <fb>180.25</fb>
    <v>1</v>
  </rv>
  <rv s="0">
    <fb>56.158499999999997</fb>
    <v>1</v>
  </rv>
  <rv s="0">
    <fb>260.49</fb>
    <v>1</v>
  </rv>
  <rv s="0">
    <fb>43047</fb>
    <v>0</v>
  </rv>
  <rv s="0">
    <fb>84.56</fb>
    <v>1</v>
  </rv>
  <rv s="0">
    <fb>179.56</fb>
    <v>1</v>
  </rv>
  <rv s="0">
    <fb>56.643999999999998</fb>
    <v>1</v>
  </rv>
  <rv s="0">
    <fb>260.94</fb>
    <v>1</v>
  </rv>
  <rv s="0">
    <fb>43048</fb>
    <v>0</v>
  </rv>
  <rv s="0">
    <fb>84.09</fb>
    <v>1</v>
  </rv>
  <rv s="0">
    <fb>179.3</fb>
    <v>1</v>
  </rv>
  <rv s="0">
    <fb>56.456499999999998</fb>
    <v>1</v>
  </rv>
  <rv s="0">
    <fb>259.99</fb>
    <v>1</v>
  </rv>
  <rv s="0">
    <fb>43049</fb>
    <v>0</v>
  </rv>
  <rv s="0">
    <fb>83.87</fb>
    <v>1</v>
  </rv>
  <rv s="0">
    <fb>178.46</fb>
    <v>1</v>
  </rv>
  <rv s="0">
    <fb>56.267499999999998</fb>
    <v>1</v>
  </rv>
  <rv s="0">
    <fb>259.81</fb>
    <v>1</v>
  </rv>
  <rv s="0">
    <fb>43052</fb>
    <v>0</v>
  </rv>
  <rv s="0">
    <fb>83.93</fb>
    <v>1</v>
  </rv>
  <rv s="0">
    <fb>178.77</fb>
    <v>1</v>
  </rv>
  <rv s="0">
    <fb>56.458500000000001</fb>
    <v>1</v>
  </rv>
  <rv s="0">
    <fb>260.10000000000002</fb>
    <v>1</v>
  </rv>
  <rv s="0">
    <fb>43053</fb>
    <v>0</v>
  </rv>
  <rv s="0">
    <fb>178.07</fb>
    <v>1</v>
  </rv>
  <rv s="0">
    <fb>56.841999999999999</fb>
    <v>1</v>
  </rv>
  <rv s="0">
    <fb>259.58</fb>
    <v>1</v>
  </rv>
  <rv s="0">
    <fb>43054</fb>
    <v>0</v>
  </rv>
  <rv s="0">
    <fb>82.98</fb>
    <v>1</v>
  </rv>
  <rv s="0">
    <fb>177.95</fb>
    <v>1</v>
  </rv>
  <rv s="0">
    <fb>56.334499999999998</fb>
    <v>1</v>
  </rv>
  <rv s="0">
    <fb>258.18</fb>
    <v>1</v>
  </rv>
  <rv s="0">
    <fb>43055</fb>
    <v>0</v>
  </rv>
  <rv s="0">
    <fb>83.2</fb>
    <v>1</v>
  </rv>
  <rv s="0">
    <fb>179.59</fb>
    <v>1</v>
  </rv>
  <rv s="0">
    <fb>56.8645</fb>
    <v>1</v>
  </rv>
  <rv s="0">
    <fb>260.33999999999997</fb>
    <v>1</v>
  </rv>
  <rv s="0">
    <fb>43056</fb>
    <v>0</v>
  </rv>
  <rv s="0">
    <fb>82.4</fb>
    <v>1</v>
  </rv>
  <rv s="0">
    <fb>179</fb>
    <v>1</v>
  </rv>
  <rv s="0">
    <fb>56.494</fb>
    <v>1</v>
  </rv>
  <rv s="0">
    <fb>259.63</fb>
    <v>1</v>
  </rv>
  <rv s="0">
    <fb>43059</fb>
    <v>0</v>
  </rv>
  <rv s="0">
    <fb>82.53</fb>
    <v>1</v>
  </rv>
  <rv s="0">
    <fb>178.74</fb>
    <v>1</v>
  </rv>
  <rv s="0">
    <fb>56.3155</fb>
    <v>1</v>
  </rv>
  <rv s="0">
    <fb>260.04000000000002</fb>
    <v>1</v>
  </rv>
  <rv s="0">
    <fb>43060</fb>
    <v>0</v>
  </rv>
  <rv s="0">
    <fb>83.72</fb>
    <v>1</v>
  </rv>
  <rv s="0">
    <fb>181.86</fb>
    <v>1</v>
  </rv>
  <rv s="0">
    <fb>56.974499999999999</fb>
    <v>1</v>
  </rv>
  <rv s="0">
    <fb>261.73</fb>
    <v>1</v>
  </rv>
  <rv s="0">
    <fb>43061</fb>
    <v>0</v>
  </rv>
  <rv s="0">
    <fb>83.11</fb>
    <v>1</v>
  </rv>
  <rv s="0">
    <fb>180.87</fb>
    <v>1</v>
  </rv>
  <rv s="0">
    <fb>57.808</fb>
    <v>1</v>
  </rv>
  <rv s="0">
    <fb>261.54000000000002</fb>
    <v>1</v>
  </rv>
  <rv s="0">
    <fb>43063</fb>
    <v>0</v>
  </rv>
  <rv s="0">
    <fb>83.26</fb>
    <v>1</v>
  </rv>
  <rv s="0">
    <fb>182.78</fb>
    <v>1</v>
  </rv>
  <rv s="0">
    <fb>59.3</fb>
    <v>1</v>
  </rv>
  <rv s="0">
    <fb>262.08999999999997</fb>
    <v>1</v>
  </rv>
  <rv s="0">
    <fb>43066</fb>
    <v>0</v>
  </rv>
  <rv s="0">
    <fb>183.03</fb>
    <v>1</v>
  </rv>
  <rv s="0">
    <fb>59.791499999999999</fb>
    <v>1</v>
  </rv>
  <rv s="0">
    <fb>262.01</fb>
    <v>1</v>
  </rv>
  <rv s="0">
    <fb>43067</fb>
    <v>0</v>
  </rv>
  <rv s="0">
    <fb>84.88</fb>
    <v>1</v>
  </rv>
  <rv s="0">
    <fb>182.42</fb>
    <v>1</v>
  </rv>
  <rv s="0">
    <fb>59.68</fb>
    <v>1</v>
  </rv>
  <rv s="0">
    <fb>264.64999999999998</fb>
    <v>1</v>
  </rv>
  <rv s="0">
    <fb>43068</fb>
    <v>0</v>
  </rv>
  <rv s="0">
    <fb>83.34</fb>
    <v>1</v>
  </rv>
  <rv s="0">
    <fb>175.13</fb>
    <v>1</v>
  </rv>
  <rv s="0">
    <fb>58.063499999999998</fb>
    <v>1</v>
  </rv>
  <rv s="0">
    <fb>264.48</fb>
    <v>1</v>
  </rv>
  <rv s="0">
    <fb>43069</fb>
    <v>0</v>
  </rv>
  <rv s="0">
    <fb>84.17</fb>
    <v>1</v>
  </rv>
  <rv s="0">
    <fb>177.18</fb>
    <v>1</v>
  </rv>
  <rv s="0">
    <fb>58.837499999999999</fb>
    <v>1</v>
  </rv>
  <rv s="0">
    <fb>266.89</fb>
    <v>1</v>
  </rv>
  <rv s="0">
    <fb>43070</fb>
    <v>0</v>
  </rv>
  <rv s="0">
    <fb>84.26</fb>
    <v>1</v>
  </rv>
  <rv s="0">
    <fb>175.1</fb>
    <v>1</v>
  </rv>
  <rv s="0">
    <fb>58.1175</fb>
    <v>1</v>
  </rv>
  <rv s="0">
    <fb>266.26</fb>
    <v>1</v>
  </rv>
  <rv s="0">
    <fb>43073</fb>
    <v>0</v>
  </rv>
  <rv s="0">
    <fb>81.08</fb>
    <v>1</v>
  </rv>
  <rv s="0">
    <fb>171.47</fb>
    <v>1</v>
  </rv>
  <rv s="0">
    <fb>56.697499999999998</fb>
    <v>1</v>
  </rv>
  <rv s="0">
    <fb>265.98</fb>
    <v>1</v>
  </rv>
  <rv s="0">
    <fb>43074</fb>
    <v>0</v>
  </rv>
  <rv s="0">
    <fb>81.59</fb>
    <v>1</v>
  </rv>
  <rv s="0">
    <fb>172.83</fb>
    <v>1</v>
  </rv>
  <rv s="0">
    <fb>57.078499999999998</fb>
    <v>1</v>
  </rv>
  <rv s="0">
    <fb>264.99</fb>
    <v>1</v>
  </rv>
  <rv s="0">
    <fb>43075</fb>
    <v>0</v>
  </rv>
  <rv s="0">
    <fb>82.78</fb>
    <v>1</v>
  </rv>
  <rv s="0">
    <fb>176.06</fb>
    <v>1</v>
  </rv>
  <rv s="0">
    <fb>57.6175</fb>
    <v>1</v>
  </rv>
  <rv s="0">
    <fb>265.05</fb>
    <v>1</v>
  </rv>
  <rv s="0">
    <fb>43076</fb>
    <v>0</v>
  </rv>
  <rv s="0">
    <fb>82.49</fb>
    <v>1</v>
  </rv>
  <rv s="0">
    <fb>180.14</fb>
    <v>1</v>
  </rv>
  <rv s="0">
    <fb>57.9895</fb>
    <v>1</v>
  </rv>
  <rv s="0">
    <fb>265.85000000000002</fb>
    <v>1</v>
  </rv>
  <rv s="0">
    <fb>43077</fb>
    <v>0</v>
  </rv>
  <rv s="0">
    <fb>84.16</fb>
    <v>1</v>
  </rv>
  <rv s="0">
    <fb>58.1</fb>
    <v>1</v>
  </rv>
  <rv s="0">
    <fb>267.3</fb>
    <v>1</v>
  </rv>
  <rv s="0">
    <fb>43080</fb>
    <v>0</v>
  </rv>
  <rv s="0">
    <fb>85.23</fb>
    <v>1</v>
  </rv>
  <rv s="0">
    <fb>179.04</fb>
    <v>1</v>
  </rv>
  <rv s="0">
    <fb>58.445999999999998</fb>
    <v>1</v>
  </rv>
  <rv s="0">
    <fb>268.22000000000003</fb>
    <v>1</v>
  </rv>
  <rv s="0">
    <fb>43081</fb>
    <v>0</v>
  </rv>
  <rv s="0">
    <fb>85.58</fb>
    <v>1</v>
  </rv>
  <rv s="0">
    <fb>176.96</fb>
    <v>1</v>
  </rv>
  <rv s="0">
    <fb>58.253999999999998</fb>
    <v>1</v>
  </rv>
  <rv s="0">
    <fb>268.63</fb>
    <v>1</v>
  </rv>
  <rv s="0">
    <fb>43082</fb>
    <v>0</v>
  </rv>
  <rv s="0">
    <fb>85.35</fb>
    <v>1</v>
  </rv>
  <rv s="0">
    <fb>178.3</fb>
    <v>1</v>
  </rv>
  <rv s="0">
    <fb>58.206499999999998</fb>
    <v>1</v>
  </rv>
  <rv s="0">
    <fb>268.57</fb>
    <v>1</v>
  </rv>
  <rv s="0">
    <fb>43083</fb>
    <v>0</v>
  </rv>
  <rv s="0">
    <fb>84.69</fb>
    <v>1</v>
  </rv>
  <rv s="0">
    <fb>178.39</fb>
    <v>1</v>
  </rv>
  <rv s="0">
    <fb>58.713000000000001</fb>
    <v>1</v>
  </rv>
  <rv s="0">
    <fb>267.52999999999997</fb>
    <v>1</v>
  </rv>
  <rv s="0">
    <fb>43084</fb>
    <v>0</v>
  </rv>
  <rv s="0">
    <fb>86.85</fb>
    <v>1</v>
  </rv>
  <rv s="0">
    <fb>180.18</fb>
    <v>1</v>
  </rv>
  <rv s="0">
    <fb>58.957000000000001</fb>
    <v>1</v>
  </rv>
  <rv s="0">
    <fb>269.79000000000002</fb>
    <v>1</v>
  </rv>
  <rv s="0">
    <fb>43087</fb>
    <v>0</v>
  </rv>
  <rv s="0">
    <fb>86.38</fb>
    <v>1</v>
  </rv>
  <rv s="0">
    <fb>180.82</fb>
    <v>1</v>
  </rv>
  <rv s="0">
    <fb>59.529000000000003</fb>
    <v>1</v>
  </rv>
  <rv s="0">
    <fb>271.47000000000003</fb>
    <v>1</v>
  </rv>
  <rv s="0">
    <fb>43088</fb>
    <v>0</v>
  </rv>
  <rv s="0">
    <fb>85.83</fb>
    <v>1</v>
  </rv>
  <rv s="0">
    <fb>179.51</fb>
    <v>1</v>
  </rv>
  <rv s="0">
    <fb>59.369</fb>
    <v>1</v>
  </rv>
  <rv s="0">
    <fb>269.13</fb>
    <v>1</v>
  </rv>
  <rv s="0">
    <fb>43089</fb>
    <v>0</v>
  </rv>
  <rv s="0">
    <fb>85.52</fb>
    <v>1</v>
  </rv>
  <rv s="0">
    <fb>177.89</fb>
    <v>1</v>
  </rv>
  <rv s="0">
    <fb>58.881</fb>
    <v>1</v>
  </rv>
  <rv s="0">
    <fb>268.99</fb>
    <v>1</v>
  </rv>
  <rv s="0">
    <fb>43090</fb>
    <v>0</v>
  </rv>
  <rv s="0">
    <fb>85.5</fb>
    <v>1</v>
  </rv>
  <rv s="0">
    <fb>177.45</fb>
    <v>1</v>
  </rv>
  <rv s="0">
    <fb>58.738</fb>
    <v>1</v>
  </rv>
  <rv s="0">
    <fb>269.52999999999997</fb>
    <v>1</v>
  </rv>
  <rv s="0">
    <fb>43091</fb>
    <v>0</v>
  </rv>
  <rv s="0">
    <fb>85.51</fb>
    <v>1</v>
  </rv>
  <rv s="0">
    <fb>177.2</fb>
    <v>1</v>
  </rv>
  <rv s="0">
    <fb>58.417999999999999</fb>
    <v>1</v>
  </rv>
  <rv s="0">
    <fb>269.45999999999998</fb>
    <v>1</v>
  </rv>
  <rv s="0">
    <fb>43095</fb>
    <v>0</v>
  </rv>
  <rv s="0">
    <fb>85.4</fb>
    <v>1</v>
  </rv>
  <rv s="0">
    <fb>175.99</fb>
    <v>1</v>
  </rv>
  <rv s="0">
    <fb>58.838000000000001</fb>
    <v>1</v>
  </rv>
  <rv s="0">
    <fb>269.12</fb>
    <v>1</v>
  </rv>
  <rv s="0">
    <fb>43096</fb>
    <v>0</v>
  </rv>
  <rv s="0">
    <fb>85.71</fb>
    <v>1</v>
  </rv>
  <rv s="0">
    <fb>177.62</fb>
    <v>1</v>
  </rv>
  <rv s="0">
    <fb>59.113</fb>
    <v>1</v>
  </rv>
  <rv s="0">
    <fb>269.29000000000002</fb>
    <v>1</v>
  </rv>
  <rv s="0">
    <fb>43097</fb>
    <v>0</v>
  </rv>
  <rv s="0">
    <fb>85.72</fb>
    <v>1</v>
  </rv>
  <rv s="0">
    <fb>177.92</fb>
    <v>1</v>
  </rv>
  <rv s="0">
    <fb>59.305</fb>
    <v>1</v>
  </rv>
  <rv s="0">
    <fb>43098</fb>
    <v>0</v>
  </rv>
  <rv s="0">
    <fb>85.54</fb>
    <v>1</v>
  </rv>
  <rv s="0">
    <fb>176.46</fb>
    <v>1</v>
  </rv>
  <rv s="0">
    <fb>58.473500000000001</fb>
    <v>1</v>
  </rv>
  <rv s="0">
    <fb>268.85000000000002</fb>
    <v>1</v>
  </rv>
  <rv s="0">
    <fb>43102</fb>
    <v>0</v>
  </rv>
  <rv s="0">
    <fb>85.95</fb>
    <v>1</v>
  </rv>
  <rv s="0">
    <fb>181.42</fb>
    <v>1</v>
  </rv>
  <rv s="0">
    <fb>59.450499999999998</fb>
    <v>1</v>
  </rv>
  <rv s="0">
    <fb>270.85000000000002</fb>
    <v>1</v>
  </rv>
  <rv s="0">
    <fb>43103</fb>
    <v>0</v>
  </rv>
  <rv s="0">
    <fb>86.35</fb>
    <v>1</v>
  </rv>
  <rv s="0">
    <fb>184.67</fb>
    <v>1</v>
  </rv>
  <rv s="0">
    <fb>60.21</fb>
    <v>1</v>
  </rv>
  <rv s="0">
    <fb>272.42</fb>
    <v>1</v>
  </rv>
  <rv s="0">
    <fb>43104</fb>
    <v>0</v>
  </rv>
  <rv s="0">
    <fb>87.11</fb>
    <v>1</v>
  </rv>
  <rv s="0">
    <fb>184.33</fb>
    <v>1</v>
  </rv>
  <rv s="0">
    <fb>60.479500000000002</fb>
    <v>1</v>
  </rv>
  <rv s="0">
    <fb>273.60000000000002</fb>
    <v>1</v>
  </rv>
  <rv s="0">
    <fb>43105</fb>
    <v>0</v>
  </rv>
  <rv s="0">
    <fb>88.19</fb>
    <v>1</v>
  </rv>
  <rv s="0">
    <fb>186.85</fb>
    <v>1</v>
  </rv>
  <rv s="0">
    <fb>61.457000000000001</fb>
    <v>1</v>
  </rv>
  <rv s="0">
    <fb>275.33</fb>
    <v>1</v>
  </rv>
  <rv s="0">
    <fb>43108</fb>
    <v>0</v>
  </rv>
  <rv s="0">
    <fb>88.28</fb>
    <v>1</v>
  </rv>
  <rv s="0">
    <fb>188.28</fb>
    <v>1</v>
  </rv>
  <rv s="0">
    <fb>62.343499999999999</fb>
    <v>1</v>
  </rv>
  <rv s="0">
    <fb>275.94</fb>
    <v>1</v>
  </rv>
  <rv s="0">
    <fb>43109</fb>
    <v>0</v>
  </rv>
  <rv s="0">
    <fb>88.22</fb>
    <v>1</v>
  </rv>
  <rv s="0">
    <fb>187.87</fb>
    <v>1</v>
  </rv>
  <rv s="0">
    <fb>62.634999999999998</fb>
    <v>1</v>
  </rv>
  <rv s="0">
    <fb>276.57</fb>
    <v>1</v>
  </rv>
  <rv s="0">
    <fb>43110</fb>
    <v>0</v>
  </rv>
  <rv s="0">
    <fb>87.82</fb>
    <v>1</v>
  </rv>
  <rv s="0">
    <fb>187.84</fb>
    <v>1</v>
  </rv>
  <rv s="0">
    <fb>62.716500000000003</fb>
    <v>1</v>
  </rv>
  <rv s="0">
    <fb>276.13</fb>
    <v>1</v>
  </rv>
  <rv s="0">
    <fb>43111</fb>
    <v>0</v>
  </rv>
  <rv s="0">
    <fb>88.08</fb>
    <v>1</v>
  </rv>
  <rv s="0">
    <fb>187.77</fb>
    <v>1</v>
  </rv>
  <rv s="0">
    <fb>63.834000000000003</fb>
    <v>1</v>
  </rv>
  <rv s="0">
    <fb>278.08999999999997</fb>
    <v>1</v>
  </rv>
  <rv s="0">
    <fb>43112</fb>
    <v>0</v>
  </rv>
  <rv s="0">
    <fb>89.6</fb>
    <v>1</v>
  </rv>
  <rv s="0">
    <fb>179.37</fb>
    <v>1</v>
  </rv>
  <rv s="0">
    <fb>65.260000000000005</fb>
    <v>1</v>
  </rv>
  <rv s="0">
    <fb>279.91000000000003</fb>
    <v>1</v>
  </rv>
  <rv s="0">
    <fb>43116</fb>
    <v>0</v>
  </rv>
  <rv s="0">
    <fb>88.35</fb>
    <v>1</v>
  </rv>
  <rv s="0">
    <fb>65.242999999999995</fb>
    <v>1</v>
  </rv>
  <rv s="0">
    <fb>278.89999999999998</fb>
    <v>1</v>
  </rv>
  <rv s="0">
    <fb>43117</fb>
    <v>0</v>
  </rv>
  <rv s="0">
    <fb>90.14</fb>
    <v>1</v>
  </rv>
  <rv s="0">
    <fb>177.6</fb>
    <v>1</v>
  </rv>
  <rv s="0">
    <fb>281.68</fb>
    <v>1</v>
  </rv>
  <rv s="0">
    <fb>43118</fb>
    <v>0</v>
  </rv>
  <rv s="0">
    <fb>90.1</fb>
    <v>1</v>
  </rv>
  <rv s="0">
    <fb>179.8</fb>
    <v>1</v>
  </rv>
  <rv s="0">
    <fb>64.665999999999997</fb>
    <v>1</v>
  </rv>
  <rv s="0">
    <fb>281.26</fb>
    <v>1</v>
  </rv>
  <rv s="0">
    <fb>43119</fb>
    <v>0</v>
  </rv>
  <rv s="0">
    <fb>90</fb>
    <v>1</v>
  </rv>
  <rv s="0">
    <fb>181.29</fb>
    <v>1</v>
  </rv>
  <rv s="0">
    <fb>64.728999999999999</fb>
    <v>1</v>
  </rv>
  <rv s="0">
    <fb>282.49</fb>
    <v>1</v>
  </rv>
  <rv s="0">
    <fb>43122</fb>
    <v>0</v>
  </rv>
  <rv s="0">
    <fb>91.61</fb>
    <v>1</v>
  </rv>
  <rv s="0">
    <fb>185.37</fb>
    <v>1</v>
  </rv>
  <rv s="0">
    <fb>66.365499999999997</fb>
    <v>1</v>
  </rv>
  <rv s="0">
    <fb>284.73</fb>
    <v>1</v>
  </rv>
  <rv s="0">
    <fb>43123</fb>
    <v>0</v>
  </rv>
  <rv s="0">
    <fb>91.9</fb>
    <v>1</v>
  </rv>
  <rv s="0">
    <fb>189.35</fb>
    <v>1</v>
  </rv>
  <rv s="0">
    <fb>68.126999999999995</fb>
    <v>1</v>
  </rv>
  <rv s="0">
    <fb>285.39</fb>
    <v>1</v>
  </rv>
  <rv s="0">
    <fb>43124</fb>
    <v>0</v>
  </rv>
  <rv s="0">
    <fb>91.82</fb>
    <v>1</v>
  </rv>
  <rv s="0">
    <fb>186.55</fb>
    <v>1</v>
  </rv>
  <rv s="0">
    <fb>67.875500000000002</fb>
    <v>1</v>
  </rv>
  <rv s="0">
    <fb>285.24</fb>
    <v>1</v>
  </rv>
  <rv s="0">
    <fb>43125</fb>
    <v>0</v>
  </rv>
  <rv s="0">
    <fb>92.33</fb>
    <v>1</v>
  </rv>
  <rv s="0">
    <fb>187.48</fb>
    <v>1</v>
  </rv>
  <rv s="0">
    <fb>68.897499999999994</fb>
    <v>1</v>
  </rv>
  <rv s="0">
    <fb>285.35000000000002</fb>
    <v>1</v>
  </rv>
  <rv s="0">
    <fb>43126</fb>
    <v>0</v>
  </rv>
  <rv s="0">
    <fb>94.06</fb>
    <v>1</v>
  </rv>
  <rv s="0">
    <fb>190</fb>
    <v>1</v>
  </rv>
  <rv s="0">
    <fb>70.102500000000006</fb>
    <v>1</v>
  </rv>
  <rv s="0">
    <fb>288.66000000000003</fb>
    <v>1</v>
  </rv>
  <rv s="0">
    <fb>43129</fb>
    <v>0</v>
  </rv>
  <rv s="0">
    <fb>93.92</fb>
    <v>1</v>
  </rv>
  <rv s="0">
    <fb>185.98</fb>
    <v>1</v>
  </rv>
  <rv s="0">
    <fb>70.884</fb>
    <v>1</v>
  </rv>
  <rv s="0">
    <fb>286.75</fb>
    <v>1</v>
  </rv>
  <rv s="0">
    <fb>43130</fb>
    <v>0</v>
  </rv>
  <rv s="0">
    <fb>92.74</fb>
    <v>1</v>
  </rv>
  <rv s="0">
    <fb>187.12</fb>
    <v>1</v>
  </rv>
  <rv s="0">
    <fb>71.891000000000005</fb>
    <v>1</v>
  </rv>
  <rv s="0">
    <fb>283.64999999999998</fb>
    <v>1</v>
  </rv>
  <rv s="0">
    <fb>43131</fb>
    <v>0</v>
  </rv>
  <rv s="0">
    <fb>95.01</fb>
    <v>1</v>
  </rv>
  <rv s="0">
    <fb>186.89</fb>
    <v>1</v>
  </rv>
  <rv s="0">
    <fb>72.544499999999999</fb>
    <v>1</v>
  </rv>
  <rv s="0">
    <fb>284.14999999999998</fb>
    <v>1</v>
  </rv>
  <rv s="0">
    <fb>43132</fb>
    <v>0</v>
  </rv>
  <rv s="0">
    <fb>94.26</fb>
    <v>1</v>
  </rv>
  <rv s="0">
    <fb>193.09</fb>
    <v>1</v>
  </rv>
  <rv s="0">
    <fb>69.5</fb>
    <v>1</v>
  </rv>
  <rv s="0">
    <fb>283.79000000000002</fb>
    <v>1</v>
  </rv>
  <rv s="0">
    <fb>43133</fb>
    <v>0</v>
  </rv>
  <rv s="0">
    <fb>91.78</fb>
    <v>1</v>
  </rv>
  <rv s="0">
    <fb>190.28</fb>
    <v>1</v>
  </rv>
  <rv s="0">
    <fb>71.497500000000002</fb>
    <v>1</v>
  </rv>
  <rv s="0">
    <fb>277.52999999999997</fb>
    <v>1</v>
  </rv>
  <rv s="0">
    <fb>43136</fb>
    <v>0</v>
  </rv>
  <rv s="0">
    <fb>88</fb>
    <v>1</v>
  </rv>
  <rv s="0">
    <fb>181.26</fb>
    <v>1</v>
  </rv>
  <rv s="0">
    <fb>266.05</fb>
    <v>1</v>
  </rv>
  <rv s="0">
    <fb>43137</fb>
    <v>0</v>
  </rv>
  <rv s="0">
    <fb>91.33</fb>
    <v>1</v>
  </rv>
  <rv s="0">
    <fb>185.31</fb>
    <v>1</v>
  </rv>
  <rv s="0">
    <fb>72.141999999999996</fb>
    <v>1</v>
  </rv>
  <rv s="0">
    <fb>271.26</fb>
    <v>1</v>
  </rv>
  <rv s="0">
    <fb>43138</fb>
    <v>0</v>
  </rv>
  <rv s="0">
    <fb>89.61</fb>
    <v>1</v>
  </rv>
  <rv s="0">
    <fb>70.838999999999999</fb>
    <v>1</v>
  </rv>
  <rv s="0">
    <fb>269.58999999999997</fb>
    <v>1</v>
  </rv>
  <rv s="0">
    <fb>43139</fb>
    <v>0</v>
  </rv>
  <rv s="0">
    <fb>85.01</fb>
    <v>1</v>
  </rv>
  <rv s="0">
    <fb>171.58</fb>
    <v>1</v>
  </rv>
  <rv s="0">
    <fb>67.525000000000006</fb>
    <v>1</v>
  </rv>
  <rv s="0">
    <fb>259.62</fb>
    <v>1</v>
  </rv>
  <rv s="0">
    <fb>43140</fb>
    <v>0</v>
  </rv>
  <rv s="0">
    <fb>88.18</fb>
    <v>1</v>
  </rv>
  <rv s="0">
    <fb>66.98</fb>
    <v>1</v>
  </rv>
  <rv s="0">
    <fb>263.67</fb>
    <v>1</v>
  </rv>
  <rv s="0">
    <fb>43143</fb>
    <v>0</v>
  </rv>
  <rv s="0">
    <fb>89.13</fb>
    <v>1</v>
  </rv>
  <rv s="0">
    <fb>176.41</fb>
    <v>1</v>
  </rv>
  <rv s="0">
    <fb>69.311499999999995</fb>
    <v>1</v>
  </rv>
  <rv s="0">
    <fb>267.18</fb>
    <v>1</v>
  </rv>
  <rv s="0">
    <fb>43144</fb>
    <v>0</v>
  </rv>
  <rv s="0">
    <fb>89.83</fb>
    <v>1</v>
  </rv>
  <rv s="0">
    <fb>173.15</fb>
    <v>1</v>
  </rv>
  <rv s="0">
    <fb>70.725499999999997</fb>
    <v>1</v>
  </rv>
  <rv s="0">
    <fb>267.95999999999998</fb>
    <v>1</v>
  </rv>
  <rv s="0">
    <fb>43145</fb>
    <v>0</v>
  </rv>
  <rv s="0">
    <fb>90.81</fb>
    <v>1</v>
  </rv>
  <rv s="0">
    <fb>179.52</fb>
    <v>1</v>
  </rv>
  <rv s="0">
    <fb>72.552499999999995</fb>
    <v>1</v>
  </rv>
  <rv s="0">
    <fb>271.64999999999998</fb>
    <v>1</v>
  </rv>
  <rv s="0">
    <fb>43146</fb>
    <v>0</v>
  </rv>
  <rv s="0">
    <fb>92.66</fb>
    <v>1</v>
  </rv>
  <rv s="0">
    <fb>179.96</fb>
    <v>1</v>
  </rv>
  <rv s="0">
    <fb>73.087999999999994</fb>
    <v>1</v>
  </rv>
  <rv s="0">
    <fb>275.02</fb>
    <v>1</v>
  </rv>
  <rv s="0">
    <fb>43147</fb>
    <v>0</v>
  </rv>
  <rv s="0">
    <fb>92</fb>
    <v>1</v>
  </rv>
  <rv s="0">
    <fb>177.36</fb>
    <v>1</v>
  </rv>
  <rv s="0">
    <fb>72.4345</fb>
    <v>1</v>
  </rv>
  <rv s="0">
    <fb>275.08999999999997</fb>
    <v>1</v>
  </rv>
  <rv s="0">
    <fb>43151</fb>
    <v>0</v>
  </rv>
  <rv s="0">
    <fb>92.72</fb>
    <v>1</v>
  </rv>
  <rv s="0">
    <fb>176.01</fb>
    <v>1</v>
  </rv>
  <rv s="0">
    <fb>73.417500000000004</fb>
    <v>1</v>
  </rv>
  <rv s="0">
    <fb>273.41000000000003</fb>
    <v>1</v>
  </rv>
  <rv s="0">
    <fb>43152</fb>
    <v>0</v>
  </rv>
  <rv s="0">
    <fb>91.49</fb>
    <v>1</v>
  </rv>
  <rv s="0">
    <fb>177.91</fb>
    <v>1</v>
  </rv>
  <rv s="0">
    <fb>74.146000000000001</fb>
    <v>1</v>
  </rv>
  <rv s="0">
    <fb>272</fb>
    <v>1</v>
  </rv>
  <rv s="0">
    <fb>43153</fb>
    <v>0</v>
  </rv>
  <rv s="0">
    <fb>91.73</fb>
    <v>1</v>
  </rv>
  <rv s="0">
    <fb>178.99</fb>
    <v>1</v>
  </rv>
  <rv s="0">
    <fb>74.266999999999996</fb>
    <v>1</v>
  </rv>
  <rv s="0">
    <fb>272.37</fb>
    <v>1</v>
  </rv>
  <rv s="0">
    <fb>43154</fb>
    <v>0</v>
  </rv>
  <rv s="0">
    <fb>183.29</fb>
    <v>1</v>
  </rv>
  <rv s="0">
    <fb>75</fb>
    <v>1</v>
  </rv>
  <rv s="0">
    <fb>276.72000000000003</fb>
    <v>1</v>
  </rv>
  <rv s="0">
    <fb>43157</fb>
    <v>0</v>
  </rv>
  <rv s="0">
    <fb>95.42</fb>
    <v>1</v>
  </rv>
  <rv s="0">
    <fb>184.93</fb>
    <v>1</v>
  </rv>
  <rv s="0">
    <fb>76.097499999999997</fb>
    <v>1</v>
  </rv>
  <rv s="0">
    <fb>279.95999999999998</fb>
    <v>1</v>
  </rv>
  <rv s="0">
    <fb>43158</fb>
    <v>0</v>
  </rv>
  <rv s="0">
    <fb>94.2</fb>
    <v>1</v>
  </rv>
  <rv s="0">
    <fb>181.46</fb>
    <v>1</v>
  </rv>
  <rv s="0">
    <fb>75.599000000000004</fb>
    <v>1</v>
  </rv>
  <rv s="0">
    <fb>276.48</fb>
    <v>1</v>
  </rv>
  <rv s="0">
    <fb>43159</fb>
    <v>0</v>
  </rv>
  <rv s="0">
    <fb>93.77</fb>
    <v>1</v>
  </rv>
  <rv s="0">
    <fb>178.32</fb>
    <v>1</v>
  </rv>
  <rv s="0">
    <fb>75.622500000000002</fb>
    <v>1</v>
  </rv>
  <rv s="0">
    <fb>273.33999999999997</fb>
    <v>1</v>
  </rv>
  <rv s="0">
    <fb>43160</fb>
    <v>0</v>
  </rv>
  <rv s="0">
    <fb>92.85</fb>
    <v>1</v>
  </rv>
  <rv s="0">
    <fb>175.94</fb>
    <v>1</v>
  </rv>
  <rv s="0">
    <fb>74.672499999999999</fb>
    <v>1</v>
  </rv>
  <rv s="0">
    <fb>269.7</fb>
    <v>1</v>
  </rv>
  <rv s="0">
    <fb>43161</fb>
    <v>0</v>
  </rv>
  <rv s="0">
    <fb>93.05</fb>
    <v>1</v>
  </rv>
  <rv s="0">
    <fb>176.62</fb>
    <v>1</v>
  </rv>
  <rv s="0">
    <fb>75.012500000000003</fb>
    <v>1</v>
  </rv>
  <rv s="0">
    <fb>271.2</fb>
    <v>1</v>
  </rv>
  <rv s="0">
    <fb>43164</fb>
    <v>0</v>
  </rv>
  <rv s="0">
    <fb>93.64</fb>
    <v>1</v>
  </rv>
  <rv s="0">
    <fb>180.4</fb>
    <v>1</v>
  </rv>
  <rv s="0">
    <fb>76.180499999999995</fb>
    <v>1</v>
  </rv>
  <rv s="0">
    <fb>274.2</fb>
    <v>1</v>
  </rv>
  <rv s="0">
    <fb>43165</fb>
    <v>0</v>
  </rv>
  <rv s="0">
    <fb>93.32</fb>
    <v>1</v>
  </rv>
  <rv s="0">
    <fb>179.78</fb>
    <v>1</v>
  </rv>
  <rv s="0">
    <fb>76.882000000000005</fb>
    <v>1</v>
  </rv>
  <rv s="0">
    <fb>274.95</fb>
    <v>1</v>
  </rv>
  <rv s="0">
    <fb>43166</fb>
    <v>0</v>
  </rv>
  <rv s="0">
    <fb>93.86</fb>
    <v>1</v>
  </rv>
  <rv s="0">
    <fb>183.71</fb>
    <v>1</v>
  </rv>
  <rv s="0">
    <fb>77.25</fb>
    <v>1</v>
  </rv>
  <rv s="0">
    <fb>274.85000000000002</fb>
    <v>1</v>
  </rv>
  <rv s="0">
    <fb>43167</fb>
    <v>0</v>
  </rv>
  <rv s="0">
    <fb>94.43</fb>
    <v>1</v>
  </rv>
  <rv s="0">
    <fb>182.34</fb>
    <v>1</v>
  </rv>
  <rv s="0">
    <fb>77.593000000000004</fb>
    <v>1</v>
  </rv>
  <rv s="0">
    <fb>43168</fb>
    <v>0</v>
  </rv>
  <rv s="0">
    <fb>96.54</fb>
    <v>1</v>
  </rv>
  <rv s="0">
    <fb>185.23</fb>
    <v>1</v>
  </rv>
  <rv s="0">
    <fb>78.944500000000005</fb>
    <v>1</v>
  </rv>
  <rv s="0">
    <fb>280.82</fb>
    <v>1</v>
  </rv>
  <rv s="0">
    <fb>43171</fb>
    <v>0</v>
  </rv>
  <rv s="0">
    <fb>96.77</fb>
    <v>1</v>
  </rv>
  <rv s="0">
    <fb>184.76</fb>
    <v>1</v>
  </rv>
  <rv s="0">
    <fb>79.919499999999999</fb>
    <v>1</v>
  </rv>
  <rv s="0">
    <fb>280.58999999999997</fb>
    <v>1</v>
  </rv>
  <rv s="0">
    <fb>43172</fb>
    <v>0</v>
  </rv>
  <rv s="0">
    <fb>94.41</fb>
    <v>1</v>
  </rv>
  <rv s="0">
    <fb>181.88</fb>
    <v>1</v>
  </rv>
  <rv s="0">
    <fb>79.409000000000006</fb>
    <v>1</v>
  </rv>
  <rv s="0">
    <fb>278.77</fb>
    <v>1</v>
  </rv>
  <rv s="0">
    <fb>43173</fb>
    <v>0</v>
  </rv>
  <rv s="0">
    <fb>93.85</fb>
    <v>1</v>
  </rv>
  <rv s="0">
    <fb>184.19</fb>
    <v>1</v>
  </rv>
  <rv s="0">
    <fb>79.55</fb>
    <v>1</v>
  </rv>
  <rv s="0">
    <fb>277.33999999999997</fb>
    <v>1</v>
  </rv>
  <rv s="0">
    <fb>43174</fb>
    <v>0</v>
  </rv>
  <rv s="0">
    <fb>94.18</fb>
    <v>1</v>
  </rv>
  <rv s="0">
    <fb>183.86</fb>
    <v>1</v>
  </rv>
  <rv s="0">
    <fb>79.116</fb>
    <v>1</v>
  </rv>
  <rv s="0">
    <fb>277.05</fb>
    <v>1</v>
  </rv>
  <rv s="0">
    <fb>43175</fb>
    <v>0</v>
  </rv>
  <rv s="0">
    <fb>94.6</fb>
    <v>1</v>
  </rv>
  <rv s="0">
    <fb>185.09</fb>
    <v>1</v>
  </rv>
  <rv s="0">
    <fb>78.584000000000003</fb>
    <v>1</v>
  </rv>
  <rv s="0">
    <fb>277.3</fb>
    <v>1</v>
  </rv>
  <rv s="0">
    <fb>43178</fb>
    <v>0</v>
  </rv>
  <rv s="0">
    <fb>92.89</fb>
    <v>1</v>
  </rv>
  <rv s="0">
    <fb>172.56</fb>
    <v>1</v>
  </rv>
  <rv s="0">
    <fb>77.246499999999997</fb>
    <v>1</v>
  </rv>
  <rv s="0">
    <fb>273.58</fb>
    <v>1</v>
  </rv>
  <rv s="0">
    <fb>43179</fb>
    <v>0</v>
  </rv>
  <rv s="0">
    <fb>93.13</fb>
    <v>1</v>
  </rv>
  <rv s="0">
    <fb>168.15</fb>
    <v>1</v>
  </rv>
  <rv s="0">
    <fb>79.325500000000005</fb>
    <v>1</v>
  </rv>
  <rv s="0">
    <fb>274.06</fb>
    <v>1</v>
  </rv>
  <rv s="0">
    <fb>43180</fb>
    <v>0</v>
  </rv>
  <rv s="0">
    <fb>92.48</fb>
    <v>1</v>
  </rv>
  <rv s="0">
    <fb>169.39</fb>
    <v>1</v>
  </rv>
  <rv s="0">
    <fb>79.093000000000004</fb>
    <v>1</v>
  </rv>
  <rv s="0">
    <fb>273.56</fb>
    <v>1</v>
  </rv>
  <rv s="0">
    <fb>43181</fb>
    <v>0</v>
  </rv>
  <rv s="0">
    <fb>89.79</fb>
    <v>1</v>
  </rv>
  <rv s="0">
    <fb>164.89</fb>
    <v>1</v>
  </rv>
  <rv s="0">
    <fb>77.245999999999995</fb>
    <v>1</v>
  </rv>
  <rv s="0">
    <fb>265.47000000000003</fb>
    <v>1</v>
  </rv>
  <rv s="0">
    <fb>43182</fb>
    <v>0</v>
  </rv>
  <rv s="0">
    <fb>87.18</fb>
    <v>1</v>
  </rv>
  <rv s="0">
    <fb>159.38999999999999</fb>
    <v>1</v>
  </rv>
  <rv s="0">
    <fb>74.778000000000006</fb>
    <v>1</v>
  </rv>
  <rv s="0">
    <fb>259.83</fb>
    <v>1</v>
  </rv>
  <rv s="0">
    <fb>43185</fb>
    <v>0</v>
  </rv>
  <rv s="0">
    <fb>93.78</fb>
    <v>1</v>
  </rv>
  <rv s="0">
    <fb>160.06</fb>
    <v>1</v>
  </rv>
  <rv s="0">
    <fb>77.793000000000006</fb>
    <v>1</v>
  </rv>
  <rv s="0">
    <fb>267</fb>
    <v>1</v>
  </rv>
  <rv s="0">
    <fb>43186</fb>
    <v>0</v>
  </rv>
  <rv s="0">
    <fb>89.47</fb>
    <v>1</v>
  </rv>
  <rv s="0">
    <fb>152.22</fb>
    <v>1</v>
  </rv>
  <rv s="0">
    <fb>74.852500000000006</fb>
    <v>1</v>
  </rv>
  <rv s="0">
    <fb>262.32</fb>
    <v>1</v>
  </rv>
  <rv s="0">
    <fb>43187</fb>
    <v>0</v>
  </rv>
  <rv s="0">
    <fb>89.39</fb>
    <v>1</v>
  </rv>
  <rv s="0">
    <fb>153.03</fb>
    <v>1</v>
  </rv>
  <rv s="0">
    <fb>71.570999999999998</fb>
    <v>1</v>
  </rv>
  <rv s="0">
    <fb>261.62</fb>
    <v>1</v>
  </rv>
  <rv s="0">
    <fb>43188</fb>
    <v>0</v>
  </rv>
  <rv s="0">
    <fb>91.27</fb>
    <v>1</v>
  </rv>
  <rv s="0">
    <fb>159.79</fb>
    <v>1</v>
  </rv>
  <rv s="0">
    <fb>72.367000000000004</fb>
    <v>1</v>
  </rv>
  <rv s="0">
    <fb>265.37</fb>
    <v>1</v>
  </rv>
  <rv s="0">
    <fb>43192</fb>
    <v>0</v>
  </rv>
  <rv s="0">
    <fb>88.52</fb>
    <v>1</v>
  </rv>
  <rv s="0">
    <fb>155.38999999999999</fb>
    <v>1</v>
  </rv>
  <rv s="0">
    <fb>68.599500000000006</fb>
    <v>1</v>
  </rv>
  <rv s="0">
    <fb>259.20999999999998</fb>
    <v>1</v>
  </rv>
  <rv s="0">
    <fb>43193</fb>
    <v>0</v>
  </rv>
  <rv s="0">
    <fb>89.71</fb>
    <v>1</v>
  </rv>
  <rv s="0">
    <fb>156.11000000000001</fb>
    <v>1</v>
  </rv>
  <rv s="0">
    <fb>69.602500000000006</fb>
    <v>1</v>
  </rv>
  <rv s="0">
    <fb>262.58</fb>
    <v>1</v>
  </rv>
  <rv s="0">
    <fb>43194</fb>
    <v>0</v>
  </rv>
  <rv s="0">
    <fb>155.1</fb>
    <v>1</v>
  </rv>
  <rv s="0">
    <fb>70.528499999999994</fb>
    <v>1</v>
  </rv>
  <rv s="0">
    <fb>265.63</fb>
    <v>1</v>
  </rv>
  <rv s="0">
    <fb>43195</fb>
    <v>0</v>
  </rv>
  <rv s="0">
    <fb>92.38</fb>
    <v>1</v>
  </rv>
  <rv s="0">
    <fb>159.34</fb>
    <v>1</v>
  </rv>
  <rv s="0">
    <fb>72.587500000000006</fb>
    <v>1</v>
  </rv>
  <rv s="0">
    <fb>267.48</fb>
    <v>1</v>
  </rv>
  <rv s="0">
    <fb>43196</fb>
    <v>0</v>
  </rv>
  <rv s="0">
    <fb>90.23</fb>
    <v>1</v>
  </rv>
  <rv s="0">
    <fb>157.19999999999999</fb>
    <v>1</v>
  </rv>
  <rv s="0">
    <fb>70.261499999999998</fb>
    <v>1</v>
  </rv>
  <rv s="0">
    <fb>261.57</fb>
    <v>1</v>
  </rv>
  <rv s="0">
    <fb>43199</fb>
    <v>0</v>
  </rv>
  <rv s="0">
    <fb>90.77</fb>
    <v>1</v>
  </rv>
  <rv s="0">
    <fb>157.93</fb>
    <v>1</v>
  </rv>
  <rv s="0">
    <fb>70.304000000000002</fb>
    <v>1</v>
  </rv>
  <rv s="0">
    <fb>262.7</fb>
    <v>1</v>
  </rv>
  <rv s="0">
    <fb>43200</fb>
    <v>0</v>
  </rv>
  <rv s="0">
    <fb>92.88</fb>
    <v>1</v>
  </rv>
  <rv s="0">
    <fb>165.04</fb>
    <v>1</v>
  </rv>
  <rv s="0">
    <fb>71.811000000000007</fb>
    <v>1</v>
  </rv>
  <rv s="0">
    <fb>266.97000000000003</fb>
    <v>1</v>
  </rv>
  <rv s="0">
    <fb>43201</fb>
    <v>0</v>
  </rv>
  <rv s="0">
    <fb>91.86</fb>
    <v>1</v>
  </rv>
  <rv s="0">
    <fb>71.352500000000006</fb>
    <v>1</v>
  </rv>
  <rv s="0">
    <fb>265.52</fb>
    <v>1</v>
  </rv>
  <rv s="0">
    <fb>43202</fb>
    <v>0</v>
  </rv>
  <rv s="0">
    <fb>93.58</fb>
    <v>1</v>
  </rv>
  <rv s="0">
    <fb>163.87</fb>
    <v>1</v>
  </rv>
  <rv s="0">
    <fb>72.424999999999997</fb>
    <v>1</v>
  </rv>
  <rv s="0">
    <fb>267.79000000000002</fb>
    <v>1</v>
  </rv>
  <rv s="0">
    <fb>43203</fb>
    <v>0</v>
  </rv>
  <rv s="0">
    <fb>93.08</fb>
    <v>1</v>
  </rv>
  <rv s="0">
    <fb>164.52</fb>
    <v>1</v>
  </rv>
  <rv s="0">
    <fb>71.539500000000004</fb>
    <v>1</v>
  </rv>
  <rv s="0">
    <fb>43206</fb>
    <v>0</v>
  </rv>
  <rv s="0">
    <fb>94.17</fb>
    <v>1</v>
  </rv>
  <rv s="0">
    <fb>164.83</fb>
    <v>1</v>
  </rv>
  <rv s="0">
    <fb>72.075000000000003</fb>
    <v>1</v>
  </rv>
  <rv s="0">
    <fb>269.19</fb>
    <v>1</v>
  </rv>
  <rv s="0">
    <fb>43207</fb>
    <v>0</v>
  </rv>
  <rv s="0">
    <fb>96.07</fb>
    <v>1</v>
  </rv>
  <rv s="0">
    <fb>168.66</fb>
    <v>1</v>
  </rv>
  <rv s="0">
    <fb>75.191500000000005</fb>
    <v>1</v>
  </rv>
  <rv s="0">
    <fb>272.07</fb>
    <v>1</v>
  </rv>
  <rv s="0">
    <fb>43208</fb>
    <v>0</v>
  </rv>
  <rv s="0">
    <fb>96.44</fb>
    <v>1</v>
  </rv>
  <rv s="0">
    <fb>166.36</fb>
    <v>1</v>
  </rv>
  <rv s="0">
    <fb>76.391999999999996</fb>
    <v>1</v>
  </rv>
  <rv s="0">
    <fb>272.19</fb>
    <v>1</v>
  </rv>
  <rv s="0">
    <fb>43209</fb>
    <v>0</v>
  </rv>
  <rv s="0">
    <fb>96.11</fb>
    <v>1</v>
  </rv>
  <rv s="0">
    <fb>168.1</fb>
    <v>1</v>
  </rv>
  <rv s="0">
    <fb>77.845500000000001</fb>
    <v>1</v>
  </rv>
  <rv s="0">
    <fb>270.72000000000003</fb>
    <v>1</v>
  </rv>
  <rv s="0">
    <fb>43210</fb>
    <v>0</v>
  </rv>
  <rv s="0">
    <fb>95</fb>
    <v>1</v>
  </rv>
  <rv s="0">
    <fb>166.28</fb>
    <v>1</v>
  </rv>
  <rv s="0">
    <fb>76.374499999999998</fb>
    <v>1</v>
  </rv>
  <rv s="0">
    <fb>268.44</fb>
    <v>1</v>
  </rv>
  <rv s="0">
    <fb>43213</fb>
    <v>0</v>
  </rv>
  <rv s="0">
    <fb>95.35</fb>
    <v>1</v>
  </rv>
  <rv s="0">
    <fb>165.84</fb>
    <v>1</v>
  </rv>
  <rv s="0">
    <fb>75.893000000000001</fb>
    <v>1</v>
  </rv>
  <rv s="0">
    <fb>43214</fb>
    <v>0</v>
  </rv>
  <rv s="0">
    <fb>93.12</fb>
    <v>1</v>
  </rv>
  <rv s="0">
    <fb>159.69</fb>
    <v>1</v>
  </rv>
  <rv s="0">
    <fb>73.004499999999993</fb>
    <v>1</v>
  </rv>
  <rv s="0">
    <fb>264.89</fb>
    <v>1</v>
  </rv>
  <rv s="0">
    <fb>43215</fb>
    <v>0</v>
  </rv>
  <rv s="0">
    <fb>92.31</fb>
    <v>1</v>
  </rv>
  <rv s="0">
    <fb>73.008499999999998</fb>
    <v>1</v>
  </rv>
  <rv s="0">
    <fb>265.42</fb>
    <v>1</v>
  </rv>
  <rv s="0">
    <fb>43216</fb>
    <v>0</v>
  </rv>
  <rv s="0">
    <fb>174.16</fb>
    <v>1</v>
  </rv>
  <rv s="0">
    <fb>75.897999999999996</fb>
    <v>1</v>
  </rv>
  <rv s="0">
    <fb>268.14999999999998</fb>
    <v>1</v>
  </rv>
  <rv s="0">
    <fb>43217</fb>
    <v>0</v>
  </rv>
  <rv s="0">
    <fb>95.82</fb>
    <v>1</v>
  </rv>
  <rv s="0">
    <fb>173.59</fb>
    <v>1</v>
  </rv>
  <rv s="0">
    <fb>78.631</fb>
    <v>1</v>
  </rv>
  <rv s="0">
    <fb>268.39</fb>
    <v>1</v>
  </rv>
  <rv s="0">
    <fb>43220</fb>
    <v>0</v>
  </rv>
  <rv s="0">
    <fb>93.52</fb>
    <v>1</v>
  </rv>
  <rv s="0">
    <fb>172</fb>
    <v>1</v>
  </rv>
  <rv s="0">
    <fb>78.3065</fb>
    <v>1</v>
  </rv>
  <rv s="0">
    <fb>266.31</fb>
    <v>1</v>
  </rv>
  <rv s="0">
    <fb>43221</fb>
    <v>0</v>
  </rv>
  <rv s="0">
    <fb>173.86</fb>
    <v>1</v>
  </rv>
  <rv s="0">
    <fb>79.113</fb>
    <v>1</v>
  </rv>
  <rv s="0">
    <fb>266.83</fb>
    <v>1</v>
  </rv>
  <rv s="0">
    <fb>43222</fb>
    <v>0</v>
  </rv>
  <rv s="0">
    <fb>93.51</fb>
    <v>1</v>
  </rv>
  <rv s="0">
    <fb>176.07</fb>
    <v>1</v>
  </rv>
  <rv s="0">
    <fb>78.483999999999995</fb>
    <v>1</v>
  </rv>
  <rv s="0">
    <fb>264.97000000000003</fb>
    <v>1</v>
  </rv>
  <rv s="0">
    <fb>43223</fb>
    <v>0</v>
  </rv>
  <rv s="0">
    <fb>94.07</fb>
    <v>1</v>
  </rv>
  <rv s="0">
    <fb>174.02</fb>
    <v>1</v>
  </rv>
  <rv s="0">
    <fb>78.603800000000007</fb>
    <v>1</v>
  </rv>
  <rv s="0">
    <fb>264.39999999999998</fb>
    <v>1</v>
  </rv>
  <rv s="0">
    <fb>43224</fb>
    <v>0</v>
  </rv>
  <rv s="0">
    <fb>95.16</fb>
    <v>1</v>
  </rv>
  <rv s="0">
    <fb>176.61</fb>
    <v>1</v>
  </rv>
  <rv s="0">
    <fb>79.047499999999999</fb>
    <v>1</v>
  </rv>
  <rv s="0">
    <fb>267.82</fb>
    <v>1</v>
  </rv>
  <rv s="0">
    <fb>43227</fb>
    <v>0</v>
  </rv>
  <rv s="0">
    <fb>96.22</fb>
    <v>1</v>
  </rv>
  <rv s="0">
    <fb>177.97</fb>
    <v>1</v>
  </rv>
  <rv s="0">
    <fb>80.007000000000005</fb>
    <v>1</v>
  </rv>
  <rv s="0">
    <fb>268.79000000000002</fb>
    <v>1</v>
  </rv>
  <rv s="0">
    <fb>43228</fb>
    <v>0</v>
  </rv>
  <rv s="0">
    <fb>95.81</fb>
    <v>1</v>
  </rv>
  <rv s="0">
    <fb>79.619500000000002</fb>
    <v>1</v>
  </rv>
  <rv s="0">
    <fb>268.68</fb>
    <v>1</v>
  </rv>
  <rv s="0">
    <fb>43229</fb>
    <v>0</v>
  </rv>
  <rv s="0">
    <fb>96.94</fb>
    <v>1</v>
  </rv>
  <rv s="0">
    <fb>80.400000000000006</fb>
    <v>1</v>
  </rv>
  <rv s="0">
    <fb>271.44</fb>
    <v>1</v>
  </rv>
  <rv s="0">
    <fb>43230</fb>
    <v>0</v>
  </rv>
  <rv s="0">
    <fb>97.91</fb>
    <v>1</v>
  </rv>
  <rv s="0">
    <fb>185.53</fb>
    <v>1</v>
  </rv>
  <rv s="0">
    <fb>80.453999999999994</fb>
    <v>1</v>
  </rv>
  <rv s="0">
    <fb>273.89999999999998</fb>
    <v>1</v>
  </rv>
  <rv s="0">
    <fb>43231</fb>
    <v>0</v>
  </rv>
  <rv s="0">
    <fb>97.7</fb>
    <v>1</v>
  </rv>
  <rv s="0">
    <fb>186.99</fb>
    <v>1</v>
  </rv>
  <rv s="0">
    <fb>80.145499999999998</fb>
    <v>1</v>
  </rv>
  <rv s="0">
    <fb>274.47000000000003</fb>
    <v>1</v>
  </rv>
  <rv s="0">
    <fb>43234</fb>
    <v>0</v>
  </rv>
  <rv s="0">
    <fb>98.03</fb>
    <v>1</v>
  </rv>
  <rv s="0">
    <fb>186.64</fb>
    <v>1</v>
  </rv>
  <rv s="0">
    <fb>80.076999999999998</fb>
    <v>1</v>
  </rv>
  <rv s="0">
    <fb>274.82</fb>
    <v>1</v>
  </rv>
  <rv s="0">
    <fb>43235</fb>
    <v>0</v>
  </rv>
  <rv s="0">
    <fb>97.32</fb>
    <v>1</v>
  </rv>
  <rv s="0">
    <fb>184.32</fb>
    <v>1</v>
  </rv>
  <rv s="0">
    <fb>78.805999999999997</fb>
    <v>1</v>
  </rv>
  <rv s="0">
    <fb>272.81</fb>
    <v>1</v>
  </rv>
  <rv s="0">
    <fb>43236</fb>
    <v>0</v>
  </rv>
  <rv s="0">
    <fb>97.15</fb>
    <v>1</v>
  </rv>
  <rv s="0">
    <fb>183.2</fb>
    <v>1</v>
  </rv>
  <rv s="0">
    <fb>79.364000000000004</fb>
    <v>1</v>
  </rv>
  <rv s="0">
    <fb>274.10000000000002</fb>
    <v>1</v>
  </rv>
  <rv s="0">
    <fb>43237</fb>
    <v>0</v>
  </rv>
  <rv s="0">
    <fb>96.18</fb>
    <v>1</v>
  </rv>
  <rv s="0">
    <fb>183.76</fb>
    <v>1</v>
  </rv>
  <rv s="0">
    <fb>79.087999999999994</fb>
    <v>1</v>
  </rv>
  <rv s="0">
    <fb>273.88</fb>
    <v>1</v>
  </rv>
  <rv s="0">
    <fb>43238</fb>
    <v>0</v>
  </rv>
  <rv s="0">
    <fb>96.36</fb>
    <v>1</v>
  </rv>
  <rv s="0">
    <fb>182.68</fb>
    <v>1</v>
  </rv>
  <rv s="0">
    <fb>78.718500000000006</fb>
    <v>1</v>
  </rv>
  <rv s="0">
    <fb>273.20999999999998</fb>
    <v>1</v>
  </rv>
  <rv s="0">
    <fb>43241</fb>
    <v>0</v>
  </rv>
  <rv s="0">
    <fb>97.6</fb>
    <v>1</v>
  </rv>
  <rv s="0">
    <fb>184.49</fb>
    <v>1</v>
  </rv>
  <rv s="0">
    <fb>79.272999999999996</fb>
    <v>1</v>
  </rv>
  <rv s="0">
    <fb>275.20999999999998</fb>
    <v>1</v>
  </rv>
  <rv s="0">
    <fb>43242</fb>
    <v>0</v>
  </rv>
  <rv s="0">
    <fb>97.5</fb>
    <v>1</v>
  </rv>
  <rv s="0">
    <fb>183.8</fb>
    <v>1</v>
  </rv>
  <rv s="0">
    <fb>79.069999999999993</fb>
    <v>1</v>
  </rv>
  <rv s="0">
    <fb>43243</fb>
    <v>0</v>
  </rv>
  <rv s="0">
    <fb>98.66</fb>
    <v>1</v>
  </rv>
  <rv s="0">
    <fb>186.9</fb>
    <v>1</v>
  </rv>
  <rv s="0">
    <fb>80.093000000000004</fb>
    <v>1</v>
  </rv>
  <rv s="0">
    <fb>275.25</fb>
    <v>1</v>
  </rv>
  <rv s="0">
    <fb>43244</fb>
    <v>0</v>
  </rv>
  <rv s="0">
    <fb>98.31</fb>
    <v>1</v>
  </rv>
  <rv s="0">
    <fb>185.93</fb>
    <v>1</v>
  </rv>
  <rv s="0">
    <fb>80.153499999999994</fb>
    <v>1</v>
  </rv>
  <rv s="0">
    <fb>274.75</fb>
    <v>1</v>
  </rv>
  <rv s="0">
    <fb>43245</fb>
    <v>0</v>
  </rv>
  <rv s="0">
    <fb>98.36</fb>
    <v>1</v>
  </rv>
  <rv s="0">
    <fb>184.92</fb>
    <v>1</v>
  </rv>
  <rv s="0">
    <fb>80.507499999999993</fb>
    <v>1</v>
  </rv>
  <rv s="0">
    <fb>273.98</fb>
    <v>1</v>
  </rv>
  <rv s="0">
    <fb>43249</fb>
    <v>0</v>
  </rv>
  <rv s="0">
    <fb>98.01</fb>
    <v>1</v>
  </rv>
  <rv s="0">
    <fb>185.74</fb>
    <v>1</v>
  </rv>
  <rv s="0">
    <fb>80.643500000000003</fb>
    <v>1</v>
  </rv>
  <rv s="0">
    <fb>270.93</fb>
    <v>1</v>
  </rv>
  <rv s="0">
    <fb>43250</fb>
    <v>0</v>
  </rv>
  <rv s="0">
    <fb>98.95</fb>
    <v>1</v>
  </rv>
  <rv s="0">
    <fb>187.67</fb>
    <v>1</v>
  </rv>
  <rv s="0">
    <fb>81.244500000000002</fb>
    <v>1</v>
  </rv>
  <rv s="0">
    <fb>274.55</fb>
    <v>1</v>
  </rv>
  <rv s="0">
    <fb>43251</fb>
    <v>0</v>
  </rv>
  <rv s="0">
    <fb>98.84</fb>
    <v>1</v>
  </rv>
  <rv s="0">
    <fb>191.78</fb>
    <v>1</v>
  </rv>
  <rv s="0">
    <fb>81.480999999999995</fb>
    <v>1</v>
  </rv>
  <rv s="0">
    <fb>272.73</fb>
    <v>1</v>
  </rv>
  <rv s="0">
    <fb>43252</fb>
    <v>0</v>
  </rv>
  <rv s="0">
    <fb>100.79</fb>
    <v>1</v>
  </rv>
  <rv s="0">
    <fb>193.99</fb>
    <v>1</v>
  </rv>
  <rv s="0">
    <fb>82.076999999999998</fb>
    <v>1</v>
  </rv>
  <rv s="0">
    <fb>275.52999999999997</fb>
    <v>1</v>
  </rv>
  <rv s="0">
    <fb>43255</fb>
    <v>0</v>
  </rv>
  <rv s="0">
    <fb>101.67</fb>
    <v>1</v>
  </rv>
  <rv s="0">
    <fb>193.28</fb>
    <v>1</v>
  </rv>
  <rv s="0">
    <fb>83.263499999999993</fb>
    <v>1</v>
  </rv>
  <rv s="0">
    <fb>276.81</fb>
    <v>1</v>
  </rv>
  <rv s="0">
    <fb>43256</fb>
    <v>0</v>
  </rv>
  <rv s="0">
    <fb>102.19</fb>
    <v>1</v>
  </rv>
  <rv s="0">
    <fb>192.94</fb>
    <v>1</v>
  </rv>
  <rv s="0">
    <fb>84.817499999999995</fb>
    <v>1</v>
  </rv>
  <rv s="0">
    <fb>277.06</fb>
    <v>1</v>
  </rv>
  <rv s="0">
    <fb>43257</fb>
    <v>0</v>
  </rv>
  <rv s="0">
    <fb>102.49</fb>
    <v>1</v>
  </rv>
  <rv s="0">
    <fb>191.34</fb>
    <v>1</v>
  </rv>
  <rv s="0">
    <fb>84.787499999999994</fb>
    <v>1</v>
  </rv>
  <rv s="0">
    <fb>279.44</fb>
    <v>1</v>
  </rv>
  <rv s="0">
    <fb>43258</fb>
    <v>0</v>
  </rv>
  <rv s="0">
    <fb>100.88</fb>
    <v>1</v>
  </rv>
  <rv s="0">
    <fb>188.18</fb>
    <v>1</v>
  </rv>
  <rv s="0">
    <fb>84.465000000000003</fb>
    <v>1</v>
  </rv>
  <rv s="0">
    <fb>279.26</fb>
    <v>1</v>
  </rv>
  <rv s="0">
    <fb>43259</fb>
    <v>0</v>
  </rv>
  <rv s="0">
    <fb>101.63</fb>
    <v>1</v>
  </rv>
  <rv s="0">
    <fb>189.1</fb>
    <v>1</v>
  </rv>
  <rv s="0">
    <fb>84.1995</fb>
    <v>1</v>
  </rv>
  <rv s="0">
    <fb>280.04000000000002</fb>
    <v>1</v>
  </rv>
  <rv s="0">
    <fb>43262</fb>
    <v>0</v>
  </rv>
  <rv s="0">
    <fb>101.05</fb>
    <v>1</v>
  </rv>
  <rv s="0">
    <fb>191.54</fb>
    <v>1</v>
  </rv>
  <rv s="0">
    <fb>84.456000000000003</fb>
    <v>1</v>
  </rv>
  <rv s="0">
    <fb>280.51</fb>
    <v>1</v>
  </rv>
  <rv s="0">
    <fb>43263</fb>
    <v>0</v>
  </rv>
  <rv s="0">
    <fb>101.31</fb>
    <v>1</v>
  </rv>
  <rv s="0">
    <fb>192.4</fb>
    <v>1</v>
  </rv>
  <rv s="0">
    <fb>84.9375</fb>
    <v>1</v>
  </rv>
  <rv s="0">
    <fb>280.89</fb>
    <v>1</v>
  </rv>
  <rv s="0">
    <fb>43264</fb>
    <v>0</v>
  </rv>
  <rv s="0">
    <fb>100.85</fb>
    <v>1</v>
  </rv>
  <rv s="0">
    <fb>192.41</fb>
    <v>1</v>
  </rv>
  <rv s="0">
    <fb>85.242999999999995</fb>
    <v>1</v>
  </rv>
  <rv s="0">
    <fb>279.92</fb>
    <v>1</v>
  </rv>
  <rv s="0">
    <fb>43265</fb>
    <v>0</v>
  </rv>
  <rv s="0">
    <fb>101.42</fb>
    <v>1</v>
  </rv>
  <rv s="0">
    <fb>196.81</fb>
    <v>1</v>
  </rv>
  <rv s="0">
    <fb>86.192999999999998</fb>
    <v>1</v>
  </rv>
  <rv s="0">
    <fb>280.70999999999998</fb>
    <v>1</v>
  </rv>
  <rv s="0">
    <fb>43266</fb>
    <v>0</v>
  </rv>
  <rv s="0">
    <fb>100.13</fb>
    <v>1</v>
  </rv>
  <rv s="0">
    <fb>195.85</fb>
    <v>1</v>
  </rv>
  <rv s="0">
    <fb>85.798500000000004</fb>
    <v>1</v>
  </rv>
  <rv s="0">
    <fb>280.31</fb>
    <v>1</v>
  </rv>
  <rv s="0">
    <fb>43269</fb>
    <v>0</v>
  </rv>
  <rv s="0">
    <fb>100.86</fb>
    <v>1</v>
  </rv>
  <rv s="0">
    <fb>198.31</fb>
    <v>1</v>
  </rv>
  <rv s="0">
    <fb>86.189499999999995</fb>
    <v>1</v>
  </rv>
  <rv s="0">
    <fb>279.7</fb>
    <v>1</v>
  </rv>
  <rv s="0">
    <fb>43270</fb>
    <v>0</v>
  </rv>
  <rv s="0">
    <fb>197.49</fb>
    <v>1</v>
  </rv>
  <rv s="0">
    <fb>86.739000000000004</fb>
    <v>1</v>
  </rv>
  <rv s="0">
    <fb>278.67</fb>
    <v>1</v>
  </rv>
  <rv s="0">
    <fb>43271</fb>
    <v>0</v>
  </rv>
  <rv s="0">
    <fb>101.87</fb>
    <v>1</v>
  </rv>
  <rv s="0">
    <fb>202</fb>
    <v>1</v>
  </rv>
  <rv s="0">
    <fb>87.504000000000005</fb>
    <v>1</v>
  </rv>
  <rv s="0">
    <fb>279.25</fb>
    <v>1</v>
  </rv>
  <rv s="0">
    <fb>43272</fb>
    <v>0</v>
  </rv>
  <rv s="0">
    <fb>101.14</fb>
    <v>1</v>
  </rv>
  <rv s="0">
    <fb>201.5</fb>
    <v>1</v>
  </rv>
  <rv s="0">
    <fb>86.510999999999996</fb>
    <v>1</v>
  </rv>
  <rv s="0">
    <fb>277.32</fb>
    <v>1</v>
  </rv>
  <rv s="0">
    <fb>43273</fb>
    <v>0</v>
  </rv>
  <rv s="0">
    <fb>100.41</fb>
    <v>1</v>
  </rv>
  <rv s="0">
    <fb>201.74</fb>
    <v>1</v>
  </rv>
  <rv s="0">
    <fb>85.783500000000004</fb>
    <v>1</v>
  </rv>
  <rv s="0">
    <fb>277.89</fb>
    <v>1</v>
  </rv>
  <rv s="0">
    <fb>43276</fb>
    <v>0</v>
  </rv>
  <rv s="0">
    <fb>98.39</fb>
    <v>1</v>
  </rv>
  <rv s="0">
    <fb>196.35</fb>
    <v>1</v>
  </rv>
  <rv s="0">
    <fb>83.157499999999999</fb>
    <v>1</v>
  </rv>
  <rv s="0">
    <fb>43277</fb>
    <v>0</v>
  </rv>
  <rv s="0">
    <fb>99.08</fb>
    <v>1</v>
  </rv>
  <rv s="0">
    <fb>199</fb>
    <v>1</v>
  </rv>
  <rv s="0">
    <fb>84.554500000000004</fb>
    <v>1</v>
  </rv>
  <rv s="0">
    <fb>273.47000000000003</fb>
    <v>1</v>
  </rv>
  <rv s="0">
    <fb>43278</fb>
    <v>0</v>
  </rv>
  <rv s="0">
    <fb>97.54</fb>
    <v>1</v>
  </rv>
  <rv s="0">
    <fb>195.84</fb>
    <v>1</v>
  </rv>
  <rv s="0">
    <fb>83.025499999999994</fb>
    <v>1</v>
  </rv>
  <rv s="0">
    <fb>271.12</fb>
    <v>1</v>
  </rv>
  <rv s="0">
    <fb>43279</fb>
    <v>0</v>
  </rv>
  <rv s="0">
    <fb>98.63</fb>
    <v>1</v>
  </rv>
  <rv s="0">
    <fb>196.23</fb>
    <v>1</v>
  </rv>
  <rv s="0">
    <fb>85.072500000000005</fb>
    <v>1</v>
  </rv>
  <rv s="0">
    <fb>272.82</fb>
    <v>1</v>
  </rv>
  <rv s="0">
    <fb>43280</fb>
    <v>0</v>
  </rv>
  <rv s="0">
    <fb>98.61</fb>
    <v>1</v>
  </rv>
  <rv s="0">
    <fb>194.32</fb>
    <v>1</v>
  </rv>
  <rv s="0">
    <fb>84.99</fb>
    <v>1</v>
  </rv>
  <rv s="0">
    <fb>273.05</fb>
    <v>1</v>
  </rv>
  <rv s="0">
    <fb>43283</fb>
    <v>0</v>
  </rv>
  <rv s="0">
    <fb>100.01</fb>
    <v>1</v>
  </rv>
  <rv s="0">
    <fb>197.36</fb>
    <v>1</v>
  </rv>
  <rv s="0">
    <fb>85.688999999999993</fb>
    <v>1</v>
  </rv>
  <rv s="0">
    <fb>273.82</fb>
    <v>1</v>
  </rv>
  <rv s="0">
    <fb>43284</fb>
    <v>0</v>
  </rv>
  <rv s="0">
    <fb>99.05</fb>
    <v>1</v>
  </rv>
  <rv s="0">
    <fb>192.73</fb>
    <v>1</v>
  </rv>
  <rv s="0">
    <fb>84.697999999999993</fb>
    <v>1</v>
  </rv>
  <rv s="0">
    <fb>43286</fb>
    <v>0</v>
  </rv>
  <rv s="0">
    <fb>99.76</fb>
    <v>1</v>
  </rv>
  <rv s="0">
    <fb>198.45</fb>
    <v>1</v>
  </rv>
  <rv s="0">
    <fb>84.986500000000007</fb>
    <v>1</v>
  </rv>
  <rv s="0">
    <fb>275.07</fb>
    <v>1</v>
  </rv>
  <rv s="0">
    <fb>43287</fb>
    <v>0</v>
  </rv>
  <rv s="0">
    <fb>101.16</fb>
    <v>1</v>
  </rv>
  <rv s="0">
    <fb>203.23</fb>
    <v>1</v>
  </rv>
  <rv s="0">
    <fb>85.531499999999994</fb>
    <v>1</v>
  </rv>
  <rv s="0">
    <fb>277.20999999999998</fb>
    <v>1</v>
  </rv>
  <rv s="0">
    <fb>43290</fb>
    <v>0</v>
  </rv>
  <rv s="0">
    <fb>101.85</fb>
    <v>1</v>
  </rv>
  <rv s="0">
    <fb>204.74</fb>
    <v>1</v>
  </rv>
  <rv s="0">
    <fb>86.950999999999993</fb>
    <v>1</v>
  </rv>
  <rv s="0">
    <fb>279.81</fb>
    <v>1</v>
  </rv>
  <rv s="0">
    <fb>43291</fb>
    <v>0</v>
  </rv>
  <rv s="0">
    <fb>102.12</fb>
    <v>1</v>
  </rv>
  <rv s="0">
    <fb>203.54</fb>
    <v>1</v>
  </rv>
  <rv s="0">
    <fb>87.153499999999994</fb>
    <v>1</v>
  </rv>
  <rv s="0">
    <fb>280.83</fb>
    <v>1</v>
  </rv>
  <rv s="0">
    <fb>43292</fb>
    <v>0</v>
  </rv>
  <rv s="0">
    <fb>101.98</fb>
    <v>1</v>
  </rv>
  <rv s="0">
    <fb>202.54</fb>
    <v>1</v>
  </rv>
  <rv s="0">
    <fb>87.75</fb>
    <v>1</v>
  </rv>
  <rv s="0">
    <fb>278.74</fb>
    <v>1</v>
  </rv>
  <rv s="0">
    <fb>43293</fb>
    <v>0</v>
  </rv>
  <rv s="0">
    <fb>104.19</fb>
    <v>1</v>
  </rv>
  <rv s="0">
    <fb>206.92</fb>
    <v>1</v>
  </rv>
  <rv s="0">
    <fb>89.831000000000003</fb>
    <v>1</v>
  </rv>
  <rv s="0">
    <fb>281.14</fb>
    <v>1</v>
  </rv>
  <rv s="0">
    <fb>43294</fb>
    <v>0</v>
  </rv>
  <rv s="0">
    <fb>105.43</fb>
    <v>1</v>
  </rv>
  <rv s="0">
    <fb>207.32</fb>
    <v>1</v>
  </rv>
  <rv s="0">
    <fb>90.651499999999999</fb>
    <v>1</v>
  </rv>
  <rv s="0">
    <fb>281.43</fb>
    <v>1</v>
  </rv>
  <rv s="0">
    <fb>43297</fb>
    <v>0</v>
  </rv>
  <rv s="0">
    <fb>104.91</fb>
    <v>1</v>
  </rv>
  <rv s="0">
    <fb>207.23</fb>
    <v>1</v>
  </rv>
  <rv s="0">
    <fb>91.124499999999998</fb>
    <v>1</v>
  </rv>
  <rv s="0">
    <fb>281.33</fb>
    <v>1</v>
  </rv>
  <rv s="0">
    <fb>43298</fb>
    <v>0</v>
  </rv>
  <rv s="0">
    <fb>105.95</fb>
    <v>1</v>
  </rv>
  <rv s="0">
    <fb>209.99</fb>
    <v>1</v>
  </rv>
  <rv s="0">
    <fb>92.1965</fb>
    <v>1</v>
  </rv>
  <rv s="0">
    <fb>282.47000000000003</fb>
    <v>1</v>
  </rv>
  <rv s="0">
    <fb>43299</fb>
    <v>0</v>
  </rv>
  <rv s="0">
    <fb>105.12</fb>
    <v>1</v>
  </rv>
  <rv s="0">
    <fb>209.36</fb>
    <v>1</v>
  </rv>
  <rv s="0">
    <fb>92.146000000000001</fb>
    <v>1</v>
  </rv>
  <rv s="0">
    <fb>283.08999999999997</fb>
    <v>1</v>
  </rv>
  <rv s="0">
    <fb>43300</fb>
    <v>0</v>
  </rv>
  <rv s="0">
    <fb>104.4</fb>
    <v>1</v>
  </rv>
  <rv s="0">
    <fb>208.09</fb>
    <v>1</v>
  </rv>
  <rv s="0">
    <fb>90.648499999999999</fb>
    <v>1</v>
  </rv>
  <rv s="0">
    <fb>281.92</fb>
    <v>1</v>
  </rv>
  <rv s="0">
    <fb>43301</fb>
    <v>0</v>
  </rv>
  <rv s="0">
    <fb>106.27</fb>
    <v>1</v>
  </rv>
  <rv s="0">
    <fb>209.94</fb>
    <v>1</v>
  </rv>
  <rv s="0">
    <fb>90.685000000000002</fb>
    <v>1</v>
  </rv>
  <rv s="0">
    <fb>281.62</fb>
    <v>1</v>
  </rv>
  <rv s="0">
    <fb>43304</fb>
    <v>0</v>
  </rv>
  <rv s="0">
    <fb>107.97</fb>
    <v>1</v>
  </rv>
  <rv s="0">
    <fb>210.91</fb>
    <v>1</v>
  </rv>
  <rv s="0">
    <fb>282.14</fb>
    <v>1</v>
  </rv>
  <rv s="0">
    <fb>43305</fb>
    <v>0</v>
  </rv>
  <rv s="0">
    <fb>107.66</fb>
    <v>1</v>
  </rv>
  <rv s="0">
    <fb>214.67</fb>
    <v>1</v>
  </rv>
  <rv s="0">
    <fb>91.462000000000003</fb>
    <v>1</v>
  </rv>
  <rv s="0">
    <fb>283.55</fb>
    <v>1</v>
  </rv>
  <rv s="0">
    <fb>43306</fb>
    <v>0</v>
  </rv>
  <rv s="0">
    <fb>110.83</fb>
    <v>1</v>
  </rv>
  <rv s="0">
    <fb>217.5</fb>
    <v>1</v>
  </rv>
  <rv s="0">
    <fb>93.180499999999995</fb>
    <v>1</v>
  </rv>
  <rv s="0">
    <fb>286.18</fb>
    <v>1</v>
  </rv>
  <rv s="0">
    <fb>43307</fb>
    <v>0</v>
  </rv>
  <rv s="0">
    <fb>109.62</fb>
    <v>1</v>
  </rv>
  <rv s="0">
    <fb>176.26</fb>
    <v>1</v>
  </rv>
  <rv s="0">
    <fb>90.4</fb>
    <v>1</v>
  </rv>
  <rv s="0">
    <fb>285.19</fb>
    <v>1</v>
  </rv>
  <rv s="0">
    <fb>43308</fb>
    <v>0</v>
  </rv>
  <rv s="0">
    <fb>107.68</fb>
    <v>1</v>
  </rv>
  <rv s="0">
    <fb>174.89</fb>
    <v>1</v>
  </rv>
  <rv s="0">
    <fb>90.863500000000002</fb>
    <v>1</v>
  </rv>
  <rv s="0">
    <fb>283.36</fb>
    <v>1</v>
  </rv>
  <rv s="0">
    <fb>43311</fb>
    <v>0</v>
  </rv>
  <rv s="0">
    <fb>105.37</fb>
    <v>1</v>
  </rv>
  <rv s="0">
    <fb>171.06</fb>
    <v>1</v>
  </rv>
  <rv s="0">
    <fb>88.960999999999999</fb>
    <v>1</v>
  </rv>
  <rv s="0">
    <fb>281.77</fb>
    <v>1</v>
  </rv>
  <rv s="0">
    <fb>43312</fb>
    <v>0</v>
  </rv>
  <rv s="0">
    <fb>106.08</fb>
    <v>1</v>
  </rv>
  <rv s="0">
    <fb>172.58</fb>
    <v>1</v>
  </rv>
  <rv s="0">
    <fb>88.872</fb>
    <v>1</v>
  </rv>
  <rv s="0">
    <fb>283.27999999999997</fb>
    <v>1</v>
  </rv>
  <rv s="0">
    <fb>43313</fb>
    <v>0</v>
  </rv>
  <rv s="0">
    <fb>106.28</fb>
    <v>1</v>
  </rv>
  <rv s="0">
    <fb>171.65</fb>
    <v>1</v>
  </rv>
  <rv s="0">
    <fb>89.858500000000006</fb>
    <v>1</v>
  </rv>
  <rv s="0">
    <fb>282.88</fb>
    <v>1</v>
  </rv>
  <rv s="0">
    <fb>43314</fb>
    <v>0</v>
  </rv>
  <rv s="0">
    <fb>107.57</fb>
    <v>1</v>
  </rv>
  <rv s="0">
    <fb>176.37</fb>
    <v>1</v>
  </rv>
  <rv s="0">
    <fb>91.716499999999996</fb>
    <v>1</v>
  </rv>
  <rv s="0">
    <fb>284.23</fb>
    <v>1</v>
  </rv>
  <rv s="0">
    <fb>43315</fb>
    <v>0</v>
  </rv>
  <rv s="0">
    <fb>108.04</fb>
    <v>1</v>
  </rv>
  <rv s="0">
    <fb>177.78</fb>
    <v>1</v>
  </rv>
  <rv s="0">
    <fb>91.164500000000004</fb>
    <v>1</v>
  </rv>
  <rv s="0">
    <fb>285.55</fb>
    <v>1</v>
  </rv>
  <rv s="0">
    <fb>43318</fb>
    <v>0</v>
  </rv>
  <rv s="0">
    <fb>108.13</fb>
    <v>1</v>
  </rv>
  <rv s="0">
    <fb>185.69</fb>
    <v>1</v>
  </rv>
  <rv s="0">
    <fb>92.387500000000003</fb>
    <v>1</v>
  </rv>
  <rv s="0">
    <fb>286.64999999999998</fb>
    <v>1</v>
  </rv>
  <rv s="0">
    <fb>43319</fb>
    <v>0</v>
  </rv>
  <rv s="0">
    <fb>108.88</fb>
    <v>1</v>
  </rv>
  <rv s="0">
    <fb>183.81</fb>
    <v>1</v>
  </rv>
  <rv s="0">
    <fb>93.123999999999995</fb>
    <v>1</v>
  </rv>
  <rv s="0">
    <fb>287.47000000000003</fb>
    <v>1</v>
  </rv>
  <rv s="0">
    <fb>43320</fb>
    <v>0</v>
  </rv>
  <rv s="0">
    <fb>109.49</fb>
    <v>1</v>
  </rv>
  <rv s="0">
    <fb>185.18</fb>
    <v>1</v>
  </rv>
  <rv s="0">
    <fb>94.325999999999993</fb>
    <v>1</v>
  </rv>
  <rv s="0">
    <fb>287.37</fb>
    <v>1</v>
  </rv>
  <rv s="0">
    <fb>43321</fb>
    <v>0</v>
  </rv>
  <rv s="0">
    <fb>109.67</fb>
    <v>1</v>
  </rv>
  <rv s="0">
    <fb>183.09</fb>
    <v>1</v>
  </rv>
  <rv s="0">
    <fb>94.926000000000002</fb>
    <v>1</v>
  </rv>
  <rv s="0">
    <fb>287.11</fb>
    <v>1</v>
  </rv>
  <rv s="0">
    <fb>43322</fb>
    <v>0</v>
  </rv>
  <rv s="0">
    <fb>109</fb>
    <v>1</v>
  </rv>
  <rv s="0">
    <fb>180.26</fb>
    <v>1</v>
  </rv>
  <rv s="0">
    <fb>94.314999999999998</fb>
    <v>1</v>
  </rv>
  <rv s="0">
    <fb>285.07</fb>
    <v>1</v>
  </rv>
  <rv s="0">
    <fb>43325</fb>
    <v>0</v>
  </rv>
  <rv s="0">
    <fb>108.21</fb>
    <v>1</v>
  </rv>
  <rv s="0">
    <fb>180.05</fb>
    <v>1</v>
  </rv>
  <rv s="0">
    <fb>94.81</fb>
    <v>1</v>
  </rv>
  <rv s="0">
    <fb>284.11</fb>
    <v>1</v>
  </rv>
  <rv s="0">
    <fb>43326</fb>
    <v>0</v>
  </rv>
  <rv s="0">
    <fb>109.56</fb>
    <v>1</v>
  </rv>
  <rv s="0">
    <fb>181.11</fb>
    <v>1</v>
  </rv>
  <rv s="0">
    <fb>95.982500000000002</fb>
    <v>1</v>
  </rv>
  <rv s="0">
    <fb>285.93</fb>
    <v>1</v>
  </rv>
  <rv s="0">
    <fb>43327</fb>
    <v>0</v>
  </rv>
  <rv s="0">
    <fb>179.53</fb>
    <v>1</v>
  </rv>
  <rv s="0">
    <fb>94.131</fb>
    <v>1</v>
  </rv>
  <rv s="0">
    <fb>43328</fb>
    <v>0</v>
  </rv>
  <rv s="0">
    <fb>107.64</fb>
    <v>1</v>
  </rv>
  <rv s="0">
    <fb>174.7</fb>
    <v>1</v>
  </rv>
  <rv s="0">
    <fb>286.10000000000002</fb>
    <v>1</v>
  </rv>
  <rv s="0">
    <fb>43329</fb>
    <v>0</v>
  </rv>
  <rv s="0">
    <fb>107.58</fb>
    <v>1</v>
  </rv>
  <rv s="0">
    <fb>173.8</fb>
    <v>1</v>
  </rv>
  <rv s="0">
    <fb>94.111000000000004</fb>
    <v>1</v>
  </rv>
  <rv s="0">
    <fb>287.04000000000002</fb>
    <v>1</v>
  </rv>
  <rv s="0">
    <fb>43332</fb>
    <v>0</v>
  </rv>
  <rv s="0">
    <fb>106.87</fb>
    <v>1</v>
  </rv>
  <rv s="0">
    <fb>93.835499999999996</fb>
    <v>1</v>
  </rv>
  <rv s="0">
    <fb>287.74</fb>
    <v>1</v>
  </rv>
  <rv s="0">
    <fb>43333</fb>
    <v>0</v>
  </rv>
  <rv s="0">
    <fb>105.98</fb>
    <v>1</v>
  </rv>
  <rv s="0">
    <fb>172.62</fb>
    <v>1</v>
  </rv>
  <rv s="0">
    <fb>94.171000000000006</fb>
    <v>1</v>
  </rv>
  <rv s="0">
    <fb>288.23</fb>
    <v>1</v>
  </rv>
  <rv s="0">
    <fb>43334</fb>
    <v>0</v>
  </rv>
  <rv s="0">
    <fb>107.06</fb>
    <v>1</v>
  </rv>
  <rv s="0">
    <fb>173.64</fb>
    <v>1</v>
  </rv>
  <rv s="0">
    <fb>95.245000000000005</fb>
    <v>1</v>
  </rv>
  <rv s="0">
    <fb>288.22000000000003</fb>
    <v>1</v>
  </rv>
  <rv s="0">
    <fb>43335</fb>
    <v>0</v>
  </rv>
  <rv s="0">
    <fb>107.56</fb>
    <v>1</v>
  </rv>
  <rv s="0">
    <fb>172.9</fb>
    <v>1</v>
  </rv>
  <rv s="0">
    <fb>95.144999999999996</fb>
    <v>1</v>
  </rv>
  <rv s="0">
    <fb>287.73</fb>
    <v>1</v>
  </rv>
  <rv s="0">
    <fb>43336</fb>
    <v>0</v>
  </rv>
  <rv s="0">
    <fb>108.4</fb>
    <v>1</v>
  </rv>
  <rv s="0">
    <fb>174.64500000000001</fb>
    <v>1</v>
  </rv>
  <rv s="0">
    <fb>95.269499999999994</fb>
    <v>1</v>
  </rv>
  <rv s="0">
    <fb>289.52</fb>
    <v>1</v>
  </rv>
  <rv s="0">
    <fb>43339</fb>
    <v>0</v>
  </rv>
  <rv s="0">
    <fb>109.6</fb>
    <v>1</v>
  </rv>
  <rv s="0">
    <fb>177.46</fb>
    <v>1</v>
  </rv>
  <rv s="0">
    <fb>96.384</fb>
    <v>1</v>
  </rv>
  <rv s="0">
    <fb>291.81</fb>
    <v>1</v>
  </rv>
  <rv s="0">
    <fb>43340</fb>
    <v>0</v>
  </rv>
  <rv s="0">
    <fb>110.26</fb>
    <v>1</v>
  </rv>
  <rv s="0">
    <fb>96.641000000000005</fb>
    <v>1</v>
  </rv>
  <rv s="0">
    <fb>291.89</fb>
    <v>1</v>
  </rv>
  <rv s="0">
    <fb>43341</fb>
    <v>0</v>
  </rv>
  <rv s="0">
    <fb>112.02</fb>
    <v>1</v>
  </rv>
  <rv s="0">
    <fb>175.9</fb>
    <v>1</v>
  </rv>
  <rv s="0">
    <fb>99.905000000000001</fb>
    <v>1</v>
  </rv>
  <rv s="0">
    <fb>293.54000000000002</fb>
    <v>1</v>
  </rv>
  <rv s="0">
    <fb>43342</fb>
    <v>0</v>
  </rv>
  <rv s="0">
    <fb>111.95</fb>
    <v>1</v>
  </rv>
  <rv s="0">
    <fb>177.64</fb>
    <v>1</v>
  </rv>
  <rv s="0">
    <fb>100.119</fb>
    <v>1</v>
  </rv>
  <rv s="0">
    <fb>292.29000000000002</fb>
    <v>1</v>
  </rv>
  <rv s="0">
    <fb>43343</fb>
    <v>0</v>
  </rv>
  <rv s="0">
    <fb>112.33</fb>
    <v>1</v>
  </rv>
  <rv s="0">
    <fb>175.73</fb>
    <v>1</v>
  </rv>
  <rv s="0">
    <fb>100.63549999999999</fb>
    <v>1</v>
  </rv>
  <rv s="0">
    <fb>292.44</fb>
    <v>1</v>
  </rv>
  <rv s="0">
    <fb>43347</fb>
    <v>0</v>
  </rv>
  <rv s="0">
    <fb>111.71</fb>
    <v>1</v>
  </rv>
  <rv s="0">
    <fb>171.16</fb>
    <v>1</v>
  </rv>
  <rv s="0">
    <fb>101.9755</fb>
    <v>1</v>
  </rv>
  <rv s="0">
    <fb>291.95</fb>
    <v>1</v>
  </rv>
  <rv s="0">
    <fb>43348</fb>
    <v>0</v>
  </rv>
  <rv s="0">
    <fb>108.49</fb>
    <v>1</v>
  </rv>
  <rv s="0">
    <fb>167.18</fb>
    <v>1</v>
  </rv>
  <rv s="0">
    <fb>99.741</fb>
    <v>1</v>
  </rv>
  <rv s="0">
    <fb>291.16000000000003</fb>
    <v>1</v>
  </rv>
  <rv s="0">
    <fb>43349</fb>
    <v>0</v>
  </rv>
  <rv s="0">
    <fb>108.74</fb>
    <v>1</v>
  </rv>
  <rv s="0">
    <fb>162.53</fb>
    <v>1</v>
  </rv>
  <rv s="0">
    <fb>97.915499999999994</fb>
    <v>1</v>
  </rv>
  <rv s="0">
    <fb>290.31</fb>
    <v>1</v>
  </rv>
  <rv s="0">
    <fb>43350</fb>
    <v>0</v>
  </rv>
  <rv s="0">
    <fb>163.04</fb>
    <v>1</v>
  </rv>
  <rv s="0">
    <fb>97.603499999999997</fb>
    <v>1</v>
  </rv>
  <rv s="0">
    <fb>289.60000000000002</fb>
    <v>1</v>
  </rv>
  <rv s="0">
    <fb>43353</fb>
    <v>0</v>
  </rv>
  <rv s="0">
    <fb>109.38</fb>
    <v>1</v>
  </rv>
  <rv s="0">
    <fb>164.18</fb>
    <v>1</v>
  </rv>
  <rv s="0">
    <fb>96.950500000000005</fb>
    <v>1</v>
  </rv>
  <rv s="0">
    <fb>290.25</fb>
    <v>1</v>
  </rv>
  <rv s="0">
    <fb>43354</fb>
    <v>0</v>
  </rv>
  <rv s="0">
    <fb>111.24</fb>
    <v>1</v>
  </rv>
  <rv s="0">
    <fb>165.94</fb>
    <v>1</v>
  </rv>
  <rv s="0">
    <fb>99.357500000000002</fb>
    <v>1</v>
  </rv>
  <rv s="0">
    <fb>291.22000000000003</fb>
    <v>1</v>
  </rv>
  <rv s="0">
    <fb>43355</fb>
    <v>0</v>
  </rv>
  <rv s="0">
    <fb>162</fb>
    <v>1</v>
  </rv>
  <rv s="0">
    <fb>99.5</fb>
    <v>1</v>
  </rv>
  <rv s="0">
    <fb>291.24</fb>
    <v>1</v>
  </rv>
  <rv s="0">
    <fb>43356</fb>
    <v>0</v>
  </rv>
  <rv s="0">
    <fb>112.91</fb>
    <v>1</v>
  </rv>
  <rv s="0">
    <fb>161.36000000000001</fb>
    <v>1</v>
  </rv>
  <rv s="0">
    <fb>99.493499999999997</fb>
    <v>1</v>
  </rv>
  <rv s="0">
    <fb>292.92</fb>
    <v>1</v>
  </rv>
  <rv s="0">
    <fb>43357</fb>
    <v>0</v>
  </rv>
  <rv s="0">
    <fb>113.37</fb>
    <v>1</v>
  </rv>
  <rv s="0">
    <fb>162.32</fb>
    <v>1</v>
  </rv>
  <rv s="0">
    <fb>98.509500000000003</fb>
    <v>1</v>
  </rv>
  <rv s="0">
    <fb>292.91000000000003</fb>
    <v>1</v>
  </rv>
  <rv s="0">
    <fb>43360</fb>
    <v>0</v>
  </rv>
  <rv s="0">
    <fb>112.14</fb>
    <v>1</v>
  </rv>
  <rv s="0">
    <fb>160.58000000000001</fb>
    <v>1</v>
  </rv>
  <rv s="0">
    <fb>95.401499999999999</fb>
    <v>1</v>
  </rv>
  <rv s="0">
    <fb>291.44</fb>
    <v>1</v>
  </rv>
  <rv s="0">
    <fb>43361</fb>
    <v>0</v>
  </rv>
  <rv s="0">
    <fb>113.21</fb>
    <v>1</v>
  </rv>
  <rv s="0">
    <fb>160.30000000000001</fb>
    <v>1</v>
  </rv>
  <rv s="0">
    <fb>97.052499999999995</fb>
    <v>1</v>
  </rv>
  <rv s="0">
    <fb>293.07</fb>
    <v>1</v>
  </rv>
  <rv s="0">
    <fb>43362</fb>
    <v>0</v>
  </rv>
  <rv s="0">
    <fb>111.7</fb>
    <v>1</v>
  </rv>
  <rv s="0">
    <fb>163.06</fb>
    <v>1</v>
  </rv>
  <rv s="0">
    <fb>96.320999999999998</fb>
    <v>1</v>
  </rv>
  <rv s="0">
    <fb>293.27999999999997</fb>
    <v>1</v>
  </rv>
  <rv s="0">
    <fb>43363</fb>
    <v>0</v>
  </rv>
  <rv s="0">
    <fb>113.57</fb>
    <v>1</v>
  </rv>
  <rv s="0">
    <fb>166.02</fb>
    <v>1</v>
  </rv>
  <rv s="0">
    <fb>97.215000000000003</fb>
    <v>1</v>
  </rv>
  <rv s="0">
    <fb>295.76</fb>
    <v>1</v>
  </rv>
  <rv s="0">
    <fb>43364</fb>
    <v>0</v>
  </rv>
  <rv s="0">
    <fb>114.26</fb>
    <v>1</v>
  </rv>
  <rv s="0">
    <fb>162.93</fb>
    <v>1</v>
  </rv>
  <rv s="0">
    <fb>95.750500000000002</fb>
    <v>1</v>
  </rv>
  <rv s="0">
    <fb>295.36</fb>
    <v>1</v>
  </rv>
  <rv s="0">
    <fb>43367</fb>
    <v>0</v>
  </rv>
  <rv s="0">
    <fb>114.67</fb>
    <v>1</v>
  </rv>
  <rv s="0">
    <fb>165.41</fb>
    <v>1</v>
  </rv>
  <rv s="0">
    <fb>96.718000000000004</fb>
    <v>1</v>
  </rv>
  <rv s="0">
    <fb>294.47000000000003</fb>
    <v>1</v>
  </rv>
  <rv s="0">
    <fb>43368</fb>
    <v>0</v>
  </rv>
  <rv s="0">
    <fb>114.45</fb>
    <v>1</v>
  </rv>
  <rv s="0">
    <fb>164.91</fb>
    <v>1</v>
  </rv>
  <rv s="0">
    <fb>98.727500000000006</fb>
    <v>1</v>
  </rv>
  <rv s="0">
    <fb>294.16000000000003</fb>
    <v>1</v>
  </rv>
  <rv s="0">
    <fb>43369</fb>
    <v>0</v>
  </rv>
  <rv s="0">
    <fb>113.98</fb>
    <v>1</v>
  </rv>
  <rv s="0">
    <fb>166.95</fb>
    <v>1</v>
  </rv>
  <rv s="0">
    <fb>98.742500000000007</fb>
    <v>1</v>
  </rv>
  <rv s="0">
    <fb>292.02</fb>
    <v>1</v>
  </rv>
  <rv s="0">
    <fb>43370</fb>
    <v>0</v>
  </rv>
  <rv s="0">
    <fb>114.41</fb>
    <v>1</v>
  </rv>
  <rv s="0">
    <fb>168.84</fb>
    <v>1</v>
  </rv>
  <rv s="0">
    <fb>100.649</fb>
    <v>1</v>
  </rv>
  <rv s="0">
    <fb>292.82</fb>
    <v>1</v>
  </rv>
  <rv s="0">
    <fb>43371</fb>
    <v>0</v>
  </rv>
  <rv s="0">
    <fb>114.37</fb>
    <v>1</v>
  </rv>
  <rv s="0">
    <fb>164.46</fb>
    <v>1</v>
  </rv>
  <rv s="0">
    <fb>100.15</fb>
    <v>1</v>
  </rv>
  <rv s="0">
    <fb>292.73</fb>
    <v>1</v>
  </rv>
  <rv s="0">
    <fb>43374</fb>
    <v>0</v>
  </rv>
  <rv s="0">
    <fb>115.61</fb>
    <v>1</v>
  </rv>
  <rv s="0">
    <fb>162.44</fb>
    <v>1</v>
  </rv>
  <rv s="0">
    <fb>100.218</fb>
    <v>1</v>
  </rv>
  <rv s="0">
    <fb>293.87</fb>
    <v>1</v>
  </rv>
  <rv s="0">
    <fb>43375</fb>
    <v>0</v>
  </rv>
  <rv s="0">
    <fb>115.15</fb>
    <v>1</v>
  </rv>
  <rv s="0">
    <fb>159.33000000000001</fb>
    <v>1</v>
  </rv>
  <rv s="0">
    <fb>98.5655</fb>
    <v>1</v>
  </rv>
  <rv s="0">
    <fb>293.75</fb>
    <v>1</v>
  </rv>
  <rv s="0">
    <fb>43376</fb>
    <v>0</v>
  </rv>
  <rv s="0">
    <fb>115.17</fb>
    <v>1</v>
  </rv>
  <rv s="0">
    <fb>162.43</fb>
    <v>1</v>
  </rv>
  <rv s="0">
    <fb>97.638000000000005</fb>
    <v>1</v>
  </rv>
  <rv s="0">
    <fb>293.95</fb>
    <v>1</v>
  </rv>
  <rv s="0">
    <fb>43377</fb>
    <v>0</v>
  </rv>
  <rv s="0">
    <fb>112.79</fb>
    <v>1</v>
  </rv>
  <rv s="0">
    <fb>158.85</fb>
    <v>1</v>
  </rv>
  <rv s="0">
    <fb>95.471000000000004</fb>
    <v>1</v>
  </rv>
  <rv s="0">
    <fb>291.74</fb>
    <v>1</v>
  </rv>
  <rv s="0">
    <fb>43378</fb>
    <v>0</v>
  </rv>
  <rv s="0">
    <fb>112.13</fb>
    <v>1</v>
  </rv>
  <rv s="0">
    <fb>157.33000000000001</fb>
    <v>1</v>
  </rv>
  <rv s="0">
    <fb>94.482500000000002</fb>
    <v>1</v>
  </rv>
  <rv s="0">
    <fb>289.93</fb>
    <v>1</v>
  </rv>
  <rv s="0">
    <fb>43381</fb>
    <v>0</v>
  </rv>
  <rv s="0">
    <fb>110.85</fb>
    <v>1</v>
  </rv>
  <rv s="0">
    <fb>157.25</fb>
    <v>1</v>
  </rv>
  <rv s="0">
    <fb>93.221000000000004</fb>
    <v>1</v>
  </rv>
  <rv s="0">
    <fb>289.94</fb>
    <v>1</v>
  </rv>
  <rv s="0">
    <fb>43382</fb>
    <v>0</v>
  </rv>
  <rv s="0">
    <fb>112.26</fb>
    <v>1</v>
  </rv>
  <rv s="0">
    <fb>157.9</fb>
    <v>1</v>
  </rv>
  <rv s="0">
    <fb>93.516000000000005</fb>
    <v>1</v>
  </rv>
  <rv s="0">
    <fb>289.58999999999997</fb>
    <v>1</v>
  </rv>
  <rv s="0">
    <fb>43383</fb>
    <v>0</v>
  </rv>
  <rv s="0">
    <fb>106.16</fb>
    <v>1</v>
  </rv>
  <rv s="0">
    <fb>151.38</fb>
    <v>1</v>
  </rv>
  <rv s="0">
    <fb>87.762500000000003</fb>
    <v>1</v>
  </rv>
  <rv s="0">
    <fb>280.25</fb>
    <v>1</v>
  </rv>
  <rv s="0">
    <fb>43384</fb>
    <v>0</v>
  </rv>
  <rv s="0">
    <fb>105.91</fb>
    <v>1</v>
  </rv>
  <rv s="0">
    <fb>153.35</fb>
    <v>1</v>
  </rv>
  <rv s="0">
    <fb>85.968000000000004</fb>
    <v>1</v>
  </rv>
  <rv s="0">
    <fb>274.33</fb>
    <v>1</v>
  </rv>
  <rv s="0">
    <fb>43385</fb>
    <v>0</v>
  </rv>
  <rv s="0">
    <fb>109.57</fb>
    <v>1</v>
  </rv>
  <rv s="0">
    <fb>153.74</fb>
    <v>1</v>
  </rv>
  <rv s="0">
    <fb>89.430499999999995</fb>
    <v>1</v>
  </rv>
  <rv s="0">
    <fb>278.02999999999997</fb>
    <v>1</v>
  </rv>
  <rv s="0">
    <fb>43388</fb>
    <v>0</v>
  </rv>
  <rv s="0">
    <fb>107.6</fb>
    <v>1</v>
  </rv>
  <rv s="0">
    <fb>153.52000000000001</fb>
    <v>1</v>
  </rv>
  <rv s="0">
    <fb>88.047499999999999</fb>
    <v>1</v>
  </rv>
  <rv s="0">
    <fb>276.52999999999997</fb>
    <v>1</v>
  </rv>
  <rv s="0">
    <fb>43389</fb>
    <v>0</v>
  </rv>
  <rv s="0">
    <fb>111</fb>
    <v>1</v>
  </rv>
  <rv s="0">
    <fb>158.78</fb>
    <v>1</v>
  </rv>
  <rv s="0">
    <fb>90.998000000000005</fb>
    <v>1</v>
  </rv>
  <rv s="0">
    <fb>282.62</fb>
    <v>1</v>
  </rv>
  <rv s="0">
    <fb>43390</fb>
    <v>0</v>
  </rv>
  <rv s="0">
    <fb>110.71</fb>
    <v>1</v>
  </rv>
  <rv s="0">
    <fb>159.41999999999999</fb>
    <v>1</v>
  </rv>
  <rv s="0">
    <fb>91.586500000000001</fb>
    <v>1</v>
  </rv>
  <rv s="0">
    <fb>282.56</fb>
    <v>1</v>
  </rv>
  <rv s="0">
    <fb>43391</fb>
    <v>0</v>
  </rv>
  <rv s="0">
    <fb>108.5</fb>
    <v>1</v>
  </rv>
  <rv s="0">
    <fb>154.91999999999999</fb>
    <v>1</v>
  </rv>
  <rv s="0">
    <fb>88.536000000000001</fb>
    <v>1</v>
  </rv>
  <rv s="0">
    <fb>278.51</fb>
    <v>1</v>
  </rv>
  <rv s="0">
    <fb>43392</fb>
    <v>0</v>
  </rv>
  <rv s="0">
    <fb>108.66</fb>
    <v>1</v>
  </rv>
  <rv s="0">
    <fb>154.05000000000001</fb>
    <v>1</v>
  </rv>
  <rv s="0">
    <fb>88.201499999999996</fb>
    <v>1</v>
  </rv>
  <rv s="0">
    <fb>278.27</fb>
    <v>1</v>
  </rv>
  <rv s="0">
    <fb>43395</fb>
    <v>0</v>
  </rv>
  <rv s="0">
    <fb>109.63</fb>
    <v>1</v>
  </rv>
  <rv s="0">
    <fb>154.78</fb>
    <v>1</v>
  </rv>
  <rv s="0">
    <fb>89.465000000000003</fb>
    <v>1</v>
  </rv>
  <rv s="0">
    <fb>277.22000000000003</fb>
    <v>1</v>
  </rv>
  <rv s="0">
    <fb>43396</fb>
    <v>0</v>
  </rv>
  <rv s="0">
    <fb>108.1</fb>
    <v>1</v>
  </rv>
  <rv s="0">
    <fb>154.38999999999999</fb>
    <v>1</v>
  </rv>
  <rv s="0">
    <fb>88.435000000000002</fb>
    <v>1</v>
  </rv>
  <rv s="0">
    <fb>275.57</fb>
    <v>1</v>
  </rv>
  <rv s="0">
    <fb>43397</fb>
    <v>0</v>
  </rv>
  <rv s="0">
    <fb>102.32</fb>
    <v>1</v>
  </rv>
  <rv s="0">
    <fb>146.04</fb>
    <v>1</v>
  </rv>
  <rv s="0">
    <fb>83.21</fb>
    <v>1</v>
  </rv>
  <rv s="0">
    <fb>267.14</fb>
    <v>1</v>
  </rv>
  <rv s="0">
    <fb>43398</fb>
    <v>0</v>
  </rv>
  <rv s="0">
    <fb>108.3</fb>
    <v>1</v>
  </rv>
  <rv s="0">
    <fb>150.94999999999999</fb>
    <v>1</v>
  </rv>
  <rv s="0">
    <fb>89.108500000000006</fb>
    <v>1</v>
  </rv>
  <rv s="0">
    <fb>272.02</fb>
    <v>1</v>
  </rv>
  <rv s="0">
    <fb>43399</fb>
    <v>0</v>
  </rv>
  <rv s="0">
    <fb>106.96</fb>
    <v>1</v>
  </rv>
  <rv s="0">
    <fb>145.37</fb>
    <v>1</v>
  </rv>
  <rv s="0">
    <fb>82.140500000000003</fb>
    <v>1</v>
  </rv>
  <rv s="0">
    <fb>267.10000000000002</fb>
    <v>1</v>
  </rv>
  <rv s="0">
    <fb>43402</fb>
    <v>0</v>
  </rv>
  <rv s="0">
    <fb>103.85</fb>
    <v>1</v>
  </rv>
  <rv s="0">
    <fb>142.09</fb>
    <v>1</v>
  </rv>
  <rv s="0">
    <fb>76.944000000000003</fb>
    <v>1</v>
  </rv>
  <rv s="0">
    <fb>265.61</fb>
    <v>1</v>
  </rv>
  <rv s="0">
    <fb>43403</fb>
    <v>0</v>
  </rv>
  <rv s="0">
    <fb>103.73</fb>
    <v>1</v>
  </rv>
  <rv s="0">
    <fb>146.22</fb>
    <v>1</v>
  </rv>
  <rv s="0">
    <fb>76.521000000000001</fb>
    <v>1</v>
  </rv>
  <rv s="0">
    <fb>269.86</fb>
    <v>1</v>
  </rv>
  <rv s="0">
    <fb>43404</fb>
    <v>0</v>
  </rv>
  <rv s="0">
    <fb>106.81</fb>
    <v>1</v>
  </rv>
  <rv s="0">
    <fb>151.79</fb>
    <v>1</v>
  </rv>
  <rv s="0">
    <fb>79.900499999999994</fb>
    <v>1</v>
  </rv>
  <rv s="0">
    <fb>272.76</fb>
    <v>1</v>
  </rv>
  <rv s="0">
    <fb>43405</fb>
    <v>0</v>
  </rv>
  <rv s="0">
    <fb>105.92</fb>
    <v>1</v>
  </rv>
  <rv s="0">
    <fb>151.75</fb>
    <v>1</v>
  </rv>
  <rv s="0">
    <fb>83.276499999999999</fb>
    <v>1</v>
  </rv>
  <rv s="0">
    <fb>275.42</fb>
    <v>1</v>
  </rv>
  <rv s="0">
    <fb>43406</fb>
    <v>0</v>
  </rv>
  <rv s="0">
    <fb>150.35</fb>
    <v>1</v>
  </rv>
  <rv s="0">
    <fb>273.89</fb>
    <v>1</v>
  </rv>
  <rv s="0">
    <fb>43409</fb>
    <v>0</v>
  </rv>
  <rv s="0">
    <fb>107.51</fb>
    <v>1</v>
  </rv>
  <rv s="0">
    <fb>148.68</fb>
    <v>1</v>
  </rv>
  <rv s="0">
    <fb>81.39</fb>
    <v>1</v>
  </rv>
  <rv s="0">
    <fb>43410</fb>
    <v>0</v>
  </rv>
  <rv s="0">
    <fb>107.72</fb>
    <v>1</v>
  </rv>
  <rv s="0">
    <fb>149.94</fb>
    <v>1</v>
  </rv>
  <rv s="0">
    <fb>277.16000000000003</fb>
    <v>1</v>
  </rv>
  <rv s="0">
    <fb>43411</fb>
    <v>0</v>
  </rv>
  <rv s="0">
    <fb>111.96</fb>
    <v>1</v>
  </rv>
  <rv s="0">
    <fb>87.774500000000003</fb>
    <v>1</v>
  </rv>
  <rv s="0">
    <fb>283.13</fb>
    <v>1</v>
  </rv>
  <rv s="0">
    <fb>43412</fb>
    <v>0</v>
  </rv>
  <rv s="0">
    <fb>111.75</fb>
    <v>1</v>
  </rv>
  <rv s="0">
    <fb>147.87</fb>
    <v>1</v>
  </rv>
  <rv s="0">
    <fb>87.745500000000007</fb>
    <v>1</v>
  </rv>
  <rv s="0">
    <fb>282.52</fb>
    <v>1</v>
  </rv>
  <rv s="0">
    <fb>43413</fb>
    <v>0</v>
  </rv>
  <rv s="0">
    <fb>144.96</fb>
    <v>1</v>
  </rv>
  <rv s="0">
    <fb>85.621499999999997</fb>
    <v>1</v>
  </rv>
  <rv s="0">
    <fb>43416</fb>
    <v>0</v>
  </rv>
  <rv s="0">
    <fb>141.55000000000001</fb>
    <v>1</v>
  </rv>
  <rv s="0">
    <fb>81.842500000000001</fb>
    <v>1</v>
  </rv>
  <rv s="0">
    <fb>274.51</fb>
    <v>1</v>
  </rv>
  <rv s="0">
    <fb>43417</fb>
    <v>0</v>
  </rv>
  <rv s="0">
    <fb>106.94</fb>
    <v>1</v>
  </rv>
  <rv s="0">
    <fb>142.16</fb>
    <v>1</v>
  </rv>
  <rv s="0">
    <fb>81.558499999999995</fb>
    <v>1</v>
  </rv>
  <rv s="0">
    <fb>274.11</fb>
    <v>1</v>
  </rv>
  <rv s="0">
    <fb>43418</fb>
    <v>0</v>
  </rv>
  <rv s="0">
    <fb>104.97</fb>
    <v>1</v>
  </rv>
  <rv s="0">
    <fb>144.22</fb>
    <v>1</v>
  </rv>
  <rv s="0">
    <fb>79.950500000000005</fb>
    <v>1</v>
  </rv>
  <rv s="0">
    <fb>272.20999999999998</fb>
    <v>1</v>
  </rv>
  <rv s="0">
    <fb>43419</fb>
    <v>0</v>
  </rv>
  <rv s="0">
    <fb>107.28</fb>
    <v>1</v>
  </rv>
  <rv s="0">
    <fb>143.85</fb>
    <v>1</v>
  </rv>
  <rv s="0">
    <fb>80.971999999999994</fb>
    <v>1</v>
  </rv>
  <rv s="0">
    <fb>274.95999999999998</fb>
    <v>1</v>
  </rv>
  <rv s="0">
    <fb>43420</fb>
    <v>0</v>
  </rv>
  <rv s="0">
    <fb>108.29</fb>
    <v>1</v>
  </rv>
  <rv s="0">
    <fb>79.670500000000004</fb>
    <v>1</v>
  </rv>
  <rv s="0">
    <fb>275.74</fb>
    <v>1</v>
  </rv>
  <rv s="0">
    <fb>43423</fb>
    <v>0</v>
  </rv>
  <rv s="0">
    <fb>104.62</fb>
    <v>1</v>
  </rv>
  <rv s="0">
    <fb>131.55000000000001</fb>
    <v>1</v>
  </rv>
  <rv s="0">
    <fb>75.614500000000007</fb>
    <v>1</v>
  </rv>
  <rv s="0">
    <fb>271.13</fb>
    <v>1</v>
  </rv>
  <rv s="0">
    <fb>43424</fb>
    <v>0</v>
  </rv>
  <rv s="0">
    <fb>101.71</fb>
    <v>1</v>
  </rv>
  <rv s="0">
    <fb>132.43</fb>
    <v>1</v>
  </rv>
  <rv s="0">
    <fb>74.772999999999996</fb>
    <v>1</v>
  </rv>
  <rv s="0">
    <fb>266.10000000000002</fb>
    <v>1</v>
  </rv>
  <rv s="0">
    <fb>43425</fb>
    <v>0</v>
  </rv>
  <rv s="0">
    <fb>103.11</fb>
    <v>1</v>
  </rv>
  <rv s="0">
    <fb>134.82</fb>
    <v>1</v>
  </rv>
  <rv s="0">
    <fb>75.836500000000001</fb>
    <v>1</v>
  </rv>
  <rv s="0">
    <fb>266.95999999999998</fb>
    <v>1</v>
  </rv>
  <rv s="0">
    <fb>43427</fb>
    <v>0</v>
  </rv>
  <rv s="0">
    <fb>103.07</fb>
    <v>1</v>
  </rv>
  <rv s="0">
    <fb>131.72999999999999</fb>
    <v>1</v>
  </rv>
  <rv s="0">
    <fb>75.102999999999994</fb>
    <v>1</v>
  </rv>
  <rv s="0">
    <fb>265.31</fb>
    <v>1</v>
  </rv>
  <rv s="0">
    <fb>43430</fb>
    <v>0</v>
  </rv>
  <rv s="0">
    <fb>106.47</fb>
    <v>1</v>
  </rv>
  <rv s="0">
    <fb>136.38</fb>
    <v>1</v>
  </rv>
  <rv s="0">
    <fb>79.066500000000005</fb>
    <v>1</v>
  </rv>
  <rv s="0">
    <fb>269.47000000000003</fb>
    <v>1</v>
  </rv>
  <rv s="0">
    <fb>43431</fb>
    <v>0</v>
  </rv>
  <rv s="0">
    <fb>107.14</fb>
    <v>1</v>
  </rv>
  <rv s="0">
    <fb>135</fb>
    <v>1</v>
  </rv>
  <rv s="0">
    <fb>79.070999999999998</fb>
    <v>1</v>
  </rv>
  <rv s="0">
    <fb>270.32</fb>
    <v>1</v>
  </rv>
  <rv s="0">
    <fb>43432</fb>
    <v>0</v>
  </rv>
  <rv s="0">
    <fb>111.12</fb>
    <v>1</v>
  </rv>
  <rv s="0">
    <fb>83.887500000000003</fb>
    <v>1</v>
  </rv>
  <rv s="0">
    <fb>276.63</fb>
    <v>1</v>
  </rv>
  <rv s="0">
    <fb>43433</fb>
    <v>0</v>
  </rv>
  <rv s="0">
    <fb>110.19</fb>
    <v>1</v>
  </rv>
  <rv s="0">
    <fb>138.68</fb>
    <v>1</v>
  </rv>
  <rv s="0">
    <fb>83.6785</fb>
    <v>1</v>
  </rv>
  <rv s="0">
    <fb>276.07</fb>
    <v>1</v>
  </rv>
  <rv s="0">
    <fb>43434</fb>
    <v>0</v>
  </rv>
  <rv s="0">
    <fb>110.89</fb>
    <v>1</v>
  </rv>
  <rv s="0">
    <fb>140.61000000000001</fb>
    <v>1</v>
  </rv>
  <rv s="0">
    <fb>84.508499999999998</fb>
    <v>1</v>
  </rv>
  <rv s="0">
    <fb>278</fb>
    <v>1</v>
  </rv>
  <rv s="0">
    <fb>43437</fb>
    <v>0</v>
  </rv>
  <rv s="0">
    <fb>112.09</fb>
    <v>1</v>
  </rv>
  <rv s="0">
    <fb>141.09</fb>
    <v>1</v>
  </rv>
  <rv s="0">
    <fb>88.617999999999995</fb>
    <v>1</v>
  </rv>
  <rv s="0">
    <fb>281.37</fb>
    <v>1</v>
  </rv>
  <rv s="0">
    <fb>43438</fb>
    <v>0</v>
  </rv>
  <rv s="0">
    <fb>108.52</fb>
    <v>1</v>
  </rv>
  <rv s="0">
    <fb>137.93</fb>
    <v>1</v>
  </rv>
  <rv s="0">
    <fb>83.42</fb>
    <v>1</v>
  </rv>
  <rv s="0">
    <fb>272.52999999999997</fb>
    <v>1</v>
  </rv>
  <rv s="0">
    <fb>43440</fb>
    <v>0</v>
  </rv>
  <rv s="0">
    <fb>109.19</fb>
    <v>1</v>
  </rv>
  <rv s="0">
    <fb>139.63</fb>
    <v>1</v>
  </rv>
  <rv s="0">
    <fb>84.959500000000006</fb>
    <v>1</v>
  </rv>
  <rv s="0">
    <fb>271.82</fb>
    <v>1</v>
  </rv>
  <rv s="0">
    <fb>43441</fb>
    <v>0</v>
  </rv>
  <rv s="0">
    <fb>104.82</fb>
    <v>1</v>
  </rv>
  <rv s="0">
    <fb>81.456500000000005</fb>
    <v>1</v>
  </rv>
  <rv s="0">
    <fb>265.60000000000002</fb>
    <v>1</v>
  </rv>
  <rv s="0">
    <fb>43444</fb>
    <v>0</v>
  </rv>
  <rv s="0">
    <fb>107.59</fb>
    <v>1</v>
  </rv>
  <rv s="0">
    <fb>82.051500000000004</fb>
    <v>1</v>
  </rv>
  <rv s="0">
    <fb>266</fb>
    <v>1</v>
  </rv>
  <rv s="0">
    <fb>43445</fb>
    <v>0</v>
  </rv>
  <rv s="0">
    <fb>108.59</fb>
    <v>1</v>
  </rv>
  <rv s="0">
    <fb>142.08000000000001</fb>
    <v>1</v>
  </rv>
  <rv s="0">
    <fb>82.162000000000006</fb>
    <v>1</v>
  </rv>
  <rv s="0">
    <fb>43446</fb>
    <v>0</v>
  </rv>
  <rv s="0">
    <fb>109.08</fb>
    <v>1</v>
  </rv>
  <rv s="0">
    <fb>144.5</fb>
    <v>1</v>
  </rv>
  <rv s="0">
    <fb>83.177000000000007</fb>
    <v>1</v>
  </rv>
  <rv s="0">
    <fb>267.49</fb>
    <v>1</v>
  </rv>
  <rv s="0">
    <fb>43447</fb>
    <v>0</v>
  </rv>
  <rv s="0">
    <fb>109.45</fb>
    <v>1</v>
  </rv>
  <rv s="0">
    <fb>145.01</fb>
    <v>1</v>
  </rv>
  <rv s="0">
    <fb>82.918999999999997</fb>
    <v>1</v>
  </rv>
  <rv s="0">
    <fb>267.24</fb>
    <v>1</v>
  </rv>
  <rv s="0">
    <fb>43448</fb>
    <v>0</v>
  </rv>
  <rv s="0">
    <fb>106.03</fb>
    <v>1</v>
  </rv>
  <rv s="0">
    <fb>144.06</fb>
    <v>1</v>
  </rv>
  <rv s="0">
    <fb>79.595500000000001</fb>
    <v>1</v>
  </rv>
  <rv s="0">
    <fb>262.39999999999998</fb>
    <v>1</v>
  </rv>
  <rv s="0">
    <fb>43451</fb>
    <v>0</v>
  </rv>
  <rv s="0">
    <fb>102.89</fb>
    <v>1</v>
  </rv>
  <rv s="0">
    <fb>140.19</fb>
    <v>1</v>
  </rv>
  <rv s="0">
    <fb>76.045500000000004</fb>
    <v>1</v>
  </rv>
  <rv s="0">
    <fb>255.65</fb>
    <v>1</v>
  </rv>
  <rv s="0">
    <fb>43452</fb>
    <v>0</v>
  </rv>
  <rv s="0">
    <fb>103.97</fb>
    <v>1</v>
  </rv>
  <rv s="0">
    <fb>143.66</fb>
    <v>1</v>
  </rv>
  <rv s="0">
    <fb>77.573999999999998</fb>
    <v>1</v>
  </rv>
  <rv s="0">
    <fb>255.62</fb>
    <v>1</v>
  </rv>
  <rv s="0">
    <fb>43453</fb>
    <v>0</v>
  </rv>
  <rv s="0">
    <fb>103.69</fb>
    <v>1</v>
  </rv>
  <rv s="0">
    <fb>133.24</fb>
    <v>1</v>
  </rv>
  <rv s="0">
    <fb>74.754000000000005</fb>
    <v>1</v>
  </rv>
  <rv s="0">
    <fb>251.74</fb>
    <v>1</v>
  </rv>
  <rv s="0">
    <fb>43454</fb>
    <v>0</v>
  </rv>
  <rv s="0">
    <fb>101.51</fb>
    <v>1</v>
  </rv>
  <rv s="0">
    <fb>133.4</fb>
    <v>1</v>
  </rv>
  <rv s="0">
    <fb>73.041499999999999</fb>
    <v>1</v>
  </rv>
  <rv s="0">
    <fb>247.43</fb>
    <v>1</v>
  </rv>
  <rv s="0">
    <fb>43455</fb>
    <v>0</v>
  </rv>
  <rv s="0">
    <fb>98.23</fb>
    <v>1</v>
  </rv>
  <rv s="0">
    <fb>124.95</fb>
    <v>1</v>
  </rv>
  <rv s="0">
    <fb>68.872500000000002</fb>
    <v>1</v>
  </rv>
  <rv s="0">
    <fb>242.35</fb>
    <v>1</v>
  </rv>
  <rv s="0">
    <fb>43458</fb>
    <v>0</v>
  </rv>
  <rv s="0">
    <fb>94.13</fb>
    <v>1</v>
  </rv>
  <rv s="0">
    <fb>124.06</fb>
    <v>1</v>
  </rv>
  <rv s="0">
    <fb>67.197999999999993</fb>
    <v>1</v>
  </rv>
  <rv s="0">
    <fb>236.09</fb>
    <v>1</v>
  </rv>
  <rv s="0">
    <fb>43460</fb>
    <v>0</v>
  </rv>
  <rv s="0">
    <fb>100.56</fb>
    <v>1</v>
  </rv>
  <rv s="0">
    <fb>134.18</fb>
    <v>1</v>
  </rv>
  <rv s="0">
    <fb>73.545000000000002</fb>
    <v>1</v>
  </rv>
  <rv s="0">
    <fb>247.67</fb>
    <v>1</v>
  </rv>
  <rv s="0">
    <fb>43461</fb>
    <v>0</v>
  </rv>
  <rv s="0">
    <fb>101.18</fb>
    <v>1</v>
  </rv>
  <rv s="0">
    <fb>134.52000000000001</fb>
    <v>1</v>
  </rv>
  <rv s="0">
    <fb>73.081999999999994</fb>
    <v>1</v>
  </rv>
  <rv s="0">
    <fb>250.06</fb>
    <v>1</v>
  </rv>
  <rv s="0">
    <fb>43462</fb>
    <v>0</v>
  </rv>
  <rv s="0">
    <fb>100.39</fb>
    <v>1</v>
  </rv>
  <rv s="0">
    <fb>133.19999999999999</fb>
    <v>1</v>
  </rv>
  <rv s="0">
    <fb>73.900999999999996</fb>
    <v>1</v>
  </rv>
  <rv s="0">
    <fb>249.33</fb>
    <v>1</v>
  </rv>
  <rv s="0">
    <fb>43465</fb>
    <v>0</v>
  </rv>
  <rv s="0">
    <fb>101.57</fb>
    <v>1</v>
  </rv>
  <rv s="0">
    <fb>131.09</fb>
    <v>1</v>
  </rv>
  <rv s="0">
    <fb>75.098500000000001</fb>
    <v>1</v>
  </rv>
  <rv s="0">
    <fb>251.61</fb>
    <v>1</v>
  </rv>
  <rv s="0">
    <fb>43467</fb>
    <v>0</v>
  </rv>
  <rv s="0">
    <fb>101.12</fb>
    <v>1</v>
  </rv>
  <rv s="0">
    <fb>135.68</fb>
    <v>1</v>
  </rv>
  <rv s="0">
    <fb>76.956500000000005</fb>
    <v>1</v>
  </rv>
  <rv s="0">
    <fb>251.72</fb>
    <v>1</v>
  </rv>
  <rv s="0">
    <fb>43468</fb>
    <v>0</v>
  </rv>
  <rv s="0">
    <fb>97.4</fb>
    <v>1</v>
  </rv>
  <rv s="0">
    <fb>131.74</fb>
    <v>1</v>
  </rv>
  <rv s="0">
    <fb>75.013999999999996</fb>
    <v>1</v>
  </rv>
  <rv s="0">
    <fb>245.43</fb>
    <v>1</v>
  </rv>
  <rv s="0">
    <fb>43469</fb>
    <v>0</v>
  </rv>
  <rv s="0">
    <fb>101.93</fb>
    <v>1</v>
  </rv>
  <rv s="0">
    <fb>137.94999999999999</fb>
    <v>1</v>
  </rv>
  <rv s="0">
    <fb>78.769499999999994</fb>
    <v>1</v>
  </rv>
  <rv s="0">
    <fb>254.06</fb>
    <v>1</v>
  </rv>
  <rv s="0">
    <fb>43472</fb>
    <v>0</v>
  </rv>
  <rv s="0">
    <fb>102.06</fb>
    <v>1</v>
  </rv>
  <rv s="0">
    <fb>138.05000000000001</fb>
    <v>1</v>
  </rv>
  <rv s="0">
    <fb>81.475499999999997</fb>
    <v>1</v>
  </rv>
  <rv s="0">
    <fb>255.77</fb>
    <v>1</v>
  </rv>
  <rv s="0">
    <fb>43473</fb>
    <v>0</v>
  </rv>
  <rv s="0">
    <fb>102.8</fb>
    <v>1</v>
  </rv>
  <rv s="0">
    <fb>142.53</fb>
    <v>1</v>
  </rv>
  <rv s="0">
    <fb>82.828999999999994</fb>
    <v>1</v>
  </rv>
  <rv s="0">
    <fb>258.29000000000002</fb>
    <v>1</v>
  </rv>
  <rv s="0">
    <fb>43474</fb>
    <v>0</v>
  </rv>
  <rv s="0">
    <fb>104.27</fb>
    <v>1</v>
  </rv>
  <rv s="0">
    <fb>144.22999999999999</fb>
    <v>1</v>
  </rv>
  <rv s="0">
    <fb>82.971000000000004</fb>
    <v>1</v>
  </rv>
  <rv s="0">
    <fb>259.49</fb>
    <v>1</v>
  </rv>
  <rv s="0">
    <fb>43475</fb>
    <v>0</v>
  </rv>
  <rv s="0">
    <fb>103.6</fb>
    <v>1</v>
  </rv>
  <rv s="0">
    <fb>144.19999999999999</fb>
    <v>1</v>
  </rv>
  <rv s="0">
    <fb>82.811000000000007</fb>
    <v>1</v>
  </rv>
  <rv s="0">
    <fb>260.51</fb>
    <v>1</v>
  </rv>
  <rv s="0">
    <fb>43476</fb>
    <v>0</v>
  </rv>
  <rv s="0">
    <fb>82.028000000000006</fb>
    <v>1</v>
  </rv>
  <rv s="0">
    <fb>260.37</fb>
    <v>1</v>
  </rv>
  <rv s="0">
    <fb>43479</fb>
    <v>0</v>
  </rv>
  <rv s="0">
    <fb>102.05</fb>
    <v>1</v>
  </rv>
  <rv s="0">
    <fb>145.38999999999999</fb>
    <v>1</v>
  </rv>
  <rv s="0">
    <fb>80.860500000000002</fb>
    <v>1</v>
  </rv>
  <rv s="0">
    <fb>259.11</fb>
    <v>1</v>
  </rv>
  <rv s="0">
    <fb>43480</fb>
    <v>0</v>
  </rv>
  <rv s="0">
    <fb>105.01</fb>
    <v>1</v>
  </rv>
  <rv s="0">
    <fb>148.94999999999999</fb>
    <v>1</v>
  </rv>
  <rv s="0">
    <fb>83.727999999999994</fb>
    <v>1</v>
  </rv>
  <rv s="0">
    <fb>261.91000000000003</fb>
    <v>1</v>
  </rv>
  <rv s="0">
    <fb>43481</fb>
    <v>0</v>
  </rv>
  <rv s="0">
    <fb>105.38</fb>
    <v>1</v>
  </rv>
  <rv s="0">
    <fb>147.54</fb>
    <v>1</v>
  </rv>
  <rv s="0">
    <fb>84.188999999999993</fb>
    <v>1</v>
  </rv>
  <rv s="0">
    <fb>262.60000000000002</fb>
    <v>1</v>
  </rv>
  <rv s="0">
    <fb>43482</fb>
    <v>0</v>
  </rv>
  <rv s="0">
    <fb>106.12</fb>
    <v>1</v>
  </rv>
  <rv s="0">
    <fb>148.30000000000001</fb>
    <v>1</v>
  </rv>
  <rv s="0">
    <fb>84.661000000000001</fb>
    <v>1</v>
  </rv>
  <rv s="0">
    <fb>264.52999999999997</fb>
    <v>1</v>
  </rv>
  <rv s="0">
    <fb>43483</fb>
    <v>0</v>
  </rv>
  <rv s="0">
    <fb>107.71</fb>
    <v>1</v>
  </rv>
  <rv s="0">
    <fb>84.81</fb>
    <v>1</v>
  </rv>
  <rv s="0">
    <fb>268.07</fb>
    <v>1</v>
  </rv>
  <rv s="0">
    <fb>43487</fb>
    <v>0</v>
  </rv>
  <rv s="0">
    <fb>105.68</fb>
    <v>1</v>
  </rv>
  <rv s="0">
    <fb>147.57</fb>
    <v>1</v>
  </rv>
  <rv s="0">
    <fb>81.608500000000006</fb>
    <v>1</v>
  </rv>
  <rv s="0">
    <fb>264.5</fb>
    <v>1</v>
  </rv>
  <rv s="0">
    <fb>43488</fb>
    <v>0</v>
  </rv>
  <rv s="0">
    <fb>106.71</fb>
    <v>1</v>
  </rv>
  <rv s="0">
    <fb>144.30000000000001</fb>
    <v>1</v>
  </rv>
  <rv s="0">
    <fb>82.001000000000005</fb>
    <v>1</v>
  </rv>
  <rv s="0">
    <fb>264.88</fb>
    <v>1</v>
  </rv>
  <rv s="0">
    <fb>43489</fb>
    <v>0</v>
  </rv>
  <rv s="0">
    <fb>106.2</fb>
    <v>1</v>
  </rv>
  <rv s="0">
    <fb>145.83000000000001</fb>
    <v>1</v>
  </rv>
  <rv s="0">
    <fb>82.746499999999997</fb>
    <v>1</v>
  </rv>
  <rv s="0">
    <fb>265.14</fb>
    <v>1</v>
  </rv>
  <rv s="0">
    <fb>43490</fb>
    <v>0</v>
  </rv>
  <rv s="0">
    <fb>107.17</fb>
    <v>1</v>
  </rv>
  <rv s="0">
    <fb>149.01</fb>
    <v>1</v>
  </rv>
  <rv s="0">
    <fb>83.528499999999994</fb>
    <v>1</v>
  </rv>
  <rv s="0">
    <fb>267.5</fb>
    <v>1</v>
  </rv>
  <rv s="0">
    <fb>43493</fb>
    <v>0</v>
  </rv>
  <rv s="0">
    <fb>105.08</fb>
    <v>1</v>
  </rv>
  <rv s="0">
    <fb>147.47</fb>
    <v>1</v>
  </rv>
  <rv s="0">
    <fb>81.894499999999994</fb>
    <v>1</v>
  </rv>
  <rv s="0">
    <fb>265.35000000000002</fb>
    <v>1</v>
  </rv>
  <rv s="0">
    <fb>43494</fb>
    <v>0</v>
  </rv>
  <rv s="0">
    <fb>102.94</fb>
    <v>1</v>
  </rv>
  <rv s="0">
    <fb>144.19</fb>
    <v>1</v>
  </rv>
  <rv s="0">
    <fb>79.694000000000003</fb>
    <v>1</v>
  </rv>
  <rv s="0">
    <fb>264.98</fb>
    <v>1</v>
  </rv>
  <rv s="0">
    <fb>43495</fb>
    <v>0</v>
  </rv>
  <rv s="0">
    <fb>106.38</fb>
    <v>1</v>
  </rv>
  <rv s="0">
    <fb>150.41999999999999</fb>
    <v>1</v>
  </rv>
  <rv s="0">
    <fb>83.521500000000003</fb>
    <v>1</v>
  </rv>
  <rv s="0">
    <fb>269.23</fb>
    <v>1</v>
  </rv>
  <rv s="0">
    <fb>43496</fb>
    <v>0</v>
  </rv>
  <rv s="0">
    <fb>104.43</fb>
    <v>1</v>
  </rv>
  <rv s="0">
    <fb>166.69</fb>
    <v>1</v>
  </rv>
  <rv s="0">
    <fb>85.936499999999995</fb>
    <v>1</v>
  </rv>
  <rv s="0">
    <fb>271.55</fb>
    <v>1</v>
  </rv>
  <rv s="0">
    <fb>43497</fb>
    <v>0</v>
  </rv>
  <rv s="0">
    <fb>102.78</fb>
    <v>1</v>
  </rv>
  <rv s="0">
    <fb>165.71</fb>
    <v>1</v>
  </rv>
  <rv s="0">
    <fb>81.311499999999995</fb>
    <v>1</v>
  </rv>
  <rv s="0">
    <fb>271.7</fb>
    <v>1</v>
  </rv>
  <rv s="0">
    <fb>43500</fb>
    <v>0</v>
  </rv>
  <rv s="0">
    <fb>105.74</fb>
    <v>1</v>
  </rv>
  <rv s="0">
    <fb>81.665499999999994</fb>
    <v>1</v>
  </rv>
  <rv s="0">
    <fb>273.64999999999998</fb>
    <v>1</v>
  </rv>
  <rv s="0">
    <fb>43501</fb>
    <v>0</v>
  </rv>
  <rv s="0">
    <fb>107.22</fb>
    <v>1</v>
  </rv>
  <rv s="0">
    <fb>82.9405</fb>
    <v>1</v>
  </rv>
  <rv s="0">
    <fb>43502</fb>
    <v>0</v>
  </rv>
  <rv s="0">
    <fb>170.49</fb>
    <v>1</v>
  </rv>
  <rv s="0">
    <fb>82.013000000000005</fb>
    <v>1</v>
  </rv>
  <rv s="0">
    <fb>274.41000000000003</fb>
    <v>1</v>
  </rv>
  <rv s="0">
    <fb>43503</fb>
    <v>0</v>
  </rv>
  <rv s="0">
    <fb>105.27</fb>
    <v>1</v>
  </rv>
  <rv s="0">
    <fb>166.38</fb>
    <v>1</v>
  </rv>
  <rv s="0">
    <fb>80.718500000000006</fb>
    <v>1</v>
  </rv>
  <rv s="0">
    <fb>271.83</fb>
    <v>1</v>
  </rv>
  <rv s="0">
    <fb>43504</fb>
    <v>0</v>
  </rv>
  <rv s="0">
    <fb>105.67</fb>
    <v>1</v>
  </rv>
  <rv s="0">
    <fb>167.33</fb>
    <v>1</v>
  </rv>
  <rv s="0">
    <fb>79.411000000000001</fb>
    <v>1</v>
  </rv>
  <rv s="0">
    <fb>272.13</fb>
    <v>1</v>
  </rv>
  <rv s="0">
    <fb>43507</fb>
    <v>0</v>
  </rv>
  <rv s="0">
    <fb>105.25</fb>
    <v>1</v>
  </rv>
  <rv s="0">
    <fb>165.79</fb>
    <v>1</v>
  </rv>
  <rv s="0">
    <fb>272.27999999999997</fb>
    <v>1</v>
  </rv>
  <rv s="0">
    <fb>43508</fb>
    <v>0</v>
  </rv>
  <rv s="0">
    <fb>106.89</fb>
    <v>1</v>
  </rv>
  <rv s="0">
    <fb>81.900499999999994</fb>
    <v>1</v>
  </rv>
  <rv s="0">
    <fb>275.82</fb>
    <v>1</v>
  </rv>
  <rv s="0">
    <fb>43509</fb>
    <v>0</v>
  </rv>
  <rv s="0">
    <fb>164.07</fb>
    <v>1</v>
  </rv>
  <rv s="0">
    <fb>82</fb>
    <v>1</v>
  </rv>
  <rv s="0">
    <fb>276.66000000000003</fb>
    <v>1</v>
  </rv>
  <rv s="0">
    <fb>43510</fb>
    <v>0</v>
  </rv>
  <rv s="0">
    <fb>106.9</fb>
    <v>1</v>
  </rv>
  <rv s="0">
    <fb>163.95</fb>
    <v>1</v>
  </rv>
  <rv s="0">
    <fb>81.132499999999993</fb>
    <v>1</v>
  </rv>
  <rv s="0">
    <fb>276.02999999999997</fb>
    <v>1</v>
  </rv>
  <rv s="0">
    <fb>43511</fb>
    <v>0</v>
  </rv>
  <rv s="0">
    <fb>108.22</fb>
    <v>1</v>
  </rv>
  <rv s="0">
    <fb>162.5</fb>
    <v>1</v>
  </rv>
  <rv s="0">
    <fb>80.397499999999994</fb>
    <v>1</v>
  </rv>
  <rv s="0">
    <fb>279.16000000000003</fb>
    <v>1</v>
  </rv>
  <rv s="0">
    <fb>43515</fb>
    <v>0</v>
  </rv>
  <rv s="0">
    <fb>108.17</fb>
    <v>1</v>
  </rv>
  <rv s="0">
    <fb>162.29</fb>
    <v>1</v>
  </rv>
  <rv s="0">
    <fb>81.379000000000005</fb>
    <v>1</v>
  </rv>
  <rv s="0">
    <fb>279.55</fb>
    <v>1</v>
  </rv>
  <rv s="0">
    <fb>43516</fb>
    <v>0</v>
  </rv>
  <rv s="0">
    <fb>107.15</fb>
    <v>1</v>
  </rv>
  <rv s="0">
    <fb>162.56</fb>
    <v>1</v>
  </rv>
  <rv s="0">
    <fb>81.105000000000004</fb>
    <v>1</v>
  </rv>
  <rv s="0">
    <fb>280.08999999999997</fb>
    <v>1</v>
  </rv>
  <rv s="0">
    <fb>43517</fb>
    <v>0</v>
  </rv>
  <rv s="0">
    <fb>109.41</fb>
    <v>1</v>
  </rv>
  <rv s="0">
    <fb>160.04</fb>
    <v>1</v>
  </rv>
  <rv s="0">
    <fb>279.20999999999998</fb>
    <v>1</v>
  </rv>
  <rv s="0">
    <fb>43518</fb>
    <v>0</v>
  </rv>
  <rv s="0">
    <fb>110.97</fb>
    <v>1</v>
  </rv>
  <rv s="0">
    <fb>161.88999999999999</fb>
    <v>1</v>
  </rv>
  <rv s="0">
    <fb>81.578000000000003</fb>
    <v>1</v>
  </rv>
  <rv s="0">
    <fb>43521</fb>
    <v>0</v>
  </rv>
  <rv s="0">
    <fb>111.59</fb>
    <v>1</v>
  </rv>
  <rv s="0">
    <fb>164.62</fb>
    <v>1</v>
  </rv>
  <rv s="0">
    <fb>81.650000000000006</fb>
    <v>1</v>
  </rv>
  <rv s="0">
    <fb>43522</fb>
    <v>0</v>
  </rv>
  <rv s="0">
    <fb>112.36</fb>
    <v>1</v>
  </rv>
  <rv s="0">
    <fb>164.13</fb>
    <v>1</v>
  </rv>
  <rv s="0">
    <fb>81.819999999999993</fb>
    <v>1</v>
  </rv>
  <rv s="0">
    <fb>281.05</fb>
    <v>1</v>
  </rv>
  <rv s="0">
    <fb>43523</fb>
    <v>0</v>
  </rv>
  <rv s="0">
    <fb>112.17</fb>
    <v>1</v>
  </rv>
  <rv s="0">
    <fb>162.81</fb>
    <v>1</v>
  </rv>
  <rv s="0">
    <fb>82.054500000000004</fb>
    <v>1</v>
  </rv>
  <rv s="0">
    <fb>280.91000000000003</fb>
    <v>1</v>
  </rv>
  <rv s="0">
    <fb>43524</fb>
    <v>0</v>
  </rv>
  <rv s="0">
    <fb>112.03</fb>
    <v>1</v>
  </rv>
  <rv s="0">
    <fb>161.44999999999999</fb>
    <v>1</v>
  </rv>
  <rv s="0">
    <fb>81.991500000000002</fb>
    <v>1</v>
  </rv>
  <rv s="0">
    <fb>280.32</fb>
    <v>1</v>
  </rv>
  <rv s="0">
    <fb>43525</fb>
    <v>0</v>
  </rv>
  <rv s="0">
    <fb>112.53</fb>
    <v>1</v>
  </rv>
  <rv s="0">
    <fb>162.28</fb>
    <v>1</v>
  </rv>
  <rv s="0">
    <fb>83.586500000000001</fb>
    <v>1</v>
  </rv>
  <rv s="0">
    <fb>282.31</fb>
    <v>1</v>
  </rv>
  <rv s="0">
    <fb>43528</fb>
    <v>0</v>
  </rv>
  <rv s="0">
    <fb>167.37</fb>
    <v>1</v>
  </rv>
  <rv s="0">
    <fb>84.808499999999995</fb>
    <v>1</v>
  </rv>
  <rv s="0">
    <fb>281.16000000000003</fb>
    <v>1</v>
  </rv>
  <rv s="0">
    <fb>43529</fb>
    <v>0</v>
  </rv>
  <rv s="0">
    <fb>171.26</fb>
    <v>1</v>
  </rv>
  <rv s="0">
    <fb>84.621499999999997</fb>
    <v>1</v>
  </rv>
  <rv s="0">
    <fb>280.8</fb>
    <v>1</v>
  </rv>
  <rv s="0">
    <fb>43530</fb>
    <v>0</v>
  </rv>
  <rv s="0">
    <fb>172.51</fb>
    <v>1</v>
  </rv>
  <rv s="0">
    <fb>83.447500000000005</fb>
    <v>1</v>
  </rv>
  <rv s="0">
    <fb>279.01</fb>
    <v>1</v>
  </rv>
  <rv s="0">
    <fb>43531</fb>
    <v>0</v>
  </rv>
  <rv s="0">
    <fb>110.39</fb>
    <v>1</v>
  </rv>
  <rv s="0">
    <fb>169.13</fb>
    <v>1</v>
  </rv>
  <rv s="0">
    <fb>81.297499999999999</fb>
    <v>1</v>
  </rv>
  <rv s="0">
    <fb>276.76</fb>
    <v>1</v>
  </rv>
  <rv s="0">
    <fb>43532</fb>
    <v>0</v>
  </rv>
  <rv s="0">
    <fb>110.51</fb>
    <v>1</v>
  </rv>
  <rv s="0">
    <fb>169.6</fb>
    <v>1</v>
  </rv>
  <rv s="0">
    <fb>81.040000000000006</fb>
    <v>1</v>
  </rv>
  <rv s="0">
    <fb>276.2</fb>
    <v>1</v>
  </rv>
  <rv s="0">
    <fb>43535</fb>
    <v>0</v>
  </rv>
  <rv s="0">
    <fb>112.83</fb>
    <v>1</v>
  </rv>
  <rv s="0">
    <fb>172.07</fb>
    <v>1</v>
  </rv>
  <rv s="0">
    <fb>83.531000000000006</fb>
    <v>1</v>
  </rv>
  <rv s="0">
    <fb>280.20999999999998</fb>
    <v>1</v>
  </rv>
  <rv s="0">
    <fb>43536</fb>
    <v>0</v>
  </rv>
  <rv s="0">
    <fb>113.62</fb>
    <v>1</v>
  </rv>
  <rv s="0">
    <fb>171.92</fb>
    <v>1</v>
  </rv>
  <rv s="0">
    <fb>83.655000000000001</fb>
    <v>1</v>
  </rv>
  <rv s="0">
    <fb>281.2</fb>
    <v>1</v>
  </rv>
  <rv s="0">
    <fb>43537</fb>
    <v>0</v>
  </rv>
  <rv s="0">
    <fb>114.5</fb>
    <v>1</v>
  </rv>
  <rv s="0">
    <fb>173.37</fb>
    <v>1</v>
  </rv>
  <rv s="0">
    <fb>84.540499999999994</fb>
    <v>1</v>
  </rv>
  <rv s="0">
    <fb>283.14999999999998</fb>
    <v>1</v>
  </rv>
  <rv s="0">
    <fb>43538</fb>
    <v>0</v>
  </rv>
  <rv s="0">
    <fb>114.59</fb>
    <v>1</v>
  </rv>
  <rv s="0">
    <fb>170.17</fb>
    <v>1</v>
  </rv>
  <rv s="0">
    <fb>84.311000000000007</fb>
    <v>1</v>
  </rv>
  <rv s="0">
    <fb>283.01</fb>
    <v>1</v>
  </rv>
  <rv s="0">
    <fb>43539</fb>
    <v>0</v>
  </rv>
  <rv s="0">
    <fb>115.91</fb>
    <v>1</v>
  </rv>
  <rv s="0">
    <fb>165.98</fb>
    <v>1</v>
  </rv>
  <rv s="0">
    <fb>85.617999999999995</fb>
    <v>1</v>
  </rv>
  <rv s="0">
    <fb>284.27999999999997</fb>
    <v>1</v>
  </rv>
  <rv s="0">
    <fb>43542</fb>
    <v>0</v>
  </rv>
  <rv s="0">
    <fb>117.57</fb>
    <v>1</v>
  </rv>
  <rv s="0">
    <fb>160.47</fb>
    <v>1</v>
  </rv>
  <rv s="0">
    <fb>87.107500000000002</fb>
    <v>1</v>
  </rv>
  <rv s="0">
    <fb>285.41000000000003</fb>
    <v>1</v>
  </rv>
  <rv s="0">
    <fb>43543</fb>
    <v>0</v>
  </rv>
  <rv s="0">
    <fb>117.65</fb>
    <v>1</v>
  </rv>
  <rv s="0">
    <fb>161.57</fb>
    <v>1</v>
  </rv>
  <rv s="0">
    <fb>88.092500000000001</fb>
    <v>1</v>
  </rv>
  <rv s="0">
    <fb>285.54000000000002</fb>
    <v>1</v>
  </rv>
  <rv s="0">
    <fb>43544</fb>
    <v>0</v>
  </rv>
  <rv s="0">
    <fb>117.52</fb>
    <v>1</v>
  </rv>
  <rv s="0">
    <fb>165.44</fb>
    <v>1</v>
  </rv>
  <rv s="0">
    <fb>89.863500000000002</fb>
    <v>1</v>
  </rv>
  <rv s="0">
    <fb>283.39</fb>
    <v>1</v>
  </rv>
  <rv s="0">
    <fb>43545</fb>
    <v>0</v>
  </rv>
  <rv s="0">
    <fb>120.22</fb>
    <v>1</v>
  </rv>
  <rv s="0">
    <fb>166.08</fb>
    <v>1</v>
  </rv>
  <rv s="0">
    <fb>90.962999999999994</fb>
    <v>1</v>
  </rv>
  <rv s="0">
    <fb>286.57</fb>
    <v>1</v>
  </rv>
  <rv s="0">
    <fb>43546</fb>
    <v>0</v>
  </rv>
  <rv s="0">
    <fb>117.05</fb>
    <v>1</v>
  </rv>
  <rv s="0">
    <fb>164.34</fb>
    <v>1</v>
  </rv>
  <rv s="0">
    <fb>88.238500000000002</fb>
    <v>1</v>
  </rv>
  <rv s="0">
    <fb>43549</fb>
    <v>0</v>
  </rv>
  <rv s="0">
    <fb>117.66</fb>
    <v>1</v>
  </rv>
  <rv s="0">
    <fb>166.29</fb>
    <v>1</v>
  </rv>
  <rv s="0">
    <fb>88.712999999999994</fb>
    <v>1</v>
  </rv>
  <rv s="0">
    <fb>43550</fb>
    <v>0</v>
  </rv>
  <rv s="0">
    <fb>117.91</fb>
    <v>1</v>
  </rv>
  <rv s="0">
    <fb>89.188000000000002</fb>
    <v>1</v>
  </rv>
  <rv s="0">
    <fb>282.95999999999998</fb>
    <v>1</v>
  </rv>
  <rv s="0">
    <fb>43551</fb>
    <v>0</v>
  </rv>
  <rv s="0">
    <fb>116.77</fb>
    <v>1</v>
  </rv>
  <rv s="0">
    <fb>165.87</fb>
    <v>1</v>
  </rv>
  <rv s="0">
    <fb>88.284999999999997</fb>
    <v>1</v>
  </rv>
  <rv s="0">
    <fb>281.58</fb>
    <v>1</v>
  </rv>
  <rv s="0">
    <fb>43552</fb>
    <v>0</v>
  </rv>
  <rv s="0">
    <fb>116.93</fb>
    <v>1</v>
  </rv>
  <rv s="0">
    <fb>165.55</fb>
    <v>1</v>
  </rv>
  <rv s="0">
    <fb>88.671000000000006</fb>
    <v>1</v>
  </rv>
  <rv s="0">
    <fb>282.69</fb>
    <v>1</v>
  </rv>
  <rv s="0">
    <fb>43553</fb>
    <v>0</v>
  </rv>
  <rv s="0">
    <fb>117.94</fb>
    <v>1</v>
  </rv>
  <rv s="0">
    <fb>89.037499999999994</fb>
    <v>1</v>
  </rv>
  <rv s="0">
    <fb>284.56</fb>
    <v>1</v>
  </rv>
  <rv s="0">
    <fb>43556</fb>
    <v>0</v>
  </rv>
  <rv s="0">
    <fb>119.02</fb>
    <v>1</v>
  </rv>
  <rv s="0">
    <fb>168.7</fb>
    <v>1</v>
  </rv>
  <rv s="0">
    <fb>90.709500000000006</fb>
    <v>1</v>
  </rv>
  <rv s="0">
    <fb>287.85000000000002</fb>
    <v>1</v>
  </rv>
  <rv s="0">
    <fb>43557</fb>
    <v>0</v>
  </rv>
  <rv s="0">
    <fb>119.19</fb>
    <v>1</v>
  </rv>
  <rv s="0">
    <fb>174.2</fb>
    <v>1</v>
  </rv>
  <rv s="0">
    <fb>90.698999999999998</fb>
    <v>1</v>
  </rv>
  <rv s="0">
    <fb>287.92</fb>
    <v>1</v>
  </rv>
  <rv s="0">
    <fb>43558</fb>
    <v>0</v>
  </rv>
  <rv s="0">
    <fb>119.97</fb>
    <v>1</v>
  </rv>
  <rv s="0">
    <fb>173.54</fb>
    <v>1</v>
  </rv>
  <rv s="0">
    <fb>91.034999999999997</fb>
    <v>1</v>
  </rv>
  <rv s="0">
    <fb>288.44</fb>
    <v>1</v>
  </rv>
  <rv s="0">
    <fb>43559</fb>
    <v>0</v>
  </rv>
  <rv s="0">
    <fb>119.36</fb>
    <v>1</v>
  </rv>
  <rv s="0">
    <fb>176.02</fb>
    <v>1</v>
  </rv>
  <rv s="0">
    <fb>90.942999999999998</fb>
    <v>1</v>
  </rv>
  <rv s="0">
    <fb>289.13</fb>
    <v>1</v>
  </rv>
  <rv s="0">
    <fb>43560</fb>
    <v>0</v>
  </rv>
  <rv s="0">
    <fb>119.89</fb>
    <v>1</v>
  </rv>
  <rv s="0">
    <fb>175.72</fb>
    <v>1</v>
  </rv>
  <rv s="0">
    <fb>91.864000000000004</fb>
    <v>1</v>
  </rv>
  <rv s="0">
    <fb>290.45</fb>
    <v>1</v>
  </rv>
  <rv s="0">
    <fb>43563</fb>
    <v>0</v>
  </rv>
  <rv s="0">
    <fb>119.93</fb>
    <v>1</v>
  </rv>
  <rv s="0">
    <fb>174.93</fb>
    <v>1</v>
  </rv>
  <rv s="0">
    <fb>92.492999999999995</fb>
    <v>1</v>
  </rv>
  <rv s="0">
    <fb>290.77</fb>
    <v>1</v>
  </rv>
  <rv s="0">
    <fb>43564</fb>
    <v>0</v>
  </rv>
  <rv s="0">
    <fb>119.28</fb>
    <v>1</v>
  </rv>
  <rv s="0">
    <fb>177.58</fb>
    <v>1</v>
  </rv>
  <rv s="0">
    <fb>91.792000000000002</fb>
    <v>1</v>
  </rv>
  <rv s="0">
    <fb>289.27</fb>
    <v>1</v>
  </rv>
  <rv s="0">
    <fb>43565</fb>
    <v>0</v>
  </rv>
  <rv s="0">
    <fb>120.19</fb>
    <v>1</v>
  </rv>
  <rv s="0">
    <fb>177.82</fb>
    <v>1</v>
  </rv>
  <rv s="0">
    <fb>92.366500000000002</fb>
    <v>1</v>
  </rv>
  <rv s="0">
    <fb>290.22000000000003</fb>
    <v>1</v>
  </rv>
  <rv s="0">
    <fb>43566</fb>
    <v>0</v>
  </rv>
  <rv s="0">
    <fb>120.33</fb>
    <v>1</v>
  </rv>
  <rv s="0">
    <fb>177.51</fb>
    <v>1</v>
  </rv>
  <rv s="0">
    <fb>92.203500000000005</fb>
    <v>1</v>
  </rv>
  <rv s="0">
    <fb>290.2</fb>
    <v>1</v>
  </rv>
  <rv s="0">
    <fb>43567</fb>
    <v>0</v>
  </rv>
  <rv s="0">
    <fb>120.95</fb>
    <v>1</v>
  </rv>
  <rv s="0">
    <fb>179.1</fb>
    <v>1</v>
  </rv>
  <rv s="0">
    <fb>92.153000000000006</fb>
    <v>1</v>
  </rv>
  <rv s="0">
    <fb>292.16000000000003</fb>
    <v>1</v>
  </rv>
  <rv s="0">
    <fb>43570</fb>
    <v>0</v>
  </rv>
  <rv s="0">
    <fb>121.05</fb>
    <v>1</v>
  </rv>
  <rv s="0">
    <fb>179.65</fb>
    <v>1</v>
  </rv>
  <rv s="0">
    <fb>92.243499999999997</fb>
    <v>1</v>
  </rv>
  <rv s="0">
    <fb>291.92</fb>
    <v>1</v>
  </rv>
  <rv s="0">
    <fb>43571</fb>
    <v>0</v>
  </rv>
  <rv s="0">
    <fb>120.77</fb>
    <v>1</v>
  </rv>
  <rv s="0">
    <fb>178.87</fb>
    <v>1</v>
  </rv>
  <rv s="0">
    <fb>93.152000000000001</fb>
    <v>1</v>
  </rv>
  <rv s="0">
    <fb>292.14</fb>
    <v>1</v>
  </rv>
  <rv s="0">
    <fb>43572</fb>
    <v>0</v>
  </rv>
  <rv s="0">
    <fb>121.77</fb>
    <v>1</v>
  </rv>
  <rv s="0">
    <fb>178.78</fb>
    <v>1</v>
  </rv>
  <rv s="0">
    <fb>93.241</fb>
    <v>1</v>
  </rv>
  <rv s="0">
    <fb>291.37</fb>
    <v>1</v>
  </rv>
  <rv s="0">
    <fb>43573</fb>
    <v>0</v>
  </rv>
  <rv s="0">
    <fb>123.37</fb>
    <v>1</v>
  </rv>
  <rv s="0">
    <fb>178.28</fb>
    <v>1</v>
  </rv>
  <rv s="0">
    <fb>93.084500000000006</fb>
    <v>1</v>
  </rv>
  <rv s="0">
    <fb>292</fb>
    <v>1</v>
  </rv>
  <rv s="0">
    <fb>43577</fb>
    <v>0</v>
  </rv>
  <rv s="0">
    <fb>123.76</fb>
    <v>1</v>
  </rv>
  <rv s="0">
    <fb>181.44</fb>
    <v>1</v>
  </rv>
  <rv s="0">
    <fb>94.365499999999997</fb>
    <v>1</v>
  </rv>
  <rv s="0">
    <fb>292.3</fb>
    <v>1</v>
  </rv>
  <rv s="0">
    <fb>43578</fb>
    <v>0</v>
  </rv>
  <rv s="0">
    <fb>125.44</fb>
    <v>1</v>
  </rv>
  <rv s="0">
    <fb>183.78</fb>
    <v>1</v>
  </rv>
  <rv s="0">
    <fb>96.188500000000005</fb>
    <v>1</v>
  </rv>
  <rv s="0">
    <fb>294.83999999999997</fb>
    <v>1</v>
  </rv>
  <rv s="0">
    <fb>43579</fb>
    <v>0</v>
  </rv>
  <rv s="0">
    <fb>125.01</fb>
    <v>1</v>
  </rv>
  <rv s="0">
    <fb>182.58</fb>
    <v>1</v>
  </rv>
  <rv s="0">
    <fb>95.087500000000006</fb>
    <v>1</v>
  </rv>
  <rv s="0">
    <fb>294.22000000000003</fb>
    <v>1</v>
  </rv>
  <rv s="0">
    <fb>43580</fb>
    <v>0</v>
  </rv>
  <rv s="0">
    <fb>129.15</fb>
    <v>1</v>
  </rv>
  <rv s="0">
    <fb>193.26</fb>
    <v>1</v>
  </rv>
  <rv s="0">
    <fb>95.112499999999997</fb>
    <v>1</v>
  </rv>
  <rv s="0">
    <fb>294.04000000000002</fb>
    <v>1</v>
  </rv>
  <rv s="0">
    <fb>43581</fb>
    <v>0</v>
  </rv>
  <rv s="0">
    <fb>129.88999999999999</fb>
    <v>1</v>
  </rv>
  <rv s="0">
    <fb>191.49</fb>
    <v>1</v>
  </rv>
  <rv s="0">
    <fb>97.531499999999994</fb>
    <v>1</v>
  </rv>
  <rv s="0">
    <fb>295.47000000000003</fb>
    <v>1</v>
  </rv>
  <rv s="0">
    <fb>43584</fb>
    <v>0</v>
  </rv>
  <rv s="0">
    <fb>129.77000000000001</fb>
    <v>1</v>
  </rv>
  <rv s="0">
    <fb>194.78</fb>
    <v>1</v>
  </rv>
  <rv s="0">
    <fb>96.921499999999995</fb>
    <v>1</v>
  </rv>
  <rv s="0">
    <fb>295.79000000000002</fb>
    <v>1</v>
  </rv>
  <rv s="0">
    <fb>43585</fb>
    <v>0</v>
  </rv>
  <rv s="0">
    <fb>130.6</fb>
    <v>1</v>
  </rv>
  <rv s="0">
    <fb>193.4</fb>
    <v>1</v>
  </rv>
  <rv s="0">
    <fb>96.325999999999993</fb>
    <v>1</v>
  </rv>
  <rv s="0">
    <fb>295.94</fb>
    <v>1</v>
  </rv>
  <rv s="0">
    <fb>43586</fb>
    <v>0</v>
  </rv>
  <rv s="0">
    <fb>127.88</fb>
    <v>1</v>
  </rv>
  <rv s="0">
    <fb>193.03</fb>
    <v>1</v>
  </rv>
  <rv s="0">
    <fb>95.575999999999993</fb>
    <v>1</v>
  </rv>
  <rv s="0">
    <fb>293.8</fb>
    <v>1</v>
  </rv>
  <rv s="0">
    <fb>43587</fb>
    <v>0</v>
  </rv>
  <rv s="0">
    <fb>126.21</fb>
    <v>1</v>
  </rv>
  <rv s="0">
    <fb>192.53</fb>
    <v>1</v>
  </rv>
  <rv s="0">
    <fb>95.040999999999997</fb>
    <v>1</v>
  </rv>
  <rv s="0">
    <fb>293.26</fb>
    <v>1</v>
  </rv>
  <rv s="0">
    <fb>43588</fb>
    <v>0</v>
  </rv>
  <rv s="0">
    <fb>128.9</fb>
    <v>1</v>
  </rv>
  <rv s="0">
    <fb>195.47</fb>
    <v>1</v>
  </rv>
  <rv s="0">
    <fb>98.123000000000005</fb>
    <v>1</v>
  </rv>
  <rv s="0">
    <fb>296.01</fb>
    <v>1</v>
  </rv>
  <rv s="0">
    <fb>43591</fb>
    <v>0</v>
  </rv>
  <rv s="0">
    <fb>128.15</fb>
    <v>1</v>
  </rv>
  <rv s="0">
    <fb>193.88</fb>
    <v>1</v>
  </rv>
  <rv s="0">
    <fb>97.527500000000003</fb>
    <v>1</v>
  </rv>
  <rv s="0">
    <fb>294.89999999999998</fb>
    <v>1</v>
  </rv>
  <rv s="0">
    <fb>43592</fb>
    <v>0</v>
  </rv>
  <rv s="0">
    <fb>125.52</fb>
    <v>1</v>
  </rv>
  <rv s="0">
    <fb>189.77</fb>
    <v>1</v>
  </rv>
  <rv s="0">
    <fb>96.05</fb>
    <v>1</v>
  </rv>
  <rv s="0">
    <fb>289.91000000000003</fb>
    <v>1</v>
  </rv>
  <rv s="0">
    <fb>43593</fb>
    <v>0</v>
  </rv>
  <rv s="0">
    <fb>125.51</fb>
    <v>1</v>
  </rv>
  <rv s="0">
    <fb>189.54</fb>
    <v>1</v>
  </rv>
  <rv s="0">
    <fb>95.888499999999993</fb>
    <v>1</v>
  </rv>
  <rv s="0">
    <fb>43594</fb>
    <v>0</v>
  </rv>
  <rv s="0">
    <fb>125.5</fb>
    <v>1</v>
  </rv>
  <rv s="0">
    <fb>188.65</fb>
    <v>1</v>
  </rv>
  <rv s="0">
    <fb>94.993499999999997</fb>
    <v>1</v>
  </rv>
  <rv s="0">
    <fb>288.72000000000003</fb>
    <v>1</v>
  </rv>
  <rv s="0">
    <fb>43595</fb>
    <v>0</v>
  </rv>
  <rv s="0">
    <fb>127.13</fb>
    <v>1</v>
  </rv>
  <rv s="0">
    <fb>188.34</fb>
    <v>1</v>
  </rv>
  <rv s="0">
    <fb>94.498999999999995</fb>
    <v>1</v>
  </rv>
  <rv s="0">
    <fb>290</fb>
    <v>1</v>
  </rv>
  <rv s="0">
    <fb>43598</fb>
    <v>0</v>
  </rv>
  <rv s="0">
    <fb>123.35</fb>
    <v>1</v>
  </rv>
  <rv s="0">
    <fb>181.54</fb>
    <v>1</v>
  </rv>
  <rv s="0">
    <fb>91.134</fb>
    <v>1</v>
  </rv>
  <rv s="0">
    <fb>282.8</fb>
    <v>1</v>
  </rv>
  <rv s="0">
    <fb>43599</fb>
    <v>0</v>
  </rv>
  <rv s="0">
    <fb>124.73</fb>
    <v>1</v>
  </rv>
  <rv s="0">
    <fb>180.73</fb>
    <v>1</v>
  </rv>
  <rv s="0">
    <fb>92.006</fb>
    <v>1</v>
  </rv>
  <rv s="0">
    <fb>285.32</fb>
    <v>1</v>
  </rv>
  <rv s="0">
    <fb>43600</fb>
    <v>0</v>
  </rv>
  <rv s="0">
    <fb>126.02</fb>
    <v>1</v>
  </rv>
  <rv s="0">
    <fb>186.27</fb>
    <v>1</v>
  </rv>
  <rv s="0">
    <fb>93.557500000000005</fb>
    <v>1</v>
  </rv>
  <rv s="0">
    <fb>287.02999999999997</fb>
    <v>1</v>
  </rv>
  <rv s="0">
    <fb>43601</fb>
    <v>0</v>
  </rv>
  <rv s="0">
    <fb>95.378500000000003</fb>
    <v>1</v>
  </rv>
  <rv s="0">
    <fb>289.56</fb>
    <v>1</v>
  </rv>
  <rv s="0">
    <fb>43602</fb>
    <v>0</v>
  </rv>
  <rv s="0">
    <fb>128.07</fb>
    <v>1</v>
  </rv>
  <rv s="0">
    <fb>185.3</fb>
    <v>1</v>
  </rv>
  <rv s="0">
    <fb>93.45</fb>
    <v>1</v>
  </rv>
  <rv s="0">
    <fb>287.89999999999998</fb>
    <v>1</v>
  </rv>
  <rv s="0">
    <fb>43605</fb>
    <v>0</v>
  </rv>
  <rv s="0">
    <fb>126.22</fb>
    <v>1</v>
  </rv>
  <rv s="0">
    <fb>182.72</fb>
    <v>1</v>
  </rv>
  <rv s="0">
    <fb>92.948499999999996</fb>
    <v>1</v>
  </rv>
  <rv s="0">
    <fb>285.98</fb>
    <v>1</v>
  </rv>
  <rv s="0">
    <fb>43606</fb>
    <v>0</v>
  </rv>
  <rv s="0">
    <fb>126.9</fb>
    <v>1</v>
  </rv>
  <rv s="0">
    <fb>184.82</fb>
    <v>1</v>
  </rv>
  <rv s="0">
    <fb>92.876000000000005</fb>
    <v>1</v>
  </rv>
  <rv s="0">
    <fb>288.48</fb>
    <v>1</v>
  </rv>
  <rv s="0">
    <fb>43607</fb>
    <v>0</v>
  </rv>
  <rv s="0">
    <fb>127.67</fb>
    <v>1</v>
  </rv>
  <rv s="0">
    <fb>185.32</fb>
    <v>1</v>
  </rv>
  <rv s="0">
    <fb>92.983999999999995</fb>
    <v>1</v>
  </rv>
  <rv s="0">
    <fb>287.64999999999998</fb>
    <v>1</v>
  </rv>
  <rv s="0">
    <fb>43608</fb>
    <v>0</v>
  </rv>
  <rv s="0">
    <fb>126.18</fb>
    <v>1</v>
  </rv>
  <rv s="0">
    <fb>90.774000000000001</fb>
    <v>1</v>
  </rv>
  <rv s="0">
    <fb>284.06</fb>
    <v>1</v>
  </rv>
  <rv s="0">
    <fb>43609</fb>
    <v>0</v>
  </rv>
  <rv s="0">
    <fb>126.24</fb>
    <v>1</v>
  </rv>
  <rv s="0">
    <fb>181.06</fb>
    <v>1</v>
  </rv>
  <rv s="0">
    <fb>91.164000000000001</fb>
    <v>1</v>
  </rv>
  <rv s="0">
    <fb>284.76</fb>
    <v>1</v>
  </rv>
  <rv s="0">
    <fb>43613</fb>
    <v>0</v>
  </rv>
  <rv s="0">
    <fb>126.16</fb>
    <v>1</v>
  </rv>
  <rv s="0">
    <fb>184.31</fb>
    <v>1</v>
  </rv>
  <rv s="0">
    <fb>91.8215</fb>
    <v>1</v>
  </rv>
  <rv s="0">
    <fb>282.08</fb>
    <v>1</v>
  </rv>
  <rv s="0">
    <fb>43614</fb>
    <v>0</v>
  </rv>
  <rv s="0">
    <fb>124.94</fb>
    <v>1</v>
  </rv>
  <rv s="0">
    <fb>182.19</fb>
    <v>1</v>
  </rv>
  <rv s="0">
    <fb>90.959500000000006</fb>
    <v>1</v>
  </rv>
  <rv s="0">
    <fb>280.24</fb>
    <v>1</v>
  </rv>
  <rv s="0">
    <fb>43615</fb>
    <v>0</v>
  </rv>
  <rv s="0">
    <fb>125.73</fb>
    <v>1</v>
  </rv>
  <rv s="0">
    <fb>183.01</fb>
    <v>1</v>
  </rv>
  <rv s="0">
    <fb>90.816000000000003</fb>
    <v>1</v>
  </rv>
  <rv s="0">
    <fb>280.87</fb>
    <v>1</v>
  </rv>
  <rv s="0">
    <fb>43616</fb>
    <v>0</v>
  </rv>
  <rv s="0">
    <fb>123.68</fb>
    <v>1</v>
  </rv>
  <rv s="0">
    <fb>177.47</fb>
    <v>1</v>
  </rv>
  <rv s="0">
    <fb>88.753500000000003</fb>
    <v>1</v>
  </rv>
  <rv s="0">
    <fb>43619</fb>
    <v>0</v>
  </rv>
  <rv s="0">
    <fb>119.84</fb>
    <v>1</v>
  </rv>
  <rv s="0">
    <fb>164.15</fb>
    <v>1</v>
  </rv>
  <rv s="0">
    <fb>84.634500000000003</fb>
    <v>1</v>
  </rv>
  <rv s="0">
    <fb>276.38</fb>
    <v>1</v>
  </rv>
  <rv s="0">
    <fb>43620</fb>
    <v>0</v>
  </rv>
  <rv s="0">
    <fb>123.16</fb>
    <v>1</v>
  </rv>
  <rv s="0">
    <fb>167.5</fb>
    <v>1</v>
  </rv>
  <rv s="0">
    <fb>86.477999999999994</fb>
    <v>1</v>
  </rv>
  <rv s="0">
    <fb>282.44</fb>
    <v>1</v>
  </rv>
  <rv s="0">
    <fb>43621</fb>
    <v>0</v>
  </rv>
  <rv s="0">
    <fb>125.83</fb>
    <v>1</v>
  </rv>
  <rv s="0">
    <fb>168.17</fb>
    <v>1</v>
  </rv>
  <rv s="0">
    <fb>86.924999999999997</fb>
    <v>1</v>
  </rv>
  <rv s="0">
    <fb>284.86</fb>
    <v>1</v>
  </rv>
  <rv s="0">
    <fb>43622</fb>
    <v>0</v>
  </rv>
  <rv s="0">
    <fb>127.82</fb>
    <v>1</v>
  </rv>
  <rv s="0">
    <fb>168.33</fb>
    <v>1</v>
  </rv>
  <rv s="0">
    <fb>87.718000000000004</fb>
    <v>1</v>
  </rv>
  <rv s="0">
    <fb>286.76</fb>
    <v>1</v>
  </rv>
  <rv s="0">
    <fb>43623</fb>
    <v>0</v>
  </rv>
  <rv s="0">
    <fb>131.4</fb>
    <v>1</v>
  </rv>
  <rv s="0">
    <fb>173.35</fb>
    <v>1</v>
  </rv>
  <rv s="0">
    <fb>90.201499999999996</fb>
    <v>1</v>
  </rv>
  <rv s="0">
    <fb>289.67</fb>
    <v>1</v>
  </rv>
  <rv s="0">
    <fb>43626</fb>
    <v>0</v>
  </rv>
  <rv s="0">
    <fb>132.6</fb>
    <v>1</v>
  </rv>
  <rv s="0">
    <fb>174.82</fb>
    <v>1</v>
  </rv>
  <rv s="0">
    <fb>93.031499999999994</fb>
    <v>1</v>
  </rv>
  <rv s="0">
    <fb>291</fb>
    <v>1</v>
  </rv>
  <rv s="0">
    <fb>43627</fb>
    <v>0</v>
  </rv>
  <rv s="0">
    <fb>132.1</fb>
    <v>1</v>
  </rv>
  <rv s="0">
    <fb>178.1</fb>
    <v>1</v>
  </rv>
  <rv s="0">
    <fb>93.185000000000002</fb>
    <v>1</v>
  </rv>
  <rv s="0">
    <fb>290.95</fb>
    <v>1</v>
  </rv>
  <rv s="0">
    <fb>43628</fb>
    <v>0</v>
  </rv>
  <rv s="0">
    <fb>131.49</fb>
    <v>1</v>
  </rv>
  <rv s="0">
    <fb>175.04</fb>
    <v>1</v>
  </rv>
  <rv s="0">
    <fb>92.766000000000005</fb>
    <v>1</v>
  </rv>
  <rv s="0">
    <fb>290.29000000000002</fb>
    <v>1</v>
  </rv>
  <rv s="0">
    <fb>43629</fb>
    <v>0</v>
  </rv>
  <rv s="0">
    <fb>132.32</fb>
    <v>1</v>
  </rv>
  <rv s="0">
    <fb>93.515000000000001</fb>
    <v>1</v>
  </rv>
  <rv s="0">
    <fb>291.62</fb>
    <v>1</v>
  </rv>
  <rv s="0">
    <fb>43630</fb>
    <v>0</v>
  </rv>
  <rv s="0">
    <fb>132.44999999999999</fb>
    <v>1</v>
  </rv>
  <rv s="0">
    <fb>181.33</fb>
    <v>1</v>
  </rv>
  <rv s="0">
    <fb>93.483500000000006</fb>
    <v>1</v>
  </rv>
  <rv s="0">
    <fb>291.25</fb>
    <v>1</v>
  </rv>
  <rv s="0">
    <fb>43633</fb>
    <v>0</v>
  </rv>
  <rv s="0">
    <fb>132.85</fb>
    <v>1</v>
  </rv>
  <rv s="0">
    <fb>189.01</fb>
    <v>1</v>
  </rv>
  <rv s="0">
    <fb>94.301500000000004</fb>
    <v>1</v>
  </rv>
  <rv s="0">
    <fb>289.74</fb>
    <v>1</v>
  </rv>
  <rv s="0">
    <fb>43634</fb>
    <v>0</v>
  </rv>
  <rv s="0">
    <fb>135.16</fb>
    <v>1</v>
  </rv>
  <rv s="0">
    <fb>188.47</fb>
    <v>1</v>
  </rv>
  <rv s="0">
    <fb>95.0685</fb>
    <v>1</v>
  </rv>
  <rv s="0">
    <fb>292.45</fb>
    <v>1</v>
  </rv>
  <rv s="0">
    <fb>43635</fb>
    <v>0</v>
  </rv>
  <rv s="0">
    <fb>135.69</fb>
    <v>1</v>
  </rv>
  <rv s="0">
    <fb>95.439499999999995</fb>
    <v>1</v>
  </rv>
  <rv s="0">
    <fb>293.24</fb>
    <v>1</v>
  </rv>
  <rv s="0">
    <fb>43636</fb>
    <v>0</v>
  </rv>
  <rv s="0">
    <fb>136.94999999999999</fb>
    <v>1</v>
  </rv>
  <rv s="0">
    <fb>189.53</fb>
    <v>1</v>
  </rv>
  <rv s="0">
    <fb>95.909499999999994</fb>
    <v>1</v>
  </rv>
  <rv s="0">
    <fb>296.02</fb>
    <v>1</v>
  </rv>
  <rv s="0">
    <fb>43637</fb>
    <v>0</v>
  </rv>
  <rv s="0">
    <fb>136.97</fb>
    <v>1</v>
  </rv>
  <rv s="0">
    <fb>191.14</fb>
    <v>1</v>
  </rv>
  <rv s="0">
    <fb>95.564999999999998</fb>
    <v>1</v>
  </rv>
  <rv s="0">
    <fb>295.57</fb>
    <v>1</v>
  </rv>
  <rv s="0">
    <fb>43640</fb>
    <v>0</v>
  </rv>
  <rv s="0">
    <fb>137.78</fb>
    <v>1</v>
  </rv>
  <rv s="0">
    <fb>192.6</fb>
    <v>1</v>
  </rv>
  <rv s="0">
    <fb>95.694999999999993</fb>
    <v>1</v>
  </rv>
  <rv s="0">
    <fb>295.27</fb>
    <v>1</v>
  </rv>
  <rv s="0">
    <fb>43641</fb>
    <v>0</v>
  </rv>
  <rv s="0">
    <fb>133.43</fb>
    <v>1</v>
  </rv>
  <rv s="0">
    <fb>188.84</fb>
    <v>1</v>
  </rv>
  <rv s="0">
    <fb>93.913499999999999</fb>
    <v>1</v>
  </rv>
  <rv s="0">
    <fb>292.41000000000003</fb>
    <v>1</v>
  </rv>
  <rv s="0">
    <fb>43642</fb>
    <v>0</v>
  </rv>
  <rv s="0">
    <fb>133.93</fb>
    <v>1</v>
  </rv>
  <rv s="0">
    <fb>187.66</fb>
    <v>1</v>
  </rv>
  <rv s="0">
    <fb>94.891499999999994</fb>
    <v>1</v>
  </rv>
  <rv s="0">
    <fb>292.08</fb>
    <v>1</v>
  </rv>
  <rv s="0">
    <fb>43643</fb>
    <v>0</v>
  </rv>
  <rv s="0">
    <fb>134.15</fb>
    <v>1</v>
  </rv>
  <rv s="0">
    <fb>189.5</fb>
    <v>1</v>
  </rv>
  <rv s="0">
    <fb>95.213999999999999</fb>
    <v>1</v>
  </rv>
  <rv s="0">
    <fb>43644</fb>
    <v>0</v>
  </rv>
  <rv s="0">
    <fb>133.96</fb>
    <v>1</v>
  </rv>
  <rv s="0">
    <fb>193</fb>
    <v>1</v>
  </rv>
  <rv s="0">
    <fb>94.6815</fb>
    <v>1</v>
  </rv>
  <rv s="0">
    <fb>294.75</fb>
    <v>1</v>
  </rv>
  <rv s="0">
    <fb>43647</fb>
    <v>0</v>
  </rv>
  <rv s="0">
    <fb>96.109499999999997</fb>
    <v>1</v>
  </rv>
  <rv s="0">
    <fb>297.32</fb>
    <v>1</v>
  </rv>
  <rv s="0">
    <fb>43648</fb>
    <v>0</v>
  </rv>
  <rv s="0">
    <fb>136.58000000000001</fb>
    <v>1</v>
  </rv>
  <rv s="0">
    <fb>195</fb>
    <v>1</v>
  </rv>
  <rv s="0">
    <fb>96.715500000000006</fb>
    <v>1</v>
  </rv>
  <rv s="0">
    <fb>298.23</fb>
    <v>1</v>
  </rv>
  <rv s="0">
    <fb>43649</fb>
    <v>0</v>
  </rv>
  <rv s="0">
    <fb>137.46</fb>
    <v>1</v>
  </rv>
  <rv s="0">
    <fb>197.2</fb>
    <v>1</v>
  </rv>
  <rv s="0">
    <fb>96.95</fb>
    <v>1</v>
  </rv>
  <rv s="0">
    <fb>300.48</fb>
    <v>1</v>
  </rv>
  <rv s="0">
    <fb>43651</fb>
    <v>0</v>
  </rv>
  <rv s="0">
    <fb>137.06</fb>
    <v>1</v>
  </rv>
  <rv s="0">
    <fb>196.4</fb>
    <v>1</v>
  </rv>
  <rv s="0">
    <fb>97.145499999999998</fb>
    <v>1</v>
  </rv>
  <rv s="0">
    <fb>300.10000000000002</fb>
    <v>1</v>
  </rv>
  <rv s="0">
    <fb>43654</fb>
    <v>0</v>
  </rv>
  <rv s="0">
    <fb>136.96</fb>
    <v>1</v>
  </rv>
  <rv s="0">
    <fb>195.76</fb>
    <v>1</v>
  </rv>
  <rv s="0">
    <fb>97.616</fb>
    <v>1</v>
  </rv>
  <rv s="0">
    <fb>298.55</fb>
    <v>1</v>
  </rv>
  <rv s="0">
    <fb>43655</fb>
    <v>0</v>
  </rv>
  <rv s="0">
    <fb>136.46</fb>
    <v>1</v>
  </rv>
  <rv s="0">
    <fb>199.21</fb>
    <v>1</v>
  </rv>
  <rv s="0">
    <fb>99.415000000000006</fb>
    <v>1</v>
  </rv>
  <rv s="0">
    <fb>299.02999999999997</fb>
    <v>1</v>
  </rv>
  <rv s="0">
    <fb>43656</fb>
    <v>0</v>
  </rv>
  <rv s="0">
    <fb>137.85</fb>
    <v>1</v>
  </rv>
  <rv s="0">
    <fb>202.73</fb>
    <v>1</v>
  </rv>
  <rv s="0">
    <fb>100.87050000000001</fb>
    <v>1</v>
  </rv>
  <rv s="0">
    <fb>300.39999999999998</fb>
    <v>1</v>
  </rv>
  <rv s="0">
    <fb>43657</fb>
    <v>0</v>
  </rv>
  <rv s="0">
    <fb>138.4</fb>
    <v>1</v>
  </rv>
  <rv s="0">
    <fb>201.23</fb>
    <v>1</v>
  </rv>
  <rv s="0">
    <fb>100.0535</fb>
    <v>1</v>
  </rv>
  <rv s="0">
    <fb>300.93</fb>
    <v>1</v>
  </rv>
  <rv s="0">
    <fb>43658</fb>
    <v>0</v>
  </rv>
  <rv s="0">
    <fb>138.9</fb>
    <v>1</v>
  </rv>
  <rv s="0">
    <fb>204.87</fb>
    <v>1</v>
  </rv>
  <rv s="0">
    <fb>100.55</fb>
    <v>1</v>
  </rv>
  <rv s="0">
    <fb>302.49</fb>
    <v>1</v>
  </rv>
  <rv s="0">
    <fb>43661</fb>
    <v>0</v>
  </rv>
  <rv s="0">
    <fb>203.91</fb>
    <v>1</v>
  </rv>
  <rv s="0">
    <fb>101.04949999999999</fb>
    <v>1</v>
  </rv>
  <rv s="0">
    <fb>302.45999999999998</fb>
    <v>1</v>
  </rv>
  <rv s="0">
    <fb>43662</fb>
    <v>0</v>
  </rv>
  <rv s="0">
    <fb>137.08000000000001</fb>
    <v>1</v>
  </rv>
  <rv s="0">
    <fb>203.84</fb>
    <v>1</v>
  </rv>
  <rv s="0">
    <fb>100.495</fb>
    <v>1</v>
  </rv>
  <rv s="0">
    <fb>301.44</fb>
    <v>1</v>
  </rv>
  <rv s="0">
    <fb>43663</fb>
    <v>0</v>
  </rv>
  <rv s="0">
    <fb>136.27000000000001</fb>
    <v>1</v>
  </rv>
  <rv s="0">
    <fb>201.8</fb>
    <v>1</v>
  </rv>
  <rv s="0">
    <fb>99.601500000000001</fb>
    <v>1</v>
  </rv>
  <rv s="0">
    <fb>299.48</fb>
    <v>1</v>
  </rv>
  <rv s="0">
    <fb>43664</fb>
    <v>0</v>
  </rv>
  <rv s="0">
    <fb>136.41999999999999</fb>
    <v>1</v>
  </rv>
  <rv s="0">
    <fb>200.78</fb>
    <v>1</v>
  </rv>
  <rv s="0">
    <fb>98.894999999999996</fb>
    <v>1</v>
  </rv>
  <rv s="0">
    <fb>300.64999999999998</fb>
    <v>1</v>
  </rv>
  <rv s="0">
    <fb>43665</fb>
    <v>0</v>
  </rv>
  <rv s="0">
    <fb>136.62</fb>
    <v>1</v>
  </rv>
  <rv s="0">
    <fb>198.36</fb>
    <v>1</v>
  </rv>
  <rv s="0">
    <fb>98.225999999999999</fb>
    <v>1</v>
  </rv>
  <rv s="0">
    <fb>298.89999999999998</fb>
    <v>1</v>
  </rv>
  <rv s="0">
    <fb>43668</fb>
    <v>0</v>
  </rv>
  <rv s="0">
    <fb>138.43</fb>
    <v>1</v>
  </rv>
  <rv s="0">
    <fb>202.32</fb>
    <v>1</v>
  </rv>
  <rv s="0">
    <fb>99.281499999999994</fb>
    <v>1</v>
  </rv>
  <rv s="0">
    <fb>299.58</fb>
    <v>1</v>
  </rv>
  <rv s="0">
    <fb>43669</fb>
    <v>0</v>
  </rv>
  <rv s="0">
    <fb>139.29</fb>
    <v>1</v>
  </rv>
  <rv s="0">
    <fb>202.36</fb>
    <v>1</v>
  </rv>
  <rv s="0">
    <fb>99.724500000000006</fb>
    <v>1</v>
  </rv>
  <rv s="0">
    <fb>301.72000000000003</fb>
    <v>1</v>
  </rv>
  <rv s="0">
    <fb>43670</fb>
    <v>0</v>
  </rv>
  <rv s="0">
    <fb>140.72</fb>
    <v>1</v>
  </rv>
  <rv s="0">
    <fb>204.66</fb>
    <v>1</v>
  </rv>
  <rv s="0">
    <fb>100.04049999999999</fb>
    <v>1</v>
  </rv>
  <rv s="0">
    <fb>303.17</fb>
    <v>1</v>
  </rv>
  <rv s="0">
    <fb>43671</fb>
    <v>0</v>
  </rv>
  <rv s="0">
    <fb>200.71</fb>
    <v>1</v>
  </rv>
  <rv s="0">
    <fb>98.691000000000003</fb>
    <v>1</v>
  </rv>
  <rv s="0">
    <fb>301.70999999999998</fb>
    <v>1</v>
  </rv>
  <rv s="0">
    <fb>43672</fb>
    <v>0</v>
  </rv>
  <rv s="0">
    <fb>141.34</fb>
    <v>1</v>
  </rv>
  <rv s="0">
    <fb>199.75</fb>
    <v>1</v>
  </rv>
  <rv s="0">
    <fb>97.152500000000003</fb>
    <v>1</v>
  </rv>
  <rv s="0">
    <fb>303.77</fb>
    <v>1</v>
  </rv>
  <rv s="0">
    <fb>43675</fb>
    <v>0</v>
  </rv>
  <rv s="0">
    <fb>141.03</fb>
    <v>1</v>
  </rv>
  <rv s="0">
    <fb>195.94</fb>
    <v>1</v>
  </rv>
  <rv s="0">
    <fb>95.622500000000002</fb>
    <v>1</v>
  </rv>
  <rv s="0">
    <fb>303.22000000000003</fb>
    <v>1</v>
  </rv>
  <rv s="0">
    <fb>43676</fb>
    <v>0</v>
  </rv>
  <rv s="0">
    <fb>140.35</fb>
    <v>1</v>
  </rv>
  <rv s="0">
    <fb>197.04</fb>
    <v>1</v>
  </rv>
  <rv s="0">
    <fb>94.926500000000004</fb>
    <v>1</v>
  </rv>
  <rv s="0">
    <fb>302.48</fb>
    <v>1</v>
  </rv>
  <rv s="0">
    <fb>43677</fb>
    <v>0</v>
  </rv>
  <rv s="0">
    <fb>194.23</fb>
    <v>1</v>
  </rv>
  <rv s="0">
    <fb>93.338999999999999</fb>
    <v>1</v>
  </rv>
  <rv s="0">
    <fb>299.23</fb>
    <v>1</v>
  </rv>
  <rv s="0">
    <fb>43678</fb>
    <v>0</v>
  </rv>
  <rv s="0">
    <fb>138.06</fb>
    <v>1</v>
  </rv>
  <rv s="0">
    <fb>296.52</fb>
    <v>1</v>
  </rv>
  <rv s="0">
    <fb>43679</fb>
    <v>0</v>
  </rv>
  <rv s="0">
    <fb>136.9</fb>
    <v>1</v>
  </rv>
  <rv s="0">
    <fb>189.02</fb>
    <v>1</v>
  </rv>
  <rv s="0">
    <fb>91.162000000000006</fb>
    <v>1</v>
  </rv>
  <rv s="0">
    <fb>294.42</fb>
    <v>1</v>
  </rv>
  <rv s="0">
    <fb>43682</fb>
    <v>0</v>
  </rv>
  <rv s="0">
    <fb>132.21</fb>
    <v>1</v>
  </rv>
  <rv s="0">
    <fb>181.73</fb>
    <v>1</v>
  </rv>
  <rv s="0">
    <fb>88.256500000000003</fb>
    <v>1</v>
  </rv>
  <rv s="0">
    <fb>285.57</fb>
    <v>1</v>
  </rv>
  <rv s="0">
    <fb>43683</fb>
    <v>0</v>
  </rv>
  <rv s="0">
    <fb>134.69</fb>
    <v>1</v>
  </rv>
  <rv s="0">
    <fb>184.51</fb>
    <v>1</v>
  </rv>
  <rv s="0">
    <fb>89.391499999999994</fb>
    <v>1</v>
  </rv>
  <rv s="0">
    <fb>289.38</fb>
    <v>1</v>
  </rv>
  <rv s="0">
    <fb>43684</fb>
    <v>0</v>
  </rv>
  <rv s="0">
    <fb>135.28</fb>
    <v>1</v>
  </rv>
  <rv s="0">
    <fb>185.15</fb>
    <v>1</v>
  </rv>
  <rv s="0">
    <fb>89.67</fb>
    <v>1</v>
  </rv>
  <rv s="0">
    <fb>289.66000000000003</fb>
    <v>1</v>
  </rv>
  <rv s="0">
    <fb>43685</fb>
    <v>0</v>
  </rv>
  <rv s="0">
    <fb>138.88999999999999</fb>
    <v>1</v>
  </rv>
  <rv s="0">
    <fb>190.16</fb>
    <v>1</v>
  </rv>
  <rv s="0">
    <fb>91.644499999999994</fb>
    <v>1</v>
  </rv>
  <rv s="0">
    <fb>295.27999999999997</fb>
    <v>1</v>
  </rv>
  <rv s="0">
    <fb>43686</fb>
    <v>0</v>
  </rv>
  <rv s="0">
    <fb>137.71</fb>
    <v>1</v>
  </rv>
  <rv s="0">
    <fb>187.85</fb>
    <v>1</v>
  </rv>
  <rv s="0">
    <fb>90.379000000000005</fb>
    <v>1</v>
  </rv>
  <rv s="0">
    <fb>293.36</fb>
    <v>1</v>
  </rv>
  <rv s="0">
    <fb>43689</fb>
    <v>0</v>
  </rv>
  <rv s="0">
    <fb>135.79</fb>
    <v>1</v>
  </rv>
  <rv s="0">
    <fb>89.245999999999995</fb>
    <v>1</v>
  </rv>
  <rv s="0">
    <fb>289.81</fb>
    <v>1</v>
  </rv>
  <rv s="0">
    <fb>43690</fb>
    <v>0</v>
  </rv>
  <rv s="0">
    <fb>138.6</fb>
    <v>1</v>
  </rv>
  <rv s="0">
    <fb>188.45</fb>
    <v>1</v>
  </rv>
  <rv s="0">
    <fb>91.216999999999999</fb>
    <v>1</v>
  </rv>
  <rv s="0">
    <fb>294.27999999999997</fb>
    <v>1</v>
  </rv>
  <rv s="0">
    <fb>43691</fb>
    <v>0</v>
  </rv>
  <rv s="0">
    <fb>133.97999999999999</fb>
    <v>1</v>
  </rv>
  <rv s="0">
    <fb>179.71</fb>
    <v>1</v>
  </rv>
  <rv s="0">
    <fb>88.147999999999996</fb>
    <v>1</v>
  </rv>
  <rv s="0">
    <fb>285.60000000000002</fb>
    <v>1</v>
  </rv>
  <rv s="0">
    <fb>43692</fb>
    <v>0</v>
  </rv>
  <rv s="0">
    <fb>133.68</fb>
    <v>1</v>
  </rv>
  <rv s="0">
    <fb>182.59</fb>
    <v>1</v>
  </rv>
  <rv s="0">
    <fb>88.805999999999997</fb>
    <v>1</v>
  </rv>
  <rv s="0">
    <fb>286.33999999999997</fb>
    <v>1</v>
  </rv>
  <rv s="0">
    <fb>43693</fb>
    <v>0</v>
  </rv>
  <rv s="0">
    <fb>136.13</fb>
    <v>1</v>
  </rv>
  <rv s="0">
    <fb>183.7</fb>
    <v>1</v>
  </rv>
  <rv s="0">
    <fb>89.628500000000003</fb>
    <v>1</v>
  </rv>
  <rv s="0">
    <fb>290.58</fb>
    <v>1</v>
  </rv>
  <rv s="0">
    <fb>43696</fb>
    <v>0</v>
  </rv>
  <rv s="0">
    <fb>138.41</fb>
    <v>1</v>
  </rv>
  <rv s="0">
    <fb>186.17</fb>
    <v>1</v>
  </rv>
  <rv s="0">
    <fb>90.805999999999997</fb>
    <v>1</v>
  </rv>
  <rv s="0">
    <fb>294.07</fb>
    <v>1</v>
  </rv>
  <rv s="0">
    <fb>43697</fb>
    <v>0</v>
  </rv>
  <rv s="0">
    <fb>137.26</fb>
    <v>1</v>
  </rv>
  <rv s="0">
    <fb>90.069000000000003</fb>
    <v>1</v>
  </rv>
  <rv s="0">
    <fb>291.79000000000002</fb>
    <v>1</v>
  </rv>
  <rv s="0">
    <fb>43698</fb>
    <v>0</v>
  </rv>
  <rv s="0">
    <fb>183.55</fb>
    <v>1</v>
  </rv>
  <rv s="0">
    <fb>91.177000000000007</fb>
    <v>1</v>
  </rv>
  <rv s="0">
    <fb>294.18</fb>
    <v>1</v>
  </rv>
  <rv s="0">
    <fb>43699</fb>
    <v>0</v>
  </rv>
  <rv s="0">
    <fb>182.04</fb>
    <v>1</v>
  </rv>
  <rv s="0">
    <fb>90.28</fb>
    <v>1</v>
  </rv>
  <rv s="0">
    <fb>43700</fb>
    <v>0</v>
  </rv>
  <rv s="0">
    <fb>133.38999999999999</fb>
    <v>1</v>
  </rv>
  <rv s="0">
    <fb>177.75</fb>
    <v>1</v>
  </rv>
  <rv s="0">
    <fb>87.480999999999995</fb>
    <v>1</v>
  </rv>
  <rv s="0">
    <fb>286.47000000000003</fb>
    <v>1</v>
  </rv>
  <rv s="0">
    <fb>43703</fb>
    <v>0</v>
  </rv>
  <rv s="0">
    <fb>135.44999999999999</fb>
    <v>1</v>
  </rv>
  <rv s="0">
    <fb>180.36</fb>
    <v>1</v>
  </rv>
  <rv s="0">
    <fb>88.4435</fb>
    <v>1</v>
  </rv>
  <rv s="0">
    <fb>43704</fb>
    <v>0</v>
  </rv>
  <rv s="0">
    <fb>135.74</fb>
    <v>1</v>
  </rv>
  <rv s="0">
    <fb>181.3</fb>
    <v>1</v>
  </rv>
  <rv s="0">
    <fb>88.091499999999996</fb>
    <v>1</v>
  </rv>
  <rv s="0">
    <fb>288.55</fb>
    <v>1</v>
  </rv>
  <rv s="0">
    <fb>43705</fb>
    <v>0</v>
  </rv>
  <rv s="0">
    <fb>135.56</fb>
    <v>1</v>
  </rv>
  <rv s="0">
    <fb>181.76</fb>
    <v>1</v>
  </rv>
  <rv s="0">
    <fb>88.212500000000006</fb>
    <v>1</v>
  </rv>
  <rv s="0">
    <fb>290.5</fb>
    <v>1</v>
  </rv>
  <rv s="0">
    <fb>43706</fb>
    <v>0</v>
  </rv>
  <rv s="0">
    <fb>138.12</fb>
    <v>1</v>
  </rv>
  <rv s="0">
    <fb>185.57</fb>
    <v>1</v>
  </rv>
  <rv s="0">
    <fb>89.32</fb>
    <v>1</v>
  </rv>
  <rv s="0">
    <fb>43707</fb>
    <v>0</v>
  </rv>
  <rv s="0">
    <fb>137.86000000000001</fb>
    <v>1</v>
  </rv>
  <rv s="0">
    <fb>185.67</fb>
    <v>1</v>
  </rv>
  <rv s="0">
    <fb>88.814499999999995</fb>
    <v>1</v>
  </rv>
  <rv s="0">
    <fb>294.27</fb>
    <v>1</v>
  </rv>
  <rv s="0">
    <fb>43711</fb>
    <v>0</v>
  </rv>
  <rv s="0">
    <fb>136.04</fb>
    <v>1</v>
  </rv>
  <rv s="0">
    <fb>182.39</fb>
    <v>1</v>
  </rv>
  <rv s="0">
    <fb>89.492000000000004</fb>
    <v>1</v>
  </rv>
  <rv s="0">
    <fb>43712</fb>
    <v>0</v>
  </rv>
  <rv s="0">
    <fb>137.63</fb>
    <v>1</v>
  </rv>
  <rv s="0">
    <fb>187.14</fb>
    <v>1</v>
  </rv>
  <rv s="0">
    <fb>90.031000000000006</fb>
    <v>1</v>
  </rv>
  <rv s="0">
    <fb>43713</fb>
    <v>0</v>
  </rv>
  <rv s="0">
    <fb>140.05000000000001</fb>
    <v>1</v>
  </rv>
  <rv s="0">
    <fb>190.9</fb>
    <v>1</v>
  </rv>
  <rv s="0">
    <fb>92.036000000000001</fb>
    <v>1</v>
  </rv>
  <rv s="0">
    <fb>299.63</fb>
    <v>1</v>
  </rv>
  <rv s="0">
    <fb>43714</fb>
    <v>0</v>
  </rv>
  <rv s="0">
    <fb>139.1</fb>
    <v>1</v>
  </rv>
  <rv s="0">
    <fb>187.49</fb>
    <v>1</v>
  </rv>
  <rv s="0">
    <fb>91.6755</fb>
    <v>1</v>
  </rv>
  <rv s="0">
    <fb>299.83</fb>
    <v>1</v>
  </rv>
  <rv s="0">
    <fb>43717</fb>
    <v>0</v>
  </rv>
  <rv s="0">
    <fb>137.52000000000001</fb>
    <v>1</v>
  </rv>
  <rv s="0">
    <fb>188.76</fb>
    <v>1</v>
  </rv>
  <rv s="0">
    <fb>91.567499999999995</fb>
    <v>1</v>
  </rv>
  <rv s="0">
    <fb>299.97000000000003</fb>
    <v>1</v>
  </rv>
  <rv s="0">
    <fb>43718</fb>
    <v>0</v>
  </rv>
  <rv s="0">
    <fb>136.08000000000001</fb>
    <v>1</v>
  </rv>
  <rv s="0">
    <fb>91.027500000000003</fb>
    <v>1</v>
  </rv>
  <rv s="0">
    <fb>299.95</fb>
    <v>1</v>
  </rv>
  <rv s="0">
    <fb>43719</fb>
    <v>0</v>
  </rv>
  <rv s="0">
    <fb>188.49</fb>
    <v>1</v>
  </rv>
  <rv s="0">
    <fb>91.149500000000003</fb>
    <v>1</v>
  </rv>
  <rv s="0">
    <fb>302.12</fb>
    <v>1</v>
  </rv>
  <rv s="0">
    <fb>43720</fb>
    <v>0</v>
  </rv>
  <rv s="0">
    <fb>187.47</fb>
    <v>1</v>
  </rv>
  <rv s="0">
    <fb>92.177499999999995</fb>
    <v>1</v>
  </rv>
  <rv s="0">
    <fb>303.08</fb>
    <v>1</v>
  </rv>
  <rv s="0">
    <fb>43721</fb>
    <v>0</v>
  </rv>
  <rv s="0">
    <fb>137.32</fb>
    <v>1</v>
  </rv>
  <rv s="0">
    <fb>187.19</fb>
    <v>1</v>
  </rv>
  <rv s="0">
    <fb>91.966999999999999</fb>
    <v>1</v>
  </rv>
  <rv s="0">
    <fb>302.87</fb>
    <v>1</v>
  </rv>
  <rv s="0">
    <fb>43724</fb>
    <v>0</v>
  </rv>
  <rv s="0">
    <fb>136.33000000000001</fb>
    <v>1</v>
  </rv>
  <rv s="0">
    <fb>186.22</fb>
    <v>1</v>
  </rv>
  <rv s="0">
    <fb>90.391999999999996</fb>
    <v>1</v>
  </rv>
  <rv s="0">
    <fb>301.98</fb>
    <v>1</v>
  </rv>
  <rv s="0">
    <fb>43725</fb>
    <v>0</v>
  </rv>
  <rv s="0">
    <fb>137.38999999999999</fb>
    <v>1</v>
  </rv>
  <rv s="0">
    <fb>188.08</fb>
    <v>1</v>
  </rv>
  <rv s="0">
    <fb>91.127499999999998</fb>
    <v>1</v>
  </rv>
  <rv s="0">
    <fb>302.70999999999998</fb>
    <v>1</v>
  </rv>
  <rv s="0">
    <fb>43726</fb>
    <v>0</v>
  </rv>
  <rv s="0">
    <fb>138.52000000000001</fb>
    <v>1</v>
  </rv>
  <rv s="0">
    <fb>188.14</fb>
    <v>1</v>
  </rv>
  <rv s="0">
    <fb>90.873000000000005</fb>
    <v>1</v>
  </rv>
  <rv s="0">
    <fb>302.93</fb>
    <v>1</v>
  </rv>
  <rv s="0">
    <fb>43727</fb>
    <v>0</v>
  </rv>
  <rv s="0">
    <fb>141.07</fb>
    <v>1</v>
  </rv>
  <rv s="0">
    <fb>190.14</fb>
    <v>1</v>
  </rv>
  <rv s="0">
    <fb>91.075000000000003</fb>
    <v>1</v>
  </rv>
  <rv s="0">
    <fb>302.89</fb>
    <v>1</v>
  </rv>
  <rv s="0">
    <fb>43728</fb>
    <v>0</v>
  </rv>
  <rv s="0">
    <fb>139.44</fb>
    <v>1</v>
  </rv>
  <rv s="0">
    <fb>189.93</fb>
    <v>1</v>
  </rv>
  <rv s="0">
    <fb>89.707999999999998</fb>
    <v>1</v>
  </rv>
  <rv s="0">
    <fb>301.22000000000003</fb>
    <v>1</v>
  </rv>
  <rv s="0">
    <fb>43731</fb>
    <v>0</v>
  </rv>
  <rv s="0">
    <fb>139.13999999999999</fb>
    <v>1</v>
  </rv>
  <rv s="0">
    <fb>186.82</fb>
    <v>1</v>
  </rv>
  <rv s="0">
    <fb>89.265000000000001</fb>
    <v>1</v>
  </rv>
  <rv s="0">
    <fb>301.38</fb>
    <v>1</v>
  </rv>
  <rv s="0">
    <fb>43732</fb>
    <v>0</v>
  </rv>
  <rv s="0">
    <fb>137.38</fb>
    <v>1</v>
  </rv>
  <rv s="0">
    <fb>181.28</fb>
    <v>1</v>
  </rv>
  <rv s="0">
    <fb>87.080500000000001</fb>
    <v>1</v>
  </rv>
  <rv s="0">
    <fb>297.51</fb>
    <v>1</v>
  </rv>
  <rv s="0">
    <fb>43733</fb>
    <v>0</v>
  </rv>
  <rv s="0">
    <fb>139.36000000000001</fb>
    <v>1</v>
  </rv>
  <rv s="0">
    <fb>182.8</fb>
    <v>1</v>
  </rv>
  <rv s="0">
    <fb>88.416499999999999</fb>
    <v>1</v>
  </rv>
  <rv s="0">
    <fb>299.19</fb>
    <v>1</v>
  </rv>
  <rv s="0">
    <fb>43734</fb>
    <v>0</v>
  </rv>
  <rv s="0">
    <fb>139.54</fb>
    <v>1</v>
  </rv>
  <rv s="0">
    <fb>180.11</fb>
    <v>1</v>
  </rv>
  <rv s="0">
    <fb>86.992000000000004</fb>
    <v>1</v>
  </rv>
  <rv s="0">
    <fb>298.58999999999997</fb>
    <v>1</v>
  </rv>
  <rv s="0">
    <fb>43735</fb>
    <v>0</v>
  </rv>
  <rv s="0">
    <fb>137.72999999999999</fb>
    <v>1</v>
  </rv>
  <rv s="0">
    <fb>177.1</fb>
    <v>1</v>
  </rv>
  <rv s="0">
    <fb>86.272499999999994</fb>
    <v>1</v>
  </rv>
  <rv s="0">
    <fb>297</fb>
    <v>1</v>
  </rv>
  <rv s="0">
    <fb>43738</fb>
    <v>0</v>
  </rv>
  <rv s="0">
    <fb>139.03</fb>
    <v>1</v>
  </rv>
  <rv s="0">
    <fb>178.08</fb>
    <v>1</v>
  </rv>
  <rv s="0">
    <fb>86.795500000000004</fb>
    <v>1</v>
  </rv>
  <rv s="0">
    <fb>298.52</fb>
    <v>1</v>
  </rv>
  <rv s="0">
    <fb>43739</fb>
    <v>0</v>
  </rv>
  <rv s="0">
    <fb>137.07</fb>
    <v>1</v>
  </rv>
  <rv s="0">
    <fb>175.81</fb>
    <v>1</v>
  </rv>
  <rv s="0">
    <fb>86.782499999999999</fb>
    <v>1</v>
  </rv>
  <rv s="0">
    <fb>294.91000000000003</fb>
    <v>1</v>
  </rv>
  <rv s="0">
    <fb>43740</fb>
    <v>0</v>
  </rv>
  <rv s="0">
    <fb>134.65</fb>
    <v>1</v>
  </rv>
  <rv s="0">
    <fb>174.6</fb>
    <v>1</v>
  </rv>
  <rv s="0">
    <fb>85.661500000000004</fb>
    <v>1</v>
  </rv>
  <rv s="0">
    <fb>289.63</fb>
    <v>1</v>
  </rv>
  <rv s="0">
    <fb>43741</fb>
    <v>0</v>
  </rv>
  <rv s="0">
    <fb>136.28</fb>
    <v>1</v>
  </rv>
  <rv s="0">
    <fb>179.38</fb>
    <v>1</v>
  </rv>
  <rv s="0">
    <fb>86.221000000000004</fb>
    <v>1</v>
  </rv>
  <rv s="0">
    <fb>292.04000000000002</fb>
    <v>1</v>
  </rv>
  <rv s="0">
    <fb>43742</fb>
    <v>0</v>
  </rv>
  <rv s="0">
    <fb>180.45</fb>
    <v>1</v>
  </rv>
  <rv s="0">
    <fb>86.982500000000002</fb>
    <v>1</v>
  </rv>
  <rv s="0">
    <fb>43745</fb>
    <v>0</v>
  </rv>
  <rv s="0">
    <fb>137.12</fb>
    <v>1</v>
  </rv>
  <rv s="0">
    <fb>179.68</fb>
    <v>1</v>
  </rv>
  <rv s="0">
    <fb>86.632999999999996</fb>
    <v>1</v>
  </rv>
  <rv s="0">
    <fb>294.69</fb>
    <v>1</v>
  </rv>
  <rv s="0">
    <fb>43746</fb>
    <v>0</v>
  </rv>
  <rv s="0">
    <fb>135.66999999999999</fb>
    <v>1</v>
  </rv>
  <rv s="0">
    <fb>85.275499999999994</fb>
    <v>1</v>
  </rv>
  <rv s="0">
    <fb>290.13</fb>
    <v>1</v>
  </rv>
  <rv s="0">
    <fb>43747</fb>
    <v>0</v>
  </rv>
  <rv s="0">
    <fb>179.85</fb>
    <v>1</v>
  </rv>
  <rv s="0">
    <fb>86.099500000000006</fb>
    <v>1</v>
  </rv>
  <rv s="0">
    <fb>292.88</fb>
    <v>1</v>
  </rv>
  <rv s="0">
    <fb>43748</fb>
    <v>0</v>
  </rv>
  <rv s="0">
    <fb>180.03</fb>
    <v>1</v>
  </rv>
  <rv s="0">
    <fb>86.013000000000005</fb>
    <v>1</v>
  </rv>
  <rv s="0">
    <fb>294.95</fb>
    <v>1</v>
  </rv>
  <rv s="0">
    <fb>43749</fb>
    <v>0</v>
  </rv>
  <rv s="0">
    <fb>139.68</fb>
    <v>1</v>
  </rv>
  <rv s="0">
    <fb>86.596000000000004</fb>
    <v>1</v>
  </rv>
  <rv s="0">
    <fb>297.89</fb>
    <v>1</v>
  </rv>
  <rv s="0">
    <fb>43752</fb>
    <v>0</v>
  </rv>
  <rv s="0">
    <fb>139.55000000000001</fb>
    <v>1</v>
  </rv>
  <rv s="0">
    <fb>183.28</fb>
    <v>1</v>
  </rv>
  <rv s="0">
    <fb>86.8215</fb>
    <v>1</v>
  </rv>
  <rv s="0">
    <fb>297.69</fb>
    <v>1</v>
  </rv>
  <rv s="0">
    <fb>43753</fb>
    <v>0</v>
  </rv>
  <rv s="0">
    <fb>141.57499999999999</fb>
    <v>1</v>
  </rv>
  <rv s="0">
    <fb>188.89</fb>
    <v>1</v>
  </rv>
  <rv s="0">
    <fb>88.369</fb>
    <v>1</v>
  </rv>
  <rv s="0">
    <fb>300.62</fb>
    <v>1</v>
  </rv>
  <rv s="0">
    <fb>43754</fb>
    <v>0</v>
  </rv>
  <rv s="0">
    <fb>140.41</fb>
    <v>1</v>
  </rv>
  <rv s="0">
    <fb>189.55</fb>
    <v>1</v>
  </rv>
  <rv s="0">
    <fb>88.871499999999997</fb>
    <v>1</v>
  </rv>
  <rv s="0">
    <fb>300.07</fb>
    <v>1</v>
  </rv>
  <rv s="0">
    <fb>43755</fb>
    <v>0</v>
  </rv>
  <rv s="0">
    <fb>139.69</fb>
    <v>1</v>
  </rv>
  <rv s="0">
    <fb>190.39</fb>
    <v>1</v>
  </rv>
  <rv s="0">
    <fb>89.373999999999995</fb>
    <v>1</v>
  </rv>
  <rv s="0">
    <fb>300.91000000000003</fb>
    <v>1</v>
  </rv>
  <rv s="0">
    <fb>43756</fb>
    <v>0</v>
  </rv>
  <rv s="0">
    <fb>137.41</fb>
    <v>1</v>
  </rv>
  <rv s="0">
    <fb>185.85</fb>
    <v>1</v>
  </rv>
  <rv s="0">
    <fb>87.875500000000002</fb>
    <v>1</v>
  </rv>
  <rv s="0">
    <fb>299.60000000000002</fb>
    <v>1</v>
  </rv>
  <rv s="0">
    <fb>43759</fb>
    <v>0</v>
  </rv>
  <rv s="0">
    <fb>189.76</fb>
    <v>1</v>
  </rv>
  <rv s="0">
    <fb>89.283000000000001</fb>
    <v>1</v>
  </rv>
  <rv s="0">
    <fb>301.75</fb>
    <v>1</v>
  </rv>
  <rv s="0">
    <fb>43760</fb>
    <v>0</v>
  </rv>
  <rv s="0">
    <fb>136.37</fb>
    <v>1</v>
  </rv>
  <rv s="0">
    <fb>88.286500000000004</fb>
    <v>1</v>
  </rv>
  <rv s="0">
    <fb>300.7</fb>
    <v>1</v>
  </rv>
  <rv s="0">
    <fb>43761</fb>
    <v>0</v>
  </rv>
  <rv s="0">
    <fb>137.24</fb>
    <v>1</v>
  </rv>
  <rv s="0">
    <fb>186.15</fb>
    <v>1</v>
  </rv>
  <rv s="0">
    <fb>88.108500000000006</fb>
    <v>1</v>
  </rv>
  <rv s="0">
    <fb>301.57</fb>
    <v>1</v>
  </rv>
  <rv s="0">
    <fb>43762</fb>
    <v>0</v>
  </rv>
  <rv s="0">
    <fb>186.38</fb>
    <v>1</v>
  </rv>
  <rv s="0">
    <fb>89.039000000000001</fb>
    <v>1</v>
  </rv>
  <rv s="0">
    <fb>302.11</fb>
    <v>1</v>
  </rv>
  <rv s="0">
    <fb>43763</fb>
    <v>0</v>
  </rv>
  <rv s="0">
    <fb>140.72999999999999</fb>
    <v>1</v>
  </rv>
  <rv s="0">
    <fb>187.89</fb>
    <v>1</v>
  </rv>
  <rv s="0">
    <fb>88.066500000000005</fb>
    <v>1</v>
  </rv>
  <rv s="0">
    <fb>303.31</fb>
    <v>1</v>
  </rv>
  <rv s="0">
    <fb>43766</fb>
    <v>0</v>
  </rv>
  <rv s="0">
    <fb>189.4</fb>
    <v>1</v>
  </rv>
  <rv s="0">
    <fb>88.853999999999999</fb>
    <v>1</v>
  </rv>
  <rv s="0">
    <fb>305.01</fb>
    <v>1</v>
  </rv>
  <rv s="0">
    <fb>43767</fb>
    <v>0</v>
  </rv>
  <rv s="0">
    <fb>142.83000000000001</fb>
    <v>1</v>
  </rv>
  <rv s="0">
    <fb>189.31</fb>
    <v>1</v>
  </rv>
  <rv s="0">
    <fb>88.135499999999993</fb>
    <v>1</v>
  </rv>
  <rv s="0">
    <fb>304.91000000000003</fb>
    <v>1</v>
  </rv>
  <rv s="0">
    <fb>43768</fb>
    <v>0</v>
  </rv>
  <rv s="0">
    <fb>144.61000000000001</fb>
    <v>1</v>
  </rv>
  <rv s="0">
    <fb>188.25</fb>
    <v>1</v>
  </rv>
  <rv s="0">
    <fb>88.999499999999998</fb>
    <v>1</v>
  </rv>
  <rv s="0">
    <fb>305.87</fb>
    <v>1</v>
  </rv>
  <rv s="0">
    <fb>43769</fb>
    <v>0</v>
  </rv>
  <rv s="0">
    <fb>143.37</fb>
    <v>1</v>
  </rv>
  <rv s="0">
    <fb>191.65</fb>
    <v>1</v>
  </rv>
  <rv s="0">
    <fb>88.832999999999998</fb>
    <v>1</v>
  </rv>
  <rv s="0">
    <fb>304.97000000000003</fb>
    <v>1</v>
  </rv>
  <rv s="0">
    <fb>43770</fb>
    <v>0</v>
  </rv>
  <rv s="0">
    <fb>143.72</fb>
    <v>1</v>
  </rv>
  <rv s="0">
    <fb>193.62</fb>
    <v>1</v>
  </rv>
  <rv s="0">
    <fb>89.572000000000003</fb>
    <v>1</v>
  </rv>
  <rv s="0">
    <fb>307.95</fb>
    <v>1</v>
  </rv>
  <rv s="0">
    <fb>43773</fb>
    <v>0</v>
  </rv>
  <rv s="0">
    <fb>144.55000000000001</fb>
    <v>1</v>
  </rv>
  <rv s="0">
    <fb>194.72</fb>
    <v>1</v>
  </rv>
  <rv s="0">
    <fb>90.233000000000004</fb>
    <v>1</v>
  </rv>
  <rv s="0">
    <fb>309.11</fb>
    <v>1</v>
  </rv>
  <rv s="0">
    <fb>43774</fb>
    <v>0</v>
  </rv>
  <rv s="0">
    <fb>144.46</fb>
    <v>1</v>
  </rv>
  <rv s="0">
    <fb>90.085499999999996</fb>
    <v>1</v>
  </rv>
  <rv s="0">
    <fb>308.74</fb>
    <v>1</v>
  </rv>
  <rv s="0">
    <fb>43775</fb>
    <v>0</v>
  </rv>
  <rv s="0">
    <fb>191.55</fb>
    <v>1</v>
  </rv>
  <rv s="0">
    <fb>89.788499999999999</fb>
    <v>1</v>
  </rv>
  <rv s="0">
    <fb>308.88</fb>
    <v>1</v>
  </rv>
  <rv s="0">
    <fb>43776</fb>
    <v>0</v>
  </rv>
  <rv s="0">
    <fb>144.26</fb>
    <v>1</v>
  </rv>
  <rv s="0">
    <fb>190.42</fb>
    <v>1</v>
  </rv>
  <rv s="0">
    <fb>89.41</fb>
    <v>1</v>
  </rv>
  <rv s="0">
    <fb>309.98</fb>
    <v>1</v>
  </rv>
  <rv s="0">
    <fb>43777</fb>
    <v>0</v>
  </rv>
  <rv s="0">
    <fb>145.96</fb>
    <v>1</v>
  </rv>
  <rv s="0">
    <fb>190.84</fb>
    <v>1</v>
  </rv>
  <rv s="0">
    <fb>89.293999999999997</fb>
    <v>1</v>
  </rv>
  <rv s="0">
    <fb>310.67</fb>
    <v>1</v>
  </rv>
  <rv s="0">
    <fb>43780</fb>
    <v>0</v>
  </rv>
  <rv s="0">
    <fb>146.11000000000001</fb>
    <v>1</v>
  </rv>
  <rv s="0">
    <fb>189.61</fb>
    <v>1</v>
  </rv>
  <rv s="0">
    <fb>88.582499999999996</fb>
    <v>1</v>
  </rv>
  <rv s="0">
    <fb>310.16000000000003</fb>
    <v>1</v>
  </rv>
  <rv s="0">
    <fb>43781</fb>
    <v>0</v>
  </rv>
  <rv s="0">
    <fb>147.07</fb>
    <v>1</v>
  </rv>
  <rv s="0">
    <fb>194.47</fb>
    <v>1</v>
  </rv>
  <rv s="0">
    <fb>88.9</fb>
    <v>1</v>
  </rv>
  <rv s="0">
    <fb>310.69</fb>
    <v>1</v>
  </rv>
  <rv s="0">
    <fb>43782</fb>
    <v>0</v>
  </rv>
  <rv s="0">
    <fb>147.31</fb>
    <v>1</v>
  </rv>
  <rv s="0">
    <fb>193.19</fb>
    <v>1</v>
  </rv>
  <rv s="0">
    <fb>87.655500000000004</fb>
    <v>1</v>
  </rv>
  <rv s="0">
    <fb>310.86</fb>
    <v>1</v>
  </rv>
  <rv s="0">
    <fb>43783</fb>
    <v>0</v>
  </rv>
  <rv s="0">
    <fb>193.15</fb>
    <v>1</v>
  </rv>
  <rv s="0">
    <fb>87.73</fb>
    <v>1</v>
  </rv>
  <rv s="0">
    <fb>311.3</fb>
    <v>1</v>
  </rv>
  <rv s="0">
    <fb>43784</fb>
    <v>0</v>
  </rv>
  <rv s="0">
    <fb>149.97</fb>
    <v>1</v>
  </rv>
  <rv s="0">
    <fb>195.1</fb>
    <v>1</v>
  </rv>
  <rv s="0">
    <fb>86.974500000000006</fb>
    <v>1</v>
  </rv>
  <rv s="0">
    <fb>313.61</fb>
    <v>1</v>
  </rv>
  <rv s="0">
    <fb>43787</fb>
    <v>0</v>
  </rv>
  <rv s="0">
    <fb>197.4</fb>
    <v>1</v>
  </rv>
  <rv s="0">
    <fb>87.626499999999993</fb>
    <v>1</v>
  </rv>
  <rv s="0">
    <fb>313.75</fb>
    <v>1</v>
  </rv>
  <rv s="0">
    <fb>43788</fb>
    <v>0</v>
  </rv>
  <rv s="0">
    <fb>150.38999999999999</fb>
    <v>1</v>
  </rv>
  <rv s="0">
    <fb>199.32</fb>
    <v>1</v>
  </rv>
  <rv s="0">
    <fb>87.639499999999998</fb>
    <v>1</v>
  </rv>
  <rv s="0">
    <fb>313.68</fb>
    <v>1</v>
  </rv>
  <rv s="0">
    <fb>43789</fb>
    <v>0</v>
  </rv>
  <rv s="0">
    <fb>149.62</fb>
    <v>1</v>
  </rv>
  <rv s="0">
    <fb>197.51</fb>
    <v>1</v>
  </rv>
  <rv s="0">
    <fb>87.276499999999999</fb>
    <v>1</v>
  </rv>
  <rv s="0">
    <fb>312.52</fb>
    <v>1</v>
  </rv>
  <rv s="0">
    <fb>43790</fb>
    <v>0</v>
  </rv>
  <rv s="0">
    <fb>149.47999999999999</fb>
    <v>1</v>
  </rv>
  <rv s="0">
    <fb>197.93</fb>
    <v>1</v>
  </rv>
  <rv s="0">
    <fb>86.735500000000002</fb>
    <v>1</v>
  </rv>
  <rv s="0">
    <fb>312.07</fb>
    <v>1</v>
  </rv>
  <rv s="0">
    <fb>43791</fb>
    <v>0</v>
  </rv>
  <rv s="0">
    <fb>149.59</fb>
    <v>1</v>
  </rv>
  <rv s="0">
    <fb>198.82</fb>
    <v>1</v>
  </rv>
  <rv s="0">
    <fb>87.286000000000001</fb>
    <v>1</v>
  </rv>
  <rv s="0">
    <fb>312.74</fb>
    <v>1</v>
  </rv>
  <rv s="0">
    <fb>43794</fb>
    <v>0</v>
  </rv>
  <rv s="0">
    <fb>151.22999999999999</fb>
    <v>1</v>
  </rv>
  <rv s="0">
    <fb>199.79</fb>
    <v>1</v>
  </rv>
  <rv s="0">
    <fb>88.691999999999993</fb>
    <v>1</v>
  </rv>
  <rv s="0">
    <fb>315.10000000000002</fb>
    <v>1</v>
  </rv>
  <rv s="0">
    <fb>43795</fb>
    <v>0</v>
  </rv>
  <rv s="0">
    <fb>152.03</fb>
    <v>1</v>
  </rv>
  <rv s="0">
    <fb>198.97</fb>
    <v>1</v>
  </rv>
  <rv s="0">
    <fb>89.846999999999994</fb>
    <v>1</v>
  </rv>
  <rv s="0">
    <fb>315.73</fb>
    <v>1</v>
  </rv>
  <rv s="0">
    <fb>43796</fb>
    <v>0</v>
  </rv>
  <rv s="0">
    <fb>152.32</fb>
    <v>1</v>
  </rv>
  <rv s="0">
    <fb>90.9255</fb>
    <v>1</v>
  </rv>
  <rv s="0">
    <fb>317.25</fb>
    <v>1</v>
  </rv>
  <rv s="0">
    <fb>43798</fb>
    <v>0</v>
  </rv>
  <rv s="0">
    <fb>201.64</fb>
    <v>1</v>
  </rv>
  <rv s="0">
    <fb>90.04</fb>
    <v>1</v>
  </rv>
  <rv s="0">
    <fb>316.06</fb>
    <v>1</v>
  </rv>
  <rv s="0">
    <fb>43801</fb>
    <v>0</v>
  </rv>
  <rv s="0">
    <fb>149.55000000000001</fb>
    <v>1</v>
  </rv>
  <rv s="0">
    <fb>199.7</fb>
    <v>1</v>
  </rv>
  <rv s="0">
    <fb>89.08</fb>
    <v>1</v>
  </rv>
  <rv s="0">
    <fb>313.41000000000003</fb>
    <v>1</v>
  </rv>
  <rv s="0">
    <fb>43802</fb>
    <v>0</v>
  </rv>
  <rv s="0">
    <fb>149.31</fb>
    <v>1</v>
  </rv>
  <rv s="0">
    <fb>88.498000000000005</fb>
    <v>1</v>
  </rv>
  <rv s="0">
    <fb>311.25</fb>
    <v>1</v>
  </rv>
  <rv s="0">
    <fb>43803</fb>
    <v>0</v>
  </rv>
  <rv s="0">
    <fb>149.85</fb>
    <v>1</v>
  </rv>
  <rv s="0">
    <fb>198.71</fb>
    <v>1</v>
  </rv>
  <rv s="0">
    <fb>88.034499999999994</fb>
    <v>1</v>
  </rv>
  <rv s="0">
    <fb>313.18</fb>
    <v>1</v>
  </rv>
  <rv s="0">
    <fb>43804</fb>
    <v>0</v>
  </rv>
  <rv s="0">
    <fb>149.93</fb>
    <v>1</v>
  </rv>
  <rv s="0">
    <fb>199.36</fb>
    <v>1</v>
  </rv>
  <rv s="0">
    <fb>87.024000000000001</fb>
    <v>1</v>
  </rv>
  <rv s="0">
    <fb>313.83999999999997</fb>
    <v>1</v>
  </rv>
  <rv s="0">
    <fb>43805</fb>
    <v>0</v>
  </rv>
  <rv s="0">
    <fb>201.05</fb>
    <v>1</v>
  </rv>
  <rv s="0">
    <fb>87.58</fb>
    <v>1</v>
  </rv>
  <rv s="0">
    <fb>316.64</fb>
    <v>1</v>
  </rv>
  <rv s="0">
    <fb>43808</fb>
    <v>0</v>
  </rv>
  <rv s="0">
    <fb>151.36000000000001</fb>
    <v>1</v>
  </rv>
  <rv s="0">
    <fb>201.34</fb>
    <v>1</v>
  </rv>
  <rv s="0">
    <fb>87.475499999999997</fb>
    <v>1</v>
  </rv>
  <rv s="0">
    <fb>315.7</fb>
    <v>1</v>
  </rv>
  <rv s="0">
    <fb>43809</fb>
    <v>0</v>
  </rv>
  <rv s="0">
    <fb>151.13</fb>
    <v>1</v>
  </rv>
  <rv s="0">
    <fb>200.87</fb>
    <v>1</v>
  </rv>
  <rv s="0">
    <fb>86.960499999999996</fb>
    <v>1</v>
  </rv>
  <rv s="0">
    <fb>315.37</fb>
    <v>1</v>
  </rv>
  <rv s="0">
    <fb>43810</fb>
    <v>0</v>
  </rv>
  <rv s="0">
    <fb>151.69999999999999</fb>
    <v>1</v>
  </rv>
  <rv s="0">
    <fb>202.26</fb>
    <v>1</v>
  </rv>
  <rv s="0">
    <fb>87.436000000000007</fb>
    <v>1</v>
  </rv>
  <rv s="0">
    <fb>316.17</fb>
    <v>1</v>
  </rv>
  <rv s="0">
    <fb>43811</fb>
    <v>0</v>
  </rv>
  <rv s="0">
    <fb>196.75</fb>
    <v>1</v>
  </rv>
  <rv s="0">
    <fb>88.016499999999994</fb>
    <v>1</v>
  </rv>
  <rv s="0">
    <fb>318.97000000000003</fb>
    <v>1</v>
  </rv>
  <rv s="0">
    <fb>43812</fb>
    <v>0</v>
  </rv>
  <rv s="0">
    <fb>154.53</fb>
    <v>1</v>
  </rv>
  <rv s="0">
    <fb>194.11</fb>
    <v>1</v>
  </rv>
  <rv s="0">
    <fb>88.046999999999997</fb>
    <v>1</v>
  </rv>
  <rv s="0">
    <fb>319.08</fb>
    <v>1</v>
  </rv>
  <rv s="0">
    <fb>43815</fb>
    <v>0</v>
  </rv>
  <rv s="0">
    <fb>155.53</fb>
    <v>1</v>
  </rv>
  <rv s="0">
    <fb>197.92</fb>
    <v>1</v>
  </rv>
  <rv s="0">
    <fb>88.460499999999996</fb>
    <v>1</v>
  </rv>
  <rv s="0">
    <fb>319.32</fb>
    <v>1</v>
  </rv>
  <rv s="0">
    <fb>43816</fb>
    <v>0</v>
  </rv>
  <rv s="0">
    <fb>154.69</fb>
    <v>1</v>
  </rv>
  <rv s="0">
    <fb>198.39</fb>
    <v>1</v>
  </rv>
  <rv s="0">
    <fb>89.533000000000001</fb>
    <v>1</v>
  </rv>
  <rv s="0">
    <fb>319.35000000000002</fb>
    <v>1</v>
  </rv>
  <rv s="0">
    <fb>43817</fb>
    <v>0</v>
  </rv>
  <rv s="0">
    <fb>154.37</fb>
    <v>1</v>
  </rv>
  <rv s="0">
    <fb>202.5</fb>
    <v>1</v>
  </rv>
  <rv s="0">
    <fb>89.201499999999996</fb>
    <v>1</v>
  </rv>
  <rv s="0">
    <fb>319.37</fb>
    <v>1</v>
  </rv>
  <rv s="0">
    <fb>43818</fb>
    <v>0</v>
  </rv>
  <rv s="0">
    <fb>155.71</fb>
    <v>1</v>
  </rv>
  <rv s="0">
    <fb>206.06</fb>
    <v>1</v>
  </rv>
  <rv s="0">
    <fb>89.614000000000004</fb>
    <v>1</v>
  </rv>
  <rv s="0">
    <fb>320.74</fb>
    <v>1</v>
  </rv>
  <rv s="0">
    <fb>43819</fb>
    <v>0</v>
  </rv>
  <rv s="0">
    <fb>157.41</fb>
    <v>1</v>
  </rv>
  <rv s="0">
    <fb>206.3</fb>
    <v>1</v>
  </rv>
  <rv s="0">
    <fb>89.325000000000003</fb>
    <v>1</v>
  </rv>
  <rv s="0">
    <fb>322.38</fb>
    <v>1</v>
  </rv>
  <rv s="0">
    <fb>43822</fb>
    <v>0</v>
  </rv>
  <rv s="0">
    <fb>206.18</fb>
    <v>1</v>
  </rv>
  <rv s="0">
    <fb>89.65</fb>
    <v>1</v>
  </rv>
  <rv s="0">
    <fb>322.61</fb>
    <v>1</v>
  </rv>
  <rv s="0">
    <fb>43823</fb>
    <v>0</v>
  </rv>
  <rv s="0">
    <fb>157.38</fb>
    <v>1</v>
  </rv>
  <rv s="0">
    <fb>205.12</fb>
    <v>1</v>
  </rv>
  <rv s="0">
    <fb>89.460499999999996</fb>
    <v>1</v>
  </rv>
  <rv s="0">
    <fb>322.64999999999998</fb>
    <v>1</v>
  </rv>
  <rv s="0">
    <fb>43825</fb>
    <v>0</v>
  </rv>
  <rv s="0">
    <fb>158.66999999999999</fb>
    <v>1</v>
  </rv>
  <rv s="0">
    <fb>207.79</fb>
    <v>1</v>
  </rv>
  <rv s="0">
    <fb>93.438500000000005</fb>
    <v>1</v>
  </rv>
  <rv s="0">
    <fb>324.32</fb>
    <v>1</v>
  </rv>
  <rv s="0">
    <fb>43826</fb>
    <v>0</v>
  </rv>
  <rv s="0">
    <fb>158.96</fb>
    <v>1</v>
  </rv>
  <rv s="0">
    <fb>208.1</fb>
    <v>1</v>
  </rv>
  <rv s="0">
    <fb>93.49</fb>
    <v>1</v>
  </rv>
  <rv s="0">
    <fb>324.26</fb>
    <v>1</v>
  </rv>
  <rv s="0">
    <fb>43829</fb>
    <v>0</v>
  </rv>
  <rv s="0">
    <fb>157.59</fb>
    <v>1</v>
  </rv>
  <rv s="0">
    <fb>204.41</fb>
    <v>1</v>
  </rv>
  <rv s="0">
    <fb>92.344499999999996</fb>
    <v>1</v>
  </rv>
  <rv s="0">
    <fb>322.51</fb>
    <v>1</v>
  </rv>
  <rv s="0">
    <fb>43830</fb>
    <v>0</v>
  </rv>
  <rv s="0">
    <fb>157.69999999999999</fb>
    <v>1</v>
  </rv>
  <rv s="0">
    <fb>205.25</fb>
    <v>1</v>
  </rv>
  <rv s="0">
    <fb>92.391999999999996</fb>
    <v>1</v>
  </rv>
  <rv s="0">
    <fb>323.24</fb>
    <v>1</v>
  </rv>
  <rv s="0">
    <fb>43832</fb>
    <v>0</v>
  </rv>
  <rv s="0">
    <fb>160.62</fb>
    <v>1</v>
  </rv>
  <rv s="0">
    <fb>209.78</fb>
    <v>1</v>
  </rv>
  <rv s="0">
    <fb>94.900499999999994</fb>
    <v>1</v>
  </rv>
  <rv s="0">
    <fb>326.32</fb>
    <v>1</v>
  </rv>
  <rv s="0">
    <fb>43833</fb>
    <v>0</v>
  </rv>
  <rv s="0">
    <fb>158.62</fb>
    <v>1</v>
  </rv>
  <rv s="0">
    <fb>208.67</fb>
    <v>1</v>
  </rv>
  <rv s="0">
    <fb>93.748500000000007</fb>
    <v>1</v>
  </rv>
  <rv s="0">
    <fb>323.81</fb>
    <v>1</v>
  </rv>
  <rv s="0">
    <fb>43836</fb>
    <v>0</v>
  </rv>
  <rv s="0">
    <fb>159.03</fb>
    <v>1</v>
  </rv>
  <rv s="0">
    <fb>212.6</fb>
    <v>1</v>
  </rv>
  <rv s="0">
    <fb>95.144000000000005</fb>
    <v>1</v>
  </rv>
  <rv s="0">
    <fb>325.08999999999997</fb>
    <v>1</v>
  </rv>
  <rv s="0">
    <fb>43837</fb>
    <v>0</v>
  </rv>
  <rv s="0">
    <fb>157.58000000000001</fb>
    <v>1</v>
  </rv>
  <rv s="0">
    <fb>213.06</fb>
    <v>1</v>
  </rv>
  <rv s="0">
    <fb>95.343000000000004</fb>
    <v>1</v>
  </rv>
  <rv s="0">
    <fb>324.2</fb>
    <v>1</v>
  </rv>
  <rv s="0">
    <fb>43838</fb>
    <v>0</v>
  </rv>
  <rv s="0">
    <fb>160.09</fb>
    <v>1</v>
  </rv>
  <rv s="0">
    <fb>215.22</fb>
    <v>1</v>
  </rv>
  <rv s="0">
    <fb>94.598500000000001</fb>
    <v>1</v>
  </rv>
  <rv s="0">
    <fb>325.85000000000002</fb>
    <v>1</v>
  </rv>
  <rv s="0">
    <fb>43839</fb>
    <v>0</v>
  </rv>
  <rv s="0">
    <fb>162.09</fb>
    <v>1</v>
  </rv>
  <rv s="0">
    <fb>218.3</fb>
    <v>1</v>
  </rv>
  <rv s="0">
    <fb>95.052499999999995</fb>
    <v>1</v>
  </rv>
  <rv s="0">
    <fb>328.05</fb>
    <v>1</v>
  </rv>
  <rv s="0">
    <fb>43840</fb>
    <v>0</v>
  </rv>
  <rv s="0">
    <fb>161.34</fb>
    <v>1</v>
  </rv>
  <rv s="0">
    <fb>218.06</fb>
    <v>1</v>
  </rv>
  <rv s="0">
    <fb>94.158000000000001</fb>
    <v>1</v>
  </rv>
  <rv s="0">
    <fb>327.14</fb>
    <v>1</v>
  </rv>
  <rv s="0">
    <fb>43843</fb>
    <v>0</v>
  </rv>
  <rv s="0">
    <fb>163.28</fb>
    <v>1</v>
  </rv>
  <rv s="0">
    <fb>221.91</fb>
    <v>1</v>
  </rv>
  <rv s="0">
    <fb>94.564999999999998</fb>
    <v>1</v>
  </rv>
  <rv s="0">
    <fb>329.43</fb>
    <v>1</v>
  </rv>
  <rv s="0">
    <fb>43844</fb>
    <v>0</v>
  </rv>
  <rv s="0">
    <fb>162.13</fb>
    <v>1</v>
  </rv>
  <rv s="0">
    <fb>219.06</fb>
    <v>1</v>
  </rv>
  <rv s="0">
    <fb>93.471999999999994</fb>
    <v>1</v>
  </rv>
  <rv s="0">
    <fb>328.92</fb>
    <v>1</v>
  </rv>
  <rv s="0">
    <fb>43845</fb>
    <v>0</v>
  </rv>
  <rv s="0">
    <fb>163.18</fb>
    <v>1</v>
  </rv>
  <rv s="0">
    <fb>221.15</fb>
    <v>1</v>
  </rv>
  <rv s="0">
    <fb>93.100999999999999</fb>
    <v>1</v>
  </rv>
  <rv s="0">
    <fb>329.66</fb>
    <v>1</v>
  </rv>
  <rv s="0">
    <fb>43846</fb>
    <v>0</v>
  </rv>
  <rv s="0">
    <fb>166.17</fb>
    <v>1</v>
  </rv>
  <rv s="0">
    <fb>221.77</fb>
    <v>1</v>
  </rv>
  <rv s="0">
    <fb>93.897000000000006</fb>
    <v>1</v>
  </rv>
  <rv s="0">
    <fb>332.4</fb>
    <v>1</v>
  </rv>
  <rv s="0">
    <fb>43847</fb>
    <v>0</v>
  </rv>
  <rv s="0">
    <fb>167.1</fb>
    <v>1</v>
  </rv>
  <rv s="0">
    <fb>222.14</fb>
    <v>1</v>
  </rv>
  <rv s="0">
    <fb>93.236000000000004</fb>
    <v>1</v>
  </rv>
  <rv s="0">
    <fb>333.5</fb>
    <v>1</v>
  </rv>
  <rv s="0">
    <fb>43851</fb>
    <v>0</v>
  </rv>
  <rv s="0">
    <fb>166.5</fb>
    <v>1</v>
  </rv>
  <rv s="0">
    <fb>221.44</fb>
    <v>1</v>
  </rv>
  <rv s="0">
    <fb>332.78</fb>
    <v>1</v>
  </rv>
  <rv s="0">
    <fb>43852</fb>
    <v>0</v>
  </rv>
  <rv s="0">
    <fb>165.7</fb>
    <v>1</v>
  </rv>
  <rv s="0">
    <fb>221.32</fb>
    <v>1</v>
  </rv>
  <rv s="0">
    <fb>94.373000000000005</fb>
    <v>1</v>
  </rv>
  <rv s="0">
    <fb>332.85</fb>
    <v>1</v>
  </rv>
  <rv s="0">
    <fb>43853</fb>
    <v>0</v>
  </rv>
  <rv s="0">
    <fb>166.72</fb>
    <v>1</v>
  </rv>
  <rv s="0">
    <fb>219.76</fb>
    <v>1</v>
  </rv>
  <rv s="0">
    <fb>94.228999999999999</fb>
    <v>1</v>
  </rv>
  <rv s="0">
    <fb>333.26</fb>
    <v>1</v>
  </rv>
  <rv s="0">
    <fb>43854</fb>
    <v>0</v>
  </rv>
  <rv s="0">
    <fb>217.94</fb>
    <v>1</v>
  </rv>
  <rv s="0">
    <fb>93.081999999999994</fb>
    <v>1</v>
  </rv>
  <rv s="0">
    <fb>330.23</fb>
    <v>1</v>
  </rv>
  <rv s="0">
    <fb>43857</fb>
    <v>0</v>
  </rv>
  <rv s="0">
    <fb>214.87</fb>
    <v>1</v>
  </rv>
  <rv s="0">
    <fb>91.417000000000002</fb>
    <v>1</v>
  </rv>
  <rv s="0">
    <fb>324.87</fb>
    <v>1</v>
  </rv>
  <rv s="0">
    <fb>43858</fb>
    <v>0</v>
  </rv>
  <rv s="0">
    <fb>165.46</fb>
    <v>1</v>
  </rv>
  <rv s="0">
    <fb>217.79</fb>
    <v>1</v>
  </rv>
  <rv s="0">
    <fb>92.662499999999994</fb>
    <v>1</v>
  </rv>
  <rv s="0">
    <fb>328.33</fb>
    <v>1</v>
  </rv>
  <rv s="0">
    <fb>43859</fb>
    <v>0</v>
  </rv>
  <rv s="0">
    <fb>168.04</fb>
    <v>1</v>
  </rv>
  <rv s="0">
    <fb>223.23</fb>
    <v>1</v>
  </rv>
  <rv s="0">
    <fb>92.9</fb>
    <v>1</v>
  </rv>
  <rv s="0">
    <fb>328.1</fb>
    <v>1</v>
  </rv>
  <rv s="0">
    <fb>43860</fb>
    <v>0</v>
  </rv>
  <rv s="0">
    <fb>172.78</fb>
    <v>1</v>
  </rv>
  <rv s="0">
    <fb>209.53</fb>
    <v>1</v>
  </rv>
  <rv s="0">
    <fb>93.534000000000006</fb>
    <v>1</v>
  </rv>
  <rv s="0">
    <fb>329.09</fb>
    <v>1</v>
  </rv>
  <rv s="0">
    <fb>43861</fb>
    <v>0</v>
  </rv>
  <rv s="0">
    <fb>170.23</fb>
    <v>1</v>
  </rv>
  <rv s="0">
    <fb>201.91</fb>
    <v>1</v>
  </rv>
  <rv s="0">
    <fb>100.43600000000001</fb>
    <v>1</v>
  </rv>
  <rv s="0">
    <fb>43864</fb>
    <v>0</v>
  </rv>
  <rv s="0">
    <fb>174.38</fb>
    <v>1</v>
  </rv>
  <rv s="0">
    <fb>204.19</fb>
    <v>1</v>
  </rv>
  <rv s="0">
    <fb>100.21</fb>
    <v>1</v>
  </rv>
  <rv s="0">
    <fb>325.56</fb>
    <v>1</v>
  </rv>
  <rv s="0">
    <fb>43865</fb>
    <v>0</v>
  </rv>
  <rv s="0">
    <fb>180.12</fb>
    <v>1</v>
  </rv>
  <rv s="0">
    <fb>209.83</fb>
    <v>1</v>
  </rv>
  <rv s="0">
    <fb>102.48350000000001</fb>
    <v>1</v>
  </rv>
  <rv s="0">
    <fb>330.61</fb>
    <v>1</v>
  </rv>
  <rv s="0">
    <fb>43866</fb>
    <v>0</v>
  </rv>
  <rv s="0">
    <fb>179.9</fb>
    <v>1</v>
  </rv>
  <rv s="0">
    <fb>210.11</fb>
    <v>1</v>
  </rv>
  <rv s="0">
    <fb>101.9935</fb>
    <v>1</v>
  </rv>
  <rv s="0">
    <fb>334.29</fb>
    <v>1</v>
  </rv>
  <rv s="0">
    <fb>43867</fb>
    <v>0</v>
  </rv>
  <rv s="0">
    <fb>183.63</fb>
    <v>1</v>
  </rv>
  <rv s="0">
    <fb>210.85</fb>
    <v>1</v>
  </rv>
  <rv s="0">
    <fb>102.5115</fb>
    <v>1</v>
  </rv>
  <rv s="0">
    <fb>335.57</fb>
    <v>1</v>
  </rv>
  <rv s="0">
    <fb>43868</fb>
    <v>0</v>
  </rv>
  <rv s="0">
    <fb>183.89</fb>
    <v>1</v>
  </rv>
  <rv s="0">
    <fb>212.33</fb>
    <v>1</v>
  </rv>
  <rv s="0">
    <fb>103.964</fb>
    <v>1</v>
  </rv>
  <rv s="0">
    <fb>333.75</fb>
    <v>1</v>
  </rv>
  <rv s="0">
    <fb>43871</fb>
    <v>0</v>
  </rv>
  <rv s="0">
    <fb>188.7</fb>
    <v>1</v>
  </rv>
  <rv s="0">
    <fb>106.6955</fb>
    <v>1</v>
  </rv>
  <rv s="0">
    <fb>336.22</fb>
    <v>1</v>
  </rv>
  <rv s="0">
    <fb>43872</fb>
    <v>0</v>
  </rv>
  <rv s="0">
    <fb>184.44</fb>
    <v>1</v>
  </rv>
  <rv s="0">
    <fb>207.19</fb>
    <v>1</v>
  </rv>
  <rv s="0">
    <fb>107.54</fb>
    <v>1</v>
  </rv>
  <rv s="0">
    <fb>336.84</fb>
    <v>1</v>
  </rv>
  <rv s="0">
    <fb>43873</fb>
    <v>0</v>
  </rv>
  <rv s="0">
    <fb>184.71</fb>
    <v>1</v>
  </rv>
  <rv s="0">
    <fb>210.76</fb>
    <v>1</v>
  </rv>
  <rv s="0">
    <fb>108</fb>
    <v>1</v>
  </rv>
  <rv s="0">
    <fb>339</fb>
    <v>1</v>
  </rv>
  <rv s="0">
    <fb>43874</fb>
    <v>0</v>
  </rv>
  <rv s="0">
    <fb>213.14</fb>
    <v>1</v>
  </rv>
  <rv s="0">
    <fb>107.4935</fb>
    <v>1</v>
  </rv>
  <rv s="0">
    <fb>338.58</fb>
    <v>1</v>
  </rv>
  <rv s="0">
    <fb>43875</fb>
    <v>0</v>
  </rv>
  <rv s="0">
    <fb>185.35</fb>
    <v>1</v>
  </rv>
  <rv s="0">
    <fb>214.18</fb>
    <v>1</v>
  </rv>
  <rv s="0">
    <fb>106.7435</fb>
    <v>1</v>
  </rv>
  <rv s="0">
    <fb>339.07</fb>
    <v>1</v>
  </rv>
  <rv s="0">
    <fb>43879</fb>
    <v>0</v>
  </rv>
  <rv s="0">
    <fb>187.23</fb>
    <v>1</v>
  </rv>
  <rv s="0">
    <fb>217.8</fb>
    <v>1</v>
  </rv>
  <rv s="0">
    <fb>107.7835</fb>
    <v>1</v>
  </rv>
  <rv s="0">
    <fb>338.26</fb>
    <v>1</v>
  </rv>
  <rv s="0">
    <fb>43880</fb>
    <v>0</v>
  </rv>
  <rv s="0">
    <fb>187.28</fb>
    <v>1</v>
  </rv>
  <rv s="0">
    <fb>217.49</fb>
    <v>1</v>
  </rv>
  <rv s="0">
    <fb>108.511</fb>
    <v>1</v>
  </rv>
  <rv s="0">
    <fb>339.88</fb>
    <v>1</v>
  </rv>
  <rv s="0">
    <fb>43881</fb>
    <v>0</v>
  </rv>
  <rv s="0">
    <fb>184.42</fb>
    <v>1</v>
  </rv>
  <rv s="0">
    <fb>214.58</fb>
    <v>1</v>
  </rv>
  <rv s="0">
    <fb>107.655</fb>
    <v>1</v>
  </rv>
  <rv s="0">
    <fb>338.49</fb>
    <v>1</v>
  </rv>
  <rv s="0">
    <fb>43882</fb>
    <v>0</v>
  </rv>
  <rv s="0">
    <fb>178.59</fb>
    <v>1</v>
  </rv>
  <rv s="0">
    <fb>210.18</fb>
    <v>1</v>
  </rv>
  <rv s="0">
    <fb>104.7985</fb>
    <v>1</v>
  </rv>
  <rv s="0">
    <fb>335.01</fb>
    <v>1</v>
  </rv>
  <rv s="0">
    <fb>43885</fb>
    <v>0</v>
  </rv>
  <rv s="0">
    <fb>170.89</fb>
    <v>1</v>
  </rv>
  <rv s="0">
    <fb>200.72</fb>
    <v>1</v>
  </rv>
  <rv s="0">
    <fb>100.4645</fb>
    <v>1</v>
  </rv>
  <rv s="0">
    <fb>323.83</fb>
    <v>1</v>
  </rv>
  <rv s="0">
    <fb>43886</fb>
    <v>0</v>
  </rv>
  <rv s="0">
    <fb>168.07</fb>
    <v>1</v>
  </rv>
  <rv s="0">
    <fb>196.77</fb>
    <v>1</v>
  </rv>
  <rv s="0">
    <fb>98.637</fb>
    <v>1</v>
  </rv>
  <rv s="0">
    <fb>314.12</fb>
    <v>1</v>
  </rv>
  <rv s="0">
    <fb>43887</fb>
    <v>0</v>
  </rv>
  <rv s="0">
    <fb>98.979500000000002</fb>
    <v>1</v>
  </rv>
  <rv s="0">
    <fb>312.91000000000003</fb>
    <v>1</v>
  </rv>
  <rv s="0">
    <fb>43888</fb>
    <v>0</v>
  </rv>
  <rv s="0">
    <fb>158.18</fb>
    <v>1</v>
  </rv>
  <rv s="0">
    <fb>189.75</fb>
    <v>1</v>
  </rv>
  <rv s="0">
    <fb>94.215000000000003</fb>
    <v>1</v>
  </rv>
  <rv s="0">
    <fb>298.70999999999998</fb>
    <v>1</v>
  </rv>
  <rv s="0">
    <fb>43889</fb>
    <v>0</v>
  </rv>
  <rv s="0">
    <fb>162.01</fb>
    <v>1</v>
  </rv>
  <rv s="0">
    <fb>192.47</fb>
    <v>1</v>
  </rv>
  <rv s="0">
    <fb>94.1875</fb>
    <v>1</v>
  </rv>
  <rv s="0">
    <fb>295.91000000000003</fb>
    <v>1</v>
  </rv>
  <rv s="0">
    <fb>43892</fb>
    <v>0</v>
  </rv>
  <rv s="0">
    <fb>172.79</fb>
    <v>1</v>
  </rv>
  <rv s="0">
    <fb>196.44</fb>
    <v>1</v>
  </rv>
  <rv s="0">
    <fb>97.697500000000005</fb>
    <v>1</v>
  </rv>
  <rv s="0">
    <fb>310.39999999999998</fb>
    <v>1</v>
  </rv>
  <rv s="0">
    <fb>43893</fb>
    <v>0</v>
  </rv>
  <rv s="0">
    <fb>164.51</fb>
    <v>1</v>
  </rv>
  <rv s="0">
    <fb>185.89</fb>
    <v>1</v>
  </rv>
  <rv s="0">
    <fb>95.4495</fb>
    <v>1</v>
  </rv>
  <rv s="0">
    <fb>301.5</fb>
    <v>1</v>
  </rv>
  <rv s="0">
    <fb>43894</fb>
    <v>0</v>
  </rv>
  <rv s="0">
    <fb>170.55</fb>
    <v>1</v>
  </rv>
  <rv s="0">
    <fb>191.76</fb>
    <v>1</v>
  </rv>
  <rv s="0">
    <fb>98.791499999999999</fb>
    <v>1</v>
  </rv>
  <rv s="0">
    <fb>314.75</fb>
    <v>1</v>
  </rv>
  <rv s="0">
    <fb>43895</fb>
    <v>0</v>
  </rv>
  <rv s="0">
    <fb>166.27</fb>
    <v>1</v>
  </rv>
  <rv s="0">
    <fb>185.17</fb>
    <v>1</v>
  </rv>
  <rv s="0">
    <fb>96.201499999999996</fb>
    <v>1</v>
  </rv>
  <rv s="0">
    <fb>303.76</fb>
    <v>1</v>
  </rv>
  <rv s="0">
    <fb>43896</fb>
    <v>0</v>
  </rv>
  <rv s="0">
    <fb>181.09</fb>
    <v>1</v>
  </rv>
  <rv s="0">
    <fb>95.054500000000004</fb>
    <v>1</v>
  </rv>
  <rv s="0">
    <fb>298.7</fb>
    <v>1</v>
  </rv>
  <rv s="0">
    <fb>43899</fb>
    <v>0</v>
  </rv>
  <rv s="0">
    <fb>150.62</fb>
    <v>1</v>
  </rv>
  <rv s="0">
    <fb>169.5</fb>
    <v>1</v>
  </rv>
  <rv s="0">
    <fb>90.030500000000004</fb>
    <v>1</v>
  </rv>
  <rv s="0">
    <fb>274.8</fb>
    <v>1</v>
  </rv>
  <rv s="0">
    <fb>43900</fb>
    <v>0</v>
  </rv>
  <rv s="0">
    <fb>160.91999999999999</fb>
    <v>1</v>
  </rv>
  <rv s="0">
    <fb>178.19</fb>
    <v>1</v>
  </rv>
  <rv s="0">
    <fb>94.590999999999994</fb>
    <v>1</v>
  </rv>
  <rv s="0">
    <fb>289.55</fb>
    <v>1</v>
  </rv>
  <rv s="0">
    <fb>43901</fb>
    <v>0</v>
  </rv>
  <rv s="0">
    <fb>170.24</fb>
    <v>1</v>
  </rv>
  <rv s="0">
    <fb>91.043000000000006</fb>
    <v>1</v>
  </rv>
  <rv s="0">
    <fb>275.47000000000003</fb>
    <v>1</v>
  </rv>
  <rv s="0">
    <fb>43902</fb>
    <v>0</v>
  </rv>
  <rv s="0">
    <fb>139.06</fb>
    <v>1</v>
  </rv>
  <rv s="0">
    <fb>154.47</fb>
    <v>1</v>
  </rv>
  <rv s="0">
    <fb>83.830500000000001</fb>
    <v>1</v>
  </rv>
  <rv s="0">
    <fb>248.96</fb>
    <v>1</v>
  </rv>
  <rv s="0">
    <fb>43903</fb>
    <v>0</v>
  </rv>
  <rv s="0">
    <fb>158.83000000000001</fb>
    <v>1</v>
  </rv>
  <rv s="0">
    <fb>170.28</fb>
    <v>1</v>
  </rv>
  <rv s="0">
    <fb>89.25</fb>
    <v>1</v>
  </rv>
  <rv s="0">
    <fb>43906</fb>
    <v>0</v>
  </rv>
  <rv s="0">
    <fb>135.41999999999999</fb>
    <v>1</v>
  </rv>
  <rv s="0">
    <fb>146.01</fb>
    <v>1</v>
  </rv>
  <rv s="0">
    <fb>84.457499999999996</fb>
    <v>1</v>
  </rv>
  <rv s="0">
    <fb>240.12</fb>
    <v>1</v>
  </rv>
  <rv s="0">
    <fb>43907</fb>
    <v>0</v>
  </rv>
  <rv s="0">
    <fb>146.57</fb>
    <v>1</v>
  </rv>
  <rv s="0">
    <fb>149.41999999999999</fb>
    <v>1</v>
  </rv>
  <rv s="0">
    <fb>255.39</fb>
    <v>1</v>
  </rv>
  <rv s="0">
    <fb>43908</fb>
    <v>0</v>
  </rv>
  <rv s="0">
    <fb>140.4</fb>
    <v>1</v>
  </rv>
  <rv s="0">
    <fb>146.96</fb>
    <v>1</v>
  </rv>
  <rv s="0">
    <fb>91.5</fb>
    <v>1</v>
  </rv>
  <rv s="0">
    <fb>43909</fb>
    <v>0</v>
  </rv>
  <rv s="0">
    <fb>142.71</fb>
    <v>1</v>
  </rv>
  <rv s="0">
    <fb>153.13</fb>
    <v>1</v>
  </rv>
  <rv s="0">
    <fb>94.046499999999995</fb>
    <v>1</v>
  </rv>
  <rv s="0">
    <fb>242.06</fb>
    <v>1</v>
  </rv>
  <rv s="0">
    <fb>43910</fb>
    <v>0</v>
  </rv>
  <rv s="0">
    <fb>137.35</fb>
    <v>1</v>
  </rv>
  <rv s="0">
    <fb>149.72999999999999</fb>
    <v>1</v>
  </rv>
  <rv s="0">
    <fb>92.304500000000004</fb>
    <v>1</v>
  </rv>
  <rv s="0">
    <fb>231.16</fb>
    <v>1</v>
  </rv>
  <rv s="0">
    <fb>43913</fb>
    <v>0</v>
  </rv>
  <rv s="0">
    <fb>135.97999999999999</fb>
    <v>1</v>
  </rv>
  <rv s="0">
    <fb>148.1</fb>
    <v>1</v>
  </rv>
  <rv s="0">
    <fb>95.141499999999994</fb>
    <v>1</v>
  </rv>
  <rv s="0">
    <fb>224.65</fb>
    <v>1</v>
  </rv>
  <rv s="0">
    <fb>43914</fb>
    <v>0</v>
  </rv>
  <rv s="0">
    <fb>148.34</fb>
    <v>1</v>
  </rv>
  <rv s="0">
    <fb>160.97999999999999</fb>
    <v>1</v>
  </rv>
  <rv s="0">
    <fb>97.004999999999995</fb>
    <v>1</v>
  </rv>
  <rv s="0">
    <fb>245.88</fb>
    <v>1</v>
  </rv>
  <rv s="0">
    <fb>43915</fb>
    <v>0</v>
  </rv>
  <rv s="0">
    <fb>146.91999999999999</fb>
    <v>1</v>
  </rv>
  <rv s="0">
    <fb>156.21</fb>
    <v>1</v>
  </rv>
  <rv s="0">
    <fb>94.292000000000002</fb>
    <v>1</v>
  </rv>
  <rv s="0">
    <fb>247.47</fb>
    <v>1</v>
  </rv>
  <rv s="0">
    <fb>43916</fb>
    <v>0</v>
  </rv>
  <rv s="0">
    <fb>163.34</fb>
    <v>1</v>
  </rv>
  <rv s="0">
    <fb>97.774500000000003</fb>
    <v>1</v>
  </rv>
  <rv s="0">
    <fb>262.37</fb>
    <v>1</v>
  </rv>
  <rv s="0">
    <fb>43917</fb>
    <v>0</v>
  </rv>
  <rv s="0">
    <fb>149.69999999999999</fb>
    <v>1</v>
  </rv>
  <rv s="0">
    <fb>156.79</fb>
    <v>1</v>
  </rv>
  <rv s="0">
    <fb>95.004999999999995</fb>
    <v>1</v>
  </rv>
  <rv s="0">
    <fb>254.24</fb>
    <v>1</v>
  </rv>
  <rv s="0">
    <fb>43920</fb>
    <v>0</v>
  </rv>
  <rv s="0">
    <fb>160.22999999999999</fb>
    <v>1</v>
  </rv>
  <rv s="0">
    <fb>165.95</fb>
    <v>1</v>
  </rv>
  <rv s="0">
    <fb>98.197500000000005</fb>
    <v>1</v>
  </rv>
  <rv s="0">
    <fb>262.36</fb>
    <v>1</v>
  </rv>
  <rv s="0">
    <fb>43921</fb>
    <v>0</v>
  </rv>
  <rv s="0">
    <fb>157.71</fb>
    <v>1</v>
  </rv>
  <rv s="0">
    <fb>166.8</fb>
    <v>1</v>
  </rv>
  <rv s="0">
    <fb>97.486000000000004</fb>
    <v>1</v>
  </rv>
  <rv s="0">
    <fb>258.39999999999998</fb>
    <v>1</v>
  </rv>
  <rv s="0">
    <fb>43922</fb>
    <v>0</v>
  </rv>
  <rv s="0">
    <fb>152.11000000000001</fb>
    <v>1</v>
  </rv>
  <rv s="0">
    <fb>159.6</fb>
    <v>1</v>
  </rv>
  <rv s="0">
    <fb>95.385000000000005</fb>
    <v>1</v>
  </rv>
  <rv s="0">
    <fb>246.8</fb>
    <v>1</v>
  </rv>
  <rv s="0">
    <fb>43923</fb>
    <v>0</v>
  </rv>
  <rv s="0">
    <fb>155.26</fb>
    <v>1</v>
  </rv>
  <rv s="0">
    <fb>158.19</fb>
    <v>1</v>
  </rv>
  <rv s="0">
    <fb>95.941500000000005</fb>
    <v>1</v>
  </rv>
  <rv s="0">
    <fb>252.59</fb>
    <v>1</v>
  </rv>
  <rv s="0">
    <fb>43924</fb>
    <v>0</v>
  </rv>
  <rv s="0">
    <fb>153.83000000000001</fb>
    <v>1</v>
  </rv>
  <rv s="0">
    <fb>154.18</fb>
    <v>1</v>
  </rv>
  <rv s="0">
    <fb>95.329499999999996</fb>
    <v>1</v>
  </rv>
  <rv s="0">
    <fb>249.02</fb>
    <v>1</v>
  </rv>
  <rv s="0">
    <fb>43927</fb>
    <v>0</v>
  </rv>
  <rv s="0">
    <fb>165.27</fb>
    <v>1</v>
  </rv>
  <rv s="0">
    <fb>99.879499999999993</fb>
    <v>1</v>
  </rv>
  <rv s="0">
    <fb>265.8</fb>
    <v>1</v>
  </rv>
  <rv s="0">
    <fb>43928</fb>
    <v>0</v>
  </rv>
  <rv s="0">
    <fb>163.49</fb>
    <v>1</v>
  </rv>
  <rv s="0">
    <fb>168.83</fb>
    <v>1</v>
  </rv>
  <rv s="0">
    <fb>100.58</fb>
    <v>1</v>
  </rv>
  <rv s="0">
    <fb>265.91000000000003</fb>
    <v>1</v>
  </rv>
  <rv s="0">
    <fb>43929</fb>
    <v>0</v>
  </rv>
  <rv s="0">
    <fb>165.13</fb>
    <v>1</v>
  </rv>
  <rv s="0">
    <fb>174.28</fb>
    <v>1</v>
  </rv>
  <rv s="0">
    <fb>102.15</fb>
    <v>1</v>
  </rv>
  <rv s="0">
    <fb>275</fb>
    <v>1</v>
  </rv>
  <rv s="0">
    <fb>43930</fb>
    <v>0</v>
  </rv>
  <rv s="0">
    <fb>165.14</fb>
    <v>1</v>
  </rv>
  <rv s="0">
    <fb>175.19</fb>
    <v>1</v>
  </rv>
  <rv s="0">
    <fb>102.13800000000001</fb>
    <v>1</v>
  </rv>
  <rv s="0">
    <fb>279.12</fb>
    <v>1</v>
  </rv>
  <rv s="0">
    <fb>43934</fb>
    <v>0</v>
  </rv>
  <rv s="0">
    <fb>165.51</fb>
    <v>1</v>
  </rv>
  <rv s="0">
    <fb>174.79</fb>
    <v>1</v>
  </rv>
  <rv s="0">
    <fb>108.4435</fb>
    <v>1</v>
  </rv>
  <rv s="0">
    <fb>276.44</fb>
    <v>1</v>
  </rv>
  <rv s="0">
    <fb>43935</fb>
    <v>0</v>
  </rv>
  <rv s="0">
    <fb>173.7</fb>
    <v>1</v>
  </rv>
  <rv s="0">
    <fb>178.17</fb>
    <v>1</v>
  </rv>
  <rv s="0">
    <fb>114.166</fb>
    <v>1</v>
  </rv>
  <rv s="0">
    <fb>284.83</fb>
    <v>1</v>
  </rv>
  <rv s="0">
    <fb>43936</fb>
    <v>0</v>
  </rv>
  <rv s="0">
    <fb>171.88</fb>
    <v>1</v>
  </rv>
  <rv s="0">
    <fb>176.97</fb>
    <v>1</v>
  </rv>
  <rv s="0">
    <fb>115.384</fb>
    <v>1</v>
  </rv>
  <rv s="0">
    <fb>278.57</fb>
    <v>1</v>
  </rv>
  <rv s="0">
    <fb>43937</fb>
    <v>0</v>
  </rv>
  <rv s="0">
    <fb>177.04</fb>
    <v>1</v>
  </rv>
  <rv s="0">
    <fb>176.25</fb>
    <v>1</v>
  </rv>
  <rv s="0">
    <fb>120.40949999999999</fb>
    <v>1</v>
  </rv>
  <rv s="0">
    <fb>280.05</fb>
    <v>1</v>
  </rv>
  <rv s="0">
    <fb>43938</fb>
    <v>0</v>
  </rv>
  <rv s="0">
    <fb>178.6</fb>
    <v>1</v>
  </rv>
  <rv s="0">
    <fb>179.24</fb>
    <v>1</v>
  </rv>
  <rv s="0">
    <fb>118.75</fb>
    <v>1</v>
  </rv>
  <rv s="0">
    <fb>287.58</fb>
    <v>1</v>
  </rv>
  <rv s="0">
    <fb>43941</fb>
    <v>0</v>
  </rv>
  <rv s="0">
    <fb>175.06</fb>
    <v>1</v>
  </rv>
  <rv s="0">
    <fb>178.24</fb>
    <v>1</v>
  </rv>
  <rv s="0">
    <fb>119.68049999999999</fb>
    <v>1</v>
  </rv>
  <rv s="0">
    <fb>282.45999999999998</fb>
    <v>1</v>
  </rv>
  <rv s="0">
    <fb>43942</fb>
    <v>0</v>
  </rv>
  <rv s="0">
    <fb>167.82</fb>
    <v>1</v>
  </rv>
  <rv s="0">
    <fb>170.8</fb>
    <v>1</v>
  </rv>
  <rv s="0">
    <fb>116.40600000000001</fb>
    <v>1</v>
  </rv>
  <rv s="0">
    <fb>273.86</fb>
    <v>1</v>
  </rv>
  <rv s="0">
    <fb>43943</fb>
    <v>0</v>
  </rv>
  <rv s="0">
    <fb>173.52</fb>
    <v>1</v>
  </rv>
  <rv s="0">
    <fb>182.28</fb>
    <v>1</v>
  </rv>
  <rv s="0">
    <fb>118.17449999999999</fb>
    <v>1</v>
  </rv>
  <rv s="0">
    <fb>280.06</fb>
    <v>1</v>
  </rv>
  <rv s="0">
    <fb>43944</fb>
    <v>0</v>
  </rv>
  <rv s="0">
    <fb>171.42</fb>
    <v>1</v>
  </rv>
  <rv s="0">
    <fb>185.13</fb>
    <v>1</v>
  </rv>
  <rv s="0">
    <fb>119.9725</fb>
    <v>1</v>
  </rv>
  <rv s="0">
    <fb>279.98</fb>
    <v>1</v>
  </rv>
  <rv s="0">
    <fb>43945</fb>
    <v>0</v>
  </rv>
  <rv s="0">
    <fb>174.55</fb>
    <v>1</v>
  </rv>
  <rv s="0">
    <fb>190.07</fb>
    <v>1</v>
  </rv>
  <rv s="0">
    <fb>120.511</fb>
    <v>1</v>
  </rv>
  <rv s="0">
    <fb>283.89999999999998</fb>
    <v>1</v>
  </rv>
  <rv s="0">
    <fb>43948</fb>
    <v>0</v>
  </rv>
  <rv s="0">
    <fb>174.05</fb>
    <v>1</v>
  </rv>
  <rv s="0">
    <fb>187.5</fb>
    <v>1</v>
  </rv>
  <rv s="0">
    <fb>118.8</fb>
    <v>1</v>
  </rv>
  <rv s="0">
    <fb>288.19</fb>
    <v>1</v>
  </rv>
  <rv s="0">
    <fb>43949</fb>
    <v>0</v>
  </rv>
  <rv s="0">
    <fb>169.81</fb>
    <v>1</v>
  </rv>
  <rv s="0">
    <fb>182.91</fb>
    <v>1</v>
  </rv>
  <rv s="0">
    <fb>115.70399999999999</fb>
    <v>1</v>
  </rv>
  <rv s="0">
    <fb>286.64</fb>
    <v>1</v>
  </rv>
  <rv s="0">
    <fb>43950</fb>
    <v>0</v>
  </rv>
  <rv s="0">
    <fb>177.43</fb>
    <v>1</v>
  </rv>
  <rv s="0">
    <fb>194.19</fb>
    <v>1</v>
  </rv>
  <rv s="0">
    <fb>118.63549999999999</fb>
    <v>1</v>
  </rv>
  <rv s="0">
    <fb>294.13</fb>
    <v>1</v>
  </rv>
  <rv s="0">
    <fb>43951</fb>
    <v>0</v>
  </rv>
  <rv s="0">
    <fb>179.21</fb>
    <v>1</v>
  </rv>
  <rv s="0">
    <fb>204.71</fb>
    <v>1</v>
  </rv>
  <rv s="0">
    <fb>123.7</fb>
    <v>1</v>
  </rv>
  <rv s="0">
    <fb>43952</fb>
    <v>0</v>
  </rv>
  <rv s="0">
    <fb>174.57</fb>
    <v>1</v>
  </rv>
  <rv s="0">
    <fb>202.27</fb>
    <v>1</v>
  </rv>
  <rv s="0">
    <fb>114.30200000000001</fb>
    <v>1</v>
  </rv>
  <rv s="0">
    <fb>283.52999999999997</fb>
    <v>1</v>
  </rv>
  <rv s="0">
    <fb>43955</fb>
    <v>0</v>
  </rv>
  <rv s="0">
    <fb>178.84</fb>
    <v>1</v>
  </rv>
  <rv s="0">
    <fb>205.26</fb>
    <v>1</v>
  </rv>
  <rv s="0">
    <fb>115.79949999999999</fb>
    <v>1</v>
  </rv>
  <rv s="0">
    <fb>284.63</fb>
    <v>1</v>
  </rv>
  <rv s="0">
    <fb>43956</fb>
    <v>0</v>
  </rv>
  <rv s="0">
    <fb>180.76</fb>
    <v>1</v>
  </rv>
  <rv s="0">
    <fb>207.07</fb>
    <v>1</v>
  </rv>
  <rv s="0">
    <fb>115.89</fb>
    <v>1</v>
  </rv>
  <rv s="0">
    <fb>287.14</fb>
    <v>1</v>
  </rv>
  <rv s="0">
    <fb>43957</fb>
    <v>0</v>
  </rv>
  <rv s="0">
    <fb>182.54</fb>
    <v>1</v>
  </rv>
  <rv s="0">
    <fb>208.47</fb>
    <v>1</v>
  </rv>
  <rv s="0">
    <fb>117.563</fb>
    <v>1</v>
  </rv>
  <rv s="0">
    <fb>285.25</fb>
    <v>1</v>
  </rv>
  <rv s="0">
    <fb>43958</fb>
    <v>0</v>
  </rv>
  <rv s="0">
    <fb>183.6</fb>
    <v>1</v>
  </rv>
  <rv s="0">
    <fb>211.26</fb>
    <v>1</v>
  </rv>
  <rv s="0">
    <fb>118.3805</fb>
    <v>1</v>
  </rv>
  <rv s="0">
    <fb>288.63</fb>
    <v>1</v>
  </rv>
  <rv s="0">
    <fb>43959</fb>
    <v>0</v>
  </rv>
  <rv s="0">
    <fb>184.68</fb>
    <v>1</v>
  </rv>
  <rv s="0">
    <fb>212.35</fb>
    <v>1</v>
  </rv>
  <rv s="0">
    <fb>118.98050000000001</fb>
    <v>1</v>
  </rv>
  <rv s="0">
    <fb>293.45999999999998</fb>
    <v>1</v>
  </rv>
  <rv s="0">
    <fb>43962</fb>
    <v>0</v>
  </rv>
  <rv s="0">
    <fb>186.74</fb>
    <v>1</v>
  </rv>
  <rv s="0">
    <fb>213.18</fb>
    <v>1</v>
  </rv>
  <rv s="0">
    <fb>120.45</fb>
    <v>1</v>
  </rv>
  <rv s="0">
    <fb>293.45</fb>
    <v>1</v>
  </rv>
  <rv s="0">
    <fb>43963</fb>
    <v>0</v>
  </rv>
  <rv s="0">
    <fb>182.51</fb>
    <v>1</v>
  </rv>
  <rv s="0">
    <fb>210.1</fb>
    <v>1</v>
  </rv>
  <rv s="0">
    <fb>117.8475</fb>
    <v>1</v>
  </rv>
  <rv s="0">
    <fb>43964</fb>
    <v>0</v>
  </rv>
  <rv s="0">
    <fb>179.75</fb>
    <v>1</v>
  </rv>
  <rv s="0">
    <fb>205.1</fb>
    <v>1</v>
  </rv>
  <rv s="0">
    <fb>118.396</fb>
    <v>1</v>
  </rv>
  <rv s="0">
    <fb>282.54000000000002</fb>
    <v>1</v>
  </rv>
  <rv s="0">
    <fb>43965</fb>
    <v>0</v>
  </rv>
  <rv s="0">
    <fb>180.53</fb>
    <v>1</v>
  </rv>
  <rv s="0">
    <fb>206.81</fb>
    <v>1</v>
  </rv>
  <rv s="0">
    <fb>119.4425</fb>
    <v>1</v>
  </rv>
  <rv s="0">
    <fb>285.92</fb>
    <v>1</v>
  </rv>
  <rv s="0">
    <fb>43966</fb>
    <v>0</v>
  </rv>
  <rv s="0">
    <fb>183.16</fb>
    <v>1</v>
  </rv>
  <rv s="0">
    <fb>210.88</fb>
    <v>1</v>
  </rv>
  <rv s="0">
    <fb>120.489</fb>
    <v>1</v>
  </rv>
  <rv s="0">
    <fb>287.16000000000003</fb>
    <v>1</v>
  </rv>
  <rv s="0">
    <fb>43969</fb>
    <v>0</v>
  </rv>
  <rv s="0">
    <fb>184.91</fb>
    <v>1</v>
  </rv>
  <rv s="0">
    <fb>213.19</fb>
    <v>1</v>
  </rv>
  <rv s="0">
    <fb>121.313</fb>
    <v>1</v>
  </rv>
  <rv s="0">
    <fb>296.04000000000002</fb>
    <v>1</v>
  </rv>
  <rv s="0">
    <fb>43970</fb>
    <v>0</v>
  </rv>
  <rv s="0">
    <fb>216.88</fb>
    <v>1</v>
  </rv>
  <rv s="0">
    <fb>122.4665</fb>
    <v>1</v>
  </rv>
  <rv s="0">
    <fb>292.99</fb>
    <v>1</v>
  </rv>
  <rv s="0">
    <fb>43971</fb>
    <v>0</v>
  </rv>
  <rv s="0">
    <fb>185.66</fb>
    <v>1</v>
  </rv>
  <rv s="0">
    <fb>229.97</fb>
    <v>1</v>
  </rv>
  <rv s="0">
    <fb>124.89700000000001</fb>
    <v>1</v>
  </rv>
  <rv s="0">
    <fb>297.99</fb>
    <v>1</v>
  </rv>
  <rv s="0">
    <fb>43972</fb>
    <v>0</v>
  </rv>
  <rv s="0">
    <fb>183.43</fb>
    <v>1</v>
  </rv>
  <rv s="0">
    <fb>231.39</fb>
    <v>1</v>
  </rv>
  <rv s="0">
    <fb>122.337</fb>
    <v>1</v>
  </rv>
  <rv s="0">
    <fb>295.81</fb>
    <v>1</v>
  </rv>
  <rv s="0">
    <fb>43973</fb>
    <v>0</v>
  </rv>
  <rv s="0">
    <fb>183.51</fb>
    <v>1</v>
  </rv>
  <rv s="0">
    <fb>234.91</fb>
    <v>1</v>
  </rv>
  <rv s="0">
    <fb>121.84399999999999</fb>
    <v>1</v>
  </rv>
  <rv s="0">
    <fb>296.41000000000003</fb>
    <v>1</v>
  </rv>
  <rv s="0">
    <fb>43977</fb>
    <v>0</v>
  </rv>
  <rv s="0">
    <fb>181.57</fb>
    <v>1</v>
  </rv>
  <rv s="0">
    <fb>232.2</fb>
    <v>1</v>
  </rv>
  <rv s="0">
    <fb>121.093</fb>
    <v>1</v>
  </rv>
  <rv s="0">
    <fb>300.17</fb>
    <v>1</v>
  </rv>
  <rv s="0">
    <fb>43978</fb>
    <v>0</v>
  </rv>
  <rv s="0">
    <fb>181.81</fb>
    <v>1</v>
  </rv>
  <rv s="0">
    <fb>229.14</fb>
    <v>1</v>
  </rv>
  <rv s="0">
    <fb>120.51949999999999</fb>
    <v>1</v>
  </rv>
  <rv s="0">
    <fb>304.55</fb>
    <v>1</v>
  </rv>
  <rv s="0">
    <fb>43979</fb>
    <v>0</v>
  </rv>
  <rv s="0">
    <fb>181.4</fb>
    <v>1</v>
  </rv>
  <rv s="0">
    <fb>225.46</fb>
    <v>1</v>
  </rv>
  <rv s="0">
    <fb>120.05500000000001</fb>
    <v>1</v>
  </rv>
  <rv s="0">
    <fb>303.95</fb>
    <v>1</v>
  </rv>
  <rv s="0">
    <fb>43980</fb>
    <v>0</v>
  </rv>
  <rv s="0">
    <fb>183.25</fb>
    <v>1</v>
  </rv>
  <rv s="0">
    <fb>225.09</fb>
    <v>1</v>
  </rv>
  <rv s="0">
    <fb>122.1185</fb>
    <v>1</v>
  </rv>
  <rv s="0">
    <fb>305.18</fb>
    <v>1</v>
  </rv>
  <rv s="0">
    <fb>43983</fb>
    <v>0</v>
  </rv>
  <rv s="0">
    <fb>182.83</fb>
    <v>1</v>
  </rv>
  <rv s="0">
    <fb>231.91</fb>
    <v>1</v>
  </rv>
  <rv s="0">
    <fb>123.55200000000001</fb>
    <v>1</v>
  </rv>
  <rv s="0">
    <fb>306.68</fb>
    <v>1</v>
  </rv>
  <rv s="0">
    <fb>43984</fb>
    <v>0</v>
  </rv>
  <rv s="0">
    <fb>232.72</fb>
    <v>1</v>
  </rv>
  <rv s="0">
    <fb>123.62050000000001</fb>
    <v>1</v>
  </rv>
  <rv s="0">
    <fb>309.23</fb>
    <v>1</v>
  </rv>
  <rv s="0">
    <fb>43985</fb>
    <v>0</v>
  </rv>
  <rv s="0">
    <fb>185.36</fb>
    <v>1</v>
  </rv>
  <rv s="0">
    <fb>230.16</fb>
    <v>1</v>
  </rv>
  <rv s="0">
    <fb>123.92</fb>
    <v>1</v>
  </rv>
  <rv s="0">
    <fb>313.39</fb>
    <v>1</v>
  </rv>
  <rv s="0">
    <fb>43986</fb>
    <v>0</v>
  </rv>
  <rv s="0">
    <fb>182.92</fb>
    <v>1</v>
  </rv>
  <rv s="0">
    <fb>226.29</fb>
    <v>1</v>
  </rv>
  <rv s="0">
    <fb>123.03</fb>
    <v>1</v>
  </rv>
  <rv s="0">
    <fb>312.33999999999997</fb>
    <v>1</v>
  </rv>
  <rv s="0">
    <fb>43987</fb>
    <v>0</v>
  </rv>
  <rv s="0">
    <fb>187.2</fb>
    <v>1</v>
  </rv>
  <rv s="0">
    <fb>230.77</fb>
    <v>1</v>
  </rv>
  <rv s="0">
    <fb>124.15</fb>
    <v>1</v>
  </rv>
  <rv s="0">
    <fb>320.48</fb>
    <v>1</v>
  </rv>
  <rv s="0">
    <fb>43990</fb>
    <v>0</v>
  </rv>
  <rv s="0">
    <fb>188.36</fb>
    <v>1</v>
  </rv>
  <rv s="0">
    <fb>231.4</fb>
    <v>1</v>
  </rv>
  <rv s="0">
    <fb>126.203</fb>
    <v>1</v>
  </rv>
  <rv s="0">
    <fb>324.39999999999998</fb>
    <v>1</v>
  </rv>
  <rv s="0">
    <fb>43991</fb>
    <v>0</v>
  </rv>
  <rv s="0">
    <fb>189.8</fb>
    <v>1</v>
  </rv>
  <rv s="0">
    <fb>238.67</fb>
    <v>1</v>
  </rv>
  <rv s="0">
    <fb>130.04300000000001</fb>
    <v>1</v>
  </rv>
  <rv s="0">
    <fb>322.01</fb>
    <v>1</v>
  </rv>
  <rv s="0">
    <fb>43992</fb>
    <v>0</v>
  </rv>
  <rv s="0">
    <fb>196.84</fb>
    <v>1</v>
  </rv>
  <rv s="0">
    <fb>132.3725</fb>
    <v>1</v>
  </rv>
  <rv s="0">
    <fb>320.11</fb>
    <v>1</v>
  </rv>
  <rv s="0">
    <fb>43993</fb>
    <v>0</v>
  </rv>
  <rv s="0">
    <fb>224.43</fb>
    <v>1</v>
  </rv>
  <rv s="0">
    <fb>127.898</fb>
    <v>1</v>
  </rv>
  <rv s="0">
    <fb>301.58999999999997</fb>
    <v>1</v>
  </rv>
  <rv s="0">
    <fb>43994</fb>
    <v>0</v>
  </rv>
  <rv s="0">
    <fb>187.74</fb>
    <v>1</v>
  </rv>
  <rv s="0">
    <fb>228.58</fb>
    <v>1</v>
  </rv>
  <rv s="0">
    <fb>127.251</fb>
    <v>1</v>
  </rv>
  <rv s="0">
    <fb>305.36</fb>
    <v>1</v>
  </rv>
  <rv s="0">
    <fb>43997</fb>
    <v>0</v>
  </rv>
  <rv s="0">
    <fb>188.94</fb>
    <v>1</v>
  </rv>
  <rv s="0">
    <fb>232.5</fb>
    <v>1</v>
  </rv>
  <rv s="0">
    <fb>128.63399999999999</fb>
    <v>1</v>
  </rv>
  <rv s="0">
    <fb>306.89</fb>
    <v>1</v>
  </rv>
  <rv s="0">
    <fb>43998</fb>
    <v>0</v>
  </rv>
  <rv s="0">
    <fb>193.57</fb>
    <v>1</v>
  </rv>
  <rv s="0">
    <fb>235.65</fb>
    <v>1</v>
  </rv>
  <rv s="0">
    <fb>130.76349999999999</fb>
    <v>1</v>
  </rv>
  <rv s="0">
    <fb>312.79000000000002</fb>
    <v>1</v>
  </rv>
  <rv s="0">
    <fb>43999</fb>
    <v>0</v>
  </rv>
  <rv s="0">
    <fb>194.24</fb>
    <v>1</v>
  </rv>
  <rv s="0">
    <fb>235.53</fb>
    <v>1</v>
  </rv>
  <rv s="0">
    <fb>132.04900000000001</fb>
    <v>1</v>
  </rv>
  <rv s="0">
    <fb>311.38</fb>
    <v>1</v>
  </rv>
  <rv s="0">
    <fb>44000</fb>
    <v>0</v>
  </rv>
  <rv s="0">
    <fb>196.32</fb>
    <v>1</v>
  </rv>
  <rv s="0">
    <fb>235.94</fb>
    <v>1</v>
  </rv>
  <rv s="0">
    <fb>132.69900000000001</fb>
    <v>1</v>
  </rv>
  <rv s="0">
    <fb>311.62</fb>
    <v>1</v>
  </rv>
  <rv s="0">
    <fb>44001</fb>
    <v>0</v>
  </rv>
  <rv s="0">
    <fb>195.15</fb>
    <v>1</v>
  </rv>
  <rv s="0">
    <fb>238.79</fb>
    <v>1</v>
  </rv>
  <rv s="0">
    <fb>133.75049999999999</fb>
    <v>1</v>
  </rv>
  <rv s="0">
    <fb>309.72000000000003</fb>
    <v>1</v>
  </rv>
  <rv s="0">
    <fb>44004</fb>
    <v>0</v>
  </rv>
  <rv s="0">
    <fb>200.57</fb>
    <v>1</v>
  </rv>
  <rv s="0">
    <fb>239.22</fb>
    <v>1</v>
  </rv>
  <rv s="0">
    <fb>135.691</fb>
    <v>1</v>
  </rv>
  <rv s="0">
    <fb>311.94</fb>
    <v>1</v>
  </rv>
  <rv s="0">
    <fb>44005</fb>
    <v>0</v>
  </rv>
  <rv s="0">
    <fb>242.24</fb>
    <v>1</v>
  </rv>
  <rv s="0">
    <fb>138.22049999999999</fb>
    <v>1</v>
  </rv>
  <rv s="0">
    <fb>313.20999999999998</fb>
    <v>1</v>
  </rv>
  <rv s="0">
    <fb>44006</fb>
    <v>0</v>
  </rv>
  <rv s="0">
    <fb>197.84</fb>
    <v>1</v>
  </rv>
  <rv s="0">
    <fb>234.02</fb>
    <v>1</v>
  </rv>
  <rv s="0">
    <fb>136.72</fb>
    <v>1</v>
  </rv>
  <rv s="0">
    <fb>305.3</fb>
    <v>1</v>
  </rv>
  <rv s="0">
    <fb>44007</fb>
    <v>0</v>
  </rv>
  <rv s="0">
    <fb>200.34</fb>
    <v>1</v>
  </rv>
  <rv s="0">
    <fb>235.68</fb>
    <v>1</v>
  </rv>
  <rv s="0">
    <fb>137.72900000000001</fb>
    <v>1</v>
  </rv>
  <rv s="0">
    <fb>308.5</fb>
    <v>1</v>
  </rv>
  <rv s="0">
    <fb>44008</fb>
    <v>0</v>
  </rv>
  <rv s="0">
    <fb>196.33</fb>
    <v>1</v>
  </rv>
  <rv s="0">
    <fb>216.08</fb>
    <v>1</v>
  </rv>
  <rv s="0">
    <fb>134.64349999999999</fb>
    <v>1</v>
  </rv>
  <rv s="0">
    <fb>301.14</fb>
    <v>1</v>
  </rv>
  <rv s="0">
    <fb>44011</fb>
    <v>0</v>
  </rv>
  <rv s="0">
    <fb>198.44</fb>
    <v>1</v>
  </rv>
  <rv s="0">
    <fb>220.64</fb>
    <v>1</v>
  </rv>
  <rv s="0">
    <fb>134.01900000000001</fb>
    <v>1</v>
  </rv>
  <rv s="0">
    <fb>305.66000000000003</fb>
    <v>1</v>
  </rv>
  <rv s="0">
    <fb>44012</fb>
    <v>0</v>
  </rv>
  <rv s="0">
    <fb>203.51</fb>
    <v>1</v>
  </rv>
  <rv s="0">
    <fb>227.07</fb>
    <v>1</v>
  </rv>
  <rv s="0">
    <fb>137.941</fb>
    <v>1</v>
  </rv>
  <rv s="0">
    <fb>309.69</fb>
    <v>1</v>
  </rv>
  <rv s="0">
    <fb>44013</fb>
    <v>0</v>
  </rv>
  <rv s="0">
    <fb>204.7</fb>
    <v>1</v>
  </rv>
  <rv s="0">
    <fb>237.55</fb>
    <v>1</v>
  </rv>
  <rv s="0">
    <fb>143.935</fb>
    <v>1</v>
  </rv>
  <rv s="0">
    <fb>311.81</fb>
    <v>1</v>
  </rv>
  <rv s="0">
    <fb>44014</fb>
    <v>0</v>
  </rv>
  <rv s="0">
    <fb>206.26</fb>
    <v>1</v>
  </rv>
  <rv s="0">
    <fb>233.42</fb>
    <v>1</v>
  </rv>
  <rv s="0">
    <fb>144.51499999999999</fb>
    <v>1</v>
  </rv>
  <rv s="0">
    <fb>313.45</fb>
    <v>1</v>
  </rv>
  <rv s="0">
    <fb>44018</fb>
    <v>0</v>
  </rv>
  <rv s="0">
    <fb>210.7</fb>
    <v>1</v>
  </rv>
  <rv s="0">
    <fb>240.28</fb>
    <v>1</v>
  </rv>
  <rv s="0">
    <fb>152.852</fb>
    <v>1</v>
  </rv>
  <rv s="0">
    <fb>318.26</fb>
    <v>1</v>
  </rv>
  <rv s="0">
    <fb>44019</fb>
    <v>0</v>
  </rv>
  <rv s="0">
    <fb>208.25</fb>
    <v>1</v>
  </rv>
  <rv s="0">
    <fb>240.86</fb>
    <v>1</v>
  </rv>
  <rv s="0">
    <fb>150.006</fb>
    <v>1</v>
  </rv>
  <rv s="0">
    <fb>314.98</fb>
    <v>1</v>
  </rv>
  <rv s="0">
    <fb>44020</fb>
    <v>0</v>
  </rv>
  <rv s="0">
    <fb>212.83</fb>
    <v>1</v>
  </rv>
  <rv s="0">
    <fb>243.58</fb>
    <v>1</v>
  </rv>
  <rv s="0">
    <fb>154.05549999999999</fb>
    <v>1</v>
  </rv>
  <rv s="0">
    <fb>317.33</fb>
    <v>1</v>
  </rv>
  <rv s="0">
    <fb>44021</fb>
    <v>0</v>
  </rv>
  <rv s="0">
    <fb>214.32</fb>
    <v>1</v>
  </rv>
  <rv s="0">
    <fb>244.5</fb>
    <v>1</v>
  </rv>
  <rv s="0">
    <fb>159.13149999999999</fb>
    <v>1</v>
  </rv>
  <rv s="0">
    <fb>315.72000000000003</fb>
    <v>1</v>
  </rv>
  <rv s="0">
    <fb>44022</fb>
    <v>0</v>
  </rv>
  <rv s="0">
    <fb>213.67</fb>
    <v>1</v>
  </rv>
  <rv s="0">
    <fb>245.07</fb>
    <v>1</v>
  </rv>
  <rv s="0">
    <fb>160</fb>
    <v>1</v>
  </rv>
  <rv s="0">
    <fb>318.89999999999998</fb>
    <v>1</v>
  </rv>
  <rv s="0">
    <fb>44025</fb>
    <v>0</v>
  </rv>
  <rv s="0">
    <fb>239</fb>
    <v>1</v>
  </rv>
  <rv s="0">
    <fb>155.19999999999999</fb>
    <v>1</v>
  </rv>
  <rv s="0">
    <fb>316.07</fb>
    <v>1</v>
  </rv>
  <rv s="0">
    <fb>44026</fb>
    <v>0</v>
  </rv>
  <rv s="0">
    <fb>208.35</fb>
    <v>1</v>
  </rv>
  <rv s="0">
    <fb>239.73</fb>
    <v>1</v>
  </rv>
  <rv s="0">
    <fb>154.19999999999999</fb>
    <v>1</v>
  </rv>
  <rv s="0">
    <fb>320.17</fb>
    <v>1</v>
  </rv>
  <rv s="0">
    <fb>44027</fb>
    <v>0</v>
  </rv>
  <rv s="0">
    <fb>208.04</fb>
    <v>1</v>
  </rv>
  <rv s="0">
    <fb>150.4435</fb>
    <v>1</v>
  </rv>
  <rv s="0">
    <fb>323.16000000000003</fb>
    <v>1</v>
  </rv>
  <rv s="0">
    <fb>44028</fb>
    <v>0</v>
  </rv>
  <rv s="0">
    <fb>203.92</fb>
    <v>1</v>
  </rv>
  <rv s="0">
    <fb>240.93</fb>
    <v>1</v>
  </rv>
  <rv s="0">
    <fb>149.995</fb>
    <v>1</v>
  </rv>
  <rv s="0">
    <fb>322.04000000000002</fb>
    <v>1</v>
  </rv>
  <rv s="0">
    <fb>44029</fb>
    <v>0</v>
  </rv>
  <rv s="0">
    <fb>202.88</fb>
    <v>1</v>
  </rv>
  <rv s="0">
    <fb>242.03</fb>
    <v>1</v>
  </rv>
  <rv s="0">
    <fb>148.0985</fb>
    <v>1</v>
  </rv>
  <rv s="0">
    <fb>322.99</fb>
    <v>1</v>
  </rv>
  <rv s="0">
    <fb>44032</fb>
    <v>0</v>
  </rv>
  <rv s="0">
    <fb>211.6</fb>
    <v>1</v>
  </rv>
  <rv s="0">
    <fb>245.42</fb>
    <v>1</v>
  </rv>
  <rv s="0">
    <fb>159.84200000000001</fb>
    <v>1</v>
  </rv>
  <rv s="0">
    <fb>325.66000000000003</fb>
    <v>1</v>
  </rv>
  <rv s="0">
    <fb>44033</fb>
    <v>0</v>
  </rv>
  <rv s="0">
    <fb>208.75</fb>
    <v>1</v>
  </rv>
  <rv s="0">
    <fb>241.75</fb>
    <v>1</v>
  </rv>
  <rv s="0">
    <fb>156.9145</fb>
    <v>1</v>
  </rv>
  <rv s="0">
    <fb>326.25</fb>
    <v>1</v>
  </rv>
  <rv s="0">
    <fb>44034</fb>
    <v>0</v>
  </rv>
  <rv s="0">
    <fb>211.75</fb>
    <v>1</v>
  </rv>
  <rv s="0">
    <fb>239.87</fb>
    <v>1</v>
  </rv>
  <rv s="0">
    <fb>154.99549999999999</fb>
    <v>1</v>
  </rv>
  <rv s="0">
    <fb>328.17</fb>
    <v>1</v>
  </rv>
  <rv s="0">
    <fb>44035</fb>
    <v>0</v>
  </rv>
  <rv s="0">
    <fb>232.6</fb>
    <v>1</v>
  </rv>
  <rv s="0">
    <fb>149.32749999999999</fb>
    <v>1</v>
  </rv>
  <rv s="0">
    <fb>44036</fb>
    <v>0</v>
  </rv>
  <rv s="0">
    <fb>201.3</fb>
    <v>1</v>
  </rv>
  <rv s="0">
    <fb>230.71</fb>
    <v>1</v>
  </rv>
  <rv s="0">
    <fb>150.44550000000001</fb>
    <v>1</v>
  </rv>
  <rv s="0">
    <fb>322.13</fb>
    <v>1</v>
  </rv>
  <rv s="0">
    <fb>44039</fb>
    <v>0</v>
  </rv>
  <rv s="0">
    <fb>203.85</fb>
    <v>1</v>
  </rv>
  <rv s="0">
    <fb>233.5</fb>
    <v>1</v>
  </rv>
  <rv s="0">
    <fb>152.76050000000001</fb>
    <v>1</v>
  </rv>
  <rv s="0">
    <fb>324.5</fb>
    <v>1</v>
  </rv>
  <rv s="0">
    <fb>44040</fb>
    <v>0</v>
  </rv>
  <rv s="0">
    <fb>202.02</fb>
    <v>1</v>
  </rv>
  <rv s="0">
    <fb>230.12</fb>
    <v>1</v>
  </rv>
  <rv s="0">
    <fb>150.01650000000001</fb>
    <v>1</v>
  </rv>
  <rv s="0">
    <fb>322.5</fb>
    <v>1</v>
  </rv>
  <rv s="0">
    <fb>44041</fb>
    <v>0</v>
  </rv>
  <rv s="0">
    <fb>204.06</fb>
    <v>1</v>
  </rv>
  <rv s="0">
    <fb>233.29</fb>
    <v>1</v>
  </rv>
  <rv s="0">
    <fb>151.6765</fb>
    <v>1</v>
  </rv>
  <rv s="0">
    <fb>326.38</fb>
    <v>1</v>
  </rv>
  <rv s="0">
    <fb>44042</fb>
    <v>0</v>
  </rv>
  <rv s="0">
    <fb>203.9</fb>
    <v>1</v>
  </rv>
  <rv s="0">
    <fb>234.5</fb>
    <v>1</v>
  </rv>
  <rv s="0">
    <fb>152.59399999999999</fb>
    <v>1</v>
  </rv>
  <rv s="0">
    <fb>325.26</fb>
    <v>1</v>
  </rv>
  <rv s="0">
    <fb>44043</fb>
    <v>0</v>
  </rv>
  <rv s="0">
    <fb>205.01</fb>
    <v>1</v>
  </rv>
  <rv s="0">
    <fb>253.67</fb>
    <v>1</v>
  </rv>
  <rv s="0">
    <fb>158.23400000000001</fb>
    <v>1</v>
  </rv>
  <rv s="0">
    <fb>327.82</fb>
    <v>1</v>
  </rv>
  <rv s="0">
    <fb>44046</fb>
    <v>0</v>
  </rv>
  <rv s="0">
    <fb>216.54</fb>
    <v>1</v>
  </rv>
  <rv s="0">
    <fb>251.96</fb>
    <v>1</v>
  </rv>
  <rv s="0">
    <fb>155.59450000000001</fb>
    <v>1</v>
  </rv>
  <rv s="0">
    <fb>330.11</fb>
    <v>1</v>
  </rv>
  <rv s="0">
    <fb>44047</fb>
    <v>0</v>
  </rv>
  <rv s="0">
    <fb>213.29</fb>
    <v>1</v>
  </rv>
  <rv s="0">
    <fb>249.83</fb>
    <v>1</v>
  </rv>
  <rv s="0">
    <fb>156.94149999999999</fb>
    <v>1</v>
  </rv>
  <rv s="0">
    <fb>331.3</fb>
    <v>1</v>
  </rv>
  <rv s="0">
    <fb>44048</fb>
    <v>0</v>
  </rv>
  <rv s="0">
    <fb>212.94</fb>
    <v>1</v>
  </rv>
  <rv s="0">
    <fb>160.25149999999999</fb>
    <v>1</v>
  </rv>
  <rv s="0">
    <fb>333.45</fb>
    <v>1</v>
  </rv>
  <rv s="0">
    <fb>44049</fb>
    <v>0</v>
  </rv>
  <rv s="0">
    <fb>216.35</fb>
    <v>1</v>
  </rv>
  <rv s="0">
    <fb>265.27999999999997</fb>
    <v>1</v>
  </rv>
  <rv s="0">
    <fb>161.25</fb>
    <v>1</v>
  </rv>
  <rv s="0">
    <fb>335.71</fb>
    <v>1</v>
  </rv>
  <rv s="0">
    <fb>44050</fb>
    <v>0</v>
  </rv>
  <rv s="0">
    <fb>212.48</fb>
    <v>1</v>
  </rv>
  <rv s="0">
    <fb>158.37299999999999</fb>
    <v>1</v>
  </rv>
  <rv s="0">
    <fb>335.95</fb>
    <v>1</v>
  </rv>
  <rv s="0">
    <fb>44053</fb>
    <v>0</v>
  </rv>
  <rv s="0">
    <fb>263</fb>
    <v>1</v>
  </rv>
  <rv s="0">
    <fb>157.40799999999999</fb>
    <v>1</v>
  </rv>
  <rv s="0">
    <fb>336.96</fb>
    <v>1</v>
  </rv>
  <rv s="0">
    <fb>44054</fb>
    <v>0</v>
  </rv>
  <rv s="0">
    <fb>203.38</fb>
    <v>1</v>
  </rv>
  <rv s="0">
    <fb>256.13</fb>
    <v>1</v>
  </rv>
  <rv s="0">
    <fb>154.0335</fb>
    <v>1</v>
  </rv>
  <rv s="0">
    <fb>334.14</fb>
    <v>1</v>
  </rv>
  <rv s="0">
    <fb>44055</fb>
    <v>0</v>
  </rv>
  <rv s="0">
    <fb>209.19</fb>
    <v>1</v>
  </rv>
  <rv s="0">
    <fb>259.89</fb>
    <v>1</v>
  </rv>
  <rv s="0">
    <fb>158.11199999999999</fb>
    <v>1</v>
  </rv>
  <rv s="0">
    <fb>338.8</fb>
    <v>1</v>
  </rv>
  <rv s="0">
    <fb>44056</fb>
    <v>0</v>
  </rv>
  <rv s="0">
    <fb>208.7</fb>
    <v>1</v>
  </rv>
  <rv s="0">
    <fb>261.3</fb>
    <v>1</v>
  </rv>
  <rv s="0">
    <fb>158.05099999999999</fb>
    <v>1</v>
  </rv>
  <rv s="0">
    <fb>338.22</fb>
    <v>1</v>
  </rv>
  <rv s="0">
    <fb>44057</fb>
    <v>0</v>
  </rv>
  <rv s="0">
    <fb>208.9</fb>
    <v>1</v>
  </rv>
  <rv s="0">
    <fb>261.24</fb>
    <v>1</v>
  </rv>
  <rv s="0">
    <fb>157.40100000000001</fb>
    <v>1</v>
  </rv>
  <rv s="0">
    <fb>338.19</fb>
    <v>1</v>
  </rv>
  <rv s="0">
    <fb>44060</fb>
    <v>0</v>
  </rv>
  <rv s="0">
    <fb>210.28</fb>
    <v>1</v>
  </rv>
  <rv s="0">
    <fb>261.16000000000003</fb>
    <v>1</v>
  </rv>
  <rv s="0">
    <fb>159.12049999999999</fb>
    <v>1</v>
  </rv>
  <rv s="0">
    <fb>339.28</fb>
    <v>1</v>
  </rv>
  <rv s="0">
    <fb>44061</fb>
    <v>0</v>
  </rv>
  <rv s="0">
    <fb>211.49</fb>
    <v>1</v>
  </rv>
  <rv s="0">
    <fb>262.33999999999997</fb>
    <v>1</v>
  </rv>
  <rv s="0">
    <fb>165.62450000000001</fb>
    <v>1</v>
  </rv>
  <rv s="0">
    <fb>340</fb>
    <v>1</v>
  </rv>
  <rv s="0">
    <fb>44062</fb>
    <v>0</v>
  </rv>
  <rv s="0">
    <fb>209.7</fb>
    <v>1</v>
  </rv>
  <rv s="0">
    <fb>262.58999999999997</fb>
    <v>1</v>
  </rv>
  <rv s="0">
    <fb>163.024</fb>
    <v>1</v>
  </rv>
  <rv s="0">
    <fb>338.62</fb>
    <v>1</v>
  </rv>
  <rv s="0">
    <fb>44063</fb>
    <v>0</v>
  </rv>
  <rv s="0">
    <fb>269.01</fb>
    <v>1</v>
  </rv>
  <rv s="0">
    <fb>164.86850000000001</fb>
    <v>1</v>
  </rv>
  <rv s="0">
    <fb>339.66</fb>
    <v>1</v>
  </rv>
  <rv s="0">
    <fb>44064</fb>
    <v>0</v>
  </rv>
  <rv s="0">
    <fb>213.02</fb>
    <v>1</v>
  </rv>
  <rv s="0">
    <fb>267.01</fb>
    <v>1</v>
  </rv>
  <rv s="0">
    <fb>164.23599999999999</fb>
    <v>1</v>
  </rv>
  <rv s="0">
    <fb>340.85</fb>
    <v>1</v>
  </rv>
  <rv s="0">
    <fb>44067</fb>
    <v>0</v>
  </rv>
  <rv s="0">
    <fb>213.69</fb>
    <v>1</v>
  </rv>
  <rv s="0">
    <fb>271.39</fb>
    <v>1</v>
  </rv>
  <rv s="0">
    <fb>165.37299999999999</fb>
    <v>1</v>
  </rv>
  <rv s="0">
    <fb>344.35</fb>
    <v>1</v>
  </rv>
  <rv s="0">
    <fb>44068</fb>
    <v>0</v>
  </rv>
  <rv s="0">
    <fb>216.47</fb>
    <v>1</v>
  </rv>
  <rv s="0">
    <fb>167.3245</fb>
    <v>1</v>
  </rv>
  <rv s="0">
    <fb>345.49</fb>
    <v>1</v>
  </rv>
  <rv s="0">
    <fb>44069</fb>
    <v>0</v>
  </rv>
  <rv s="0">
    <fb>303.91000000000003</fb>
    <v>1</v>
  </rv>
  <rv s="0">
    <fb>172.0925</fb>
    <v>1</v>
  </rv>
  <rv s="0">
    <fb>349</fb>
    <v>1</v>
  </rv>
  <rv s="0">
    <fb>44070</fb>
    <v>0</v>
  </rv>
  <rv s="0">
    <fb>226.58</fb>
    <v>1</v>
  </rv>
  <rv s="0">
    <fb>293.22000000000003</fb>
    <v>1</v>
  </rv>
  <rv s="0">
    <fb>349.76</fb>
    <v>1</v>
  </rv>
  <rv s="0">
    <fb>44071</fb>
    <v>0</v>
  </rv>
  <rv s="0">
    <fb>228.91</fb>
    <v>1</v>
  </rv>
  <rv s="0">
    <fb>293.66000000000003</fb>
    <v>1</v>
  </rv>
  <rv s="0">
    <fb>170.09</fb>
    <v>1</v>
  </rv>
  <rv s="0">
    <fb>352</fb>
    <v>1</v>
  </rv>
  <rv s="0">
    <fb>44074</fb>
    <v>0</v>
  </rv>
  <rv s="0">
    <fb>225.53</fb>
    <v>1</v>
  </rv>
  <rv s="0">
    <fb>293.2</fb>
    <v>1</v>
  </rv>
  <rv s="0">
    <fb>172.548</fb>
    <v>1</v>
  </rv>
  <rv s="0">
    <fb>350.77</fb>
    <v>1</v>
  </rv>
  <rv s="0">
    <fb>44075</fb>
    <v>0</v>
  </rv>
  <rv s="0">
    <fb>227.27</fb>
    <v>1</v>
  </rv>
  <rv s="0">
    <fb>295.44</fb>
    <v>1</v>
  </rv>
  <rv s="0">
    <fb>174.95599999999999</fb>
    <v>1</v>
  </rv>
  <rv s="0">
    <fb>354.06</fb>
    <v>1</v>
  </rv>
  <rv s="0">
    <fb>44076</fb>
    <v>0</v>
  </rv>
  <rv s="0">
    <fb>231.65</fb>
    <v>1</v>
  </rv>
  <rv s="0">
    <fb>302.5</fb>
    <v>1</v>
  </rv>
  <rv s="0">
    <fb>176.57249999999999</fb>
    <v>1</v>
  </rv>
  <rv s="0">
    <fb>359.24</fb>
    <v>1</v>
  </rv>
  <rv s="0">
    <fb>44077</fb>
    <v>0</v>
  </rv>
  <rv s="0">
    <fb>217.3</fb>
    <v>1</v>
  </rv>
  <rv s="0">
    <fb>291.12</fb>
    <v>1</v>
  </rv>
  <rv s="0">
    <fb>168.4</fb>
    <v>1</v>
  </rv>
  <rv s="0">
    <fb>346.82</fb>
    <v>1</v>
  </rv>
  <rv s="0">
    <fb>44078</fb>
    <v>0</v>
  </rv>
  <rv s="0">
    <fb>214.25</fb>
    <v>1</v>
  </rv>
  <rv s="0">
    <fb>282.73</fb>
    <v>1</v>
  </rv>
  <rv s="0">
    <fb>164.73099999999999</fb>
    <v>1</v>
  </rv>
  <rv s="0">
    <fb>343.98</fb>
    <v>1</v>
  </rv>
  <rv s="0">
    <fb>44082</fb>
    <v>0</v>
  </rv>
  <rv s="0">
    <fb>202.66</fb>
    <v>1</v>
  </rv>
  <rv s="0">
    <fb>271.16000000000003</fb>
    <v>1</v>
  </rv>
  <rv s="0">
    <fb>157.49199999999999</fb>
    <v>1</v>
  </rv>
  <rv s="0">
    <fb>334.63</fb>
    <v>1</v>
  </rv>
  <rv s="0">
    <fb>44083</fb>
    <v>0</v>
  </rv>
  <rv s="0">
    <fb>211.29</fb>
    <v>1</v>
  </rv>
  <rv s="0">
    <fb>273.72000000000003</fb>
    <v>1</v>
  </rv>
  <rv s="0">
    <fb>163.43049999999999</fb>
    <v>1</v>
  </rv>
  <rv s="0">
    <fb>341.18</fb>
    <v>1</v>
  </rv>
  <rv s="0">
    <fb>44084</fb>
    <v>0</v>
  </rv>
  <rv s="0">
    <fb>205.37</fb>
    <v>1</v>
  </rv>
  <rv s="0">
    <fb>268.08999999999997</fb>
    <v>1</v>
  </rv>
  <rv s="0">
    <fb>158.75550000000001</fb>
    <v>1</v>
  </rv>
  <rv s="0">
    <fb>335.22</fb>
    <v>1</v>
  </rv>
  <rv s="0">
    <fb>44085</fb>
    <v>0</v>
  </rv>
  <rv s="0">
    <fb>204.03</fb>
    <v>1</v>
  </rv>
  <rv s="0">
    <fb>266.61</fb>
    <v>1</v>
  </rv>
  <rv s="0">
    <fb>155.81100000000001</fb>
    <v>1</v>
  </rv>
  <rv s="0">
    <fb>335.38</fb>
    <v>1</v>
  </rv>
  <rv s="0">
    <fb>44088</fb>
    <v>0</v>
  </rv>
  <rv s="0">
    <fb>205.41</fb>
    <v>1</v>
  </rv>
  <rv s="0">
    <fb>266.14999999999998</fb>
    <v>1</v>
  </rv>
  <rv s="0">
    <fb>155.14850000000001</fb>
    <v>1</v>
  </rv>
  <rv s="0">
    <fb>339.84</fb>
    <v>1</v>
  </rv>
  <rv s="0">
    <fb>44089</fb>
    <v>0</v>
  </rv>
  <rv s="0">
    <fb>208.78</fb>
    <v>1</v>
  </rv>
  <rv s="0">
    <fb>157.8065</fb>
    <v>1</v>
  </rv>
  <rv s="0">
    <fb>341.57</fb>
    <v>1</v>
  </rv>
  <rv s="0">
    <fb>44090</fb>
    <v>0</v>
  </rv>
  <rv s="0">
    <fb>205.05</fb>
    <v>1</v>
  </rv>
  <rv s="0">
    <fb>263.52</fb>
    <v>1</v>
  </rv>
  <rv s="0">
    <fb>153.905</fb>
    <v>1</v>
  </rv>
  <rv s="0">
    <fb>340.21</fb>
    <v>1</v>
  </rv>
  <rv s="0">
    <fb>44091</fb>
    <v>0</v>
  </rv>
  <rv s="0">
    <fb>202.91</fb>
    <v>1</v>
  </rv>
  <rv s="0">
    <fb>254.82</fb>
    <v>1</v>
  </rv>
  <rv s="0">
    <fb>150.4365</fb>
    <v>1</v>
  </rv>
  <rv s="0">
    <fb>337.29</fb>
    <v>1</v>
  </rv>
  <rv s="0">
    <fb>44092</fb>
    <v>0</v>
  </rv>
  <rv s="0">
    <fb>200.39</fb>
    <v>1</v>
  </rv>
  <rv s="0">
    <fb>252.53</fb>
    <v>1</v>
  </rv>
  <rv s="0">
    <fb>147.74549999999999</fb>
    <v>1</v>
  </rv>
  <rv s="0">
    <fb>333.34</fb>
    <v>1</v>
  </rv>
  <rv s="0">
    <fb>44095</fb>
    <v>0</v>
  </rv>
  <rv s="0">
    <fb>148.02350000000001</fb>
    <v>1</v>
  </rv>
  <rv s="0">
    <fb>329.63</fb>
    <v>1</v>
  </rv>
  <rv s="0">
    <fb>44096</fb>
    <v>0</v>
  </rv>
  <rv s="0">
    <fb>207.42</fb>
    <v>1</v>
  </rv>
  <rv s="0">
    <fb>254.75</fb>
    <v>1</v>
  </rv>
  <rv s="0">
    <fb>156.4495</fb>
    <v>1</v>
  </rv>
  <rv s="0">
    <fb>332.97</fb>
    <v>1</v>
  </rv>
  <rv s="0">
    <fb>44097</fb>
    <v>0</v>
  </rv>
  <rv s="0">
    <fb>200.59</fb>
    <v>1</v>
  </rv>
  <rv s="0">
    <fb>149.99299999999999</fb>
    <v>1</v>
  </rv>
  <rv s="0">
    <fb>323.75</fb>
    <v>1</v>
  </rv>
  <rv s="0">
    <fb>44098</fb>
    <v>0</v>
  </rv>
  <rv s="0">
    <fb>203.19</fb>
    <v>1</v>
  </rv>
  <rv s="0">
    <fb>249.53</fb>
    <v>1</v>
  </rv>
  <rv s="0">
    <fb>150.98949999999999</fb>
    <v>1</v>
  </rv>
  <rv s="0">
    <fb>324.60000000000002</fb>
    <v>1</v>
  </rv>
  <rv s="0">
    <fb>44099</fb>
    <v>0</v>
  </rv>
  <rv s="0">
    <fb>207.82</fb>
    <v>1</v>
  </rv>
  <rv s="0">
    <fb>154.75649999999999</fb>
    <v>1</v>
  </rv>
  <rv s="0">
    <fb>329.88</fb>
    <v>1</v>
  </rv>
  <rv s="0">
    <fb>44102</fb>
    <v>0</v>
  </rv>
  <rv s="0">
    <fb>209.44</fb>
    <v>1</v>
  </rv>
  <rv s="0">
    <fb>256.82</fb>
    <v>1</v>
  </rv>
  <rv s="0">
    <fb>158.70249999999999</fb>
    <v>1</v>
  </rv>
  <rv s="0">
    <fb>335.36</fb>
    <v>1</v>
  </rv>
  <rv s="0">
    <fb>44103</fb>
    <v>0</v>
  </rv>
  <rv s="0">
    <fb>207.26</fb>
    <v>1</v>
  </rv>
  <rv s="0">
    <fb>261.79000000000002</fb>
    <v>1</v>
  </rv>
  <rv s="0">
    <fb>157.244</fb>
    <v>1</v>
  </rv>
  <rv s="0">
    <fb>333.51</fb>
    <v>1</v>
  </rv>
  <rv s="0">
    <fb>44104</fb>
    <v>0</v>
  </rv>
  <rv s="0">
    <fb>210.33</fb>
    <v>1</v>
  </rv>
  <rv s="0">
    <fb>261.89999999999998</fb>
    <v>1</v>
  </rv>
  <rv s="0">
    <fb>157.4365</fb>
    <v>1</v>
  </rv>
  <rv s="0">
    <fb>336.06</fb>
    <v>1</v>
  </rv>
  <rv s="0">
    <fb>44105</fb>
    <v>0</v>
  </rv>
  <rv s="0">
    <fb>212.46</fb>
    <v>1</v>
  </rv>
  <rv s="0">
    <fb>266.63</fb>
    <v>1</v>
  </rv>
  <rv s="0">
    <fb>161.06299999999999</fb>
    <v>1</v>
  </rv>
  <rv s="0">
    <fb>338.24</fb>
    <v>1</v>
  </rv>
  <rv s="0">
    <fb>44106</fb>
    <v>0</v>
  </rv>
  <rv s="0">
    <fb>206.19</fb>
    <v>1</v>
  </rv>
  <rv s="0">
    <fb>259.94</fb>
    <v>1</v>
  </rv>
  <rv s="0">
    <fb>156.25</fb>
    <v>1</v>
  </rv>
  <rv s="0">
    <fb>335.05</fb>
    <v>1</v>
  </rv>
  <rv s="0">
    <fb>44109</fb>
    <v>0</v>
  </rv>
  <rv s="0">
    <fb>210.38</fb>
    <v>1</v>
  </rv>
  <rv s="0">
    <fb>159.96</fb>
    <v>1</v>
  </rv>
  <rv s="0">
    <fb>340.9</fb>
    <v>1</v>
  </rv>
  <rv s="0">
    <fb>44110</fb>
    <v>0</v>
  </rv>
  <rv s="0">
    <fb>205.91</fb>
    <v>1</v>
  </rv>
  <rv s="0">
    <fb>258.66000000000003</fb>
    <v>1</v>
  </rv>
  <rv s="0">
    <fb>154.99799999999999</fb>
    <v>1</v>
  </rv>
  <rv s="0">
    <fb>44111</fb>
    <v>0</v>
  </rv>
  <rv s="0">
    <fb>258.12</fb>
    <v>1</v>
  </rv>
  <rv s="0">
    <fb>159.78450000000001</fb>
    <v>1</v>
  </rv>
  <rv s="0">
    <fb>341.9</fb>
    <v>1</v>
  </rv>
  <rv s="0">
    <fb>44112</fb>
    <v>0</v>
  </rv>
  <rv s="0">
    <fb>210.58</fb>
    <v>1</v>
  </rv>
  <rv s="0">
    <fb>263.76</fb>
    <v>1</v>
  </rv>
  <rv s="0">
    <fb>159.5275</fb>
    <v>1</v>
  </rv>
  <rv s="0">
    <fb>344.98</fb>
    <v>1</v>
  </rv>
  <rv s="0">
    <fb>44113</fb>
    <v>0</v>
  </rv>
  <rv s="0">
    <fb>215.81</fb>
    <v>1</v>
  </rv>
  <rv s="0">
    <fb>264.45</fb>
    <v>1</v>
  </rv>
  <rv s="0">
    <fb>164.33250000000001</fb>
    <v>1</v>
  </rv>
  <rv s="0">
    <fb>348.01</fb>
    <v>1</v>
  </rv>
  <rv s="0">
    <fb>44116</fb>
    <v>0</v>
  </rv>
  <rv s="0">
    <fb>221.4</fb>
    <v>1</v>
  </rv>
  <rv s="0">
    <fb>275.75</fb>
    <v>1</v>
  </rv>
  <rv s="0">
    <fb>172.1465</fb>
    <v>1</v>
  </rv>
  <rv s="0">
    <fb>353.69</fb>
    <v>1</v>
  </rv>
  <rv s="0">
    <fb>44117</fb>
    <v>0</v>
  </rv>
  <rv s="0">
    <fb>222.86</fb>
    <v>1</v>
  </rv>
  <rv s="0">
    <fb>276.14</fb>
    <v>1</v>
  </rv>
  <rv s="0">
    <fb>172.1815</fb>
    <v>1</v>
  </rv>
  <rv s="0">
    <fb>351.39</fb>
    <v>1</v>
  </rv>
  <rv s="0">
    <fb>44118</fb>
    <v>0</v>
  </rv>
  <rv s="0">
    <fb>220.86</fb>
    <v>1</v>
  </rv>
  <rv s="0">
    <fb>168.18549999999999</fb>
    <v>1</v>
  </rv>
  <rv s="0">
    <fb>349.19</fb>
    <v>1</v>
  </rv>
  <rv s="0">
    <fb>44119</fb>
    <v>0</v>
  </rv>
  <rv s="0">
    <fb>219.66</fb>
    <v>1</v>
  </rv>
  <rv s="0">
    <fb>266.72000000000003</fb>
    <v>1</v>
  </rv>
  <rv s="0">
    <fb>166.9325</fb>
    <v>1</v>
  </rv>
  <rv s="0">
    <fb>348.76</fb>
    <v>1</v>
  </rv>
  <rv s="0">
    <fb>44120</fb>
    <v>0</v>
  </rv>
  <rv s="0">
    <fb>265.93</fb>
    <v>1</v>
  </rv>
  <rv s="0">
    <fb>163.63550000000001</fb>
    <v>1</v>
  </rv>
  <rv s="0">
    <fb>348.45</fb>
    <v>1</v>
  </rv>
  <rv s="0">
    <fb>44123</fb>
    <v>0</v>
  </rv>
  <rv s="0">
    <fb>214.22</fb>
    <v>1</v>
  </rv>
  <rv s="0">
    <fb>261.39999999999998</fb>
    <v>1</v>
  </rv>
  <rv s="0">
    <fb>160.3605</fb>
    <v>1</v>
  </rv>
  <rv s="0">
    <fb>343.22</fb>
    <v>1</v>
  </rv>
  <rv s="0">
    <fb>44124</fb>
    <v>0</v>
  </rv>
  <rv s="0">
    <fb>214.65</fb>
    <v>1</v>
  </rv>
  <rv s="0">
    <fb>267.56</fb>
    <v>1</v>
  </rv>
  <rv s="0">
    <fb>160.85050000000001</fb>
    <v>1</v>
  </rv>
  <rv s="0">
    <fb>344.57</fb>
    <v>1</v>
  </rv>
  <rv s="0">
    <fb>44125</fb>
    <v>0</v>
  </rv>
  <rv s="0">
    <fb>214.8</fb>
    <v>1</v>
  </rv>
  <rv s="0">
    <fb>278.73</fb>
    <v>1</v>
  </rv>
  <rv s="0">
    <fb>159.24700000000001</fb>
    <v>1</v>
  </rv>
  <rv s="0">
    <fb>343.9</fb>
    <v>1</v>
  </rv>
  <rv s="0">
    <fb>44126</fb>
    <v>0</v>
  </rv>
  <rv s="0">
    <fb>214.89</fb>
    <v>1</v>
  </rv>
  <rv s="0">
    <fb>278.12</fb>
    <v>1</v>
  </rv>
  <rv s="0">
    <fb>158.82</fb>
    <v>1</v>
  </rv>
  <rv s="0">
    <fb>345.86</fb>
    <v>1</v>
  </rv>
  <rv s="0">
    <fb>44127</fb>
    <v>0</v>
  </rv>
  <rv s="0">
    <fb>216.23</fb>
    <v>1</v>
  </rv>
  <rv s="0">
    <fb>284.79000000000002</fb>
    <v>1</v>
  </rv>
  <rv s="0">
    <fb>160.22</fb>
    <v>1</v>
  </rv>
  <rv s="0">
    <fb>346.96</fb>
    <v>1</v>
  </rv>
  <rv s="0">
    <fb>44130</fb>
    <v>0</v>
  </rv>
  <rv s="0">
    <fb>210.08</fb>
    <v>1</v>
  </rv>
  <rv s="0">
    <fb>277.11</fb>
    <v>1</v>
  </rv>
  <rv s="0">
    <fb>160.352</fb>
    <v>1</v>
  </rv>
  <rv s="0">
    <fb>340.59</fb>
    <v>1</v>
  </rv>
  <rv s="0">
    <fb>44131</fb>
    <v>0</v>
  </rv>
  <rv s="0">
    <fb>213.25</fb>
    <v>1</v>
  </rv>
  <rv s="0">
    <fb>283.29000000000002</fb>
    <v>1</v>
  </rv>
  <rv s="0">
    <fb>164.31649999999999</fb>
    <v>1</v>
  </rv>
  <rv s="0">
    <fb>339.43</fb>
    <v>1</v>
  </rv>
  <rv s="0">
    <fb>44132</fb>
    <v>0</v>
  </rv>
  <rv s="0">
    <fb>202.68</fb>
    <v>1</v>
  </rv>
  <rv s="0">
    <fb>267.67</fb>
    <v>1</v>
  </rv>
  <rv s="0">
    <fb>158.13900000000001</fb>
    <v>1</v>
  </rv>
  <rv s="0">
    <fb>327.88</fb>
    <v>1</v>
  </rv>
  <rv s="0">
    <fb>44133</fb>
    <v>0</v>
  </rv>
  <rv s="0">
    <fb>204.72</fb>
    <v>1</v>
  </rv>
  <rv s="0">
    <fb>160.5505</fb>
    <v>1</v>
  </rv>
  <rv s="0">
    <fb>331.15</fb>
    <v>1</v>
  </rv>
  <rv s="0">
    <fb>44134</fb>
    <v>0</v>
  </rv>
  <rv s="0">
    <fb>202.47</fb>
    <v>1</v>
  </rv>
  <rv s="0">
    <fb>263.11</fb>
    <v>1</v>
  </rv>
  <rv s="0">
    <fb>151.8075</fb>
    <v>1</v>
  </rv>
  <rv s="0">
    <fb>327.62</fb>
    <v>1</v>
  </rv>
  <rv s="0">
    <fb>44137</fb>
    <v>0</v>
  </rv>
  <rv s="0">
    <fb>202.33</fb>
    <v>1</v>
  </rv>
  <rv s="0">
    <fb>261.36</fb>
    <v>1</v>
  </rv>
  <rv s="0">
    <fb>150.22399999999999</fb>
    <v>1</v>
  </rv>
  <rv s="0">
    <fb>331.36</fb>
    <v>1</v>
  </rv>
  <rv s="0">
    <fb>44138</fb>
    <v>0</v>
  </rv>
  <rv s="0">
    <fb>206.43</fb>
    <v>1</v>
  </rv>
  <rv s="0">
    <fb>265.3</fb>
    <v>1</v>
  </rv>
  <rv s="0">
    <fb>152.4205</fb>
    <v>1</v>
  </rv>
  <rv s="0">
    <fb>337.28</fb>
    <v>1</v>
  </rv>
  <rv s="0">
    <fb>44139</fb>
    <v>0</v>
  </rv>
  <rv s="0">
    <fb>216.39</fb>
    <v>1</v>
  </rv>
  <rv s="0">
    <fb>287.38</fb>
    <v>1</v>
  </rv>
  <rv s="0">
    <fb>162.05799999999999</fb>
    <v>1</v>
  </rv>
  <rv s="0">
    <fb>344.73</fb>
    <v>1</v>
  </rv>
  <rv s="0">
    <fb>44140</fb>
    <v>0</v>
  </rv>
  <rv s="0">
    <fb>223.29</fb>
    <v>1</v>
  </rv>
  <rv s="0">
    <fb>294.68</fb>
    <v>1</v>
  </rv>
  <rv s="0">
    <fb>166.1</fb>
    <v>1</v>
  </rv>
  <rv s="0">
    <fb>351.47</fb>
    <v>1</v>
  </rv>
  <rv s="0">
    <fb>44141</fb>
    <v>0</v>
  </rv>
  <rv s="0">
    <fb>223.72</fb>
    <v>1</v>
  </rv>
  <rv s="0">
    <fb>293.41000000000003</fb>
    <v>1</v>
  </rv>
  <rv s="0">
    <fb>165.5685</fb>
    <v>1</v>
  </rv>
  <rv s="0">
    <fb>351.44</fb>
    <v>1</v>
  </rv>
  <rv s="0">
    <fb>44144</fb>
    <v>0</v>
  </rv>
  <rv s="0">
    <fb>218.39</fb>
    <v>1</v>
  </rv>
  <rv s="0">
    <fb>157.18700000000001</fb>
    <v>1</v>
  </rv>
  <rv s="0">
    <fb>355.83</fb>
    <v>1</v>
  </rv>
  <rv s="0">
    <fb>44145</fb>
    <v>0</v>
  </rv>
  <rv s="0">
    <fb>211.01</fb>
    <v>1</v>
  </rv>
  <rv s="0">
    <fb>272.43</fb>
    <v>1</v>
  </rv>
  <rv s="0">
    <fb>151.751</fb>
    <v>1</v>
  </rv>
  <rv s="0">
    <fb>355.37</fb>
    <v>1</v>
  </rv>
  <rv s="0">
    <fb>44146</fb>
    <v>0</v>
  </rv>
  <rv s="0">
    <fb>216.55</fb>
    <v>1</v>
  </rv>
  <rv s="0">
    <fb>156.86949999999999</fb>
    <v>1</v>
  </rv>
  <rv s="0">
    <fb>357.93</fb>
    <v>1</v>
  </rv>
  <rv s="0">
    <fb>44147</fb>
    <v>0</v>
  </rv>
  <rv s="0">
    <fb>215.44</fb>
    <v>1</v>
  </rv>
  <rv s="0">
    <fb>275.08</fb>
    <v>1</v>
  </rv>
  <rv s="0">
    <fb>155.51400000000001</fb>
    <v>1</v>
  </rv>
  <rv s="0">
    <fb>354.52</fb>
    <v>1</v>
  </rv>
  <rv s="0">
    <fb>44148</fb>
    <v>0</v>
  </rv>
  <rv s="0">
    <fb>216.51</fb>
    <v>1</v>
  </rv>
  <rv s="0">
    <fb>276.95</fb>
    <v>1</v>
  </rv>
  <rv s="0">
    <fb>156.44049999999999</fb>
    <v>1</v>
  </rv>
  <rv s="0">
    <fb>359.34</fb>
    <v>1</v>
  </rv>
  <rv s="0">
    <fb>44151</fb>
    <v>0</v>
  </rv>
  <rv s="0">
    <fb>217.23</fb>
    <v>1</v>
  </rv>
  <rv s="0">
    <fb>278.95999999999998</fb>
    <v>1</v>
  </rv>
  <rv s="0">
    <fb>156.553</fb>
    <v>1</v>
  </rv>
  <rv s="0">
    <fb>363.8</fb>
    <v>1</v>
  </rv>
  <rv s="0">
    <fb>44152</fb>
    <v>0</v>
  </rv>
  <rv s="0">
    <fb>214.46</fb>
    <v>1</v>
  </rv>
  <rv s="0">
    <fb>156.78299999999999</fb>
    <v>1</v>
  </rv>
  <rv s="0">
    <fb>361.95</fb>
    <v>1</v>
  </rv>
  <rv s="0">
    <fb>44153</fb>
    <v>0</v>
  </rv>
  <rv s="0">
    <fb>211.08</fb>
    <v>1</v>
  </rv>
  <rv s="0">
    <fb>271.97000000000003</fb>
    <v>1</v>
  </rv>
  <rv s="0">
    <fb>155.273</fb>
    <v>1</v>
  </rv>
  <rv s="0">
    <fb>357.59</fb>
    <v>1</v>
  </rv>
  <rv s="0">
    <fb>44154</fb>
    <v>0</v>
  </rv>
  <rv s="0">
    <fb>212.42</fb>
    <v>1</v>
  </rv>
  <rv s="0">
    <fb>272.94</fb>
    <v>1</v>
  </rv>
  <rv s="0">
    <fb>155.851</fb>
    <v>1</v>
  </rv>
  <rv s="0">
    <fb>359.04</fb>
    <v>1</v>
  </rv>
  <rv s="0">
    <fb>44155</fb>
    <v>0</v>
  </rv>
  <rv s="0">
    <fb>210.39</fb>
    <v>1</v>
  </rv>
  <rv s="0">
    <fb>154.97</fb>
    <v>1</v>
  </rv>
  <rv s="0">
    <fb>356.63</fb>
    <v>1</v>
  </rv>
  <rv s="0">
    <fb>44158</fb>
    <v>0</v>
  </rv>
  <rv s="0">
    <fb>268.43</fb>
    <v>1</v>
  </rv>
  <rv s="0">
    <fb>154.9195</fb>
    <v>1</v>
  </rv>
  <rv s="0">
    <fb>358.77</fb>
    <v>1</v>
  </rv>
  <rv s="0">
    <fb>44159</fb>
    <v>0</v>
  </rv>
  <rv s="0">
    <fb>213.86</fb>
    <v>1</v>
  </rv>
  <rv s="0">
    <fb>276.92</fb>
    <v>1</v>
  </rv>
  <rv s="0">
    <fb>155.90299999999999</fb>
    <v>1</v>
  </rv>
  <rv s="0">
    <fb>364.51</fb>
    <v>1</v>
  </rv>
  <rv s="0">
    <fb>44160</fb>
    <v>0</v>
  </rv>
  <rv s="0">
    <fb>213.87</fb>
    <v>1</v>
  </rv>
  <rv s="0">
    <fb>275.58999999999997</fb>
    <v>1</v>
  </rv>
  <rv s="0">
    <fb>159.2535</fb>
    <v>1</v>
  </rv>
  <rv s="0">
    <fb>363.99</fb>
    <v>1</v>
  </rv>
  <rv s="0">
    <fb>44162</fb>
    <v>0</v>
  </rv>
  <rv s="0">
    <fb>215.23</fb>
    <v>1</v>
  </rv>
  <rv s="0">
    <fb>277.81</fb>
    <v>1</v>
  </rv>
  <rv s="0">
    <fb>159.767</fb>
    <v>1</v>
  </rv>
  <rv s="0">
    <fb>364.98</fb>
    <v>1</v>
  </rv>
  <rv s="0">
    <fb>44165</fb>
    <v>0</v>
  </rv>
  <rv s="0">
    <fb>214.07</fb>
    <v>1</v>
  </rv>
  <rv s="0">
    <fb>276.97000000000003</fb>
    <v>1</v>
  </rv>
  <rv s="0">
    <fb>158.40199999999999</fb>
    <v>1</v>
  </rv>
  <rv s="0">
    <fb>363.32</fb>
    <v>1</v>
  </rv>
  <rv s="0">
    <fb>44166</fb>
    <v>0</v>
  </rv>
  <rv s="0">
    <fb>216.21</fb>
    <v>1</v>
  </rv>
  <rv s="0">
    <fb>286.55</fb>
    <v>1</v>
  </rv>
  <rv s="0">
    <fb>161.00399999999999</fb>
    <v>1</v>
  </rv>
  <rv s="0">
    <fb>367.32</fb>
    <v>1</v>
  </rv>
  <rv s="0">
    <fb>44167</fb>
    <v>0</v>
  </rv>
  <rv s="0">
    <fb>215.37</fb>
    <v>1</v>
  </rv>
  <rv s="0">
    <fb>287.52</fb>
    <v>1</v>
  </rv>
  <rv s="0">
    <fb>160.1765</fb>
    <v>1</v>
  </rv>
  <rv s="0">
    <fb>368.1</fb>
    <v>1</v>
  </rv>
  <rv s="0">
    <fb>44168</fb>
    <v>0</v>
  </rv>
  <rv s="0">
    <fb>214.24</fb>
    <v>1</v>
  </rv>
  <rv s="0">
    <fb>281.85000000000002</fb>
    <v>1</v>
  </rv>
  <rv s="0">
    <fb>159.3365</fb>
    <v>1</v>
  </rv>
  <rv s="0">
    <fb>368.03</fb>
    <v>1</v>
  </rv>
  <rv s="0">
    <fb>44169</fb>
    <v>0</v>
  </rv>
  <rv s="0">
    <fb>214.36</fb>
    <v>1</v>
  </rv>
  <rv s="0">
    <fb>158.12899999999999</fb>
    <v>1</v>
  </rv>
  <rv s="0">
    <fb>371.19</fb>
    <v>1</v>
  </rv>
  <rv s="0">
    <fb>44172</fb>
    <v>0</v>
  </rv>
  <rv s="0">
    <fb>214.29</fb>
    <v>1</v>
  </rv>
  <rv s="0">
    <fb>285.58</fb>
    <v>1</v>
  </rv>
  <rv s="0">
    <fb>370.5</fb>
    <v>1</v>
  </rv>
  <rv s="0">
    <fb>44173</fb>
    <v>0</v>
  </rv>
  <rv s="0">
    <fb>216.01</fb>
    <v>1</v>
  </rv>
  <rv s="0">
    <fb>283.39999999999998</fb>
    <v>1</v>
  </rv>
  <rv s="0">
    <fb>158.86449999999999</fb>
    <v>1</v>
  </rv>
  <rv s="0">
    <fb>371.53</fb>
    <v>1</v>
  </rv>
  <rv s="0">
    <fb>44174</fb>
    <v>0</v>
  </rv>
  <rv s="0">
    <fb>211.8</fb>
    <v>1</v>
  </rv>
  <rv s="0">
    <fb>277.92</fb>
    <v>1</v>
  </rv>
  <rv s="0">
    <fb>155.21</fb>
    <v>1</v>
  </rv>
  <rv s="0">
    <fb>368.28</fb>
    <v>1</v>
  </rv>
  <rv s="0">
    <fb>44175</fb>
    <v>0</v>
  </rv>
  <rv s="0">
    <fb>210.52</fb>
    <v>1</v>
  </rv>
  <rv s="0">
    <fb>277.12</fb>
    <v>1</v>
  </rv>
  <rv s="0">
    <fb>155.0745</fb>
    <v>1</v>
  </rv>
  <rv s="0">
    <fb>368.08</fb>
    <v>1</v>
  </rv>
  <rv s="0">
    <fb>44176</fb>
    <v>0</v>
  </rv>
  <rv s="0">
    <fb>213.26</fb>
    <v>1</v>
  </rv>
  <rv s="0">
    <fb>273.55</fb>
    <v>1</v>
  </rv>
  <rv s="0">
    <fb>155.821</fb>
    <v>1</v>
  </rv>
  <rv s="0">
    <fb>367.62</fb>
    <v>1</v>
  </rv>
  <rv s="0">
    <fb>44179</fb>
    <v>0</v>
  </rv>
  <rv s="0">
    <fb>214.2</fb>
    <v>1</v>
  </rv>
  <rv s="0">
    <fb>274.19</fb>
    <v>1</v>
  </rv>
  <rv s="0">
    <fb>157.8485</fb>
    <v>1</v>
  </rv>
  <rv s="0">
    <fb>364.35</fb>
    <v>1</v>
  </rv>
  <rv s="0">
    <fb>44180</fb>
    <v>0</v>
  </rv>
  <rv s="0">
    <fb>214.13</fb>
    <v>1</v>
  </rv>
  <rv s="0">
    <fb>275.55</fb>
    <v>1</v>
  </rv>
  <rv s="0">
    <fb>158.256</fb>
    <v>1</v>
  </rv>
  <rv s="0">
    <fb>369.31</fb>
    <v>1</v>
  </rv>
  <rv s="0">
    <fb>44181</fb>
    <v>0</v>
  </rv>
  <rv s="0">
    <fb>219.28</fb>
    <v>1</v>
  </rv>
  <rv s="0">
    <fb>275.67</fb>
    <v>1</v>
  </rv>
  <rv s="0">
    <fb>162.048</fb>
    <v>1</v>
  </rv>
  <rv s="0">
    <fb>369.9</fb>
    <v>1</v>
  </rv>
  <rv s="0">
    <fb>44182</fb>
    <v>0</v>
  </rv>
  <rv s="0">
    <fb>219.42</fb>
    <v>1</v>
  </rv>
  <rv s="0">
    <fb>274.48</fb>
    <v>1</v>
  </rv>
  <rv s="0">
    <fb>161.804</fb>
    <v>1</v>
  </rv>
  <rv s="0">
    <fb>371.96</fb>
    <v>1</v>
  </rv>
  <rv s="0">
    <fb>44183</fb>
    <v>0</v>
  </rv>
  <rv s="0">
    <fb>218.59</fb>
    <v>1</v>
  </rv>
  <rv s="0">
    <fb>276.39999999999998</fb>
    <v>1</v>
  </rv>
  <rv s="0">
    <fb>160.08250000000001</fb>
    <v>1</v>
  </rv>
  <rv s="0">
    <fb>370.49</fb>
    <v>1</v>
  </rv>
  <rv s="0">
    <fb>44186</fb>
    <v>0</v>
  </rv>
  <rv s="0">
    <fb>222.59</fb>
    <v>1</v>
  </rv>
  <rv s="0">
    <fb>272.79000000000002</fb>
    <v>1</v>
  </rv>
  <rv s="0">
    <fb>160.309</fb>
    <v>1</v>
  </rv>
  <rv s="0">
    <fb>369.27</fb>
    <v>1</v>
  </rv>
  <rv s="0">
    <fb>44187</fb>
    <v>0</v>
  </rv>
  <rv s="0">
    <fb>223.94</fb>
    <v>1</v>
  </rv>
  <rv s="0">
    <fb>267.08999999999997</fb>
    <v>1</v>
  </rv>
  <rv s="0">
    <fb>160.32599999999999</fb>
    <v>1</v>
  </rv>
  <rv s="0">
    <fb>368.56</fb>
    <v>1</v>
  </rv>
  <rv s="0">
    <fb>44188</fb>
    <v>0</v>
  </rv>
  <rv s="0">
    <fb>221.02</fb>
    <v>1</v>
  </rv>
  <rv s="0">
    <fb>268.11</fb>
    <v>1</v>
  </rv>
  <rv s="0">
    <fb>159.26349999999999</fb>
    <v>1</v>
  </rv>
  <rv s="0">
    <fb>368.88</fb>
    <v>1</v>
  </rv>
  <rv s="0">
    <fb>44189</fb>
    <v>0</v>
  </rv>
  <rv s="0">
    <fb>222.75</fb>
    <v>1</v>
  </rv>
  <rv s="0">
    <fb>267.39999999999998</fb>
    <v>1</v>
  </rv>
  <rv s="0">
    <fb>158.6345</fb>
    <v>1</v>
  </rv>
  <rv s="0">
    <fb>370.31</fb>
    <v>1</v>
  </rv>
  <rv s="0">
    <fb>44193</fb>
    <v>0</v>
  </rv>
  <rv s="0">
    <fb>224.96</fb>
    <v>1</v>
  </rv>
  <rv s="0">
    <fb>277</fb>
    <v>1</v>
  </rv>
  <rv s="0">
    <fb>164.19800000000001</fb>
    <v>1</v>
  </rv>
  <rv s="0">
    <fb>373.53</fb>
    <v>1</v>
  </rv>
  <rv s="0">
    <fb>44194</fb>
    <v>0</v>
  </rv>
  <rv s="0">
    <fb>224.15</fb>
    <v>1</v>
  </rv>
  <rv s="0">
    <fb>276.77999999999997</fb>
    <v>1</v>
  </rv>
  <rv s="0">
    <fb>372.81</fb>
    <v>1</v>
  </rv>
  <rv s="0">
    <fb>44195</fb>
    <v>0</v>
  </rv>
  <rv s="0">
    <fb>221.68</fb>
    <v>1</v>
  </rv>
  <rv s="0">
    <fb>271.87</fb>
    <v>1</v>
  </rv>
  <rv s="0">
    <fb>164.29249999999999</fb>
    <v>1</v>
  </rv>
  <rv s="0">
    <fb>373.3</fb>
    <v>1</v>
  </rv>
  <rv s="0">
    <fb>44196</fb>
    <v>0</v>
  </rv>
  <rv s="0">
    <fb>222.42</fb>
    <v>1</v>
  </rv>
  <rv s="0">
    <fb>273.16000000000003</fb>
    <v>1</v>
  </rv>
  <rv s="0">
    <fb>162.84649999999999</fb>
    <v>1</v>
  </rv>
  <rv s="0">
    <fb>375.39</fb>
    <v>1</v>
  </rv>
  <rv s="0">
    <fb>44200</fb>
    <v>0</v>
  </rv>
  <rv s="0">
    <fb>217.69</fb>
    <v>1</v>
  </rv>
  <rv s="0">
    <fb>268.94</fb>
    <v>1</v>
  </rv>
  <rv s="0">
    <fb>159.33150000000001</fb>
    <v>1</v>
  </rv>
  <rv s="0">
    <fb>370.22</fb>
    <v>1</v>
  </rv>
  <rv s="0">
    <fb>44201</fb>
    <v>0</v>
  </rv>
  <rv s="0">
    <fb>217.9</fb>
    <v>1</v>
  </rv>
  <rv s="0">
    <fb>270.97000000000003</fb>
    <v>1</v>
  </rv>
  <rv s="0">
    <fb>160.9255</fb>
    <v>1</v>
  </rv>
  <rv s="0">
    <fb>372.67</fb>
    <v>1</v>
  </rv>
  <rv s="0">
    <fb>44202</fb>
    <v>0</v>
  </rv>
  <rv s="0">
    <fb>212.25</fb>
    <v>1</v>
  </rv>
  <rv s="0">
    <fb>263.31</fb>
    <v>1</v>
  </rv>
  <rv s="0">
    <fb>156.91900000000001</fb>
    <v>1</v>
  </rv>
  <rv s="0">
    <fb>374.92</fb>
    <v>1</v>
  </rv>
  <rv s="0">
    <fb>44203</fb>
    <v>0</v>
  </rv>
  <rv s="0">
    <fb>218.29</fb>
    <v>1</v>
  </rv>
  <rv s="0">
    <fb>268.74</fb>
    <v>1</v>
  </rv>
  <rv s="0">
    <fb>158.108</fb>
    <v>1</v>
  </rv>
  <rv s="0">
    <fb>380.47</fb>
    <v>1</v>
  </rv>
  <rv s="0">
    <fb>44204</fb>
    <v>0</v>
  </rv>
  <rv s="0">
    <fb>219.62</fb>
    <v>1</v>
  </rv>
  <rv s="0">
    <fb>267.57</fb>
    <v>1</v>
  </rv>
  <rv s="0">
    <fb>159.13499999999999</fb>
    <v>1</v>
  </rv>
  <rv s="0">
    <fb>382.64</fb>
    <v>1</v>
  </rv>
  <rv s="0">
    <fb>44207</fb>
    <v>0</v>
  </rv>
  <rv s="0">
    <fb>256.83999999999997</fb>
    <v>1</v>
  </rv>
  <rv s="0">
    <fb>155.7105</fb>
    <v>1</v>
  </rv>
  <rv s="0">
    <fb>380.14</fb>
    <v>1</v>
  </rv>
  <rv s="0">
    <fb>44208</fb>
    <v>0</v>
  </rv>
  <rv s="0">
    <fb>214.93</fb>
    <v>1</v>
  </rv>
  <rv s="0">
    <fb>251.09</fb>
    <v>1</v>
  </rv>
  <rv s="0">
    <fb>156.04150000000001</fb>
    <v>1</v>
  </rv>
  <rv s="0">
    <fb>380.2</fb>
    <v>1</v>
  </rv>
  <rv s="0">
    <fb>44209</fb>
    <v>0</v>
  </rv>
  <rv s="0">
    <fb>216.34</fb>
    <v>1</v>
  </rv>
  <rv s="0">
    <fb>251.64</fb>
    <v>1</v>
  </rv>
  <rv s="0">
    <fb>158.2945</fb>
    <v>1</v>
  </rv>
  <rv s="0">
    <fb>381.16</fb>
    <v>1</v>
  </rv>
  <rv s="0">
    <fb>44210</fb>
    <v>0</v>
  </rv>
  <rv s="0">
    <fb>245.64</fb>
    <v>1</v>
  </rv>
  <rv s="0">
    <fb>156.37350000000001</fb>
    <v>1</v>
  </rv>
  <rv s="0">
    <fb>379.84</fb>
    <v>1</v>
  </rv>
  <rv s="0">
    <fb>44211</fb>
    <v>0</v>
  </rv>
  <rv s="0">
    <fb>212.65</fb>
    <v>1</v>
  </rv>
  <rv s="0">
    <fb>251.36</fb>
    <v>1</v>
  </rv>
  <rv s="0">
    <fb>155.21250000000001</fb>
    <v>1</v>
  </rv>
  <rv s="0">
    <fb>377.1</fb>
    <v>1</v>
  </rv>
  <rv s="0">
    <fb>44215</fb>
    <v>0</v>
  </rv>
  <rv s="0">
    <fb>216.44</fb>
    <v>1</v>
  </rv>
  <rv s="0">
    <fb>261.10000000000002</fb>
    <v>1</v>
  </rv>
  <rv s="0">
    <fb>156.03800000000001</fb>
    <v>1</v>
  </rv>
  <rv s="0">
    <fb>380.05</fb>
    <v>1</v>
  </rv>
  <rv s="0">
    <fb>44216</fb>
    <v>0</v>
  </rv>
  <rv s="0">
    <fb>224.34</fb>
    <v>1</v>
  </rv>
  <rv s="0">
    <fb>163.16900000000001</fb>
    <v>1</v>
  </rv>
  <rv s="0">
    <fb>385.28</fb>
    <v>1</v>
  </rv>
  <rv s="0">
    <fb>44217</fb>
    <v>0</v>
  </rv>
  <rv s="0">
    <fb>224.97</fb>
    <v>1</v>
  </rv>
  <rv s="0">
    <fb>272.87</fb>
    <v>1</v>
  </rv>
  <rv s="0">
    <fb>165.34950000000001</fb>
    <v>1</v>
  </rv>
  <rv s="0">
    <fb>385.62</fb>
    <v>1</v>
  </rv>
  <rv s="0">
    <fb>44218</fb>
    <v>0</v>
  </rv>
  <rv s="0">
    <fb>225.95</fb>
    <v>1</v>
  </rv>
  <rv s="0">
    <fb>274.5</fb>
    <v>1</v>
  </rv>
  <rv s="0">
    <fb>164.61150000000001</fb>
    <v>1</v>
  </rv>
  <rv s="0">
    <fb>384.31</fb>
    <v>1</v>
  </rv>
  <rv s="0">
    <fb>44221</fb>
    <v>0</v>
  </rv>
  <rv s="0">
    <fb>229.53</fb>
    <v>1</v>
  </rv>
  <rv s="0">
    <fb>278.01</fb>
    <v>1</v>
  </rv>
  <rv s="0">
    <fb>164.7</fb>
    <v>1</v>
  </rv>
  <rv s="0">
    <fb>385.84</fb>
    <v>1</v>
  </rv>
  <rv s="0">
    <fb>44222</fb>
    <v>0</v>
  </rv>
  <rv s="0">
    <fb>232.33</fb>
    <v>1</v>
  </rv>
  <rv s="0">
    <fb>282.05</fb>
    <v>1</v>
  </rv>
  <rv s="0">
    <fb>166.3065</fb>
    <v>1</v>
  </rv>
  <rv s="0">
    <fb>385.27</fb>
    <v>1</v>
  </rv>
  <rv s="0">
    <fb>44223</fb>
    <v>0</v>
  </rv>
  <rv s="0">
    <fb>232.9</fb>
    <v>1</v>
  </rv>
  <rv s="0">
    <fb>272.14</fb>
    <v>1</v>
  </rv>
  <rv s="0">
    <fb>161.62899999999999</fb>
    <v>1</v>
  </rv>
  <rv s="0">
    <fb>375.87</fb>
    <v>1</v>
  </rv>
  <rv s="0">
    <fb>44224</fb>
    <v>0</v>
  </rv>
  <rv s="0">
    <fb>238.93</fb>
    <v>1</v>
  </rv>
  <rv s="0">
    <fb>265</fb>
    <v>1</v>
  </rv>
  <rv s="0">
    <fb>161.881</fb>
    <v>1</v>
  </rv>
  <rv s="0">
    <fb>379.05</fb>
    <v>1</v>
  </rv>
  <rv s="0">
    <fb>44225</fb>
    <v>0</v>
  </rv>
  <rv s="0">
    <fb>231.96</fb>
    <v>1</v>
  </rv>
  <rv s="0">
    <fb>258.33</fb>
    <v>1</v>
  </rv>
  <rv s="0">
    <fb>160.31</fb>
    <v>1</v>
  </rv>
  <rv s="0">
    <fb>371.52</fb>
    <v>1</v>
  </rv>
  <rv s="0">
    <fb>44228</fb>
    <v>0</v>
  </rv>
  <rv s="0">
    <fb>239.65</fb>
    <v>1</v>
  </rv>
  <rv s="0">
    <fb>167.14400000000001</fb>
    <v>1</v>
  </rv>
  <rv s="0">
    <fb>377.6</fb>
    <v>1</v>
  </rv>
  <rv s="0">
    <fb>44229</fb>
    <v>0</v>
  </rv>
  <rv s="0">
    <fb>239.51</fb>
    <v>1</v>
  </rv>
  <rv s="0">
    <fb>267.08</fb>
    <v>1</v>
  </rv>
  <rv s="0">
    <fb>169</fb>
    <v>1</v>
  </rv>
  <rv s="0">
    <fb>382.96</fb>
    <v>1</v>
  </rv>
  <rv s="0">
    <fb>44230</fb>
    <v>0</v>
  </rv>
  <rv s="0">
    <fb>243</fb>
    <v>1</v>
  </rv>
  <rv s="0">
    <fb>266.64999999999998</fb>
    <v>1</v>
  </rv>
  <rv s="0">
    <fb>165.62649999999999</fb>
    <v>1</v>
  </rv>
  <rv s="0">
    <fb>383.26</fb>
    <v>1</v>
  </rv>
  <rv s="0">
    <fb>44231</fb>
    <v>0</v>
  </rv>
  <rv s="0">
    <fb>242.01</fb>
    <v>1</v>
  </rv>
  <rv s="0">
    <fb>266.49</fb>
    <v>1</v>
  </rv>
  <rv s="0">
    <fb>166.55</fb>
    <v>1</v>
  </rv>
  <rv s="0">
    <fb>387.6</fb>
    <v>1</v>
  </rv>
  <rv s="0">
    <fb>44232</fb>
    <v>0</v>
  </rv>
  <rv s="0">
    <fb>242.2</fb>
    <v>1</v>
  </rv>
  <rv s="0">
    <fb>268.10000000000002</fb>
    <v>1</v>
  </rv>
  <rv s="0">
    <fb>167.60749999999999</fb>
    <v>1</v>
  </rv>
  <rv s="0">
    <fb>389.12</fb>
    <v>1</v>
  </rv>
  <rv s="0">
    <fb>44235</fb>
    <v>0</v>
  </rv>
  <rv s="0">
    <fb>242.47</fb>
    <v>1</v>
  </rv>
  <rv s="0">
    <fb>266.58</fb>
    <v>1</v>
  </rv>
  <rv s="0">
    <fb>166.14699999999999</fb>
    <v>1</v>
  </rv>
  <rv s="0">
    <fb>392.05</fb>
    <v>1</v>
  </rv>
  <rv s="0">
    <fb>44236</fb>
    <v>0</v>
  </rv>
  <rv s="0">
    <fb>243.77</fb>
    <v>1</v>
  </rv>
  <rv s="0">
    <fb>269.45</fb>
    <v>1</v>
  </rv>
  <rv s="0">
    <fb>165.25</fb>
    <v>1</v>
  </rv>
  <rv s="0">
    <fb>391.72</fb>
    <v>1</v>
  </rv>
  <rv s="0">
    <fb>44237</fb>
    <v>0</v>
  </rv>
  <rv s="0">
    <fb>242.82</fb>
    <v>1</v>
  </rv>
  <rv s="0">
    <fb>164.32900000000001</fb>
    <v>1</v>
  </rv>
  <rv s="0">
    <fb>391.56</fb>
    <v>1</v>
  </rv>
  <rv s="0">
    <fb>44238</fb>
    <v>0</v>
  </rv>
  <rv s="0">
    <fb>244.49</fb>
    <v>1</v>
  </rv>
  <rv s="0">
    <fb>270.39</fb>
    <v>1</v>
  </rv>
  <rv s="0">
    <fb>163.10650000000001</fb>
    <v>1</v>
  </rv>
  <rv s="0">
    <fb>392.22</fb>
    <v>1</v>
  </rv>
  <rv s="0">
    <fb>44239</fb>
    <v>0</v>
  </rv>
  <rv s="0">
    <fb>244.99</fb>
    <v>1</v>
  </rv>
  <rv s="0">
    <fb>270.5</fb>
    <v>1</v>
  </rv>
  <rv s="0">
    <fb>163.88550000000001</fb>
    <v>1</v>
  </rv>
  <rv s="0">
    <fb>394.18</fb>
    <v>1</v>
  </rv>
  <rv s="0">
    <fb>44243</fb>
    <v>0</v>
  </rv>
  <rv s="0">
    <fb>243.7</fb>
    <v>1</v>
  </rv>
  <rv s="0">
    <fb>273.97000000000003</fb>
    <v>1</v>
  </rv>
  <rv s="0">
    <fb>163.44749999999999</fb>
    <v>1</v>
  </rv>
  <rv s="0">
    <fb>393.87</fb>
    <v>1</v>
  </rv>
  <rv s="0">
    <fb>44244</fb>
    <v>0</v>
  </rv>
  <rv s="0">
    <fb>244.2</fb>
    <v>1</v>
  </rv>
  <rv s="0">
    <fb>273.57</fb>
    <v>1</v>
  </rv>
  <rv s="0">
    <fb>165.43199999999999</fb>
    <v>1</v>
  </rv>
  <rv s="0">
    <fb>393.92</fb>
    <v>1</v>
  </rv>
  <rv s="0">
    <fb>44245</fb>
    <v>0</v>
  </rv>
  <rv s="0">
    <fb>243.79</fb>
    <v>1</v>
  </rv>
  <rv s="0">
    <fb>269.39</fb>
    <v>1</v>
  </rv>
  <rv s="0">
    <fb>166.41149999999999</fb>
    <v>1</v>
  </rv>
  <rv s="0">
    <fb>392.25</fb>
    <v>1</v>
  </rv>
  <rv s="0">
    <fb>44246</fb>
    <v>0</v>
  </rv>
  <rv s="0">
    <fb>240.97</fb>
    <v>1</v>
  </rv>
  <rv s="0">
    <fb>261.56</fb>
    <v>1</v>
  </rv>
  <rv s="0">
    <fb>162.495</fb>
    <v>1</v>
  </rv>
  <rv s="0">
    <fb>391.51</fb>
    <v>1</v>
  </rv>
  <rv s="0">
    <fb>44249</fb>
    <v>0</v>
  </rv>
  <rv s="0">
    <fb>234.51</fb>
    <v>1</v>
  </rv>
  <rv s="0">
    <fb>260.33</fb>
    <v>1</v>
  </rv>
  <rv s="0">
    <fb>159.03700000000001</fb>
    <v>1</v>
  </rv>
  <rv s="0">
    <fb>388.53</fb>
    <v>1</v>
  </rv>
  <rv s="0">
    <fb>44250</fb>
    <v>0</v>
  </rv>
  <rv s="0">
    <fb>233.27</fb>
    <v>1</v>
  </rv>
  <rv s="0">
    <fb>265.85500000000002</fb>
    <v>1</v>
  </rv>
  <rv s="0">
    <fb>159.72499999999999</fb>
    <v>1</v>
  </rv>
  <rv s="0">
    <fb>388.94</fb>
    <v>1</v>
  </rv>
  <rv s="0">
    <fb>44251</fb>
    <v>0</v>
  </rv>
  <rv s="0">
    <fb>234.55</fb>
    <v>1</v>
  </rv>
  <rv s="0">
    <fb>264.31</fb>
    <v>1</v>
  </rv>
  <rv s="0">
    <fb>157.97649999999999</fb>
    <v>1</v>
  </rv>
  <rv s="0">
    <fb>393.21</fb>
    <v>1</v>
  </rv>
  <rv s="0">
    <fb>44252</fb>
    <v>0</v>
  </rv>
  <rv s="0">
    <fb>228.99</fb>
    <v>1</v>
  </rv>
  <rv s="0">
    <fb>254.69</fb>
    <v>1</v>
  </rv>
  <rv s="0">
    <fb>152.858</fb>
    <v>1</v>
  </rv>
  <rv s="0">
    <fb>383.78</fb>
    <v>1</v>
  </rv>
  <rv s="0">
    <fb>44253</fb>
    <v>0</v>
  </rv>
  <rv s="0">
    <fb>232.38</fb>
    <v>1</v>
  </rv>
  <rv s="0">
    <fb>257.62</fb>
    <v>1</v>
  </rv>
  <rv s="0">
    <fb>154.6465</fb>
    <v>1</v>
  </rv>
  <rv s="0">
    <fb>381.77</fb>
    <v>1</v>
  </rv>
  <rv s="0">
    <fb>44256</fb>
    <v>0</v>
  </rv>
  <rv s="0">
    <fb>236.94</fb>
    <v>1</v>
  </rv>
  <rv s="0">
    <fb>264.91000000000003</fb>
    <v>1</v>
  </rv>
  <rv s="0">
    <fb>157.30699999999999</fb>
    <v>1</v>
  </rv>
  <rv s="0">
    <fb>391.03</fb>
    <v>1</v>
  </rv>
  <rv s="0">
    <fb>44257</fb>
    <v>0</v>
  </rv>
  <rv s="0">
    <fb>233.87</fb>
    <v>1</v>
  </rv>
  <rv s="0">
    <fb>259</fb>
    <v>1</v>
  </rv>
  <rv s="0">
    <fb>154.72649999999999</fb>
    <v>1</v>
  </rv>
  <rv s="0">
    <fb>388.02</fb>
    <v>1</v>
  </rv>
  <rv s="0">
    <fb>44258</fb>
    <v>0</v>
  </rv>
  <rv s="0">
    <fb>227.56</fb>
    <v>1</v>
  </rv>
  <rv s="0">
    <fb>255.41</fb>
    <v>1</v>
  </rv>
  <rv s="0">
    <fb>382.84</fb>
    <v>1</v>
  </rv>
  <rv s="0">
    <fb>44259</fb>
    <v>0</v>
  </rv>
  <rv s="0">
    <fb>226.73</fb>
    <v>1</v>
  </rv>
  <rv s="0">
    <fb>257.64</fb>
    <v>1</v>
  </rv>
  <rv s="0">
    <fb>148.8785</fb>
    <v>1</v>
  </rv>
  <rv s="0">
    <fb>378.1</fb>
    <v>1</v>
  </rv>
  <rv s="0">
    <fb>44260</fb>
    <v>0</v>
  </rv>
  <rv s="0">
    <fb>231.6</fb>
    <v>1</v>
  </rv>
  <rv s="0">
    <fb>264.27999999999997</fb>
    <v>1</v>
  </rv>
  <rv s="0">
    <fb>150.023</fb>
    <v>1</v>
  </rv>
  <rv s="0">
    <fb>385.07</fb>
    <v>1</v>
  </rv>
  <rv s="0">
    <fb>44263</fb>
    <v>0</v>
  </rv>
  <rv s="0">
    <fb>227.39</fb>
    <v>1</v>
  </rv>
  <rv s="0">
    <fb>255.31</fb>
    <v>1</v>
  </rv>
  <rv s="0">
    <fb>147.5975</fb>
    <v>1</v>
  </rv>
  <rv s="0">
    <fb>383.19</fb>
    <v>1</v>
  </rv>
  <rv s="0">
    <fb>44264</fb>
    <v>0</v>
  </rv>
  <rv s="0">
    <fb>233.78</fb>
    <v>1</v>
  </rv>
  <rv s="0">
    <fb>265.74</fb>
    <v>1</v>
  </rv>
  <rv s="0">
    <fb>153.14250000000001</fb>
    <v>1</v>
  </rv>
  <rv s="0">
    <fb>388.59</fb>
    <v>1</v>
  </rv>
  <rv s="0">
    <fb>44265</fb>
    <v>0</v>
  </rv>
  <rv s="0">
    <fb>232.42</fb>
    <v>1</v>
  </rv>
  <rv s="0">
    <fb>264.89999999999998</fb>
    <v>1</v>
  </rv>
  <rv s="0">
    <fb>152.88200000000001</fb>
    <v>1</v>
  </rv>
  <rv s="0">
    <fb>390.97</fb>
    <v>1</v>
  </rv>
  <rv s="0">
    <fb>44266</fb>
    <v>0</v>
  </rv>
  <rv s="0">
    <fb>155.67949999999999</fb>
    <v>1</v>
  </rv>
  <rv s="0">
    <fb>394.99</fb>
    <v>1</v>
  </rv>
  <rv s="0">
    <fb>44267</fb>
    <v>0</v>
  </rv>
  <rv s="0">
    <fb>235.75</fb>
    <v>1</v>
  </rv>
  <rv s="0">
    <fb>268.39999999999998</fb>
    <v>1</v>
  </rv>
  <rv s="0">
    <fb>154.47450000000001</fb>
    <v>1</v>
  </rv>
  <rv s="0">
    <fb>395.61</fb>
    <v>1</v>
  </rv>
  <rv s="0">
    <fb>44270</fb>
    <v>0</v>
  </rv>
  <rv s="0">
    <fb>234.81</fb>
    <v>1</v>
  </rv>
  <rv s="0">
    <fb>273.75</fb>
    <v>1</v>
  </rv>
  <rv s="0">
    <fb>154.084</fb>
    <v>1</v>
  </rv>
  <rv s="0">
    <fb>398.01</fb>
    <v>1</v>
  </rv>
  <rv s="0">
    <fb>44271</fb>
    <v>0</v>
  </rv>
  <rv s="0">
    <fb>237.71</fb>
    <v>1</v>
  </rv>
  <rv s="0">
    <fb>279.27999999999997</fb>
    <v>1</v>
  </rv>
  <rv s="0">
    <fb>154.59299999999999</fb>
    <v>1</v>
  </rv>
  <rv s="0">
    <fb>397.45</fb>
    <v>1</v>
  </rv>
  <rv s="0">
    <fb>44272</fb>
    <v>0</v>
  </rv>
  <rv s="0">
    <fb>237.04</fb>
    <v>1</v>
  </rv>
  <rv s="0">
    <fb>284.01</fb>
    <v>1</v>
  </rv>
  <rv s="0">
    <fb>156.78649999999999</fb>
    <v>1</v>
  </rv>
  <rv s="0">
    <fb>398.75</fb>
    <v>1</v>
  </rv>
  <rv s="0">
    <fb>44273</fb>
    <v>0</v>
  </rv>
  <rv s="0">
    <fb>230.72</fb>
    <v>1</v>
  </rv>
  <rv s="0">
    <fb>278.62</fb>
    <v>1</v>
  </rv>
  <rv s="0">
    <fb>151.39949999999999</fb>
    <v>1</v>
  </rv>
  <rv s="0">
    <fb>392.93</fb>
    <v>1</v>
  </rv>
  <rv s="0">
    <fb>44274</fb>
    <v>0</v>
  </rv>
  <rv s="0">
    <fb>230.35</fb>
    <v>1</v>
  </rv>
  <rv s="0">
    <fb>290.11</fb>
    <v>1</v>
  </rv>
  <rv s="0">
    <fb>153.74799999999999</fb>
    <v>1</v>
  </rv>
  <rv s="0">
    <fb>392.2</fb>
    <v>1</v>
  </rv>
  <rv s="0">
    <fb>44277</fb>
    <v>0</v>
  </rv>
  <rv s="0">
    <fb>235.99</fb>
    <v>1</v>
  </rv>
  <rv s="0">
    <fb>155.54349999999999</fb>
    <v>1</v>
  </rv>
  <rv s="0">
    <fb>395.3</fb>
    <v>1</v>
  </rv>
  <rv s="0">
    <fb>44278</fb>
    <v>0</v>
  </rv>
  <rv s="0">
    <fb>237.58</fb>
    <v>1</v>
  </rv>
  <rv s="0">
    <fb>290.63</fb>
    <v>1</v>
  </rv>
  <rv s="0">
    <fb>156.875</fb>
    <v>1</v>
  </rv>
  <rv s="0">
    <fb>44279</fb>
    <v>0</v>
  </rv>
  <rv s="0">
    <fb>235.46</fb>
    <v>1</v>
  </rv>
  <rv s="0">
    <fb>154.3535</fb>
    <v>1</v>
  </rv>
  <rv s="0">
    <fb>390.21</fb>
    <v>1</v>
  </rv>
  <rv s="0">
    <fb>44280</fb>
    <v>0</v>
  </rv>
  <rv s="0">
    <fb>232.34</fb>
    <v>1</v>
  </rv>
  <rv s="0">
    <fb>152.31299999999999</fb>
    <v>1</v>
  </rv>
  <rv s="0">
    <fb>391.12</fb>
    <v>1</v>
  </rv>
  <rv s="0">
    <fb>44281</fb>
    <v>0</v>
  </rv>
  <rv s="0">
    <fb>236.48</fb>
    <v>1</v>
  </rv>
  <rv s="0">
    <fb>283.02</fb>
    <v>1</v>
  </rv>
  <rv s="0">
    <fb>152.60149999999999</fb>
    <v>1</v>
  </rv>
  <rv s="0">
    <fb>44284</fb>
    <v>0</v>
  </rv>
  <rv s="0">
    <fb>235.24</fb>
    <v>1</v>
  </rv>
  <rv s="0">
    <fb>290.82</fb>
    <v>1</v>
  </rv>
  <rv s="0">
    <fb>153.78649999999999</fb>
    <v>1</v>
  </rv>
  <rv s="0">
    <fb>397.25</fb>
    <v>1</v>
  </rv>
  <rv s="0">
    <fb>44285</fb>
    <v>0</v>
  </rv>
  <rv s="0">
    <fb>231.85</fb>
    <v>1</v>
  </rv>
  <rv s="0">
    <fb>288</fb>
    <v>1</v>
  </rv>
  <rv s="0">
    <fb>152.7645</fb>
    <v>1</v>
  </rv>
  <rv s="0">
    <fb>396.27</fb>
    <v>1</v>
  </rv>
  <rv s="0">
    <fb>44286</fb>
    <v>0</v>
  </rv>
  <rv s="0">
    <fb>235.77</fb>
    <v>1</v>
  </rv>
  <rv s="0">
    <fb>294.52999999999997</fb>
    <v>1</v>
  </rv>
  <rv s="0">
    <fb>154.70400000000001</fb>
    <v>1</v>
  </rv>
  <rv s="0">
    <fb>397.82</fb>
    <v>1</v>
  </rv>
  <rv s="0">
    <fb>44287</fb>
    <v>0</v>
  </rv>
  <rv s="0">
    <fb>298.66000000000003</fb>
    <v>1</v>
  </rv>
  <rv s="0">
    <fb>158.05000000000001</fb>
    <v>1</v>
  </rv>
  <rv s="0">
    <fb>402.08</fb>
    <v>1</v>
  </rv>
  <rv s="0">
    <fb>44291</fb>
    <v>0</v>
  </rv>
  <rv s="0">
    <fb>308.91000000000003</fb>
    <v>1</v>
  </rv>
  <rv s="0">
    <fb>161.3365</fb>
    <v>1</v>
  </rv>
  <rv s="0">
    <fb>407.85</fb>
    <v>1</v>
  </rv>
  <rv s="0">
    <fb>44292</fb>
    <v>0</v>
  </rv>
  <rv s="0">
    <fb>247.86</fb>
    <v>1</v>
  </rv>
  <rv s="0">
    <fb>306.26</fb>
    <v>1</v>
  </rv>
  <rv s="0">
    <fb>161.191</fb>
    <v>1</v>
  </rv>
  <rv s="0">
    <fb>407.6</fb>
    <v>1</v>
  </rv>
  <rv s="0">
    <fb>44293</fb>
    <v>0</v>
  </rv>
  <rv s="0">
    <fb>249.9</fb>
    <v>1</v>
  </rv>
  <rv s="0">
    <fb>313.08999999999997</fb>
    <v>1</v>
  </rv>
  <rv s="0">
    <fb>163.96950000000001</fb>
    <v>1</v>
  </rv>
  <rv s="0">
    <fb>408.11</fb>
    <v>1</v>
  </rv>
  <rv s="0">
    <fb>44294</fb>
    <v>0</v>
  </rv>
  <rv s="0">
    <fb>253.25</fb>
    <v>1</v>
  </rv>
  <rv s="0">
    <fb>313.02</fb>
    <v>1</v>
  </rv>
  <rv s="0">
    <fb>164.965</fb>
    <v>1</v>
  </rv>
  <rv s="0">
    <fb>410.01</fb>
    <v>1</v>
  </rv>
  <rv s="0">
    <fb>44295</fb>
    <v>0</v>
  </rv>
  <rv s="0">
    <fb>255.85</fb>
    <v>1</v>
  </rv>
  <rv s="0">
    <fb>312.45999999999998</fb>
    <v>1</v>
  </rv>
  <rv s="0">
    <fb>168.61</fb>
    <v>1</v>
  </rv>
  <rv s="0">
    <fb>412.98</fb>
    <v>1</v>
  </rv>
  <rv s="0">
    <fb>44298</fb>
    <v>0</v>
  </rv>
  <rv s="0">
    <fb>255.91</fb>
    <v>1</v>
  </rv>
  <rv s="0">
    <fb>311.54000000000002</fb>
    <v>1</v>
  </rv>
  <rv s="0">
    <fb>168.96950000000001</fb>
    <v>1</v>
  </rv>
  <rv s="0">
    <fb>413.15</fb>
    <v>1</v>
  </rv>
  <rv s="0">
    <fb>44299</fb>
    <v>0</v>
  </rv>
  <rv s="0">
    <fb>258.49</fb>
    <v>1</v>
  </rv>
  <rv s="0">
    <fb>309.76</fb>
    <v>1</v>
  </rv>
  <rv s="0">
    <fb>414.36</fb>
    <v>1</v>
  </rv>
  <rv s="0">
    <fb>44300</fb>
    <v>0</v>
  </rv>
  <rv s="0">
    <fb>255.59</fb>
    <v>1</v>
  </rv>
  <rv s="0">
    <fb>302.82</fb>
    <v>1</v>
  </rv>
  <rv s="0">
    <fb>166.65</fb>
    <v>1</v>
  </rv>
  <rv s="0">
    <fb>44301</fb>
    <v>0</v>
  </rv>
  <rv s="0">
    <fb>259.5</fb>
    <v>1</v>
  </rv>
  <rv s="0">
    <fb>307.82</fb>
    <v>1</v>
  </rv>
  <rv s="0">
    <fb>168.9545</fb>
    <v>1</v>
  </rv>
  <rv s="0">
    <fb>417.42</fb>
    <v>1</v>
  </rv>
  <rv s="0">
    <fb>44302</fb>
    <v>0</v>
  </rv>
  <rv s="0">
    <fb>260.74</fb>
    <v>1</v>
  </rv>
  <rv s="0">
    <fb>306.18</fb>
    <v>1</v>
  </rv>
  <rv s="0">
    <fb>169.97200000000001</fb>
    <v>1</v>
  </rv>
  <rv s="0">
    <fb>418.89</fb>
    <v>1</v>
  </rv>
  <rv s="0">
    <fb>44305</fb>
    <v>0</v>
  </rv>
  <rv s="0">
    <fb>258.74</fb>
    <v>1</v>
  </rv>
  <rv s="0">
    <fb>302.24</fb>
    <v>1</v>
  </rv>
  <rv s="0">
    <fb>168.60050000000001</fb>
    <v>1</v>
  </rv>
  <rv s="0">
    <fb>416.84</fb>
    <v>1</v>
  </rv>
  <rv s="0">
    <fb>44306</fb>
    <v>0</v>
  </rv>
  <rv s="0">
    <fb>258.26</fb>
    <v>1</v>
  </rv>
  <rv s="0">
    <fb>302.64999999999998</fb>
    <v>1</v>
  </rv>
  <rv s="0">
    <fb>166.7345</fb>
    <v>1</v>
  </rv>
  <rv s="0">
    <fb>413.81</fb>
    <v>1</v>
  </rv>
  <rv s="0">
    <fb>44307</fb>
    <v>0</v>
  </rv>
  <rv s="0">
    <fb>260.58</fb>
    <v>1</v>
  </rv>
  <rv s="0">
    <fb>301.47000000000003</fb>
    <v>1</v>
  </rv>
  <rv s="0">
    <fb>168.101</fb>
    <v>1</v>
  </rv>
  <rv s="0">
    <fb>417.68</fb>
    <v>1</v>
  </rv>
  <rv s="0">
    <fb>44308</fb>
    <v>0</v>
  </rv>
  <rv s="0">
    <fb>257.17</fb>
    <v>1</v>
  </rv>
  <rv s="0">
    <fb>165.452</fb>
    <v>1</v>
  </rv>
  <rv s="0">
    <fb>413.97</fb>
    <v>1</v>
  </rv>
  <rv s="0">
    <fb>44309</fb>
    <v>0</v>
  </rv>
  <rv s="0">
    <fb>261.14999999999998</fb>
    <v>1</v>
  </rv>
  <rv s="0">
    <fb>301.13</fb>
    <v>1</v>
  </rv>
  <rv s="0">
    <fb>167.04400000000001</fb>
    <v>1</v>
  </rv>
  <rv s="0">
    <fb>418.31</fb>
    <v>1</v>
  </rv>
  <rv s="0">
    <fb>44312</fb>
    <v>0</v>
  </rv>
  <rv s="0">
    <fb>261.55</fb>
    <v>1</v>
  </rv>
  <rv s="0">
    <fb>303.04000000000002</fb>
    <v>1</v>
  </rv>
  <rv s="0">
    <fb>170.45</fb>
    <v>1</v>
  </rv>
  <rv s="0">
    <fb>419.25</fb>
    <v>1</v>
  </rv>
  <rv s="0">
    <fb>44313</fb>
    <v>0</v>
  </rv>
  <rv s="0">
    <fb>261.97000000000003</fb>
    <v>1</v>
  </rv>
  <rv s="0">
    <fb>303.57</fb>
    <v>1</v>
  </rv>
  <rv s="0">
    <fb>170.8715</fb>
    <v>1</v>
  </rv>
  <rv s="0">
    <fb>419.12</fb>
    <v>1</v>
  </rv>
  <rv s="0">
    <fb>44314</fb>
    <v>0</v>
  </rv>
  <rv s="0">
    <fb>254.56</fb>
    <v>1</v>
  </rv>
  <rv s="0">
    <fb>307.10000000000002</fb>
    <v>1</v>
  </rv>
  <rv s="0">
    <fb>172.92500000000001</fb>
    <v>1</v>
  </rv>
  <rv s="0">
    <fb>418.96</fb>
    <v>1</v>
  </rv>
  <rv s="0">
    <fb>44315</fb>
    <v>0</v>
  </rv>
  <rv s="0">
    <fb>252.51</fb>
    <v>1</v>
  </rv>
  <rv s="0">
    <fb>329.51</fb>
    <v>1</v>
  </rv>
  <rv s="0">
    <fb>173.56549999999999</fb>
    <v>1</v>
  </rv>
  <rv s="0">
    <fb>421.61</fb>
    <v>1</v>
  </rv>
  <rv s="0">
    <fb>44316</fb>
    <v>0</v>
  </rv>
  <rv s="0">
    <fb>252.18</fb>
    <v>1</v>
  </rv>
  <rv s="0">
    <fb>325.08</fb>
    <v>1</v>
  </rv>
  <rv s="0">
    <fb>173.37100000000001</fb>
    <v>1</v>
  </rv>
  <rv s="0">
    <fb>418.88</fb>
    <v>1</v>
  </rv>
  <rv s="0">
    <fb>44319</fb>
    <v>0</v>
  </rv>
  <rv s="0">
    <fb>251.86</fb>
    <v>1</v>
  </rv>
  <rv s="0">
    <fb>322.58</fb>
    <v>1</v>
  </rv>
  <rv s="0">
    <fb>169.3245</fb>
    <v>1</v>
  </rv>
  <rv s="0">
    <fb>419.78</fb>
    <v>1</v>
  </rv>
  <rv s="0">
    <fb>44320</fb>
    <v>0</v>
  </rv>
  <rv s="0">
    <fb>247.79</fb>
    <v>1</v>
  </rv>
  <rv s="0">
    <fb>318.36</fb>
    <v>1</v>
  </rv>
  <rv s="0">
    <fb>165.59350000000001</fb>
    <v>1</v>
  </rv>
  <rv s="0">
    <fb>417.23</fb>
    <v>1</v>
  </rv>
  <rv s="0">
    <fb>44321</fb>
    <v>0</v>
  </rv>
  <rv s="0">
    <fb>246.47</fb>
    <v>1</v>
  </rv>
  <rv s="0">
    <fb>315.02</fb>
    <v>1</v>
  </rv>
  <rv s="0">
    <fb>163.52699999999999</fb>
    <v>1</v>
  </rv>
  <rv s="0">
    <fb>417.29</fb>
    <v>1</v>
  </rv>
  <rv s="0">
    <fb>44322</fb>
    <v>0</v>
  </rv>
  <rv s="0">
    <fb>249.73</fb>
    <v>1</v>
  </rv>
  <rv s="0">
    <fb>320.02</fb>
    <v>1</v>
  </rv>
  <rv s="0">
    <fb>165.3185</fb>
    <v>1</v>
  </rv>
  <rv s="0">
    <fb>420.68</fb>
    <v>1</v>
  </rv>
  <rv s="0">
    <fb>44323</fb>
    <v>0</v>
  </rv>
  <rv s="0">
    <fb>252.46</fb>
    <v>1</v>
  </rv>
  <rv s="0">
    <fb>164.5805</fb>
    <v>1</v>
  </rv>
  <rv s="0">
    <fb>423.73</fb>
    <v>1</v>
  </rv>
  <rv s="0">
    <fb>44326</fb>
    <v>0</v>
  </rv>
  <rv s="0">
    <fb>247.18</fb>
    <v>1</v>
  </rv>
  <rv s="0">
    <fb>305.97000000000003</fb>
    <v>1</v>
  </rv>
  <rv s="0">
    <fb>159.52449999999999</fb>
    <v>1</v>
  </rv>
  <rv s="0">
    <fb>419.61</fb>
    <v>1</v>
  </rv>
  <rv s="0">
    <fb>44327</fb>
    <v>0</v>
  </rv>
  <rv s="0">
    <fb>306.52999999999997</fb>
    <v>1</v>
  </rv>
  <rv s="0">
    <fb>161.19550000000001</fb>
    <v>1</v>
  </rv>
  <rv s="0">
    <fb>415.87</fb>
    <v>1</v>
  </rv>
  <rv s="0">
    <fb>44328</fb>
    <v>0</v>
  </rv>
  <rv s="0">
    <fb>302.55</fb>
    <v>1</v>
  </rv>
  <rv s="0">
    <fb>157.59700000000001</fb>
    <v>1</v>
  </rv>
  <rv s="0">
    <fb>406.98</fb>
    <v>1</v>
  </rv>
  <rv s="0">
    <fb>44329</fb>
    <v>0</v>
  </rv>
  <rv s="0">
    <fb>305.26</fb>
    <v>1</v>
  </rv>
  <rv s="0">
    <fb>158.0735</fb>
    <v>1</v>
  </rv>
  <rv s="0">
    <fb>411.81</fb>
    <v>1</v>
  </rv>
  <rv s="0">
    <fb>44330</fb>
    <v>0</v>
  </rv>
  <rv s="0">
    <fb>315.94</fb>
    <v>1</v>
  </rv>
  <rv s="0">
    <fb>161.14500000000001</fb>
    <v>1</v>
  </rv>
  <rv s="0">
    <fb>418.17</fb>
    <v>1</v>
  </rv>
  <rv s="0">
    <fb>44333</fb>
    <v>0</v>
  </rv>
  <rv s="0">
    <fb>315.45999999999998</fb>
    <v>1</v>
  </rv>
  <rv s="0">
    <fb>163.51949999999999</fb>
    <v>1</v>
  </rv>
  <rv s="0">
    <fb>417.17</fb>
    <v>1</v>
  </rv>
  <rv s="0">
    <fb>44334</fb>
    <v>0</v>
  </rv>
  <rv s="0">
    <fb>309.95999999999998</fb>
    <v>1</v>
  </rv>
  <rv s="0">
    <fb>161.614</fb>
    <v>1</v>
  </rv>
  <rv s="0">
    <fb>413.58</fb>
    <v>1</v>
  </rv>
  <rv s="0">
    <fb>44335</fb>
    <v>0</v>
  </rv>
  <rv s="0">
    <fb>243.12</fb>
    <v>1</v>
  </rv>
  <rv s="0">
    <fb>313.58999999999997</fb>
    <v>1</v>
  </rv>
  <rv s="0">
    <fb>161.59</fb>
    <v>1</v>
  </rv>
  <rv s="0">
    <fb>412.46</fb>
    <v>1</v>
  </rv>
  <rv s="0">
    <fb>44336</fb>
    <v>0</v>
  </rv>
  <rv s="0">
    <fb>246.48</fb>
    <v>1</v>
  </rv>
  <rv s="0">
    <fb>318.61</fb>
    <v>1</v>
  </rv>
  <rv s="0">
    <fb>162.38399999999999</fb>
    <v>1</v>
  </rv>
  <rv s="0">
    <fb>416.82</fb>
    <v>1</v>
  </rv>
  <rv s="0">
    <fb>44337</fb>
    <v>0</v>
  </rv>
  <rv s="0">
    <fb>245.17</fb>
    <v>1</v>
  </rv>
  <rv s="0">
    <fb>316.23</fb>
    <v>1</v>
  </rv>
  <rv s="0">
    <fb>160.154</fb>
    <v>1</v>
  </rv>
  <rv s="0">
    <fb>416.58</fb>
    <v>1</v>
  </rv>
  <rv s="0">
    <fb>44340</fb>
    <v>0</v>
  </rv>
  <rv s="0">
    <fb>250.78</fb>
    <v>1</v>
  </rv>
  <rv s="0">
    <fb>324.63</fb>
    <v>1</v>
  </rv>
  <rv s="0">
    <fb>162.24950000000001</fb>
    <v>1</v>
  </rv>
  <rv s="0">
    <fb>420.77</fb>
    <v>1</v>
  </rv>
  <rv s="0">
    <fb>44341</fb>
    <v>0</v>
  </rv>
  <rv s="0">
    <fb>327.79</fb>
    <v>1</v>
  </rv>
  <rv s="0">
    <fb>162.95249999999999</fb>
    <v>1</v>
  </rv>
  <rv s="0">
    <fb>419.86</fb>
    <v>1</v>
  </rv>
  <rv s="0">
    <fb>44342</fb>
    <v>0</v>
  </rv>
  <rv s="0">
    <fb>251.49</fb>
    <v>1</v>
  </rv>
  <rv s="0">
    <fb>327.66000000000003</fb>
    <v>1</v>
  </rv>
  <rv s="0">
    <fb>163.25800000000001</fb>
    <v>1</v>
  </rv>
  <rv s="0">
    <fb>420.63</fb>
    <v>1</v>
  </rv>
  <rv s="0">
    <fb>44343</fb>
    <v>0</v>
  </rv>
  <rv s="0">
    <fb>249.31</fb>
    <v>1</v>
  </rv>
  <rv s="0">
    <fb>332.75</fb>
    <v>1</v>
  </rv>
  <rv s="0">
    <fb>161.50550000000001</fb>
    <v>1</v>
  </rv>
  <rv s="0">
    <fb>420.85</fb>
    <v>1</v>
  </rv>
  <rv s="0">
    <fb>44344</fb>
    <v>0</v>
  </rv>
  <rv s="0">
    <fb>249.68</fb>
    <v>1</v>
  </rv>
  <rv s="0">
    <fb>328.73</fb>
    <v>1</v>
  </rv>
  <rv s="0">
    <fb>161.15350000000001</fb>
    <v>1</v>
  </rv>
  <rv s="0">
    <fb>421.65</fb>
    <v>1</v>
  </rv>
  <rv s="0">
    <fb>44348</fb>
    <v>0</v>
  </rv>
  <rv s="0">
    <fb>247.4</fb>
    <v>1</v>
  </rv>
  <rv s="0">
    <fb>329.13</fb>
    <v>1</v>
  </rv>
  <rv s="0">
    <fb>160.9325</fb>
    <v>1</v>
  </rv>
  <rv s="0">
    <fb>421.32</fb>
    <v>1</v>
  </rv>
  <rv s="0">
    <fb>44349</fb>
    <v>0</v>
  </rv>
  <rv s="0">
    <fb>247.3</fb>
    <v>1</v>
  </rv>
  <rv s="0">
    <fb>329.15</fb>
    <v>1</v>
  </rv>
  <rv s="0">
    <fb>161.6995</fb>
    <v>1</v>
  </rv>
  <rv s="0">
    <fb>422.02</fb>
    <v>1</v>
  </rv>
  <rv s="0">
    <fb>44350</fb>
    <v>0</v>
  </rv>
  <rv s="0">
    <fb>245.71</fb>
    <v>1</v>
  </rv>
  <rv s="0">
    <fb>326.04000000000002</fb>
    <v>1</v>
  </rv>
  <rv s="0">
    <fb>159.35050000000001</fb>
    <v>1</v>
  </rv>
  <rv s="0">
    <fb>420.41</fb>
    <v>1</v>
  </rv>
  <rv s="0">
    <fb>44351</fb>
    <v>0</v>
  </rv>
  <rv s="0">
    <fb>250.79</fb>
    <v>1</v>
  </rv>
  <rv s="0">
    <fb>330.35</fb>
    <v>1</v>
  </rv>
  <rv s="0">
    <fb>160.31100000000001</fb>
    <v>1</v>
  </rv>
  <rv s="0">
    <fb>424.24</fb>
    <v>1</v>
  </rv>
  <rv s="0">
    <fb>44354</fb>
    <v>0</v>
  </rv>
  <rv s="0">
    <fb>253.81</fb>
    <v>1</v>
  </rv>
  <rv s="0">
    <fb>336.58</fb>
    <v>1</v>
  </rv>
  <rv s="0">
    <fb>159.90049999999999</fb>
    <v>1</v>
  </rv>
  <rv s="0">
    <fb>423.88</fb>
    <v>1</v>
  </rv>
  <rv s="0">
    <fb>44355</fb>
    <v>0</v>
  </rv>
  <rv s="0">
    <fb>252.57</fb>
    <v>1</v>
  </rv>
  <rv s="0">
    <fb>333.68</fb>
    <v>1</v>
  </rv>
  <rv s="0">
    <fb>163.2055</fb>
    <v>1</v>
  </rv>
  <rv s="0">
    <fb>423.9</fb>
    <v>1</v>
  </rv>
  <rv s="0">
    <fb>44356</fb>
    <v>0</v>
  </rv>
  <rv s="0">
    <fb>253.59</fb>
    <v>1</v>
  </rv>
  <rv s="0">
    <fb>330.25</fb>
    <v>1</v>
  </rv>
  <rv s="0">
    <fb>164.0575</fb>
    <v>1</v>
  </rv>
  <rv s="0">
    <fb>423.22</fb>
    <v>1</v>
  </rv>
  <rv s="0">
    <fb>44357</fb>
    <v>0</v>
  </rv>
  <rv s="0">
    <fb>257.24</fb>
    <v>1</v>
  </rv>
  <rv s="0">
    <fb>332.46</fb>
    <v>1</v>
  </rv>
  <rv s="0">
    <fb>167.48249999999999</fb>
    <v>1</v>
  </rv>
  <rv s="0">
    <fb>424.04</fb>
    <v>1</v>
  </rv>
  <rv s="0">
    <fb>44358</fb>
    <v>0</v>
  </rv>
  <rv s="0">
    <fb>257.89</fb>
    <v>1</v>
  </rv>
  <rv s="0">
    <fb>331.26</fb>
    <v>1</v>
  </rv>
  <rv s="0">
    <fb>167.3415</fb>
    <v>1</v>
  </rv>
  <rv s="0">
    <fb>424.74</fb>
    <v>1</v>
  </rv>
  <rv s="0">
    <fb>44361</fb>
    <v>0</v>
  </rv>
  <rv s="0">
    <fb>336.77</fb>
    <v>1</v>
  </rv>
  <rv s="0">
    <fb>169.1935</fb>
    <v>1</v>
  </rv>
  <rv s="0">
    <fb>425.76</fb>
    <v>1</v>
  </rv>
  <rv s="0">
    <fb>44362</fb>
    <v>0</v>
  </rv>
  <rv s="0">
    <fb>258.36</fb>
    <v>1</v>
  </rv>
  <rv s="0">
    <fb>336.75</fb>
    <v>1</v>
  </rv>
  <rv s="0">
    <fb>169.15649999999999</fb>
    <v>1</v>
  </rv>
  <rv s="0">
    <fb>424.93</fb>
    <v>1</v>
  </rv>
  <rv s="0">
    <fb>44363</fb>
    <v>0</v>
  </rv>
  <rv s="0">
    <fb>257.38</fb>
    <v>1</v>
  </rv>
  <rv s="0">
    <fb>331.08</fb>
    <v>1</v>
  </rv>
  <rv s="0">
    <fb>170.76249999999999</fb>
    <v>1</v>
  </rv>
  <rv s="0">
    <fb>422.58</fb>
    <v>1</v>
  </rv>
  <rv s="0">
    <fb>44364</fb>
    <v>0</v>
  </rv>
  <rv s="0">
    <fb>260.89999999999998</fb>
    <v>1</v>
  </rv>
  <rv s="0">
    <fb>336.51</fb>
    <v>1</v>
  </rv>
  <rv s="0">
    <fb>174.46199999999999</fb>
    <v>1</v>
  </rv>
  <rv s="0">
    <fb>422.45</fb>
    <v>1</v>
  </rv>
  <rv s="0">
    <fb>44365</fb>
    <v>0</v>
  </rv>
  <rv s="0">
    <fb>259.43</fb>
    <v>1</v>
  </rv>
  <rv s="0">
    <fb>174.345</fb>
    <v>1</v>
  </rv>
  <rv s="0">
    <fb>416.77</fb>
    <v>1</v>
  </rv>
  <rv s="0">
    <fb>44368</fb>
    <v>0</v>
  </rv>
  <rv s="0">
    <fb>262.63</fb>
    <v>1</v>
  </rv>
  <rv s="0">
    <fb>332.29</fb>
    <v>1</v>
  </rv>
  <rv s="0">
    <fb>172.69800000000001</fb>
    <v>1</v>
  </rv>
  <rv s="0">
    <fb>422.65</fb>
    <v>1</v>
  </rv>
  <rv s="0">
    <fb>44369</fb>
    <v>0</v>
  </rv>
  <rv s="0">
    <fb>265.51</fb>
    <v>1</v>
  </rv>
  <rv s="0">
    <fb>339.03</fb>
    <v>1</v>
  </rv>
  <rv s="0">
    <fb>175.27199999999999</fb>
    <v>1</v>
  </rv>
  <rv s="0">
    <fb>424.66</fb>
    <v>1</v>
  </rv>
  <rv s="0">
    <fb>44370</fb>
    <v>0</v>
  </rv>
  <rv s="0">
    <fb>265.27499999999998</fb>
    <v>1</v>
  </rv>
  <rv s="0">
    <fb>175.191</fb>
    <v>1</v>
  </rv>
  <rv s="0">
    <fb>424.41</fb>
    <v>1</v>
  </rv>
  <rv s="0">
    <fb>44371</fb>
    <v>0</v>
  </rv>
  <rv s="0">
    <fb>266.69</fb>
    <v>1</v>
  </rv>
  <rv s="0">
    <fb>343.18</fb>
    <v>1</v>
  </rv>
  <rv s="0">
    <fb>172.45400000000001</fb>
    <v>1</v>
  </rv>
  <rv s="0">
    <fb>426.87</fb>
    <v>1</v>
  </rv>
  <rv s="0">
    <fb>44372</fb>
    <v>0</v>
  </rv>
  <rv s="0">
    <fb>265.02</fb>
    <v>1</v>
  </rv>
  <rv s="0">
    <fb>341.37</fb>
    <v>1</v>
  </rv>
  <rv s="0">
    <fb>170.07300000000001</fb>
    <v>1</v>
  </rv>
  <rv s="0">
    <fb>428.44</fb>
    <v>1</v>
  </rv>
  <rv s="0">
    <fb>44375</fb>
    <v>0</v>
  </rv>
  <rv s="0">
    <fb>268.72000000000003</fb>
    <v>1</v>
  </rv>
  <rv s="0">
    <fb>355.64</fb>
    <v>1</v>
  </rv>
  <rv s="0">
    <fb>172.19450000000001</fb>
    <v>1</v>
  </rv>
  <rv s="0">
    <fb>429.35</fb>
    <v>1</v>
  </rv>
  <rv s="0">
    <fb>44376</fb>
    <v>0</v>
  </rv>
  <rv s="0">
    <fb>271.39999999999998</fb>
    <v>1</v>
  </rv>
  <rv s="0">
    <fb>351.89</fb>
    <v>1</v>
  </rv>
  <rv s="0">
    <fb>172.40700000000001</fb>
    <v>1</v>
  </rv>
  <rv s="0">
    <fb>429.54</fb>
    <v>1</v>
  </rv>
  <rv s="0">
    <fb>44377</fb>
    <v>0</v>
  </rv>
  <rv s="0">
    <fb>270.89999999999998</fb>
    <v>1</v>
  </rv>
  <rv s="0">
    <fb>347.71</fb>
    <v>1</v>
  </rv>
  <rv s="0">
    <fb>172.00800000000001</fb>
    <v>1</v>
  </rv>
  <rv s="0">
    <fb>429.92</fb>
    <v>1</v>
  </rv>
  <rv s="0">
    <fb>44378</fb>
    <v>0</v>
  </rv>
  <rv s="0">
    <fb>271.60000000000002</fb>
    <v>1</v>
  </rv>
  <rv s="0">
    <fb>354.39</fb>
    <v>1</v>
  </rv>
  <rv s="0">
    <fb>171.64850000000001</fb>
    <v>1</v>
  </rv>
  <rv s="0">
    <fb>432.35</fb>
    <v>1</v>
  </rv>
  <rv s="0">
    <fb>44379</fb>
    <v>0</v>
  </rv>
  <rv s="0">
    <fb>277.64999999999998</fb>
    <v>1</v>
  </rv>
  <rv s="0">
    <fb>354.7</fb>
    <v>1</v>
  </rv>
  <rv s="0">
    <fb>175.54900000000001</fb>
    <v>1</v>
  </rv>
  <rv s="0">
    <fb>435.64</fb>
    <v>1</v>
  </rv>
  <rv s="0">
    <fb>44383</fb>
    <v>0</v>
  </rv>
  <rv s="0">
    <fb>277.66000000000003</fb>
    <v>1</v>
  </rv>
  <rv s="0">
    <fb>352.78</fb>
    <v>1</v>
  </rv>
  <rv s="0">
    <fb>183.78700000000001</fb>
    <v>1</v>
  </rv>
  <rv s="0">
    <fb>434.53</fb>
    <v>1</v>
  </rv>
  <rv s="0">
    <fb>44384</fb>
    <v>0</v>
  </rv>
  <rv s="0">
    <fb>279.93</fb>
    <v>1</v>
  </rv>
  <rv s="0">
    <fb>350.49</fb>
    <v>1</v>
  </rv>
  <rv s="0">
    <fb>184.82900000000001</fb>
    <v>1</v>
  </rv>
  <rv s="0">
    <fb>436.31</fb>
    <v>1</v>
  </rv>
  <rv s="0">
    <fb>44385</fb>
    <v>0</v>
  </rv>
  <rv s="0">
    <fb>277.42</fb>
    <v>1</v>
  </rv>
  <rv s="0">
    <fb>345.65</fb>
    <v>1</v>
  </rv>
  <rv s="0">
    <fb>186.57050000000001</fb>
    <v>1</v>
  </rv>
  <rv s="0">
    <fb>432.81</fb>
    <v>1</v>
  </rv>
  <rv s="0">
    <fb>44386</fb>
    <v>0</v>
  </rv>
  <rv s="0">
    <fb>277.94</fb>
    <v>1</v>
  </rv>
  <rv s="0">
    <fb>350.42</fb>
    <v>1</v>
  </rv>
  <rv s="0">
    <fb>185.96700000000001</fb>
    <v>1</v>
  </rv>
  <rv s="0">
    <fb>437.41</fb>
    <v>1</v>
  </rv>
  <rv s="0">
    <fb>44389</fb>
    <v>0</v>
  </rv>
  <rv s="0">
    <fb>353.16</fb>
    <v>1</v>
  </rv>
  <rv s="0">
    <fb>185.92750000000001</fb>
    <v>1</v>
  </rv>
  <rv s="0">
    <fb>439.03</fb>
    <v>1</v>
  </rv>
  <rv s="0">
    <fb>44390</fb>
    <v>0</v>
  </rv>
  <rv s="0">
    <fb>280.98</fb>
    <v>1</v>
  </rv>
  <rv s="0">
    <fb>352.09</fb>
    <v>1</v>
  </rv>
  <rv s="0">
    <fb>183.86799999999999</fb>
    <v>1</v>
  </rv>
  <rv s="0">
    <fb>437.49</fb>
    <v>1</v>
  </rv>
  <rv s="0">
    <fb>44391</fb>
    <v>0</v>
  </rv>
  <rv s="0">
    <fb>282.51</fb>
    <v>1</v>
  </rv>
  <rv s="0">
    <fb>347.63</fb>
    <v>1</v>
  </rv>
  <rv s="0">
    <fb>184.084</fb>
    <v>1</v>
  </rv>
  <rv s="0">
    <fb>438.07</fb>
    <v>1</v>
  </rv>
  <rv s="0">
    <fb>44392</fb>
    <v>0</v>
  </rv>
  <rv s="0">
    <fb>281.02999999999997</fb>
    <v>1</v>
  </rv>
  <rv s="0">
    <fb>344.46</fb>
    <v>1</v>
  </rv>
  <rv s="0">
    <fb>181.56</fb>
    <v>1</v>
  </rv>
  <rv s="0">
    <fb>436.57</fb>
    <v>1</v>
  </rv>
  <rv s="0">
    <fb>44393</fb>
    <v>0</v>
  </rv>
  <rv s="0">
    <fb>280.75</fb>
    <v>1</v>
  </rv>
  <rv s="0">
    <fb>341.16</fb>
    <v>1</v>
  </rv>
  <rv s="0">
    <fb>178.6815</fb>
    <v>1</v>
  </rv>
  <rv s="0">
    <fb>433.27</fb>
    <v>1</v>
  </rv>
  <rv s="0">
    <fb>44396</fb>
    <v>0</v>
  </rv>
  <rv s="0">
    <fb>277.01</fb>
    <v>1</v>
  </rv>
  <rv s="0">
    <fb>336.95</fb>
    <v>1</v>
  </rv>
  <rv s="0">
    <fb>177.4795</fb>
    <v>1</v>
  </rv>
  <rv s="0">
    <fb>426.8</fb>
    <v>1</v>
  </rv>
  <rv s="0">
    <fb>44397</fb>
    <v>0</v>
  </rv>
  <rv s="0">
    <fb>279.32</fb>
    <v>1</v>
  </rv>
  <rv s="0">
    <fb>341.66</fb>
    <v>1</v>
  </rv>
  <rv s="0">
    <fb>178.65950000000001</fb>
    <v>1</v>
  </rv>
  <rv s="0">
    <fb>432.99</fb>
    <v>1</v>
  </rv>
  <rv s="0">
    <fb>44398</fb>
    <v>0</v>
  </rv>
  <rv s="0">
    <fb>281.39999999999998</fb>
    <v>1</v>
  </rv>
  <rv s="0">
    <fb>346.23</fb>
    <v>1</v>
  </rv>
  <rv s="0">
    <fb>179.26</fb>
    <v>1</v>
  </rv>
  <rv s="0">
    <fb>436.5</fb>
    <v>1</v>
  </rv>
  <rv s="0">
    <fb>44399</fb>
    <v>0</v>
  </rv>
  <rv s="0">
    <fb>286.14</fb>
    <v>1</v>
  </rv>
  <rv s="0">
    <fb>351.19</fb>
    <v>1</v>
  </rv>
  <rv s="0">
    <fb>181.9015</fb>
    <v>1</v>
  </rv>
  <rv s="0">
    <fb>437.45</fb>
    <v>1</v>
  </rv>
  <rv s="0">
    <fb>44400</fb>
    <v>0</v>
  </rv>
  <rv s="0">
    <fb>369.79</fb>
    <v>1</v>
  </rv>
  <rv s="0">
    <fb>182.83199999999999</fb>
    <v>1</v>
  </rv>
  <rv s="0">
    <fb>441.76</fb>
    <v>1</v>
  </rv>
  <rv s="0">
    <fb>44403</fb>
    <v>0</v>
  </rv>
  <rv s="0">
    <fb>289.05</fb>
    <v>1</v>
  </rv>
  <rv s="0">
    <fb>372.46</fb>
    <v>1</v>
  </rv>
  <rv s="0">
    <fb>184.99100000000001</fb>
    <v>1</v>
  </rv>
  <rv s="0">
    <fb>442.94</fb>
    <v>1</v>
  </rv>
  <rv s="0">
    <fb>44404</fb>
    <v>0</v>
  </rv>
  <rv s="0">
    <fb>286.54000000000002</fb>
    <v>1</v>
  </rv>
  <rv s="0">
    <fb>367.81</fb>
    <v>1</v>
  </rv>
  <rv s="0">
    <fb>181.31950000000001</fb>
    <v>1</v>
  </rv>
  <rv s="0">
    <fb>440.92</fb>
    <v>1</v>
  </rv>
  <rv s="0">
    <fb>44405</fb>
    <v>0</v>
  </rv>
  <rv s="0">
    <fb>286.22000000000003</fb>
    <v>1</v>
  </rv>
  <rv s="0">
    <fb>373.28</fb>
    <v>1</v>
  </rv>
  <rv s="0">
    <fb>181.51599999999999</fb>
    <v>1</v>
  </rv>
  <rv s="0">
    <fb>440.68</fb>
    <v>1</v>
  </rv>
  <rv s="0">
    <fb>44406</fb>
    <v>0</v>
  </rv>
  <rv s="0">
    <fb>286.5</fb>
    <v>1</v>
  </rv>
  <rv s="0">
    <fb>358.32</fb>
    <v>1</v>
  </rv>
  <rv s="0">
    <fb>179.99600000000001</fb>
    <v>1</v>
  </rv>
  <rv s="0">
    <fb>442.64</fb>
    <v>1</v>
  </rv>
  <rv s="0">
    <fb>44407</fb>
    <v>0</v>
  </rv>
  <rv s="0">
    <fb>284.91000000000003</fb>
    <v>1</v>
  </rv>
  <rv s="0">
    <fb>356.3</fb>
    <v>1</v>
  </rv>
  <rv s="0">
    <fb>166.37950000000001</fb>
    <v>1</v>
  </rv>
  <rv s="0">
    <fb>440.4</fb>
    <v>1</v>
  </rv>
  <rv s="0">
    <fb>44410</fb>
    <v>0</v>
  </rv>
  <rv s="0">
    <fb>284.82</fb>
    <v>1</v>
  </rv>
  <rv s="0">
    <fb>351.95</fb>
    <v>1</v>
  </rv>
  <rv s="0">
    <fb>166.57400000000001</fb>
    <v>1</v>
  </rv>
  <rv s="0">
    <fb>439.51</fb>
    <v>1</v>
  </rv>
  <rv s="0">
    <fb>44411</fb>
    <v>0</v>
  </rv>
  <rv s="0">
    <fb>287.12</fb>
    <v>1</v>
  </rv>
  <rv s="0">
    <fb>351.24</fb>
    <v>1</v>
  </rv>
  <rv s="0">
    <fb>168.31200000000001</fb>
    <v>1</v>
  </rv>
  <rv s="0">
    <fb>443.02</fb>
    <v>1</v>
  </rv>
  <rv s="0">
    <fb>44412</fb>
    <v>0</v>
  </rv>
  <rv s="0">
    <fb>286.51</fb>
    <v>1</v>
  </rv>
  <rv s="0">
    <fb>358.92</fb>
    <v>1</v>
  </rv>
  <rv s="0">
    <fb>167.73599999999999</fb>
    <v>1</v>
  </rv>
  <rv s="0">
    <fb>440.91</fb>
    <v>1</v>
  </rv>
  <rv s="0">
    <fb>44413</fb>
    <v>0</v>
  </rv>
  <rv s="0">
    <fb>362.97</fb>
    <v>1</v>
  </rv>
  <rv s="0">
    <fb>168.79949999999999</fb>
    <v>1</v>
  </rv>
  <rv s="0">
    <fb>443.65</fb>
    <v>1</v>
  </rv>
  <rv s="0">
    <fb>44414</fb>
    <v>0</v>
  </rv>
  <rv s="0">
    <fb>289.45999999999998</fb>
    <v>1</v>
  </rv>
  <rv s="0">
    <fb>363.51</fb>
    <v>1</v>
  </rv>
  <rv s="0">
    <fb>167.24700000000001</fb>
    <v>1</v>
  </rv>
  <rv s="0">
    <fb>444.42</fb>
    <v>1</v>
  </rv>
  <rv s="0">
    <fb>44417</fb>
    <v>0</v>
  </rv>
  <rv s="0">
    <fb>288.33</fb>
    <v>1</v>
  </rv>
  <rv s="0">
    <fb>361.61</fb>
    <v>1</v>
  </rv>
  <rv s="0">
    <fb>167.09350000000001</fb>
    <v>1</v>
  </rv>
  <rv s="0">
    <fb>444.11</fb>
    <v>1</v>
  </rv>
  <rv s="0">
    <fb>44418</fb>
    <v>0</v>
  </rv>
  <rv s="0">
    <fb>286.44</fb>
    <v>1</v>
  </rv>
  <rv s="0">
    <fb>361.13</fb>
    <v>1</v>
  </rv>
  <rv s="0">
    <fb>166.03399999999999</fb>
    <v>1</v>
  </rv>
  <rv s="0">
    <fb>444.63</fb>
    <v>1</v>
  </rv>
  <rv s="0">
    <fb>44419</fb>
    <v>0</v>
  </rv>
  <rv s="0">
    <fb>286.95</fb>
    <v>1</v>
  </rv>
  <rv s="0">
    <fb>359.96</fb>
    <v>1</v>
  </rv>
  <rv s="0">
    <fb>164.60550000000001</fb>
    <v>1</v>
  </rv>
  <rv s="0">
    <fb>445.68</fb>
    <v>1</v>
  </rv>
  <rv s="0">
    <fb>44420</fb>
    <v>0</v>
  </rv>
  <rv s="0">
    <fb>362.65</fb>
    <v>1</v>
  </rv>
  <rv s="0">
    <fb>165.17500000000001</fb>
    <v>1</v>
  </rv>
  <rv s="0">
    <fb>446.72</fb>
    <v>1</v>
  </rv>
  <rv s="0">
    <fb>44421</fb>
    <v>0</v>
  </rv>
  <rv s="0">
    <fb>292.85000000000002</fb>
    <v>1</v>
  </rv>
  <rv s="0">
    <fb>363.18</fb>
    <v>1</v>
  </rv>
  <rv s="0">
    <fb>164.6985</fb>
    <v>1</v>
  </rv>
  <rv s="0">
    <fb>447.85</fb>
    <v>1</v>
  </rv>
  <rv s="0">
    <fb>44424</fb>
    <v>0</v>
  </rv>
  <rv s="0">
    <fb>294.60000000000002</fb>
    <v>1</v>
  </rv>
  <rv s="0">
    <fb>366.56</fb>
    <v>1</v>
  </rv>
  <rv s="0">
    <fb>164.9495</fb>
    <v>1</v>
  </rv>
  <rv s="0">
    <fb>449</fb>
    <v>1</v>
  </rv>
  <rv s="0">
    <fb>44425</fb>
    <v>0</v>
  </rv>
  <rv s="0">
    <fb>293.08</fb>
    <v>1</v>
  </rv>
  <rv s="0">
    <fb>358.45</fb>
    <v>1</v>
  </rv>
  <rv s="0">
    <fb>162.09800000000001</fb>
    <v>1</v>
  </rv>
  <rv s="0">
    <fb>445.95</fb>
    <v>1</v>
  </rv>
  <rv s="0">
    <fb>44426</fb>
    <v>0</v>
  </rv>
  <rv s="0">
    <fb>290.73</fb>
    <v>1</v>
  </rv>
  <rv s="0">
    <fb>355.45</fb>
    <v>1</v>
  </rv>
  <rv s="0">
    <fb>160.06100000000001</fb>
    <v>1</v>
  </rv>
  <rv s="0">
    <fb>441.14</fb>
    <v>1</v>
  </rv>
  <rv s="0">
    <fb>44427</fb>
    <v>0</v>
  </rv>
  <rv s="0">
    <fb>296.77</fb>
    <v>1</v>
  </rv>
  <rv s="0">
    <fb>355.12</fb>
    <v>1</v>
  </rv>
  <rv s="0">
    <fb>159.38749999999999</fb>
    <v>1</v>
  </rv>
  <rv s="0">
    <fb>441.79</fb>
    <v>1</v>
  </rv>
  <rv s="0">
    <fb>44428</fb>
    <v>0</v>
  </rv>
  <rv s="0">
    <fb>304.36</fb>
    <v>1</v>
  </rv>
  <rv s="0">
    <fb>359.37</fb>
    <v>1</v>
  </rv>
  <rv s="0">
    <fb>159.9975</fb>
    <v>1</v>
  </rv>
  <rv s="0">
    <fb>445.31</fb>
    <v>1</v>
  </rv>
  <rv s="0">
    <fb>44431</fb>
    <v>0</v>
  </rv>
  <rv s="0">
    <fb>304.64999999999998</fb>
    <v>1</v>
  </rv>
  <rv s="0">
    <fb>363.35</fb>
    <v>1</v>
  </rv>
  <rv s="0">
    <fb>163.29349999999999</fb>
    <v>1</v>
  </rv>
  <rv s="0">
    <fb>449.19</fb>
    <v>1</v>
  </rv>
  <rv s="0">
    <fb>44432</fb>
    <v>0</v>
  </rv>
  <rv s="0">
    <fb>302.62</fb>
    <v>1</v>
  </rv>
  <rv s="0">
    <fb>365.51</fb>
    <v>1</v>
  </rv>
  <rv s="0">
    <fb>165.28899999999999</fb>
    <v>1</v>
  </rv>
  <rv s="0">
    <fb>449.97</fb>
    <v>1</v>
  </rv>
  <rv s="0">
    <fb>44433</fb>
    <v>0</v>
  </rv>
  <rv s="0">
    <fb>302.01</fb>
    <v>1</v>
  </rv>
  <rv s="0">
    <fb>368.39</fb>
    <v>1</v>
  </rv>
  <rv s="0">
    <fb>164.959</fb>
    <v>1</v>
  </rv>
  <rv s="0">
    <fb>450.91</fb>
    <v>1</v>
  </rv>
  <rv s="0">
    <fb>44434</fb>
    <v>0</v>
  </rv>
  <rv s="0">
    <fb>299.08999999999997</fb>
    <v>1</v>
  </rv>
  <rv s="0">
    <fb>364.38</fb>
    <v>1</v>
  </rv>
  <rv s="0">
    <fb>165.8</fb>
    <v>1</v>
  </rv>
  <rv s="0">
    <fb>448.25</fb>
    <v>1</v>
  </rv>
  <rv s="0">
    <fb>44435</fb>
    <v>0</v>
  </rv>
  <rv s="0">
    <fb>299.72000000000003</fb>
    <v>1</v>
  </rv>
  <rv s="0">
    <fb>372.63</fb>
    <v>1</v>
  </rv>
  <rv s="0">
    <fb>167.48150000000001</fb>
    <v>1</v>
  </rv>
  <rv s="0">
    <fb>452.19</fb>
    <v>1</v>
  </rv>
  <rv s="0">
    <fb>44438</fb>
    <v>0</v>
  </rv>
  <rv s="0">
    <fb>303.58999999999997</fb>
    <v>1</v>
  </rv>
  <rv s="0">
    <fb>380.66</fb>
    <v>1</v>
  </rv>
  <rv s="0">
    <fb>171.07849999999999</fb>
    <v>1</v>
  </rv>
  <rv s="0">
    <fb>454.2</fb>
    <v>1</v>
  </rv>
  <rv s="0">
    <fb>44439</fb>
    <v>0</v>
  </rv>
  <rv s="0">
    <fb>301.88</fb>
    <v>1</v>
  </rv>
  <rv s="0">
    <fb>379.38</fb>
    <v>1</v>
  </rv>
  <rv s="0">
    <fb>173.5395</fb>
    <v>1</v>
  </rv>
  <rv s="0">
    <fb>453.71</fb>
    <v>1</v>
  </rv>
  <rv s="0">
    <fb>44440</fb>
    <v>0</v>
  </rv>
  <rv s="0">
    <fb>301.83</fb>
    <v>1</v>
  </rv>
  <rv s="0">
    <fb>382.05</fb>
    <v>1</v>
  </rv>
  <rv s="0">
    <fb>173.95</fb>
    <v>1</v>
  </rv>
  <rv s="0">
    <fb>453.91</fb>
    <v>1</v>
  </rv>
  <rv s="0">
    <fb>44441</fb>
    <v>0</v>
  </rv>
  <rv s="0">
    <fb>301.14999999999998</fb>
    <v>1</v>
  </rv>
  <rv s="0">
    <fb>375.28</fb>
    <v>1</v>
  </rv>
  <rv s="0">
    <fb>173.15600000000001</fb>
    <v>1</v>
  </rv>
  <rv s="0">
    <fb>455.27</fb>
    <v>1</v>
  </rv>
  <rv s="0">
    <fb>44442</fb>
    <v>0</v>
  </rv>
  <rv s="0">
    <fb>376.26</fb>
    <v>1</v>
  </rv>
  <rv s="0">
    <fb>173.9025</fb>
    <v>1</v>
  </rv>
  <rv s="0">
    <fb>455.07</fb>
    <v>1</v>
  </rv>
  <rv s="0">
    <fb>44446</fb>
    <v>0</v>
  </rv>
  <rv s="0">
    <fb>300.18</fb>
    <v>1</v>
  </rv>
  <rv s="0">
    <fb>382.18</fb>
    <v>1</v>
  </rv>
  <rv s="0">
    <fb>175.46449999999999</fb>
    <v>1</v>
  </rv>
  <rv s="0">
    <fb>453.6</fb>
    <v>1</v>
  </rv>
  <rv s="0">
    <fb>44447</fb>
    <v>0</v>
  </rv>
  <rv s="0">
    <fb>300.20999999999998</fb>
    <v>1</v>
  </rv>
  <rv s="0">
    <fb>377.57</fb>
    <v>1</v>
  </rv>
  <rv s="0">
    <fb>176.27500000000001</fb>
    <v>1</v>
  </rv>
  <rv s="0">
    <fb>453</fb>
    <v>1</v>
  </rv>
  <rv s="0">
    <fb>44448</fb>
    <v>0</v>
  </rv>
  <rv s="0">
    <fb>297.25</fb>
    <v>1</v>
  </rv>
  <rv s="0">
    <fb>378</fb>
    <v>1</v>
  </rv>
  <rv s="0">
    <fb>174.208</fb>
    <v>1</v>
  </rv>
  <rv s="0">
    <fb>450.98</fb>
    <v>1</v>
  </rv>
  <rv s="0">
    <fb>44449</fb>
    <v>0</v>
  </rv>
  <rv s="0">
    <fb>295.70999999999998</fb>
    <v>1</v>
  </rv>
  <rv s="0">
    <fb>378.69</fb>
    <v>1</v>
  </rv>
  <rv s="0">
    <fb>173.45750000000001</fb>
    <v>1</v>
  </rv>
  <rv s="0">
    <fb>447.54</fb>
    <v>1</v>
  </rv>
  <rv s="0">
    <fb>44452</fb>
    <v>0</v>
  </rv>
  <rv s="0">
    <fb>296.99</fb>
    <v>1</v>
  </rv>
  <rv s="0">
    <fb>376.51</fb>
    <v>1</v>
  </rv>
  <rv s="0">
    <fb>172.85849999999999</fb>
    <v>1</v>
  </rv>
  <rv s="0">
    <fb>448.58</fb>
    <v>1</v>
  </rv>
  <rv s="0">
    <fb>44453</fb>
    <v>0</v>
  </rv>
  <rv s="0">
    <fb>299.79000000000002</fb>
    <v>1</v>
  </rv>
  <rv s="0">
    <fb>376.53</fb>
    <v>1</v>
  </rv>
  <rv s="0">
    <fb>446.19</fb>
    <v>1</v>
  </rv>
  <rv s="0">
    <fb>44454</fb>
    <v>0</v>
  </rv>
  <rv s="0">
    <fb>304.82</fb>
    <v>1</v>
  </rv>
  <rv s="0">
    <fb>373.92</fb>
    <v>1</v>
  </rv>
  <rv s="0">
    <fb>173.7895</fb>
    <v>1</v>
  </rv>
  <rv s="0">
    <fb>449.9</fb>
    <v>1</v>
  </rv>
  <rv s="0">
    <fb>44455</fb>
    <v>0</v>
  </rv>
  <rv s="0">
    <fb>305.22000000000003</fb>
    <v>1</v>
  </rv>
  <rv s="0">
    <fb>373.06</fb>
    <v>1</v>
  </rv>
  <rv s="0">
    <fb>174.41200000000001</fb>
    <v>1</v>
  </rv>
  <rv s="0">
    <fb>449.06</fb>
    <v>1</v>
  </rv>
  <rv s="0">
    <fb>44456</fb>
    <v>0</v>
  </rv>
  <rv s="0">
    <fb>299.87</fb>
    <v>1</v>
  </rv>
  <rv s="0">
    <fb>364.72</fb>
    <v>1</v>
  </rv>
  <rv s="0">
    <fb>173.126</fb>
    <v>1</v>
  </rv>
  <rv s="0">
    <fb>444.73</fb>
    <v>1</v>
  </rv>
  <rv s="0">
    <fb>44459</fb>
    <v>0</v>
  </rv>
  <rv s="0">
    <fb>294.3</fb>
    <v>1</v>
  </rv>
  <rv s="0">
    <fb>355.7</fb>
    <v>1</v>
  </rv>
  <rv s="0">
    <fb>167.78649999999999</fb>
    <v>1</v>
  </rv>
  <rv s="0">
    <fb>437.23</fb>
    <v>1</v>
  </rv>
  <rv s="0">
    <fb>44460</fb>
    <v>0</v>
  </rv>
  <rv s="0">
    <fb>294.8</fb>
    <v>1</v>
  </rv>
  <rv s="0">
    <fb>357.48</fb>
    <v>1</v>
  </rv>
  <rv s="0">
    <fb>167.1815</fb>
    <v>1</v>
  </rv>
  <rv s="0">
    <fb>436.98</fb>
    <v>1</v>
  </rv>
  <rv s="0">
    <fb>44461</fb>
    <v>0</v>
  </rv>
  <rv s="0">
    <fb>298.58</fb>
    <v>1</v>
  </rv>
  <rv s="0">
    <fb>343.21</fb>
    <v>1</v>
  </rv>
  <rv s="0">
    <fb>169.0025</fb>
    <v>1</v>
  </rv>
  <rv s="0">
    <fb>441.29</fb>
    <v>1</v>
  </rv>
  <rv s="0">
    <fb>44462</fb>
    <v>0</v>
  </rv>
  <rv s="0">
    <fb>299.56</fb>
    <v>1</v>
  </rv>
  <rv s="0">
    <fb>345.96</fb>
    <v>1</v>
  </rv>
  <rv s="0">
    <fb>446.58</fb>
    <v>1</v>
  </rv>
  <rv s="0">
    <fb>44463</fb>
    <v>0</v>
  </rv>
  <rv s="0">
    <fb>299.35000000000002</fb>
    <v>1</v>
  </rv>
  <rv s="0">
    <fb>352.96</fb>
    <v>1</v>
  </rv>
  <rv s="0">
    <fb>171.27600000000001</fb>
    <v>1</v>
  </rv>
  <rv s="0">
    <fb>445.74</fb>
    <v>1</v>
  </rv>
  <rv s="0">
    <fb>44466</fb>
    <v>0</v>
  </rv>
  <rv s="0">
    <fb>294.17</fb>
    <v>1</v>
  </rv>
  <rv s="0">
    <fb>353.58</fb>
    <v>1</v>
  </rv>
  <rv s="0">
    <fb>170.29</fb>
    <v>1</v>
  </rv>
  <rv s="0">
    <fb>444.34</fb>
    <v>1</v>
  </rv>
  <rv s="0">
    <fb>44467</fb>
    <v>0</v>
  </rv>
  <rv s="0">
    <fb>283.52</fb>
    <v>1</v>
  </rv>
  <rv s="0">
    <fb>340.65</fb>
    <v>1</v>
  </rv>
  <rv s="0">
    <fb>165.798</fb>
    <v>1</v>
  </rv>
  <rv s="0">
    <fb>435.47</fb>
    <v>1</v>
  </rv>
  <rv s="0">
    <fb>44468</fb>
    <v>0</v>
  </rv>
  <rv s="0">
    <fb>284</fb>
    <v>1</v>
  </rv>
  <rv s="0">
    <fb>339.61</fb>
    <v>1</v>
  </rv>
  <rv s="0">
    <fb>165.05600000000001</fb>
    <v>1</v>
  </rv>
  <rv s="0">
    <fb>436.22</fb>
    <v>1</v>
  </rv>
  <rv s="0">
    <fb>44469</fb>
    <v>0</v>
  </rv>
  <rv s="0">
    <fb>339.39</fb>
    <v>1</v>
  </rv>
  <rv s="0">
    <fb>164.25200000000001</fb>
    <v>1</v>
  </rv>
  <rv s="0">
    <fb>430.82</fb>
    <v>1</v>
  </rv>
  <rv s="0">
    <fb>44470</fb>
    <v>0</v>
  </rv>
  <rv s="0">
    <fb>289.10000000000002</fb>
    <v>1</v>
  </rv>
  <rv s="0">
    <fb>343.01</fb>
    <v>1</v>
  </rv>
  <rv s="0">
    <fb>164.16300000000001</fb>
    <v>1</v>
  </rv>
  <rv s="0">
    <fb>435.95</fb>
    <v>1</v>
  </rv>
  <rv s="0">
    <fb>44473</fb>
    <v>0</v>
  </rv>
  <rv s="0">
    <fb>283.11</fb>
    <v>1</v>
  </rv>
  <rv s="0">
    <fb>326.23</fb>
    <v>1</v>
  </rv>
  <rv s="0">
    <fb>159.489</fb>
    <v>1</v>
  </rv>
  <rv s="0">
    <fb>430.29</fb>
    <v>1</v>
  </rv>
  <rv s="0">
    <fb>44474</fb>
    <v>0</v>
  </rv>
  <rv s="0">
    <fb>288.76</fb>
    <v>1</v>
  </rv>
  <rv s="0">
    <fb>332.96</fb>
    <v>1</v>
  </rv>
  <rv s="0">
    <fb>161.05000000000001</fb>
    <v>1</v>
  </rv>
  <rv s="0">
    <fb>434.8</fb>
    <v>1</v>
  </rv>
  <rv s="0">
    <fb>44475</fb>
    <v>0</v>
  </rv>
  <rv s="0">
    <fb>293.11</fb>
    <v>1</v>
  </rv>
  <rv s="0">
    <fb>333.64</fb>
    <v>1</v>
  </rv>
  <rv s="0">
    <fb>163.10050000000001</fb>
    <v>1</v>
  </rv>
  <rv s="0">
    <fb>436.65</fb>
    <v>1</v>
  </rv>
  <rv s="0">
    <fb>44476</fb>
    <v>0</v>
  </rv>
  <rv s="0">
    <fb>294.85000000000002</fb>
    <v>1</v>
  </rv>
  <rv s="0">
    <fb>329.22</fb>
    <v>1</v>
  </rv>
  <rv s="0">
    <fb>165.1215</fb>
    <v>1</v>
  </rv>
  <rv s="0">
    <fb>440.27</fb>
    <v>1</v>
  </rv>
  <rv s="0">
    <fb>44477</fb>
    <v>0</v>
  </rv>
  <rv s="0">
    <fb>330.05</fb>
    <v>1</v>
  </rv>
  <rv s="0">
    <fb>164.43100000000001</fb>
    <v>1</v>
  </rv>
  <rv s="0">
    <fb>439.62</fb>
    <v>1</v>
  </rv>
  <rv s="0">
    <fb>44480</fb>
    <v>0</v>
  </rv>
  <rv s="0">
    <fb>294.23</fb>
    <v>1</v>
  </rv>
  <rv s="0">
    <fb>325.45</fb>
    <v>1</v>
  </rv>
  <rv s="0">
    <fb>162.315</fb>
    <v>1</v>
  </rv>
  <rv s="0">
    <fb>436.34</fb>
    <v>1</v>
  </rv>
  <rv s="0">
    <fb>44481</fb>
    <v>0</v>
  </rv>
  <rv s="0">
    <fb>323.77</fb>
    <v>1</v>
  </rv>
  <rv s="0">
    <fb>162.3665</fb>
    <v>1</v>
  </rv>
  <rv s="0">
    <fb>435.24</fb>
    <v>1</v>
  </rv>
  <rv s="0">
    <fb>44482</fb>
    <v>0</v>
  </rv>
  <rv s="0">
    <fb>296.31</fb>
    <v>1</v>
  </rv>
  <rv s="0">
    <fb>324.54000000000002</fb>
    <v>1</v>
  </rv>
  <rv s="0">
    <fb>164.214</fb>
    <v>1</v>
  </rv>
  <rv s="0">
    <fb>436.79</fb>
    <v>1</v>
  </rv>
  <rv s="0">
    <fb>44483</fb>
    <v>0</v>
  </rv>
  <rv s="0">
    <fb>302.75</fb>
    <v>1</v>
  </rv>
  <rv s="0">
    <fb>328.53</fb>
    <v>1</v>
  </rv>
  <rv s="0">
    <fb>164.99299999999999</fb>
    <v>1</v>
  </rv>
  <rv s="0">
    <fb>444.27</fb>
    <v>1</v>
  </rv>
  <rv s="0">
    <fb>44484</fb>
    <v>0</v>
  </rv>
  <rv s="0">
    <fb>304.20999999999998</fb>
    <v>1</v>
  </rv>
  <rv s="0">
    <fb>324.76</fb>
    <v>1</v>
  </rv>
  <rv s="0">
    <fb>170.45099999999999</fb>
    <v>1</v>
  </rv>
  <rv s="0">
    <fb>447.68</fb>
    <v>1</v>
  </rv>
  <rv s="0">
    <fb>44487</fb>
    <v>0</v>
  </rv>
  <rv s="0">
    <fb>307.29000000000002</fb>
    <v>1</v>
  </rv>
  <rv s="0">
    <fb>335.34</fb>
    <v>1</v>
  </rv>
  <rv s="0">
    <fb>172.33699999999999</fb>
    <v>1</v>
  </rv>
  <rv s="0">
    <fb>448.98</fb>
    <v>1</v>
  </rv>
  <rv s="0">
    <fb>44488</fb>
    <v>0</v>
  </rv>
  <rv s="0">
    <fb>308.23</fb>
    <v>1</v>
  </rv>
  <rv s="0">
    <fb>339.99</fb>
    <v>1</v>
  </rv>
  <rv s="0">
    <fb>172.20750000000001</fb>
    <v>1</v>
  </rv>
  <rv s="0">
    <fb>452.51</fb>
    <v>1</v>
  </rv>
  <rv s="0">
    <fb>44489</fb>
    <v>0</v>
  </rv>
  <rv s="0">
    <fb>307.41000000000003</fb>
    <v>1</v>
  </rv>
  <rv s="0">
    <fb>340.78</fb>
    <v>1</v>
  </rv>
  <rv s="0">
    <fb>170.75299999999999</fb>
    <v>1</v>
  </rv>
  <rv s="0">
    <fb>454.25</fb>
    <v>1</v>
  </rv>
  <rv s="0">
    <fb>44490</fb>
    <v>0</v>
  </rv>
  <rv s="0">
    <fb>310.76</fb>
    <v>1</v>
  </rv>
  <rv s="0">
    <fb>341.88</fb>
    <v>1</v>
  </rv>
  <rv s="0">
    <fb>171.75049999999999</fb>
    <v>1</v>
  </rv>
  <rv s="0">
    <fb>455.43</fb>
    <v>1</v>
  </rv>
  <rv s="0">
    <fb>44491</fb>
    <v>0</v>
  </rv>
  <rv s="0">
    <fb>309.16000000000003</fb>
    <v>1</v>
  </rv>
  <rv s="0">
    <fb>324.61</fb>
    <v>1</v>
  </rv>
  <rv s="0">
    <fb>166.7775</fb>
    <v>1</v>
  </rv>
  <rv s="0">
    <fb>454.88</fb>
    <v>1</v>
  </rv>
  <rv s="0">
    <fb>44494</fb>
    <v>0</v>
  </rv>
  <rv s="0">
    <fb>308.13</fb>
    <v>1</v>
  </rv>
  <rv s="0">
    <fb>328.69</fb>
    <v>1</v>
  </rv>
  <rv s="0">
    <fb>166.01849999999999</fb>
    <v>1</v>
  </rv>
  <rv s="0">
    <fb>457.26</fb>
    <v>1</v>
  </rv>
  <rv s="0">
    <fb>44495</fb>
    <v>0</v>
  </rv>
  <rv s="0">
    <fb>310.11</fb>
    <v>1</v>
  </rv>
  <rv s="0">
    <fb>315.81</fb>
    <v>1</v>
  </rv>
  <rv s="0">
    <fb>168.80350000000001</fb>
    <v>1</v>
  </rv>
  <rv s="0">
    <fb>457.78</fb>
    <v>1</v>
  </rv>
  <rv s="0">
    <fb>44496</fb>
    <v>0</v>
  </rv>
  <rv s="0">
    <fb>323.17</fb>
    <v>1</v>
  </rv>
  <rv s="0">
    <fb>312.22000000000003</fb>
    <v>1</v>
  </rv>
  <rv s="0">
    <fb>169.62450000000001</fb>
    <v>1</v>
  </rv>
  <rv s="0">
    <fb>455.74</fb>
    <v>1</v>
  </rv>
  <rv s="0">
    <fb>44497</fb>
    <v>0</v>
  </rv>
  <rv s="0">
    <fb>324.35000000000002</fb>
    <v>1</v>
  </rv>
  <rv s="0">
    <fb>316.92</fb>
    <v>1</v>
  </rv>
  <rv s="0">
    <fb>172.32849999999999</fb>
    <v>1</v>
  </rv>
  <rv s="0">
    <fb>460.12</fb>
    <v>1</v>
  </rv>
  <rv s="0">
    <fb>44498</fb>
    <v>0</v>
  </rv>
  <rv s="0">
    <fb>331.62</fb>
    <v>1</v>
  </rv>
  <rv s="0">
    <fb>323.57</fb>
    <v>1</v>
  </rv>
  <rv s="0">
    <fb>168.6215</fb>
    <v>1</v>
  </rv>
  <rv s="0">
    <fb>460.99</fb>
    <v>1</v>
  </rv>
  <rv s="0">
    <fb>44501</fb>
    <v>0</v>
  </rv>
  <rv s="0">
    <fb>329.37</fb>
    <v>1</v>
  </rv>
  <rv s="0">
    <fb>329.98</fb>
    <v>1</v>
  </rv>
  <rv s="0">
    <fb>165.90549999999999</fb>
    <v>1</v>
  </rv>
  <rv s="0">
    <fb>461.94</fb>
    <v>1</v>
  </rv>
  <rv s="0">
    <fb>44502</fb>
    <v>0</v>
  </rv>
  <rv s="0">
    <fb>333.13</fb>
    <v>1</v>
  </rv>
  <rv s="0">
    <fb>328.08</fb>
    <v>1</v>
  </rv>
  <rv s="0">
    <fb>165.63749999999999</fb>
    <v>1</v>
  </rv>
  <rv s="0">
    <fb>463.76</fb>
    <v>1</v>
  </rv>
  <rv s="0">
    <fb>44503</fb>
    <v>0</v>
  </rv>
  <rv s="0">
    <fb>334</fb>
    <v>1</v>
  </rv>
  <rv s="0">
    <fb>169.2</fb>
    <v>1</v>
  </rv>
  <rv s="0">
    <fb>466.61</fb>
    <v>1</v>
  </rv>
  <rv s="0">
    <fb>44504</fb>
    <v>0</v>
  </rv>
  <rv s="0">
    <fb>336.44</fb>
    <v>1</v>
  </rv>
  <rv s="0">
    <fb>335.85</fb>
    <v>1</v>
  </rv>
  <rv s="0">
    <fb>173.85</fb>
    <v>1</v>
  </rv>
  <rv s="0">
    <fb>468.75</fb>
    <v>1</v>
  </rv>
  <rv s="0">
    <fb>44505</fb>
    <v>0</v>
  </rv>
  <rv s="0">
    <fb>341.13</fb>
    <v>1</v>
  </rv>
  <rv s="0">
    <fb>175.9495</fb>
    <v>1</v>
  </rv>
  <rv s="0">
    <fb>470.4</fb>
    <v>1</v>
  </rv>
  <rv s="0">
    <fb>44508</fb>
    <v>0</v>
  </rv>
  <rv s="0">
    <fb>336.99</fb>
    <v>1</v>
  </rv>
  <rv s="0">
    <fb>174.44900000000001</fb>
    <v>1</v>
  </rv>
  <rv s="0">
    <fb>470.89</fb>
    <v>1</v>
  </rv>
  <rv s="0">
    <fb>44509</fb>
    <v>0</v>
  </rv>
  <rv s="0">
    <fb>335.37</fb>
    <v>1</v>
  </rv>
  <rv s="0">
    <fb>178.8115</fb>
    <v>1</v>
  </rv>
  <rv s="0">
    <fb>469.25</fb>
    <v>1</v>
  </rv>
  <rv s="0">
    <fb>44510</fb>
    <v>0</v>
  </rv>
  <rv s="0">
    <fb>330.8</fb>
    <v>1</v>
  </rv>
  <rv s="0">
    <fb>327.64</fb>
    <v>1</v>
  </rv>
  <rv s="0">
    <fb>174.10249999999999</fb>
    <v>1</v>
  </rv>
  <rv s="0">
    <fb>465.54</fb>
    <v>1</v>
  </rv>
  <rv s="0">
    <fb>44511</fb>
    <v>0</v>
  </rv>
  <rv s="0">
    <fb>332.43</fb>
    <v>1</v>
  </rv>
  <rv s="0">
    <fb>327.74</fb>
    <v>1</v>
  </rv>
  <rv s="0">
    <fb>173.625</fb>
    <v>1</v>
  </rv>
  <rv s="0">
    <fb>465.73</fb>
    <v>1</v>
  </rv>
  <rv s="0">
    <fb>44512</fb>
    <v>0</v>
  </rv>
  <rv s="0">
    <fb>336.72</fb>
    <v>1</v>
  </rv>
  <rv s="0">
    <fb>340.89</fb>
    <v>1</v>
  </rv>
  <rv s="0">
    <fb>176.25749999999999</fb>
    <v>1</v>
  </rv>
  <rv s="0">
    <fb>469.16</fb>
    <v>1</v>
  </rv>
  <rv s="0">
    <fb>44515</fb>
    <v>0</v>
  </rv>
  <rv s="0">
    <fb>336.07</fb>
    <v>1</v>
  </rv>
  <rv s="0">
    <fb>347.56</fb>
    <v>1</v>
  </rv>
  <rv s="0">
    <fb>177.28399999999999</fb>
    <v>1</v>
  </rv>
  <rv s="0">
    <fb>469.28</fb>
    <v>1</v>
  </rv>
  <rv s="0">
    <fb>44516</fb>
    <v>0</v>
  </rv>
  <rv s="0">
    <fb>339.51</fb>
    <v>1</v>
  </rv>
  <rv s="0">
    <fb>342.96</fb>
    <v>1</v>
  </rv>
  <rv s="0">
    <fb>177.035</fb>
    <v>1</v>
  </rv>
  <rv s="0">
    <fb>471.15</fb>
    <v>1</v>
  </rv>
  <rv s="0">
    <fb>44517</fb>
    <v>0</v>
  </rv>
  <rv s="0">
    <fb>339.12</fb>
    <v>1</v>
  </rv>
  <rv s="0">
    <fb>340.77</fb>
    <v>1</v>
  </rv>
  <rv s="0">
    <fb>470.04</fb>
    <v>1</v>
  </rv>
  <rv s="0">
    <fb>44518</fb>
    <v>0</v>
  </rv>
  <rv s="0">
    <fb>341.27</fb>
    <v>1</v>
  </rv>
  <rv s="0">
    <fb>338.69</fb>
    <v>1</v>
  </rv>
  <rv s="0">
    <fb>184.803</fb>
    <v>1</v>
  </rv>
  <rv s="0">
    <fb>471.59</fb>
    <v>1</v>
  </rv>
  <rv s="0">
    <fb>44519</fb>
    <v>0</v>
  </rv>
  <rv s="0">
    <fb>343.11</fb>
    <v>1</v>
  </rv>
  <rv s="0">
    <fb>345.3</fb>
    <v>1</v>
  </rv>
  <rv s="0">
    <fb>183.82849999999999</fb>
    <v>1</v>
  </rv>
  <rv s="0">
    <fb>470.82</fb>
    <v>1</v>
  </rv>
  <rv s="0">
    <fb>44522</fb>
    <v>0</v>
  </rv>
  <rv s="0">
    <fb>339.83</fb>
    <v>1</v>
  </rv>
  <rv s="0">
    <fb>341.01</fb>
    <v>1</v>
  </rv>
  <rv s="0">
    <fb>178.6285</fb>
    <v>1</v>
  </rv>
  <rv s="0">
    <fb>469.41</fb>
    <v>1</v>
  </rv>
  <rv s="0">
    <fb>44523</fb>
    <v>0</v>
  </rv>
  <rv s="0">
    <fb>337.68</fb>
    <v>1</v>
  </rv>
  <rv s="0">
    <fb>337.25</fb>
    <v>1</v>
  </rv>
  <rv s="0">
    <fb>179.00200000000001</fb>
    <v>1</v>
  </rv>
  <rv s="0">
    <fb>470.06</fb>
    <v>1</v>
  </rv>
  <rv s="0">
    <fb>44524</fb>
    <v>0</v>
  </rv>
  <rv s="0">
    <fb>337.91</fb>
    <v>1</v>
  </rv>
  <rv s="0">
    <fb>341.06</fb>
    <v>1</v>
  </rv>
  <rv s="0">
    <fb>179.0205</fb>
    <v>1</v>
  </rv>
  <rv s="0">
    <fb>471.28</fb>
    <v>1</v>
  </rv>
  <rv s="0">
    <fb>44526</fb>
    <v>0</v>
  </rv>
  <rv s="0">
    <fb>329.68</fb>
    <v>1</v>
  </rv>
  <rv s="0">
    <fb>333.12</fb>
    <v>1</v>
  </rv>
  <rv s="0">
    <fb>175.22800000000001</fb>
    <v>1</v>
  </rv>
  <rv s="0">
    <fb>460.62</fb>
    <v>1</v>
  </rv>
  <rv s="0">
    <fb>44529</fb>
    <v>0</v>
  </rv>
  <rv s="0">
    <fb>336.63</fb>
    <v>1</v>
  </rv>
  <rv s="0">
    <fb>338.03</fb>
    <v>1</v>
  </rv>
  <rv s="0">
    <fb>178.07849999999999</fb>
    <v>1</v>
  </rv>
  <rv s="0">
    <fb>466.5</fb>
    <v>1</v>
  </rv>
  <rv s="0">
    <fb>44530</fb>
    <v>0</v>
  </rv>
  <rv s="0">
    <fb>330.59</fb>
    <v>1</v>
  </rv>
  <rv s="0">
    <fb>324.45999999999998</fb>
    <v>1</v>
  </rv>
  <rv s="0">
    <fb>175.3535</fb>
    <v>1</v>
  </rv>
  <rv s="0">
    <fb>457.63</fb>
    <v>1</v>
  </rv>
  <rv s="0">
    <fb>44531</fb>
    <v>0</v>
  </rv>
  <rv s="0">
    <fb>330.08</fb>
    <v>1</v>
  </rv>
  <rv s="0">
    <fb>310.60000000000002</fb>
    <v>1</v>
  </rv>
  <rv s="0">
    <fb>172.18600000000001</fb>
    <v>1</v>
  </rv>
  <rv s="0">
    <fb>452.29</fb>
    <v>1</v>
  </rv>
  <rv s="0">
    <fb>44532</fb>
    <v>0</v>
  </rv>
  <rv s="0">
    <fb>329.49</fb>
    <v>1</v>
  </rv>
  <rv s="0">
    <fb>310.39</fb>
    <v>1</v>
  </rv>
  <rv s="0">
    <fb>171.86799999999999</fb>
    <v>1</v>
  </rv>
  <rv s="0">
    <fb>459.26</fb>
    <v>1</v>
  </rv>
  <rv s="0">
    <fb>44533</fb>
    <v>0</v>
  </rv>
  <rv s="0">
    <fb>323.01</fb>
    <v>1</v>
  </rv>
  <rv s="0">
    <fb>306.83999999999997</fb>
    <v>1</v>
  </rv>
  <rv s="0">
    <fb>169.48949999999999</fb>
    <v>1</v>
  </rv>
  <rv s="0">
    <fb>455.14</fb>
    <v>1</v>
  </rv>
  <rv s="0">
    <fb>44536</fb>
    <v>0</v>
  </rv>
  <rv s="0">
    <fb>326.19</fb>
    <v>1</v>
  </rv>
  <rv s="0">
    <fb>317.87</fb>
    <v>1</v>
  </rv>
  <rv s="0">
    <fb>171.36850000000001</fb>
    <v>1</v>
  </rv>
  <rv s="0">
    <fb>44537</fb>
    <v>0</v>
  </rv>
  <rv s="0">
    <fb>334.92</fb>
    <v>1</v>
  </rv>
  <rv s="0">
    <fb>322.81</fb>
    <v>1</v>
  </rv>
  <rv s="0">
    <fb>176.1645</fb>
    <v>1</v>
  </rv>
  <rv s="0">
    <fb>470.19</fb>
    <v>1</v>
  </rv>
  <rv s="0">
    <fb>44538</fb>
    <v>0</v>
  </rv>
  <rv s="0">
    <fb>334.97</fb>
    <v>1</v>
  </rv>
  <rv s="0">
    <fb>330.56</fb>
    <v>1</v>
  </rv>
  <rv s="0">
    <fb>176.15799999999999</fb>
    <v>1</v>
  </rv>
  <rv s="0">
    <fb>471.43</fb>
    <v>1</v>
  </rv>
  <rv s="0">
    <fb>44539</fb>
    <v>0</v>
  </rv>
  <rv s="0">
    <fb>333.1</fb>
    <v>1</v>
  </rv>
  <rv s="0">
    <fb>329.82</fb>
    <v>1</v>
  </rv>
  <rv s="0">
    <fb>174.17099999999999</fb>
    <v>1</v>
  </rv>
  <rv s="0">
    <fb>468.25</fb>
    <v>1</v>
  </rv>
  <rv s="0">
    <fb>44540</fb>
    <v>0</v>
  </rv>
  <rv s="0">
    <fb>342.54</fb>
    <v>1</v>
  </rv>
  <rv s="0">
    <fb>329.75</fb>
    <v>1</v>
  </rv>
  <rv s="0">
    <fb>172.21199999999999</fb>
    <v>1</v>
  </rv>
  <rv s="0">
    <fb>472.74</fb>
    <v>1</v>
  </rv>
  <rv s="0">
    <fb>44543</fb>
    <v>0</v>
  </rv>
  <rv s="0">
    <fb>339.4</fb>
    <v>1</v>
  </rv>
  <rv s="0">
    <fb>334.49</fb>
    <v>1</v>
  </rv>
  <rv s="0">
    <fb>169.5675</fb>
    <v>1</v>
  </rv>
  <rv s="0">
    <fb>467.07</fb>
    <v>1</v>
  </rv>
  <rv s="0">
    <fb>44544</fb>
    <v>0</v>
  </rv>
  <rv s="0">
    <fb>328.34</fb>
    <v>1</v>
  </rv>
  <rv s="0">
    <fb>333.74</fb>
    <v>1</v>
  </rv>
  <rv s="0">
    <fb>169.0915</fb>
    <v>1</v>
  </rv>
  <rv s="0">
    <fb>463.77</fb>
    <v>1</v>
  </rv>
  <rv s="0">
    <fb>44545</fb>
    <v>0</v>
  </rv>
  <rv s="0">
    <fb>334.65</fb>
    <v>1</v>
  </rv>
  <rv s="0">
    <fb>173.315</fb>
    <v>1</v>
  </rv>
  <rv s="0">
    <fb>471.06</fb>
    <v>1</v>
  </rv>
  <rv s="0">
    <fb>44546</fb>
    <v>0</v>
  </rv>
  <rv s="0">
    <fb>324.89999999999998</fb>
    <v>1</v>
  </rv>
  <rv s="0">
    <fb>334.9</fb>
    <v>1</v>
  </rv>
  <rv s="0">
    <fb>168.87100000000001</fb>
    <v>1</v>
  </rv>
  <rv s="0">
    <fb>466.74</fb>
    <v>1</v>
  </rv>
  <rv s="0">
    <fb>44547</fb>
    <v>0</v>
  </rv>
  <rv s="0">
    <fb>323.8</fb>
    <v>1</v>
  </rv>
  <rv s="0">
    <fb>333.79</fb>
    <v>1</v>
  </rv>
  <rv s="0">
    <fb>170.01750000000001</fb>
    <v>1</v>
  </rv>
  <rv s="0">
    <fb>462.11</fb>
    <v>1</v>
  </rv>
  <rv s="0">
    <fb>44550</fb>
    <v>0</v>
  </rv>
  <rv s="0">
    <fb>319.91000000000003</fb>
    <v>1</v>
  </rv>
  <rv s="0">
    <fb>167.07900000000001</fb>
    <v>1</v>
  </rv>
  <rv s="0">
    <fb>456.92</fb>
    <v>1</v>
  </rv>
  <rv s="0">
    <fb>44551</fb>
    <v>0</v>
  </rv>
  <rv s="0">
    <fb>327.29000000000002</fb>
    <v>1</v>
  </rv>
  <rv s="0">
    <fb>334.2</fb>
    <v>1</v>
  </rv>
  <rv s="0">
    <fb>170.417</fb>
    <v>1</v>
  </rv>
  <rv s="0">
    <fb>465.06</fb>
    <v>1</v>
  </rv>
  <rv s="0">
    <fb>44552</fb>
    <v>0</v>
  </rv>
  <rv s="0">
    <fb>333.2</fb>
    <v>1</v>
  </rv>
  <rv s="0">
    <fb>330.45</fb>
    <v>1</v>
  </rv>
  <rv s="0">
    <fb>171.03700000000001</fb>
    <v>1</v>
  </rv>
  <rv s="0">
    <fb>469.75</fb>
    <v>1</v>
  </rv>
  <rv s="0">
    <fb>44553</fb>
    <v>0</v>
  </rv>
  <rv s="0">
    <fb>334.69</fb>
    <v>1</v>
  </rv>
  <rv s="0">
    <fb>335.24</fb>
    <v>1</v>
  </rv>
  <rv s="0">
    <fb>171.0685</fb>
    <v>1</v>
  </rv>
  <rv s="0">
    <fb>472.63</fb>
    <v>1</v>
  </rv>
  <rv s="0">
    <fb>44557</fb>
    <v>0</v>
  </rv>
  <rv s="0">
    <fb>342.45</fb>
    <v>1</v>
  </rv>
  <rv s="0">
    <fb>346.18</fb>
    <v>1</v>
  </rv>
  <rv s="0">
    <fb>169.6695</fb>
    <v>1</v>
  </rv>
  <rv s="0">
    <fb>479.4</fb>
    <v>1</v>
  </rv>
  <rv s="0">
    <fb>44558</fb>
    <v>0</v>
  </rv>
  <rv s="0">
    <fb>341.25</fb>
    <v>1</v>
  </rv>
  <rv s="0">
    <fb>346.22</fb>
    <v>1</v>
  </rv>
  <rv s="0">
    <fb>170.661</fb>
    <v>1</v>
  </rv>
  <rv s="0">
    <fb>479.03</fb>
    <v>1</v>
  </rv>
  <rv s="0">
    <fb>44559</fb>
    <v>0</v>
  </rv>
  <rv s="0">
    <fb>341.95</fb>
    <v>1</v>
  </rv>
  <rv s="0">
    <fb>342.94</fb>
    <v>1</v>
  </rv>
  <rv s="0">
    <fb>169.20099999999999</fb>
    <v>1</v>
  </rv>
  <rv s="0">
    <fb>479.53</fb>
    <v>1</v>
  </rv>
  <rv s="0">
    <fb>44560</fb>
    <v>0</v>
  </rv>
  <rv s="0">
    <fb>339.32</fb>
    <v>1</v>
  </rv>
  <rv s="0">
    <fb>344.36</fb>
    <v>1</v>
  </rv>
  <rv s="0">
    <fb>168.64449999999999</fb>
    <v>1</v>
  </rv>
  <rv s="0">
    <fb>478.18</fb>
    <v>1</v>
  </rv>
  <rv s="0">
    <fb>44561</fb>
    <v>0</v>
  </rv>
  <rv s="0">
    <fb>336.32</fb>
    <v>1</v>
  </rv>
  <rv s="0">
    <fb>336.35</fb>
    <v>1</v>
  </rv>
  <rv s="0">
    <fb>166.71700000000001</fb>
    <v>1</v>
  </rv>
  <rv s="0">
    <fb>476.99</fb>
    <v>1</v>
  </rv>
  <rv s="0">
    <fb>44564</fb>
    <v>0</v>
  </rv>
  <rv s="0">
    <fb>334.75</fb>
    <v>1</v>
  </rv>
  <rv s="0">
    <fb>338.54</fb>
    <v>1</v>
  </rv>
  <rv s="0">
    <fb>170.40450000000001</fb>
    <v>1</v>
  </rv>
  <rv s="0">
    <fb>479.84</fb>
    <v>1</v>
  </rv>
  <rv s="0">
    <fb>44565</fb>
    <v>0</v>
  </rv>
  <rv s="0">
    <fb>329.01</fb>
    <v>1</v>
  </rv>
  <rv s="0">
    <fb>336.53</fb>
    <v>1</v>
  </rv>
  <rv s="0">
    <fb>167.52199999999999</fb>
    <v>1</v>
  </rv>
  <rv s="0">
    <fb>479.68</fb>
    <v>1</v>
  </rv>
  <rv s="0">
    <fb>44566</fb>
    <v>0</v>
  </rv>
  <rv s="0">
    <fb>316.38</fb>
    <v>1</v>
  </rv>
  <rv s="0">
    <fb>324.17</fb>
    <v>1</v>
  </rv>
  <rv s="0">
    <fb>164.357</fb>
    <v>1</v>
  </rv>
  <rv s="0">
    <fb>470.33</fb>
    <v>1</v>
  </rv>
  <rv s="0">
    <fb>44567</fb>
    <v>0</v>
  </rv>
  <rv s="0">
    <fb>313.88</fb>
    <v>1</v>
  </rv>
  <rv s="0">
    <fb>163.25399999999999</fb>
    <v>1</v>
  </rv>
  <rv s="0">
    <fb>469.98</fb>
    <v>1</v>
  </rv>
  <rv s="0">
    <fb>44568</fb>
    <v>0</v>
  </rv>
  <rv s="0">
    <fb>314.04000000000002</fb>
    <v>1</v>
  </rv>
  <rv s="0">
    <fb>331.79</fb>
    <v>1</v>
  </rv>
  <rv s="0">
    <fb>162.554</fb>
    <v>1</v>
  </rv>
  <rv s="0">
    <fb>468.1</fb>
    <v>1</v>
  </rv>
  <rv s="0">
    <fb>44571</fb>
    <v>0</v>
  </rv>
  <rv s="0">
    <fb>314.27</fb>
    <v>1</v>
  </rv>
  <rv s="0">
    <fb>328.07</fb>
    <v>1</v>
  </rv>
  <rv s="0">
    <fb>161.48599999999999</fb>
    <v>1</v>
  </rv>
  <rv s="0">
    <fb>467.22</fb>
    <v>1</v>
  </rv>
  <rv s="0">
    <fb>44572</fb>
    <v>0</v>
  </rv>
  <rv s="0">
    <fb>334.37</fb>
    <v>1</v>
  </rv>
  <rv s="0">
    <fb>165.36199999999999</fb>
    <v>1</v>
  </rv>
  <rv s="0">
    <fb>471.83</fb>
    <v>1</v>
  </rv>
  <rv s="0">
    <fb>44573</fb>
    <v>0</v>
  </rv>
  <rv s="0">
    <fb>318.27</fb>
    <v>1</v>
  </rv>
  <rv s="0">
    <fb>165.20699999999999</fb>
    <v>1</v>
  </rv>
  <rv s="0">
    <fb>473.08</fb>
    <v>1</v>
  </rv>
  <rv s="0">
    <fb>44574</fb>
    <v>0</v>
  </rv>
  <rv s="0">
    <fb>304.8</fb>
    <v>1</v>
  </rv>
  <rv s="0">
    <fb>326.48</fb>
    <v>1</v>
  </rv>
  <rv s="0">
    <fb>161.214</fb>
    <v>1</v>
  </rv>
  <rv s="0">
    <fb>466.59</fb>
    <v>1</v>
  </rv>
  <rv s="0">
    <fb>44575</fb>
    <v>0</v>
  </rv>
  <rv s="0">
    <fb>310.2</fb>
    <v>1</v>
  </rv>
  <rv s="0">
    <fb>331.9</fb>
    <v>1</v>
  </rv>
  <rv s="0">
    <fb>162.13800000000001</fb>
    <v>1</v>
  </rv>
  <rv s="0">
    <fb>466.75</fb>
    <v>1</v>
  </rv>
  <rv s="0">
    <fb>44579</fb>
    <v>0</v>
  </rv>
  <rv s="0">
    <fb>318.14999999999998</fb>
    <v>1</v>
  </rv>
  <rv s="0">
    <fb>158.91749999999999</fb>
    <v>1</v>
  </rv>
  <rv s="0">
    <fb>458.5</fb>
    <v>1</v>
  </rv>
  <rv s="0">
    <fb>44580</fb>
    <v>0</v>
  </rv>
  <rv s="0">
    <fb>303.33</fb>
    <v>1</v>
  </rv>
  <rv s="0">
    <fb>319.58999999999997</fb>
    <v>1</v>
  </rv>
  <rv s="0">
    <fb>156.29900000000001</fb>
    <v>1</v>
  </rv>
  <rv s="0">
    <fb>453.76</fb>
    <v>1</v>
  </rv>
  <rv s="0">
    <fb>44581</fb>
    <v>0</v>
  </rv>
  <rv s="0">
    <fb>301.60000000000002</fb>
    <v>1</v>
  </rv>
  <rv s="0">
    <fb>316.56</fb>
    <v>1</v>
  </rv>
  <rv s="0">
    <fb>151.66749999999999</fb>
    <v>1</v>
  </rv>
  <rv s="0">
    <fb>448.72</fb>
    <v>1</v>
  </rv>
  <rv s="0">
    <fb>44582</fb>
    <v>0</v>
  </rv>
  <rv s="0">
    <fb>296.02999999999997</fb>
    <v>1</v>
  </rv>
  <rv s="0">
    <fb>142.643</fb>
    <v>1</v>
  </rv>
  <rv s="0">
    <fb>439.98</fb>
    <v>1</v>
  </rv>
  <rv s="0">
    <fb>44585</fb>
    <v>0</v>
  </rv>
  <rv s="0">
    <fb>296.37</fb>
    <v>1</v>
  </rv>
  <rv s="0">
    <fb>308.70999999999998</fb>
    <v>1</v>
  </rv>
  <rv s="0">
    <fb>144.54400000000001</fb>
    <v>1</v>
  </rv>
  <rv s="0">
    <fb>441.52</fb>
    <v>1</v>
  </rv>
  <rv s="0">
    <fb>44586</fb>
    <v>0</v>
  </rv>
  <rv s="0">
    <fb>288.49</fb>
    <v>1</v>
  </rv>
  <rv s="0">
    <fb>300.14999999999998</fb>
    <v>1</v>
  </rv>
  <rv s="0">
    <fb>139.98599999999999</fb>
    <v>1</v>
  </rv>
  <rv s="0">
    <fb>436.44</fb>
    <v>1</v>
  </rv>
  <rv s="0">
    <fb>44587</fb>
    <v>0</v>
  </rv>
  <rv s="0">
    <fb>296.70999999999998</fb>
    <v>1</v>
  </rv>
  <rv s="0">
    <fb>294.63</fb>
    <v>1</v>
  </rv>
  <rv s="0">
    <fb>138.8725</fb>
    <v>1</v>
  </rv>
  <rv s="0">
    <fb>435.43</fb>
    <v>1</v>
  </rv>
  <rv s="0">
    <fb>44588</fb>
    <v>0</v>
  </rv>
  <rv s="0">
    <fb>299.83999999999997</fb>
    <v>1</v>
  </rv>
  <rv s="0">
    <fb>294.64</fb>
    <v>1</v>
  </rv>
  <rv s="0">
    <fb>139.63749999999999</fb>
    <v>1</v>
  </rv>
  <rv s="0">
    <fb>433.16</fb>
    <v>1</v>
  </rv>
  <rv s="0">
    <fb>44589</fb>
    <v>0</v>
  </rv>
  <rv s="0">
    <fb>308.26</fb>
    <v>1</v>
  </rv>
  <rv s="0">
    <fb>143.97800000000001</fb>
    <v>1</v>
  </rv>
  <rv s="0">
    <fb>443.75</fb>
    <v>1</v>
  </rv>
  <rv s="0">
    <fb>44592</fb>
    <v>0</v>
  </rv>
  <rv s="0">
    <fb>310.98</fb>
    <v>1</v>
  </rv>
  <rv s="0">
    <fb>313.26</fb>
    <v>1</v>
  </rv>
  <rv s="0">
    <fb>149.5735</fb>
    <v>1</v>
  </rv>
  <rv s="0">
    <fb>451.77</fb>
    <v>1</v>
  </rv>
  <rv s="0">
    <fb>44593</fb>
    <v>0</v>
  </rv>
  <rv s="0">
    <fb>308.76</fb>
    <v>1</v>
  </rv>
  <rv s="0">
    <fb>319</fb>
    <v>1</v>
  </rv>
  <rv s="0">
    <fb>151.1935</fb>
    <v>1</v>
  </rv>
  <rv s="0">
    <fb>454.89</fb>
    <v>1</v>
  </rv>
  <rv s="0">
    <fb>44594</fb>
    <v>0</v>
  </rv>
  <rv s="0">
    <fb>313.45999999999998</fb>
    <v>1</v>
  </rv>
  <rv s="0">
    <fb>323</fb>
    <v>1</v>
  </rv>
  <rv s="0">
    <fb>150.61250000000001</fb>
    <v>1</v>
  </rv>
  <rv s="0">
    <fb>44595</fb>
    <v>0</v>
  </rv>
  <rv s="0">
    <fb>301.25</fb>
    <v>1</v>
  </rv>
  <rv s="0">
    <fb>237.76</fb>
    <v>1</v>
  </rv>
  <rv s="0">
    <fb>138.84549999999999</fb>
    <v>1</v>
  </rv>
  <rv s="0">
    <fb>448.6</fb>
    <v>1</v>
  </rv>
  <rv s="0">
    <fb>44596</fb>
    <v>0</v>
  </rv>
  <rv s="0">
    <fb>305.94</fb>
    <v>1</v>
  </rv>
  <rv s="0">
    <fb>237.09</fb>
    <v>1</v>
  </rv>
  <rv s="0">
    <fb>157.6395</fb>
    <v>1</v>
  </rv>
  <rv s="0">
    <fb>450.85</fb>
    <v>1</v>
  </rv>
  <rv s="0">
    <fb>44599</fb>
    <v>0</v>
  </rv>
  <rv s="0">
    <fb>300.95</fb>
    <v>1</v>
  </rv>
  <rv s="0">
    <fb>224.91</fb>
    <v>1</v>
  </rv>
  <rv s="0">
    <fb>157.93549999999999</fb>
    <v>1</v>
  </rv>
  <rv s="0">
    <fb>449.25</fb>
    <v>1</v>
  </rv>
  <rv s="0">
    <fb>44600</fb>
    <v>0</v>
  </rv>
  <rv s="0">
    <fb>304.56</fb>
    <v>1</v>
  </rv>
  <rv s="0">
    <fb>220.18</fb>
    <v>1</v>
  </rv>
  <rv s="0">
    <fb>161.4135</fb>
    <v>1</v>
  </rv>
  <rv s="0">
    <fb>452.82</fb>
    <v>1</v>
  </rv>
  <rv s="0">
    <fb>44601</fb>
    <v>0</v>
  </rv>
  <rv s="0">
    <fb>311.20999999999998</fb>
    <v>1</v>
  </rv>
  <rv s="0">
    <fb>161.18950000000001</fb>
    <v>1</v>
  </rv>
  <rv s="0">
    <fb>459.5</fb>
    <v>1</v>
  </rv>
  <rv s="0">
    <fb>44602</fb>
    <v>0</v>
  </rv>
  <rv s="0">
    <fb>302.38</fb>
    <v>1</v>
  </rv>
  <rv s="0">
    <fb>228.07</fb>
    <v>1</v>
  </rv>
  <rv s="0">
    <fb>159.0035</fb>
    <v>1</v>
  </rv>
  <rv s="0">
    <fb>451.38</fb>
    <v>1</v>
  </rv>
  <rv s="0">
    <fb>44603</fb>
    <v>0</v>
  </rv>
  <rv s="0">
    <fb>295.04000000000002</fb>
    <v>1</v>
  </rv>
  <rv s="0">
    <fb>219.55</fb>
    <v>1</v>
  </rv>
  <rv s="0">
    <fb>153.29349999999999</fb>
    <v>1</v>
  </rv>
  <rv s="0">
    <fb>442.35</fb>
    <v>1</v>
  </rv>
  <rv s="0">
    <fb>44606</fb>
    <v>0</v>
  </rv>
  <rv s="0">
    <fb>295</fb>
    <v>1</v>
  </rv>
  <rv s="0">
    <fb>217.7</fb>
    <v>1</v>
  </rv>
  <rv s="0">
    <fb>155.167</fb>
    <v>1</v>
  </rv>
  <rv s="0">
    <fb>44607</fb>
    <v>0</v>
  </rv>
  <rv s="0">
    <fb>300.47000000000003</fb>
    <v>1</v>
  </rv>
  <rv s="0">
    <fb>221</fb>
    <v>1</v>
  </rv>
  <rv s="0">
    <fb>156.51050000000001</fb>
    <v>1</v>
  </rv>
  <rv s="0">
    <fb>448</fb>
    <v>1</v>
  </rv>
  <rv s="0">
    <fb>44608</fb>
    <v>0</v>
  </rv>
  <rv s="0">
    <fb>299.5</fb>
    <v>1</v>
  </rv>
  <rv s="0">
    <fb>158.10050000000001</fb>
    <v>1</v>
  </rv>
  <rv s="0">
    <fb>448.51</fb>
    <v>1</v>
  </rv>
  <rv s="0">
    <fb>44609</fb>
    <v>0</v>
  </rv>
  <rv s="0">
    <fb>207.71</fb>
    <v>1</v>
  </rv>
  <rv s="0">
    <fb>154.6525</fb>
    <v>1</v>
  </rv>
  <rv s="0">
    <fb>439.1</fb>
    <v>1</v>
  </rv>
  <rv s="0">
    <fb>44610</fb>
    <v>0</v>
  </rv>
  <rv s="0">
    <fb>287.93</fb>
    <v>1</v>
  </rv>
  <rv s="0">
    <fb>206.16</fb>
    <v>1</v>
  </rv>
  <rv s="0">
    <fb>436.07</fb>
    <v>1</v>
  </rv>
  <rv s="0">
    <fb>44614</fb>
    <v>0</v>
  </rv>
  <rv s="0">
    <fb>287.72000000000003</fb>
    <v>1</v>
  </rv>
  <rv s="0">
    <fb>202.08</fb>
    <v>1</v>
  </rv>
  <rv s="0">
    <fb>150.19749999999999</fb>
    <v>1</v>
  </rv>
  <rv s="0">
    <fb>431.34</fb>
    <v>1</v>
  </rv>
  <rv s="0">
    <fb>44615</fb>
    <v>0</v>
  </rv>
  <rv s="0">
    <fb>280.27</fb>
    <v>1</v>
  </rv>
  <rv s="0">
    <fb>144.827</fb>
    <v>1</v>
  </rv>
  <rv s="0">
    <fb>423.48</fb>
    <v>1</v>
  </rv>
  <rv s="0">
    <fb>44616</fb>
    <v>0</v>
  </rv>
  <rv s="0">
    <fb>294.58999999999997</fb>
    <v>1</v>
  </rv>
  <rv s="0">
    <fb>207.6</fb>
    <v>1</v>
  </rv>
  <rv s="0">
    <fb>151.358</fb>
    <v>1</v>
  </rv>
  <rv s="0">
    <fb>430.14</fb>
    <v>1</v>
  </rv>
  <rv s="0">
    <fb>44617</fb>
    <v>0</v>
  </rv>
  <rv s="0">
    <fb>297.31</fb>
    <v>1</v>
  </rv>
  <rv s="0">
    <fb>210.48</fb>
    <v>1</v>
  </rv>
  <rv s="0">
    <fb>153.7885</fb>
    <v>1</v>
  </rv>
  <rv s="0">
    <fb>439.61</fb>
    <v>1</v>
  </rv>
  <rv s="0">
    <fb>44620</fb>
    <v>0</v>
  </rv>
  <rv s="0">
    <fb>298.79000000000002</fb>
    <v>1</v>
  </rv>
  <rv s="0">
    <fb>211.03</fb>
    <v>1</v>
  </rv>
  <rv s="0">
    <fb>153.56299999999999</fb>
    <v>1</v>
  </rv>
  <rv s="0">
    <fb>438.72</fb>
    <v>1</v>
  </rv>
  <rv s="0">
    <fb>44621</fb>
    <v>0</v>
  </rv>
  <rv s="0">
    <fb>203.49</fb>
    <v>1</v>
  </rv>
  <rv s="0">
    <fb>151.142</fb>
    <v>1</v>
  </rv>
  <rv s="0">
    <fb>431.92</fb>
    <v>1</v>
  </rv>
  <rv s="0">
    <fb>44622</fb>
    <v>0</v>
  </rv>
  <rv s="0">
    <fb>300.19</fb>
    <v>1</v>
  </rv>
  <rv s="0">
    <fb>208.11</fb>
    <v>1</v>
  </rv>
  <rv s="0">
    <fb>152.05250000000001</fb>
    <v>1</v>
  </rv>
  <rv s="0">
    <fb>439.8</fb>
    <v>1</v>
  </rv>
  <rv s="0">
    <fb>44623</fb>
    <v>0</v>
  </rv>
  <rv s="0">
    <fb>295.92</fb>
    <v>1</v>
  </rv>
  <rv s="0">
    <fb>202.97</fb>
    <v>1</v>
  </rv>
  <rv s="0">
    <fb>147.89850000000001</fb>
    <v>1</v>
  </rv>
  <rv s="0">
    <fb>437.69</fb>
    <v>1</v>
  </rv>
  <rv s="0">
    <fb>44624</fb>
    <v>0</v>
  </rv>
  <rv s="0">
    <fb>289.86</fb>
    <v>1</v>
  </rv>
  <rv s="0">
    <fb>200.06</fb>
    <v>1</v>
  </rv>
  <rv s="0">
    <fb>145.64099999999999</fb>
    <v>1</v>
  </rv>
  <rv s="0">
    <fb>433.95</fb>
    <v>1</v>
  </rv>
  <rv s="0">
    <fb>44627</fb>
    <v>0</v>
  </rv>
  <rv s="0">
    <fb>278.91000000000003</fb>
    <v>1</v>
  </rv>
  <rv s="0">
    <fb>137.453</fb>
    <v>1</v>
  </rv>
  <rv s="0">
    <fb>421.2</fb>
    <v>1</v>
  </rv>
  <rv s="0">
    <fb>44628</fb>
    <v>0</v>
  </rv>
  <rv s="0">
    <fb>275.85000000000002</fb>
    <v>1</v>
  </rv>
  <rv s="0">
    <fb>190.29</fb>
    <v>1</v>
  </rv>
  <rv s="0">
    <fb>136.0145</fb>
    <v>1</v>
  </rv>
  <rv s="0">
    <fb>418.06</fb>
    <v>1</v>
  </rv>
  <rv s="0">
    <fb>44629</fb>
    <v>0</v>
  </rv>
  <rv s="0">
    <fb>288.5</fb>
    <v>1</v>
  </rv>
  <rv s="0">
    <fb>198.5</fb>
    <v>1</v>
  </rv>
  <rv s="0">
    <fb>139.279</fb>
    <v>1</v>
  </rv>
  <rv s="0">
    <fb>429.31</fb>
    <v>1</v>
  </rv>
  <rv s="0">
    <fb>44630</fb>
    <v>0</v>
  </rv>
  <rv s="0">
    <fb>285.58999999999997</fb>
    <v>1</v>
  </rv>
  <rv s="0">
    <fb>195.21</fb>
    <v>1</v>
  </rv>
  <rv s="0">
    <fb>146.8175</fb>
    <v>1</v>
  </rv>
  <rv s="0">
    <fb>427.34</fb>
    <v>1</v>
  </rv>
  <rv s="0">
    <fb>44631</fb>
    <v>0</v>
  </rv>
  <rv s="0">
    <fb>280.07</fb>
    <v>1</v>
  </rv>
  <rv s="0">
    <fb>187.61</fb>
    <v>1</v>
  </rv>
  <rv s="0">
    <fb>145.52449999999999</fb>
    <v>1</v>
  </rv>
  <rv s="0">
    <fb>422.01</fb>
    <v>1</v>
  </rv>
  <rv s="0">
    <fb>44634</fb>
    <v>0</v>
  </rv>
  <rv s="0">
    <fb>186.63</fb>
    <v>1</v>
  </rv>
  <rv s="0">
    <fb>141.85300000000001</fb>
    <v>1</v>
  </rv>
  <rv s="0">
    <fb>418.82</fb>
    <v>1</v>
  </rv>
  <rv s="0">
    <fb>44635</fb>
    <v>0</v>
  </rv>
  <rv s="0">
    <fb>287.14999999999998</fb>
    <v>1</v>
  </rv>
  <rv s="0">
    <fb>192.03</fb>
    <v>1</v>
  </rv>
  <rv s="0">
    <fb>147.3665</fb>
    <v>1</v>
  </rv>
  <rv s="0">
    <fb>428.04</fb>
    <v>1</v>
  </rv>
  <rv s="0">
    <fb>44636</fb>
    <v>0</v>
  </rv>
  <rv s="0">
    <fb>294.39</fb>
    <v>1</v>
  </rv>
  <rv s="0">
    <fb>203.63</fb>
    <v>1</v>
  </rv>
  <rv s="0">
    <fb>153.10400000000001</fb>
    <v>1</v>
  </rv>
  <rv s="0">
    <fb>437.52</fb>
    <v>1</v>
  </rv>
  <rv s="0">
    <fb>44637</fb>
    <v>0</v>
  </rv>
  <rv s="0">
    <fb>295.22000000000003</fb>
    <v>1</v>
  </rv>
  <rv s="0">
    <fb>207.84</fb>
    <v>1</v>
  </rv>
  <rv s="0">
    <fb>157.239</fb>
    <v>1</v>
  </rv>
  <rv s="0">
    <fb>442.96</fb>
    <v>1</v>
  </rv>
  <rv s="0">
    <fb>44638</fb>
    <v>0</v>
  </rv>
  <rv s="0">
    <fb>300.43</fb>
    <v>1</v>
  </rv>
  <rv s="0">
    <fb>216.49</fb>
    <v>1</v>
  </rv>
  <rv s="0">
    <fb>161.25049999999999</fb>
    <v>1</v>
  </rv>
  <rv s="0">
    <fb>447.7</fb>
    <v>1</v>
  </rv>
  <rv s="0">
    <fb>44641</fb>
    <v>0</v>
  </rv>
  <rv s="0">
    <fb>299.16000000000003</fb>
    <v>1</v>
  </rv>
  <rv s="0">
    <fb>161.4915</fb>
    <v>1</v>
  </rv>
  <rv s="0">
    <fb>447.61</fb>
    <v>1</v>
  </rv>
  <rv s="0">
    <fb>44642</fb>
    <v>0</v>
  </rv>
  <rv s="0">
    <fb>304.06</fb>
    <v>1</v>
  </rv>
  <rv s="0">
    <fb>216.65</fb>
    <v>1</v>
  </rv>
  <rv s="0">
    <fb>164.88900000000001</fb>
    <v>1</v>
  </rv>
  <rv s="0">
    <fb>453.07</fb>
    <v>1</v>
  </rv>
  <rv s="0">
    <fb>44643</fb>
    <v>0</v>
  </rv>
  <rv s="0">
    <fb>299.49</fb>
    <v>1</v>
  </rv>
  <rv s="0">
    <fb>213.46</fb>
    <v>1</v>
  </rv>
  <rv s="0">
    <fb>163.40799999999999</fb>
    <v>1</v>
  </rv>
  <rv s="0">
    <fb>447.39</fb>
    <v>1</v>
  </rv>
  <rv s="0">
    <fb>44644</fb>
    <v>0</v>
  </rv>
  <rv s="0">
    <fb>304.10000000000002</fb>
    <v>1</v>
  </rv>
  <rv s="0">
    <fb>219.57</fb>
    <v>1</v>
  </rv>
  <rv s="0">
    <fb>163.64949999999999</fb>
    <v>1</v>
  </rv>
  <rv s="0">
    <fb>452.36</fb>
    <v>1</v>
  </rv>
  <rv s="0">
    <fb>44645</fb>
    <v>0</v>
  </rv>
  <rv s="0">
    <fb>303.68</fb>
    <v>1</v>
  </rv>
  <rv s="0">
    <fb>221.82</fb>
    <v>1</v>
  </rv>
  <rv s="0">
    <fb>164.77350000000001</fb>
    <v>1</v>
  </rv>
  <rv s="0">
    <fb>454.64</fb>
    <v>1</v>
  </rv>
  <rv s="0">
    <fb>44648</fb>
    <v>0</v>
  </rv>
  <rv s="0">
    <fb>310.7</fb>
    <v>1</v>
  </rv>
  <rv s="0">
    <fb>223.59</fb>
    <v>1</v>
  </rv>
  <rv s="0">
    <fb>168.9905</fb>
    <v>1</v>
  </rv>
  <rv s="0">
    <fb>457.83</fb>
    <v>1</v>
  </rv>
  <rv s="0">
    <fb>44649</fb>
    <v>0</v>
  </rv>
  <rv s="0">
    <fb>315.41000000000003</fb>
    <v>1</v>
  </rv>
  <rv s="0">
    <fb>229.86</fb>
    <v>1</v>
  </rv>
  <rv s="0">
    <fb>169.315</fb>
    <v>1</v>
  </rv>
  <rv s="0">
    <fb>463.67</fb>
    <v>1</v>
  </rv>
  <rv s="0">
    <fb>44650</fb>
    <v>0</v>
  </rv>
  <rv s="0">
    <fb>313.86</fb>
    <v>1</v>
  </rv>
  <rv s="0">
    <fb>227.85</fb>
    <v>1</v>
  </rv>
  <rv s="0">
    <fb>166.30099999999999</fb>
    <v>1</v>
  </rv>
  <rv s="0">
    <fb>460.79</fb>
    <v>1</v>
  </rv>
  <rv s="0">
    <fb>44651</fb>
    <v>0</v>
  </rv>
  <rv s="0">
    <fb>308.31</fb>
    <v>1</v>
  </rv>
  <rv s="0">
    <fb>222.36</fb>
    <v>1</v>
  </rv>
  <rv s="0">
    <fb>162.9975</fb>
    <v>1</v>
  </rv>
  <rv s="0">
    <fb>453.69</fb>
    <v>1</v>
  </rv>
  <rv s="0">
    <fb>44652</fb>
    <v>0</v>
  </rv>
  <rv s="0">
    <fb>309.42</fb>
    <v>1</v>
  </rv>
  <rv s="0">
    <fb>224.85</fb>
    <v>1</v>
  </rv>
  <rv s="0">
    <fb>163.56</fb>
    <v>1</v>
  </rv>
  <rv s="0">
    <fb>454.79</fb>
    <v>1</v>
  </rv>
  <rv s="0">
    <fb>44655</fb>
    <v>0</v>
  </rv>
  <rv s="0">
    <fb>314.97000000000003</fb>
    <v>1</v>
  </rv>
  <rv s="0">
    <fb>233.89</fb>
    <v>1</v>
  </rv>
  <rv s="0">
    <fb>168.34649999999999</fb>
    <v>1</v>
  </rv>
  <rv s="0">
    <fb>458.8</fb>
    <v>1</v>
  </rv>
  <rv s="0">
    <fb>44656</fb>
    <v>0</v>
  </rv>
  <rv s="0">
    <fb>310.88</fb>
    <v>1</v>
  </rv>
  <rv s="0">
    <fb>231.84</fb>
    <v>1</v>
  </rv>
  <rv s="0">
    <fb>164.05500000000001</fb>
    <v>1</v>
  </rv>
  <rv s="0">
    <fb>452.89</fb>
    <v>1</v>
  </rv>
  <rv s="0">
    <fb>44657</fb>
    <v>0</v>
  </rv>
  <rv s="0">
    <fb>223.3</fb>
    <v>1</v>
  </rv>
  <rv s="0">
    <fb>158.756</fb>
    <v>1</v>
  </rv>
  <rv s="0">
    <fb>448.49</fb>
    <v>1</v>
  </rv>
  <rv s="0">
    <fb>44658</fb>
    <v>0</v>
  </rv>
  <rv s="0">
    <fb>301.37</fb>
    <v>1</v>
  </rv>
  <rv s="0">
    <fb>222.95</fb>
    <v>1</v>
  </rv>
  <rv s="0">
    <fb>157.78450000000001</fb>
    <v>1</v>
  </rv>
  <rv s="0">
    <fb>450.71</fb>
    <v>1</v>
  </rv>
  <rv s="0">
    <fb>44659</fb>
    <v>0</v>
  </rv>
  <rv s="0">
    <fb>296.97000000000003</fb>
    <v>1</v>
  </rv>
  <rv s="0">
    <fb>222.33</fb>
    <v>1</v>
  </rv>
  <rv s="0">
    <fb>154.4605</fb>
    <v>1</v>
  </rv>
  <rv s="0">
    <fb>449.51</fb>
    <v>1</v>
  </rv>
  <rv s="0">
    <fb>44662</fb>
    <v>0</v>
  </rv>
  <rv s="0">
    <fb>285.26</fb>
    <v>1</v>
  </rv>
  <rv s="0">
    <fb>216.46</fb>
    <v>1</v>
  </rv>
  <rv s="0">
    <fb>151.12200000000001</fb>
    <v>1</v>
  </rv>
  <rv s="0">
    <fb>441.74</fb>
    <v>1</v>
  </rv>
  <rv s="0">
    <fb>44663</fb>
    <v>0</v>
  </rv>
  <rv s="0">
    <fb>282.06</fb>
    <v>1</v>
  </rv>
  <rv s="0">
    <fb>214.14</fb>
    <v>1</v>
  </rv>
  <rv s="0">
    <fb>150.78749999999999</fb>
    <v>1</v>
  </rv>
  <rv s="0">
    <fb>440.05</fb>
    <v>1</v>
  </rv>
  <rv s="0">
    <fb>44664</fb>
    <v>0</v>
  </rv>
  <rv s="0">
    <fb>287.62</fb>
    <v>1</v>
  </rv>
  <rv s="0">
    <fb>214.99</fb>
    <v>1</v>
  </rv>
  <rv s="0">
    <fb>155.541</fb>
    <v>1</v>
  </rv>
  <rv s="0">
    <fb>445.2</fb>
    <v>1</v>
  </rv>
  <rv s="0">
    <fb>44665</fb>
    <v>0</v>
  </rv>
  <rv s="0">
    <fb>279.83</fb>
    <v>1</v>
  </rv>
  <rv s="0">
    <fb>151.70650000000001</fb>
    <v>1</v>
  </rv>
  <rv s="0">
    <fb>439.7</fb>
    <v>1</v>
  </rv>
  <rv s="0">
    <fb>44669</fb>
    <v>0</v>
  </rv>
  <rv s="0">
    <fb>280.52</fb>
    <v>1</v>
  </rv>
  <rv s="0">
    <fb>210.77</fb>
    <v>1</v>
  </rv>
  <rv s="0">
    <fb>152.785</fb>
    <v>1</v>
  </rv>
  <rv s="0">
    <fb>439.86</fb>
    <v>1</v>
  </rv>
  <rv s="0">
    <fb>44670</fb>
    <v>0</v>
  </rv>
  <rv s="0">
    <fb>285.3</fb>
    <v>1</v>
  </rv>
  <rv s="0">
    <fb>217.31</fb>
    <v>1</v>
  </rv>
  <rv s="0">
    <fb>158.1155</fb>
    <v>1</v>
  </rv>
  <rv s="0">
    <fb>446.96</fb>
    <v>1</v>
  </rv>
  <rv s="0">
    <fb>44671</fb>
    <v>0</v>
  </rv>
  <rv s="0">
    <fb>286.36</fb>
    <v>1</v>
  </rv>
  <rv s="0">
    <fb>200.42</fb>
    <v>1</v>
  </rv>
  <rv s="0">
    <fb>153.99799999999999</fb>
    <v>1</v>
  </rv>
  <rv s="0">
    <fb>446.56</fb>
    <v>1</v>
  </rv>
  <rv s="0">
    <fb>44672</fb>
    <v>0</v>
  </rv>
  <rv s="0">
    <fb>280.81</fb>
    <v>1</v>
  </rv>
  <rv s="0">
    <fb>188.07</fb>
    <v>1</v>
  </rv>
  <rv s="0">
    <fb>148.29599999999999</fb>
    <v>1</v>
  </rv>
  <rv s="0">
    <fb>440.09</fb>
    <v>1</v>
  </rv>
  <rv s="0">
    <fb>44673</fb>
    <v>0</v>
  </rv>
  <rv s="0">
    <fb>274.02999999999997</fb>
    <v>1</v>
  </rv>
  <rv s="0">
    <fb>184.11</fb>
    <v>1</v>
  </rv>
  <rv s="0">
    <fb>144.35</fb>
    <v>1</v>
  </rv>
  <rv s="0">
    <fb>427.78</fb>
    <v>1</v>
  </rv>
  <rv s="0">
    <fb>44676</fb>
    <v>0</v>
  </rv>
  <rv s="0">
    <fb>280.72000000000003</fb>
    <v>1</v>
  </rv>
  <rv s="0">
    <fb>146.07400000000001</fb>
    <v>1</v>
  </rv>
  <rv s="0">
    <fb>430.42</fb>
    <v>1</v>
  </rv>
  <rv s="0">
    <fb>44677</fb>
    <v>0</v>
  </rv>
  <rv s="0">
    <fb>270.22000000000003</fb>
    <v>1</v>
  </rv>
  <rv s="0">
    <fb>180.95</fb>
    <v>1</v>
  </rv>
  <rv s="0">
    <fb>139.39099999999999</fb>
    <v>1</v>
  </rv>
  <rv s="0">
    <fb>417.89</fb>
    <v>1</v>
  </rv>
  <rv s="0">
    <fb>44678</fb>
    <v>0</v>
  </rv>
  <rv s="0">
    <fb>283.22000000000003</fb>
    <v>1</v>
  </rv>
  <rv s="0">
    <fb>174.95</fb>
    <v>1</v>
  </rv>
  <rv s="0">
    <fb>138.167</fb>
    <v>1</v>
  </rv>
  <rv s="0">
    <fb>419.15</fb>
    <v>1</v>
  </rv>
  <rv s="0">
    <fb>44679</fb>
    <v>0</v>
  </rv>
  <rv s="0">
    <fb>205.73</fb>
    <v>1</v>
  </rv>
  <rv s="0">
    <fb>144.59649999999999</fb>
    <v>1</v>
  </rv>
  <rv s="0">
    <fb>429.68</fb>
    <v>1</v>
  </rv>
  <rv s="0">
    <fb>44680</fb>
    <v>0</v>
  </rv>
  <rv s="0">
    <fb>277.52</fb>
    <v>1</v>
  </rv>
  <rv s="0">
    <fb>200.47</fb>
    <v>1</v>
  </rv>
  <rv s="0">
    <fb>124.28149999999999</fb>
    <v>1</v>
  </rv>
  <rv s="0">
    <fb>413.56</fb>
    <v>1</v>
  </rv>
  <rv s="0">
    <fb>44683</fb>
    <v>0</v>
  </rv>
  <rv s="0">
    <fb>284.47000000000003</fb>
    <v>1</v>
  </rv>
  <rv s="0">
    <fb>211.13</fb>
    <v>1</v>
  </rv>
  <rv s="0">
    <fb>124.5</fb>
    <v>1</v>
  </rv>
  <rv s="0">
    <fb>416.22</fb>
    <v>1</v>
  </rv>
  <rv s="0">
    <fb>44684</fb>
    <v>0</v>
  </rv>
  <rv s="0">
    <fb>281.77999999999997</fb>
    <v>1</v>
  </rv>
  <rv s="0">
    <fb>212.03</fb>
    <v>1</v>
  </rv>
  <rv s="0">
    <fb>124.2535</fb>
    <v>1</v>
  </rv>
  <rv s="0">
    <fb>418.15</fb>
    <v>1</v>
  </rv>
  <rv s="0">
    <fb>44685</fb>
    <v>0</v>
  </rv>
  <rv s="0">
    <fb>289.98</fb>
    <v>1</v>
  </rv>
  <rv s="0">
    <fb>223.41</fb>
    <v>1</v>
  </rv>
  <rv s="0">
    <fb>125.9285</fb>
    <v>1</v>
  </rv>
  <rv s="0">
    <fb>430.74</fb>
    <v>1</v>
  </rv>
  <rv s="0">
    <fb>44686</fb>
    <v>0</v>
  </rv>
  <rv s="0">
    <fb>277.35000000000002</fb>
    <v>1</v>
  </rv>
  <rv s="0">
    <fb>208.28</fb>
    <v>1</v>
  </rv>
  <rv s="0">
    <fb>116.407</fb>
    <v>1</v>
  </rv>
  <rv s="0">
    <fb>415.45</fb>
    <v>1</v>
  </rv>
  <rv s="0">
    <fb>44687</fb>
    <v>0</v>
  </rv>
  <rv s="0">
    <fb>274.73</fb>
    <v>1</v>
  </rv>
  <rv s="0">
    <fb>203.77</fb>
    <v>1</v>
  </rv>
  <rv s="0">
    <fb>114.77249999999999</fb>
    <v>1</v>
  </rv>
  <rv s="0">
    <fb>413.21</fb>
    <v>1</v>
  </rv>
  <rv s="0">
    <fb>44690</fb>
    <v>0</v>
  </rv>
  <rv s="0">
    <fb>264.58</fb>
    <v>1</v>
  </rv>
  <rv s="0">
    <fb>196.21</fb>
    <v>1</v>
  </rv>
  <rv s="0">
    <fb>108.789</fb>
    <v>1</v>
  </rv>
  <rv s="0">
    <fb>399.92</fb>
    <v>1</v>
  </rv>
  <rv s="0">
    <fb>44691</fb>
    <v>0</v>
  </rv>
  <rv s="0">
    <fb>269.5</fb>
    <v>1</v>
  </rv>
  <rv s="0">
    <fb>197.65</fb>
    <v>1</v>
  </rv>
  <rv s="0">
    <fb>108.85899999999999</fb>
    <v>1</v>
  </rv>
  <rv s="0">
    <fb>400.71</fb>
    <v>1</v>
  </rv>
  <rv s="0">
    <fb>44692</fb>
    <v>0</v>
  </rv>
  <rv s="0">
    <fb>260.55</fb>
    <v>1</v>
  </rv>
  <rv s="0">
    <fb>188.74</fb>
    <v>1</v>
  </rv>
  <rv s="0">
    <fb>105.372</fb>
    <v>1</v>
  </rv>
  <rv s="0">
    <fb>394.39</fb>
    <v>1</v>
  </rv>
  <rv s="0">
    <fb>44693</fb>
    <v>0</v>
  </rv>
  <rv s="0">
    <fb>255.35</fb>
    <v>1</v>
  </rv>
  <rv s="0">
    <fb>191.24</fb>
    <v>1</v>
  </rv>
  <rv s="0">
    <fb>106.93049999999999</fb>
    <v>1</v>
  </rv>
  <rv s="0">
    <fb>393.81</fb>
    <v>1</v>
  </rv>
  <rv s="0">
    <fb>44694</fb>
    <v>0</v>
  </rv>
  <rv s="0">
    <fb>261.12</fb>
    <v>1</v>
  </rv>
  <rv s="0">
    <fb>198.62</fb>
    <v>1</v>
  </rv>
  <rv s="0">
    <fb>113.05500000000001</fb>
    <v>1</v>
  </rv>
  <rv s="0">
    <fb>403.41</fb>
    <v>1</v>
  </rv>
  <rv s="0">
    <fb>44697</fb>
    <v>0</v>
  </rv>
  <rv s="0">
    <fb>261.5</fb>
    <v>1</v>
  </rv>
  <rv s="0">
    <fb>200.04</fb>
    <v>1</v>
  </rv>
  <rv s="0">
    <fb>110.8105</fb>
    <v>1</v>
  </rv>
  <rv s="0">
    <fb>401.71</fb>
    <v>1</v>
  </rv>
  <rv s="0">
    <fb>44698</fb>
    <v>0</v>
  </rv>
  <rv s="0">
    <fb>266.82</fb>
    <v>1</v>
  </rv>
  <rv s="0">
    <fb>202.62</fb>
    <v>1</v>
  </rv>
  <rv s="0">
    <fb>115.3685</fb>
    <v>1</v>
  </rv>
  <rv s="0">
    <fb>410.03</fb>
    <v>1</v>
  </rv>
  <rv s="0">
    <fb>44699</fb>
    <v>0</v>
  </rv>
  <rv s="0">
    <fb>254.08</fb>
    <v>1</v>
  </rv>
  <rv s="0">
    <fb>192.24</fb>
    <v>1</v>
  </rv>
  <rv s="0">
    <fb>107.1125</fb>
    <v>1</v>
  </rv>
  <rv s="0">
    <fb>393.56</fb>
    <v>1</v>
  </rv>
  <rv s="0">
    <fb>44700</fb>
    <v>0</v>
  </rv>
  <rv s="0">
    <fb>253.14</fb>
    <v>1</v>
  </rv>
  <rv s="0">
    <fb>191.29</fb>
    <v>1</v>
  </rv>
  <rv s="0">
    <fb>107.319</fb>
    <v>1</v>
  </rv>
  <rv s="0">
    <fb>391.1</fb>
    <v>1</v>
  </rv>
  <rv s="0">
    <fb>44701</fb>
    <v>0</v>
  </rv>
  <rv s="0">
    <fb>252.56</fb>
    <v>1</v>
  </rv>
  <rv s="0">
    <fb>193.54</fb>
    <v>1</v>
  </rv>
  <rv s="0">
    <fb>107.59099999999999</fb>
    <v>1</v>
  </rv>
  <rv s="0">
    <fb>391.3</fb>
    <v>1</v>
  </rv>
  <rv s="0">
    <fb>44704</fb>
    <v>0</v>
  </rv>
  <rv s="0">
    <fb>260.64999999999998</fb>
    <v>1</v>
  </rv>
  <rv s="0">
    <fb>107.557</fb>
    <v>1</v>
  </rv>
  <rv s="0">
    <fb>398.61</fb>
    <v>1</v>
  </rv>
  <rv s="0">
    <fb>44705</fb>
    <v>0</v>
  </rv>
  <rv s="0">
    <fb>104.1</fb>
    <v>1</v>
  </rv>
  <rv s="0">
    <fb>395.75</fb>
    <v>1</v>
  </rv>
  <rv s="0">
    <fb>44706</fb>
    <v>0</v>
  </rv>
  <rv s="0">
    <fb>262.52</fb>
    <v>1</v>
  </rv>
  <rv s="0">
    <fb>183.83</fb>
    <v>1</v>
  </rv>
  <rv s="0">
    <fb>106.77500000000001</fb>
    <v>1</v>
  </rv>
  <rv s="0">
    <fb>399.25</fb>
    <v>1</v>
  </rv>
  <rv s="0">
    <fb>44707</fb>
    <v>0</v>
  </rv>
  <rv s="0">
    <fb>265.89999999999998</fb>
    <v>1</v>
  </rv>
  <rv s="0">
    <fb>191.63</fb>
    <v>1</v>
  </rv>
  <rv s="0">
    <fb>111.0775</fb>
    <v>1</v>
  </rv>
  <rv s="0">
    <fb>407.06</fb>
    <v>1</v>
  </rv>
  <rv s="0">
    <fb>44708</fb>
    <v>0</v>
  </rv>
  <rv s="0">
    <fb>273.24</fb>
    <v>1</v>
  </rv>
  <rv s="0">
    <fb>195.13</fb>
    <v>1</v>
  </rv>
  <rv s="0">
    <fb>115.1465</fb>
    <v>1</v>
  </rv>
  <rv s="0">
    <fb>417.25</fb>
    <v>1</v>
  </rv>
  <rv s="0">
    <fb>44712</fb>
    <v>0</v>
  </rv>
  <rv s="0">
    <fb>193.64</fb>
    <v>1</v>
  </rv>
  <rv s="0">
    <fb>120.20950000000001</fb>
    <v>1</v>
  </rv>
  <rv s="0">
    <fb>414.87</fb>
    <v>1</v>
  </rv>
  <rv s="0">
    <fb>44713</fb>
    <v>0</v>
  </rv>
  <rv s="0">
    <fb>188.64</fb>
    <v>1</v>
  </rv>
  <rv s="0">
    <fb>121.684</fb>
    <v>1</v>
  </rv>
  <rv s="0">
    <fb>411.51</fb>
    <v>1</v>
  </rv>
  <rv s="0">
    <fb>44714</fb>
    <v>0</v>
  </rv>
  <rv s="0">
    <fb>274.58</fb>
    <v>1</v>
  </rv>
  <rv s="0">
    <fb>198.86</fb>
    <v>1</v>
  </rv>
  <rv s="0">
    <fb>125.511</fb>
    <v>1</v>
  </rv>
  <rv s="0">
    <fb>419.26</fb>
    <v>1</v>
  </rv>
  <rv s="0">
    <fb>44715</fb>
    <v>0</v>
  </rv>
  <rv s="0">
    <fb>270.02</fb>
    <v>1</v>
  </rv>
  <rv s="0">
    <fb>190.78</fb>
    <v>1</v>
  </rv>
  <rv s="0">
    <fb>122.35</fb>
    <v>1</v>
  </rv>
  <rv s="0">
    <fb>412.38</fb>
    <v>1</v>
  </rv>
  <rv s="0">
    <fb>44718</fb>
    <v>0</v>
  </rv>
  <rv s="0">
    <fb>268.75</fb>
    <v>1</v>
  </rv>
  <rv s="0">
    <fb>194.25</fb>
    <v>1</v>
  </rv>
  <rv s="0">
    <fb>124.79</fb>
    <v>1</v>
  </rv>
  <rv s="0">
    <fb>413.62</fb>
    <v>1</v>
  </rv>
  <rv s="0">
    <fb>44719</fb>
    <v>0</v>
  </rv>
  <rv s="0">
    <fb>272.5</fb>
    <v>1</v>
  </rv>
  <rv s="0">
    <fb>195.65</fb>
    <v>1</v>
  </rv>
  <rv s="0">
    <fb>123</fb>
    <v>1</v>
  </rv>
  <rv s="0">
    <fb>417.46</fb>
    <v>1</v>
  </rv>
  <rv s="0">
    <fb>44720</fb>
    <v>0</v>
  </rv>
  <rv s="0">
    <fb>270.41000000000003</fb>
    <v>1</v>
  </rv>
  <rv s="0">
    <fb>196.64</fb>
    <v>1</v>
  </rv>
  <rv s="0">
    <fb>121.18</fb>
    <v>1</v>
  </rv>
  <rv s="0">
    <fb>412.94</fb>
    <v>1</v>
  </rv>
  <rv s="0">
    <fb>44721</fb>
    <v>0</v>
  </rv>
  <rv s="0">
    <fb>264.79000000000002</fb>
    <v>1</v>
  </rv>
  <rv s="0">
    <fb>184</fb>
    <v>1</v>
  </rv>
  <rv s="0">
    <fb>116.15</fb>
    <v>1</v>
  </rv>
  <rv s="0">
    <fb>401.99</fb>
    <v>1</v>
  </rv>
  <rv s="0">
    <fb>44722</fb>
    <v>0</v>
  </rv>
  <rv s="0">
    <fb>252.99</fb>
    <v>1</v>
  </rv>
  <rv s="0">
    <fb>175.57</fb>
    <v>1</v>
  </rv>
  <rv s="0">
    <fb>109.65</fb>
    <v>1</v>
  </rv>
  <rv s="0">
    <fb>390.13</fb>
    <v>1</v>
  </rv>
  <rv s="0">
    <fb>44725</fb>
    <v>0</v>
  </rv>
  <rv s="0">
    <fb>242.26</fb>
    <v>1</v>
  </rv>
  <rv s="0">
    <fb>164.26</fb>
    <v>1</v>
  </rv>
  <rv s="0">
    <fb>103.67</fb>
    <v>1</v>
  </rv>
  <rv s="0">
    <fb>375.13</fb>
    <v>1</v>
  </rv>
  <rv s="0">
    <fb>44726</fb>
    <v>0</v>
  </rv>
  <rv s="0">
    <fb>163.72999999999999</fb>
    <v>1</v>
  </rv>
  <rv s="0">
    <fb>102.31</fb>
    <v>1</v>
  </rv>
  <rv s="0">
    <fb>374.13</fb>
    <v>1</v>
  </rv>
  <rv s="0">
    <fb>44727</fb>
    <v>0</v>
  </rv>
  <rv s="0">
    <fb>251.76</fb>
    <v>1</v>
  </rv>
  <rv s="0">
    <fb>169.35</fb>
    <v>1</v>
  </rv>
  <rv s="0">
    <fb>107.67</fb>
    <v>1</v>
  </rv>
  <rv s="0">
    <fb>379.46</fb>
    <v>1</v>
  </rv>
  <rv s="0">
    <fb>44728</fb>
    <v>0</v>
  </rv>
  <rv s="0">
    <fb>244.97</fb>
    <v>1</v>
  </rv>
  <rv s="0">
    <fb>160.87</fb>
    <v>1</v>
  </rv>
  <rv s="0">
    <fb>103.66</fb>
    <v>1</v>
  </rv>
  <rv s="0">
    <fb>366.99</fb>
    <v>1</v>
  </rv>
  <rv s="0">
    <fb>44729</fb>
    <v>0</v>
  </rv>
  <rv s="0">
    <fb>247.65</fb>
    <v>1</v>
  </rv>
  <rv s="0">
    <fb>163.74</fb>
    <v>1</v>
  </rv>
  <rv s="0">
    <fb>106.22</fb>
    <v>1</v>
  </rv>
  <rv s="0">
    <fb>367.66</fb>
    <v>1</v>
  </rv>
  <rv s="0">
    <fb>44733</fb>
    <v>0</v>
  </rv>
  <rv s="0">
    <fb>253.74</fb>
    <v>1</v>
  </rv>
  <rv s="0">
    <fb>157.05000000000001</fb>
    <v>1</v>
  </rv>
  <rv s="0">
    <fb>108.68</fb>
    <v>1</v>
  </rv>
  <rv s="0">
    <fb>377.01</fb>
    <v>1</v>
  </rv>
  <rv s="0">
    <fb>44734</fb>
    <v>0</v>
  </rv>
  <rv s="0">
    <fb>253.13</fb>
    <v>1</v>
  </rv>
  <rv s="0">
    <fb>155.85</fb>
    <v>1</v>
  </rv>
  <rv s="0">
    <fb>108.95</fb>
    <v>1</v>
  </rv>
  <rv s="0">
    <fb>376.36</fb>
    <v>1</v>
  </rv>
  <rv s="0">
    <fb>44735</fb>
    <v>0</v>
  </rv>
  <rv s="0">
    <fb>258.86</fb>
    <v>1</v>
  </rv>
  <rv s="0">
    <fb>158.75</fb>
    <v>1</v>
  </rv>
  <rv s="0">
    <fb>112.44</fb>
    <v>1</v>
  </rv>
  <rv s="0">
    <fb>380.13</fb>
    <v>1</v>
  </rv>
  <rv s="0">
    <fb>44736</fb>
    <v>0</v>
  </rv>
  <rv s="0">
    <fb>267.7</fb>
    <v>1</v>
  </rv>
  <rv s="0">
    <fb>170.16</fb>
    <v>1</v>
  </rv>
  <rv s="0">
    <fb>116.46</fb>
    <v>1</v>
  </rv>
  <rv s="0">
    <fb>392</fb>
    <v>1</v>
  </rv>
  <rv s="0">
    <fb>44739</fb>
    <v>0</v>
  </rv>
  <rv s="0">
    <fb>169.49</fb>
    <v>1</v>
  </rv>
  <rv s="0">
    <fb>113.22</fb>
    <v>1</v>
  </rv>
  <rv s="0">
    <fb>390.58</fb>
    <v>1</v>
  </rv>
  <rv s="0">
    <fb>44740</fb>
    <v>0</v>
  </rv>
  <rv s="0">
    <fb>256.48</fb>
    <v>1</v>
  </rv>
  <rv s="0">
    <fb>160.68</fb>
    <v>1</v>
  </rv>
  <rv s="0">
    <fb>107.4</fb>
    <v>1</v>
  </rv>
  <rv s="0">
    <fb>382.61</fb>
    <v>1</v>
  </rv>
  <rv s="0">
    <fb>44741</fb>
    <v>0</v>
  </rv>
  <rv s="0">
    <fb>260.26</fb>
    <v>1</v>
  </rv>
  <rv s="0">
    <fb>163.94</fb>
    <v>1</v>
  </rv>
  <rv s="0">
    <fb>108.92</fb>
    <v>1</v>
  </rv>
  <rv s="0">
    <fb>382.34</fb>
    <v>1</v>
  </rv>
  <rv s="0">
    <fb>44742</fb>
    <v>0</v>
  </rv>
  <rv s="0">
    <fb>256.83</fb>
    <v>1</v>
  </rv>
  <rv s="0">
    <fb>106.21</fb>
    <v>1</v>
  </rv>
  <rv s="0">
    <fb>379.15</fb>
    <v>1</v>
  </rv>
  <rv s="0">
    <fb>44743</fb>
    <v>0</v>
  </rv>
  <rv s="0">
    <fb>160.03</fb>
    <v>1</v>
  </rv>
  <rv s="0">
    <fb>383.09</fb>
    <v>1</v>
  </rv>
  <rv s="0">
    <fb>44747</fb>
    <v>0</v>
  </rv>
  <rv s="0">
    <fb>262.85000000000002</fb>
    <v>1</v>
  </rv>
  <rv s="0">
    <fb>168.19</fb>
    <v>1</v>
  </rv>
  <rv s="0">
    <fb>113.5</fb>
    <v>1</v>
  </rv>
  <rv s="0">
    <fb>383.91</fb>
    <v>1</v>
  </rv>
  <rv s="0">
    <fb>44748</fb>
    <v>0</v>
  </rv>
  <rv s="0">
    <fb>266.20999999999998</fb>
    <v>1</v>
  </rv>
  <rv s="0">
    <fb>169.77</fb>
    <v>1</v>
  </rv>
  <rv s="0">
    <fb>114.33</fb>
    <v>1</v>
  </rv>
  <rv s="0">
    <fb>44749</fb>
    <v>0</v>
  </rv>
  <rv s="0">
    <fb>172.19</fb>
    <v>1</v>
  </rv>
  <rv s="0">
    <fb>116.33</fb>
    <v>1</v>
  </rv>
  <rv s="0">
    <fb>390.99</fb>
    <v>1</v>
  </rv>
  <rv s="0">
    <fb>44750</fb>
    <v>0</v>
  </rv>
  <rv s="0">
    <fb>267.66000000000003</fb>
    <v>1</v>
  </rv>
  <rv s="0">
    <fb>170.88</fb>
    <v>1</v>
  </rv>
  <rv s="0">
    <fb>115.54</fb>
    <v>1</v>
  </rv>
  <rv s="0">
    <fb>390.68</fb>
    <v>1</v>
  </rv>
  <rv s="0">
    <fb>44753</fb>
    <v>0</v>
  </rv>
  <rv s="0">
    <fb>264.51</fb>
    <v>1</v>
  </rv>
  <rv s="0">
    <fb>162.88</fb>
    <v>1</v>
  </rv>
  <rv s="0">
    <fb>386.23</fb>
    <v>1</v>
  </rv>
  <rv s="0">
    <fb>44754</fb>
    <v>0</v>
  </rv>
  <rv s="0">
    <fb>163.27000000000001</fb>
    <v>1</v>
  </rv>
  <rv s="0">
    <fb>109.22</fb>
    <v>1</v>
  </rv>
  <rv s="0">
    <fb>382.76</fb>
    <v>1</v>
  </rv>
  <rv s="0">
    <fb>44755</fb>
    <v>0</v>
  </rv>
  <rv s="0">
    <fb>252.72</fb>
    <v>1</v>
  </rv>
  <rv s="0">
    <fb>110.4</fb>
    <v>1</v>
  </rv>
  <rv s="0">
    <fb>380.8</fb>
    <v>1</v>
  </rv>
  <rv s="0">
    <fb>44756</fb>
    <v>0</v>
  </rv>
  <rv s="0">
    <fb>110.63</fb>
    <v>1</v>
  </rv>
  <rv s="0">
    <fb>379.88</fb>
    <v>1</v>
  </rv>
  <rv s="0">
    <fb>44757</fb>
    <v>0</v>
  </rv>
  <rv s="0">
    <fb>256.72000000000003</fb>
    <v>1</v>
  </rv>
  <rv s="0">
    <fb>113.55</fb>
    <v>1</v>
  </rv>
  <rv s="0">
    <fb>387.13</fb>
    <v>1</v>
  </rv>
  <rv s="0">
    <fb>44760</fb>
    <v>0</v>
  </rv>
  <rv s="0">
    <fb>254.25</fb>
    <v>1</v>
  </rv>
  <rv s="0">
    <fb>167.23</fb>
    <v>1</v>
  </rv>
  <rv s="0">
    <fb>113.76</fb>
    <v>1</v>
  </rv>
  <rv s="0">
    <fb>384</fb>
    <v>1</v>
  </rv>
  <rv s="0">
    <fb>44761</fb>
    <v>0</v>
  </rv>
  <rv s="0">
    <fb>259.52999999999997</fb>
    <v>1</v>
  </rv>
  <rv s="0">
    <fb>175.78</fb>
    <v>1</v>
  </rv>
  <rv s="0">
    <fb>118.21</fb>
    <v>1</v>
  </rv>
  <rv s="0">
    <fb>394.32</fb>
    <v>1</v>
  </rv>
  <rv s="0">
    <fb>44762</fb>
    <v>0</v>
  </rv>
  <rv s="0">
    <fb>262.27</fb>
    <v>1</v>
  </rv>
  <rv s="0">
    <fb>122.77</fb>
    <v>1</v>
  </rv>
  <rv s="0">
    <fb>396.76</fb>
    <v>1</v>
  </rv>
  <rv s="0">
    <fb>44763</fb>
    <v>0</v>
  </rv>
  <rv s="0">
    <fb>264.83999999999997</fb>
    <v>1</v>
  </rv>
  <rv s="0">
    <fb>183.17</fb>
    <v>1</v>
  </rv>
  <rv s="0">
    <fb>124.63</fb>
    <v>1</v>
  </rv>
  <rv s="0">
    <fb>400.81</fb>
    <v>1</v>
  </rv>
  <rv s="0">
    <fb>44764</fb>
    <v>0</v>
  </rv>
  <rv s="0">
    <fb>260.36</fb>
    <v>1</v>
  </rv>
  <rv s="0">
    <fb>169.27</fb>
    <v>1</v>
  </rv>
  <rv s="0">
    <fb>122.42</fb>
    <v>1</v>
  </rv>
  <rv s="0">
    <fb>397.24</fb>
    <v>1</v>
  </rv>
  <rv s="0">
    <fb>44767</fb>
    <v>0</v>
  </rv>
  <rv s="0">
    <fb>258.83</fb>
    <v>1</v>
  </rv>
  <rv s="0">
    <fb>121.14</fb>
    <v>1</v>
  </rv>
  <rv s="0">
    <fb>397.65</fb>
    <v>1</v>
  </rv>
  <rv s="0">
    <fb>44768</fb>
    <v>0</v>
  </rv>
  <rv s="0">
    <fb>251.9</fb>
    <v>1</v>
  </rv>
  <rv s="0">
    <fb>159.15</fb>
    <v>1</v>
  </rv>
  <rv s="0">
    <fb>114.81</fb>
    <v>1</v>
  </rv>
  <rv s="0">
    <fb>44769</fb>
    <v>0</v>
  </rv>
  <rv s="0">
    <fb>169.58</fb>
    <v>1</v>
  </rv>
  <rv s="0">
    <fb>120.97</fb>
    <v>1</v>
  </rv>
  <rv s="0">
    <fb>403.09</fb>
    <v>1</v>
  </rv>
  <rv s="0">
    <fb>44770</fb>
    <v>0</v>
  </rv>
  <rv s="0">
    <fb>276.41000000000003</fb>
    <v>1</v>
  </rv>
  <rv s="0">
    <fb>160.72</fb>
    <v>1</v>
  </rv>
  <rv s="0">
    <fb>122.28</fb>
    <v>1</v>
  </rv>
  <rv s="0">
    <fb>408.21</fb>
    <v>1</v>
  </rv>
  <rv s="0">
    <fb>44771</fb>
    <v>0</v>
  </rv>
  <rv s="0">
    <fb>280.74</fb>
    <v>1</v>
  </rv>
  <rv s="0">
    <fb>159.1</fb>
    <v>1</v>
  </rv>
  <rv s="0">
    <fb>134.94999999999999</fb>
    <v>1</v>
  </rv>
  <rv s="0">
    <fb>414.28</fb>
    <v>1</v>
  </rv>
  <rv s="0">
    <fb>44774</fb>
    <v>0</v>
  </rv>
  <rv s="0">
    <fb>159.93</fb>
    <v>1</v>
  </rv>
  <rv s="0">
    <fb>135.38999999999999</fb>
    <v>1</v>
  </rv>
  <rv s="0">
    <fb>412.95</fb>
    <v>1</v>
  </rv>
  <rv s="0">
    <fb>44775</fb>
    <v>0</v>
  </rv>
  <rv s="0">
    <fb>160.19</fb>
    <v>1</v>
  </rv>
  <rv s="0">
    <fb>134.16</fb>
    <v>1</v>
  </rv>
  <rv s="0">
    <fb>410.32</fb>
    <v>1</v>
  </rv>
  <rv s="0">
    <fb>44776</fb>
    <v>0</v>
  </rv>
  <rv s="0">
    <fb>168.8</fb>
    <v>1</v>
  </rv>
  <rv s="0">
    <fb>139.52000000000001</fb>
    <v>1</v>
  </rv>
  <rv s="0">
    <fb>416.72</fb>
    <v>1</v>
  </rv>
  <rv s="0">
    <fb>44777</fb>
    <v>0</v>
  </rv>
  <rv s="0">
    <fb>170.57</fb>
    <v>1</v>
  </rv>
  <rv s="0">
    <fb>142.57</fb>
    <v>1</v>
  </rv>
  <rv s="0">
    <fb>416.32</fb>
    <v>1</v>
  </rv>
  <rv s="0">
    <fb>44778</fb>
    <v>0</v>
  </rv>
  <rv s="0">
    <fb>282.91000000000003</fb>
    <v>1</v>
  </rv>
  <rv s="0">
    <fb>167.11</fb>
    <v>1</v>
  </rv>
  <rv s="0">
    <fb>140.80000000000001</fb>
    <v>1</v>
  </rv>
  <rv s="0">
    <fb>415.59</fb>
    <v>1</v>
  </rv>
  <rv s="0">
    <fb>44781</fb>
    <v>0</v>
  </rv>
  <rv s="0">
    <fb>170.25</fb>
    <v>1</v>
  </rv>
  <rv s="0">
    <fb>139.41</fb>
    <v>1</v>
  </rv>
  <rv s="0">
    <fb>415.23</fb>
    <v>1</v>
  </rv>
  <rv s="0">
    <fb>44782</fb>
    <v>0</v>
  </rv>
  <rv s="0">
    <fb>282.3</fb>
    <v>1</v>
  </rv>
  <rv s="0">
    <fb>168.53</fb>
    <v>1</v>
  </rv>
  <rv s="0">
    <fb>137.83000000000001</fb>
    <v>1</v>
  </rv>
  <rv s="0">
    <fb>413.49</fb>
    <v>1</v>
  </rv>
  <rv s="0">
    <fb>44783</fb>
    <v>0</v>
  </rv>
  <rv s="0">
    <fb>289.16000000000003</fb>
    <v>1</v>
  </rv>
  <rv s="0">
    <fb>178.34</fb>
    <v>1</v>
  </rv>
  <rv s="0">
    <fb>142.69</fb>
    <v>1</v>
  </rv>
  <rv s="0">
    <fb>422.15</fb>
    <v>1</v>
  </rv>
  <rv s="0">
    <fb>44784</fb>
    <v>0</v>
  </rv>
  <rv s="0">
    <fb>287.02</fb>
    <v>1</v>
  </rv>
  <rv s="0">
    <fb>177.49</fb>
    <v>1</v>
  </rv>
  <rv s="0">
    <fb>140.63999999999999</fb>
    <v>1</v>
  </rv>
  <rv s="0">
    <fb>422.3</fb>
    <v>1</v>
  </rv>
  <rv s="0">
    <fb>44785</fb>
    <v>0</v>
  </rv>
  <rv s="0">
    <fb>291.91000000000003</fb>
    <v>1</v>
  </rv>
  <rv s="0">
    <fb>180.5</fb>
    <v>1</v>
  </rv>
  <rv s="0">
    <fb>143.55000000000001</fb>
    <v>1</v>
  </rv>
  <rv s="0">
    <fb>429.25</fb>
    <v>1</v>
  </rv>
  <rv s="0">
    <fb>44788</fb>
    <v>0</v>
  </rv>
  <rv s="0">
    <fb>293.47000000000003</fb>
    <v>1</v>
  </rv>
  <rv s="0">
    <fb>180.89</fb>
    <v>1</v>
  </rv>
  <rv s="0">
    <fb>143.18</fb>
    <v>1</v>
  </rv>
  <rv s="0">
    <fb>431.14</fb>
    <v>1</v>
  </rv>
  <rv s="0">
    <fb>44789</fb>
    <v>0</v>
  </rv>
  <rv s="0">
    <fb>292.70999999999998</fb>
    <v>1</v>
  </rv>
  <rv s="0">
    <fb>179.47</fb>
    <v>1</v>
  </rv>
  <rv s="0">
    <fb>144.78</fb>
    <v>1</v>
  </rv>
  <rv s="0">
    <fb>432.04</fb>
    <v>1</v>
  </rv>
  <rv s="0">
    <fb>44790</fb>
    <v>0</v>
  </rv>
  <rv s="0">
    <fb>291.32</fb>
    <v>1</v>
  </rv>
  <rv s="0">
    <fb>174.85</fb>
    <v>1</v>
  </rv>
  <rv s="0">
    <fb>142.1</fb>
    <v>1</v>
  </rv>
  <rv s="0">
    <fb>428.79</fb>
    <v>1</v>
  </rv>
  <rv s="0">
    <fb>44791</fb>
    <v>0</v>
  </rv>
  <rv s="0">
    <fb>290.17</fb>
    <v>1</v>
  </rv>
  <rv s="0">
    <fb>174.66</fb>
    <v>1</v>
  </rv>
  <rv s="0">
    <fb>142.30000000000001</fb>
    <v>1</v>
  </rv>
  <rv s="0">
    <fb>430.05</fb>
    <v>1</v>
  </rv>
  <rv s="0">
    <fb>44792</fb>
    <v>0</v>
  </rv>
  <rv s="0">
    <fb>286.14999999999998</fb>
    <v>1</v>
  </rv>
  <rv s="0">
    <fb>167.96</fb>
    <v>1</v>
  </rv>
  <rv s="0">
    <fb>138.22999999999999</fb>
    <v>1</v>
  </rv>
  <rv s="0">
    <fb>424.36</fb>
    <v>1</v>
  </rv>
  <rv s="0">
    <fb>44795</fb>
    <v>0</v>
  </rv>
  <rv s="0">
    <fb>277.75</fb>
    <v>1</v>
  </rv>
  <rv s="0">
    <fb>163.05000000000001</fb>
    <v>1</v>
  </rv>
  <rv s="0">
    <fb>133.22</fb>
    <v>1</v>
  </rv>
  <rv s="0">
    <fb>415.46</fb>
    <v>1</v>
  </rv>
  <rv s="0">
    <fb>44796</fb>
    <v>0</v>
  </rv>
  <rv s="0">
    <fb>161.11000000000001</fb>
    <v>1</v>
  </rv>
  <rv s="0">
    <fb>133.62</fb>
    <v>1</v>
  </rv>
  <rv s="0">
    <fb>414.54</fb>
    <v>1</v>
  </rv>
  <rv s="0">
    <fb>44797</fb>
    <v>0</v>
  </rv>
  <rv s="0">
    <fb>275.79000000000002</fb>
    <v>1</v>
  </rv>
  <rv s="0">
    <fb>163.26</fb>
    <v>1</v>
  </rv>
  <rv s="0">
    <fb>133.80000000000001</fb>
    <v>1</v>
  </rv>
  <rv s="0">
    <fb>415.83</fb>
    <v>1</v>
  </rv>
  <rv s="0">
    <fb>44798</fb>
    <v>0</v>
  </rv>
  <rv s="0">
    <fb>278.85000000000002</fb>
    <v>1</v>
  </rv>
  <rv s="0">
    <fb>168.78</fb>
    <v>1</v>
  </rv>
  <rv s="0">
    <fb>137.28</fb>
    <v>1</v>
  </rv>
  <rv s="0">
    <fb>421.69</fb>
    <v>1</v>
  </rv>
  <rv s="0">
    <fb>44799</fb>
    <v>0</v>
  </rv>
  <rv s="0">
    <fb>161.78</fb>
    <v>1</v>
  </rv>
  <rv s="0">
    <fb>130.75</fb>
    <v>1</v>
  </rv>
  <rv s="0">
    <fb>407.28</fb>
    <v>1</v>
  </rv>
  <rv s="0">
    <fb>44802</fb>
    <v>0</v>
  </rv>
  <rv s="0">
    <fb>265.23</fb>
    <v>1</v>
  </rv>
  <rv s="0">
    <fb>159.16999999999999</fb>
    <v>1</v>
  </rv>
  <rv s="0">
    <fb>129.79</fb>
    <v>1</v>
  </rv>
  <rv s="0">
    <fb>404.83</fb>
    <v>1</v>
  </rv>
  <rv s="0">
    <fb>44803</fb>
    <v>0</v>
  </rv>
  <rv s="0">
    <fb>262.97000000000003</fb>
    <v>1</v>
  </rv>
  <rv s="0">
    <fb>157.16</fb>
    <v>1</v>
  </rv>
  <rv s="0">
    <fb>128.72999999999999</fb>
    <v>1</v>
  </rv>
  <rv s="0">
    <fb>400.19</fb>
    <v>1</v>
  </rv>
  <rv s="0">
    <fb>44804</fb>
    <v>0</v>
  </rv>
  <rv s="0">
    <fb>261.47000000000003</fb>
    <v>1</v>
  </rv>
  <rv s="0">
    <fb>126.77</fb>
    <v>1</v>
  </rv>
  <rv s="0">
    <fb>397.18</fb>
    <v>1</v>
  </rv>
  <rv s="0">
    <fb>44805</fb>
    <v>0</v>
  </rv>
  <rv s="0">
    <fb>260.39999999999998</fb>
    <v>1</v>
  </rv>
  <rv s="0">
    <fb>165.36</fb>
    <v>1</v>
  </rv>
  <rv s="0">
    <fb>398.54</fb>
    <v>1</v>
  </rv>
  <rv s="0">
    <fb>44806</fb>
    <v>0</v>
  </rv>
  <rv s="0">
    <fb>256.06</fb>
    <v>1</v>
  </rv>
  <rv s="0">
    <fb>160.32</fb>
    <v>1</v>
  </rv>
  <rv s="0">
    <fb>127.51</fb>
    <v>1</v>
  </rv>
  <rv s="0">
    <fb>394.28</fb>
    <v>1</v>
  </rv>
  <rv s="0">
    <fb>44810</fb>
    <v>0</v>
  </rv>
  <rv s="0">
    <fb>158.54</fb>
    <v>1</v>
  </rv>
  <rv s="0">
    <fb>126.11</fb>
    <v>1</v>
  </rv>
  <rv s="0">
    <fb>392.71</fb>
    <v>1</v>
  </rv>
  <rv s="0">
    <fb>44811</fb>
    <v>0</v>
  </rv>
  <rv s="0">
    <fb>258.08999999999997</fb>
    <v>1</v>
  </rv>
  <rv s="0">
    <fb>160.38999999999999</fb>
    <v>1</v>
  </rv>
  <rv s="0">
    <fb>129.47999999999999</fb>
    <v>1</v>
  </rv>
  <rv s="0">
    <fb>399.82</fb>
    <v>1</v>
  </rv>
  <rv s="0">
    <fb>44812</fb>
    <v>0</v>
  </rv>
  <rv s="0">
    <fb>162.06</fb>
    <v>1</v>
  </rv>
  <rv s="0">
    <fb>129.82</fb>
    <v>1</v>
  </rv>
  <rv s="0">
    <fb>402.34</fb>
    <v>1</v>
  </rv>
  <rv s="0">
    <fb>44813</fb>
    <v>0</v>
  </rv>
  <rv s="0">
    <fb>264.45999999999998</fb>
    <v>1</v>
  </rv>
  <rv s="0">
    <fb>169.15</fb>
    <v>1</v>
  </rv>
  <rv s="0">
    <fb>133.27000000000001</fb>
    <v>1</v>
  </rv>
  <rv s="0">
    <fb>408.76</fb>
    <v>1</v>
  </rv>
  <rv s="0">
    <fb>44816</fb>
    <v>0</v>
  </rv>
  <rv s="0">
    <fb>168.96</fb>
    <v>1</v>
  </rv>
  <rv s="0">
    <fb>136.44999999999999</fb>
    <v>1</v>
  </rv>
  <rv s="0">
    <fb>413.17</fb>
    <v>1</v>
  </rv>
  <rv s="0">
    <fb>44817</fb>
    <v>0</v>
  </rv>
  <rv s="0">
    <fb>251.99</fb>
    <v>1</v>
  </rv>
  <rv s="0">
    <fb>126.82</fb>
    <v>1</v>
  </rv>
  <rv s="0">
    <fb>395.14</fb>
    <v>1</v>
  </rv>
  <rv s="0">
    <fb>44818</fb>
    <v>0</v>
  </rv>
  <rv s="0">
    <fb>252.22</fb>
    <v>1</v>
  </rv>
  <rv s="0">
    <fb>151.47</fb>
    <v>1</v>
  </rv>
  <rv s="0">
    <fb>128.55000000000001</fb>
    <v>1</v>
  </rv>
  <rv s="0">
    <fb>396.65</fb>
    <v>1</v>
  </rv>
  <rv s="0">
    <fb>44819</fb>
    <v>0</v>
  </rv>
  <rv s="0">
    <fb>126.28</fb>
    <v>1</v>
  </rv>
  <rv s="0">
    <fb>392.07</fb>
    <v>1</v>
  </rv>
  <rv s="0">
    <fb>44820</fb>
    <v>0</v>
  </rv>
  <rv s="0">
    <fb>244.74</fb>
    <v>1</v>
  </rv>
  <rv s="0">
    <fb>146.29</fb>
    <v>1</v>
  </rv>
  <rv s="0">
    <fb>123.53</fb>
    <v>1</v>
  </rv>
  <rv s="0">
    <fb>389.1</fb>
    <v>1</v>
  </rv>
  <rv s="0">
    <fb>44823</fb>
    <v>0</v>
  </rv>
  <rv s="0">
    <fb>244.52</fb>
    <v>1</v>
  </rv>
  <rv s="0">
    <fb>148.02000000000001</fb>
    <v>1</v>
  </rv>
  <rv s="0">
    <fb>124.66</fb>
    <v>1</v>
  </rv>
  <rv s="0">
    <fb>392.13</fb>
    <v>1</v>
  </rv>
  <rv s="0">
    <fb>44824</fb>
    <v>0</v>
  </rv>
  <rv s="0">
    <fb>242.45</fb>
    <v>1</v>
  </rv>
  <rv s="0">
    <fb>146.09</fb>
    <v>1</v>
  </rv>
  <rv s="0">
    <fb>122.19</fb>
    <v>1</v>
  </rv>
  <rv s="0">
    <fb>387.52</fb>
    <v>1</v>
  </rv>
  <rv s="0">
    <fb>44825</fb>
    <v>0</v>
  </rv>
  <rv s="0">
    <fb>238.95</fb>
    <v>1</v>
  </rv>
  <rv s="0">
    <fb>142.12</fb>
    <v>1</v>
  </rv>
  <rv s="0">
    <fb>118.54</fb>
    <v>1</v>
  </rv>
  <rv s="0">
    <fb>380.91</fb>
    <v>1</v>
  </rv>
  <rv s="0">
    <fb>44826</fb>
    <v>0</v>
  </rv>
  <rv s="0">
    <fb>240.98</fb>
    <v>1</v>
  </rv>
  <rv s="0">
    <fb>142.82</fb>
    <v>1</v>
  </rv>
  <rv s="0">
    <fb>117.31</fb>
    <v>1</v>
  </rv>
  <rv s="0">
    <fb>377.69</fb>
    <v>1</v>
  </rv>
  <rv s="0">
    <fb>44827</fb>
    <v>0</v>
  </rv>
  <rv s="0">
    <fb>113.78</fb>
    <v>1</v>
  </rv>
  <rv s="0">
    <fb>371.42</fb>
    <v>1</v>
  </rv>
  <rv s="0">
    <fb>44830</fb>
    <v>0</v>
  </rv>
  <rv s="0">
    <fb>237.45</fb>
    <v>1</v>
  </rv>
  <rv s="0">
    <fb>365.87</fb>
    <v>1</v>
  </rv>
  <rv s="0">
    <fb>44831</fb>
    <v>0</v>
  </rv>
  <rv s="0">
    <fb>236.41</fb>
    <v>1</v>
  </rv>
  <rv s="0">
    <fb>134.4</fb>
    <v>1</v>
  </rv>
  <rv s="0">
    <fb>364.93</fb>
    <v>1</v>
  </rv>
  <rv s="0">
    <fb>44832</fb>
    <v>0</v>
  </rv>
  <rv s="0">
    <fb>241.07</fb>
    <v>1</v>
  </rv>
  <rv s="0">
    <fb>141.61000000000001</fb>
    <v>1</v>
  </rv>
  <rv s="0">
    <fb>118.01</fb>
    <v>1</v>
  </rv>
  <rv s="0">
    <fb>372.02</fb>
    <v>1</v>
  </rv>
  <rv s="0">
    <fb>44833</fb>
    <v>0</v>
  </rv>
  <rv s="0">
    <fb>237.5</fb>
    <v>1</v>
  </rv>
  <rv s="0">
    <fb>114.8</fb>
    <v>1</v>
  </rv>
  <rv s="0">
    <fb>364.37</fb>
    <v>1</v>
  </rv>
  <rv s="0">
    <fb>44834</fb>
    <v>0</v>
  </rv>
  <rv s="0">
    <fb>113</fb>
    <v>1</v>
  </rv>
  <rv s="0">
    <fb>358.65</fb>
    <v>1</v>
  </rv>
  <rv s="0">
    <fb>44837</fb>
    <v>0</v>
  </rv>
  <rv s="0">
    <fb>240.74</fb>
    <v>1</v>
  </rv>
  <rv s="0">
    <fb>138.61000000000001</fb>
    <v>1</v>
  </rv>
  <rv s="0">
    <fb>115.88</fb>
    <v>1</v>
  </rv>
  <rv s="0">
    <fb>368.14</fb>
    <v>1</v>
  </rv>
  <rv s="0">
    <fb>44838</fb>
    <v>0</v>
  </rv>
  <rv s="0">
    <fb>248.88</fb>
    <v>1</v>
  </rv>
  <rv s="0">
    <fb>140.28</fb>
    <v>1</v>
  </rv>
  <rv s="0">
    <fb>121.09</fb>
    <v>1</v>
  </rv>
  <rv s="0">
    <fb>379.41</fb>
    <v>1</v>
  </rv>
  <rv s="0">
    <fb>44839</fb>
    <v>0</v>
  </rv>
  <rv s="0">
    <fb>249.2</fb>
    <v>1</v>
  </rv>
  <rv s="0">
    <fb>138.97999999999999</fb>
    <v>1</v>
  </rv>
  <rv s="0">
    <fb>378.52</fb>
    <v>1</v>
  </rv>
  <rv s="0">
    <fb>44840</fb>
    <v>0</v>
  </rv>
  <rv s="0">
    <fb>246.79</fb>
    <v>1</v>
  </rv>
  <rv s="0">
    <fb>139.07</fb>
    <v>1</v>
  </rv>
  <rv s="0">
    <fb>120.3</fb>
    <v>1</v>
  </rv>
  <rv s="0">
    <fb>374.78</fb>
    <v>1</v>
  </rv>
  <rv s="0">
    <fb>44841</fb>
    <v>0</v>
  </rv>
  <rv s="0">
    <fb>234.24</fb>
    <v>1</v>
  </rv>
  <rv s="0">
    <fb>133.44999999999999</fb>
    <v>1</v>
  </rv>
  <rv s="0">
    <fb>114.56</fb>
    <v>1</v>
  </rv>
  <rv s="0">
    <fb>364.33</fb>
    <v>1</v>
  </rv>
  <rv s="0">
    <fb>44844</fb>
    <v>0</v>
  </rv>
  <rv s="0">
    <fb>229.25</fb>
    <v>1</v>
  </rv>
  <rv s="0">
    <fb>133.79</fb>
    <v>1</v>
  </rv>
  <rv s="0">
    <fb>113.67</fb>
    <v>1</v>
  </rv>
  <rv s="0">
    <fb>361.62</fb>
    <v>1</v>
  </rv>
  <rv s="0">
    <fb>44845</fb>
    <v>0</v>
  </rv>
  <rv s="0">
    <fb>225.41</fb>
    <v>1</v>
  </rv>
  <rv s="0">
    <fb>128.54</fb>
    <v>1</v>
  </rv>
  <rv s="0">
    <fb>112.21</fb>
    <v>1</v>
  </rv>
  <rv s="0">
    <fb>359.14</fb>
    <v>1</v>
  </rv>
  <rv s="0">
    <fb>44846</fb>
    <v>0</v>
  </rv>
  <rv s="0">
    <fb>225.75</fb>
    <v>1</v>
  </rv>
  <rv s="0">
    <fb>127.5</fb>
    <v>1</v>
  </rv>
  <rv s="0">
    <fb>112.9</fb>
    <v>1</v>
  </rv>
  <rv s="0">
    <fb>357.98</fb>
    <v>1</v>
  </rv>
  <rv s="0">
    <fb>44847</fb>
    <v>0</v>
  </rv>
  <rv s="0">
    <fb>130.29</fb>
    <v>1</v>
  </rv>
  <rv s="0">
    <fb>367.51</fb>
    <v>1</v>
  </rv>
  <rv s="0">
    <fb>44848</fb>
    <v>0</v>
  </rv>
  <rv s="0">
    <fb>228.56</fb>
    <v>1</v>
  </rv>
  <rv s="0">
    <fb>126.76</fb>
    <v>1</v>
  </rv>
  <rv s="0">
    <fb>359.09</fb>
    <v>1</v>
  </rv>
  <rv s="0">
    <fb>44851</fb>
    <v>0</v>
  </rv>
  <rv s="0">
    <fb>237.53</fb>
    <v>1</v>
  </rv>
  <rv s="0">
    <fb>134.04</fb>
    <v>1</v>
  </rv>
  <rv s="0">
    <fb>113.79</fb>
    <v>1</v>
  </rv>
  <rv s="0">
    <fb>368.33</fb>
    <v>1</v>
  </rv>
  <rv s="0">
    <fb>44852</fb>
    <v>0</v>
  </rv>
  <rv s="0">
    <fb>238.5</fb>
    <v>1</v>
  </rv>
  <rv s="0">
    <fb>132.80000000000001</fb>
    <v>1</v>
  </rv>
  <rv s="0">
    <fb>116.36</fb>
    <v>1</v>
  </rv>
  <rv s="0">
    <fb>372.55</fb>
    <v>1</v>
  </rv>
  <rv s="0">
    <fb>44853</fb>
    <v>0</v>
  </rv>
  <rv s="0">
    <fb>115.07</fb>
    <v>1</v>
  </rv>
  <rv s="0">
    <fb>370.1</fb>
    <v>1</v>
  </rv>
  <rv s="0">
    <fb>44854</fb>
    <v>0</v>
  </rv>
  <rv s="0">
    <fb>236.15</fb>
    <v>1</v>
  </rv>
  <rv s="0">
    <fb>131.53</fb>
    <v>1</v>
  </rv>
  <rv s="0">
    <fb>115.25</fb>
    <v>1</v>
  </rv>
  <rv s="0">
    <fb>366.95</fb>
    <v>1</v>
  </rv>
  <rv s="0">
    <fb>44855</fb>
    <v>0</v>
  </rv>
  <rv s="0">
    <fb>130.01</fb>
    <v>1</v>
  </rv>
  <rv s="0">
    <fb>119.32</fb>
    <v>1</v>
  </rv>
  <rv s="0">
    <fb>375.81</fb>
    <v>1</v>
  </rv>
  <rv s="0">
    <fb>44858</fb>
    <v>0</v>
  </rv>
  <rv s="0">
    <fb>247.25</fb>
    <v>1</v>
  </rv>
  <rv s="0">
    <fb>129.72</fb>
    <v>1</v>
  </rv>
  <rv s="0">
    <fb>119.82</fb>
    <v>1</v>
  </rv>
  <rv s="0">
    <fb>380.43</fb>
    <v>1</v>
  </rv>
  <rv s="0">
    <fb>44859</fb>
    <v>0</v>
  </rv>
  <rv s="0">
    <fb>250.66</fb>
    <v>1</v>
  </rv>
  <rv s="0">
    <fb>137.51</fb>
    <v>1</v>
  </rv>
  <rv s="0">
    <fb>120.6</fb>
    <v>1</v>
  </rv>
  <rv s="0">
    <fb>386.54</fb>
    <v>1</v>
  </rv>
  <rv s="0">
    <fb>44860</fb>
    <v>0</v>
  </rv>
  <rv s="0">
    <fb>231.32</fb>
    <v>1</v>
  </rv>
  <rv s="0">
    <fb>115.66</fb>
    <v>1</v>
  </rv>
  <rv s="0">
    <fb>383.62</fb>
    <v>1</v>
  </rv>
  <rv s="0">
    <fb>44861</fb>
    <v>0</v>
  </rv>
  <rv s="0">
    <fb>226.75</fb>
    <v>1</v>
  </rv>
  <rv s="0">
    <fb>97.94</fb>
    <v>1</v>
  </rv>
  <rv s="0">
    <fb>110.96</fb>
    <v>1</v>
  </rv>
  <rv s="0">
    <fb>381.58</fb>
    <v>1</v>
  </rv>
  <rv s="0">
    <fb>44862</fb>
    <v>0</v>
  </rv>
  <rv s="0">
    <fb>235.87</fb>
    <v>1</v>
  </rv>
  <rv s="0">
    <fb>99.2</fb>
    <v>1</v>
  </rv>
  <rv s="0">
    <fb>103.41</fb>
    <v>1</v>
  </rv>
  <rv s="0">
    <fb>390.53</fb>
    <v>1</v>
  </rv>
  <rv s="0">
    <fb>44865</fb>
    <v>0</v>
  </rv>
  <rv s="0">
    <fb>232.13</fb>
    <v>1</v>
  </rv>
  <rv s="0">
    <fb>93.16</fb>
    <v>1</v>
  </rv>
  <rv s="0">
    <fb>102.44</fb>
    <v>1</v>
  </rv>
  <rv s="0">
    <fb>387.79</fb>
    <v>1</v>
  </rv>
  <rv s="0">
    <fb>44866</fb>
    <v>0</v>
  </rv>
  <rv s="0">
    <fb>228.17</fb>
    <v>1</v>
  </rv>
  <rv s="0">
    <fb>95.2</fb>
    <v>1</v>
  </rv>
  <rv s="0">
    <fb>96.79</fb>
    <v>1</v>
  </rv>
  <rv s="0">
    <fb>386.25</fb>
    <v>1</v>
  </rv>
  <rv s="0">
    <fb>44867</fb>
    <v>0</v>
  </rv>
  <rv s="0">
    <fb>220.1</fb>
    <v>1</v>
  </rv>
  <rv s="0">
    <fb>90.54</fb>
    <v>1</v>
  </rv>
  <rv s="0">
    <fb>92.12</fb>
    <v>1</v>
  </rv>
  <rv s="0">
    <fb>376.35</fb>
    <v>1</v>
  </rv>
  <rv s="0">
    <fb>44868</fb>
    <v>0</v>
  </rv>
  <rv s="0">
    <fb>88.91</fb>
    <v>1</v>
  </rv>
  <rv s="0">
    <fb>89.3</fb>
    <v>1</v>
  </rv>
  <rv s="0">
    <fb>372.57</fb>
    <v>1</v>
  </rv>
  <rv s="0">
    <fb>44869</fb>
    <v>0</v>
  </rv>
  <rv s="0">
    <fb>221.39</fb>
    <v>1</v>
  </rv>
  <rv s="0">
    <fb>90.79</fb>
    <v>1</v>
  </rv>
  <rv s="0">
    <fb>90.98</fb>
    <v>1</v>
  </rv>
  <rv s="0">
    <fb>377.84</fb>
    <v>1</v>
  </rv>
  <rv s="0">
    <fb>44872</fb>
    <v>0</v>
  </rv>
  <rv s="0">
    <fb>227.87</fb>
    <v>1</v>
  </rv>
  <rv s="0">
    <fb>96.72</fb>
    <v>1</v>
  </rv>
  <rv s="0">
    <fb>90.53</fb>
    <v>1</v>
  </rv>
  <rv s="0">
    <fb>381.53</fb>
    <v>1</v>
  </rv>
  <rv s="0">
    <fb>44873</fb>
    <v>0</v>
  </rv>
  <rv s="0">
    <fb>228.87</fb>
    <v>1</v>
  </rv>
  <rv s="0">
    <fb>96.47</fb>
    <v>1</v>
  </rv>
  <rv s="0">
    <fb>89.98</fb>
    <v>1</v>
  </rv>
  <rv s="0">
    <fb>383.6</fb>
    <v>1</v>
  </rv>
  <rv s="0">
    <fb>44874</fb>
    <v>0</v>
  </rv>
  <rv s="0">
    <fb>224.51</fb>
    <v>1</v>
  </rv>
  <rv s="0">
    <fb>101.47</fb>
    <v>1</v>
  </rv>
  <rv s="0">
    <fb>86.14</fb>
    <v>1</v>
  </rv>
  <rv s="0">
    <fb>375.77</fb>
    <v>1</v>
  </rv>
  <rv s="0">
    <fb>44875</fb>
    <v>0</v>
  </rv>
  <rv s="0">
    <fb>242.98</fb>
    <v>1</v>
  </rv>
  <rv s="0">
    <fb>111.87</fb>
    <v>1</v>
  </rv>
  <rv s="0">
    <fb>96.63</fb>
    <v>1</v>
  </rv>
  <rv s="0">
    <fb>396.35</fb>
    <v>1</v>
  </rv>
  <rv s="0">
    <fb>44876</fb>
    <v>0</v>
  </rv>
  <rv s="0">
    <fb>247.11</fb>
    <v>1</v>
  </rv>
  <rv s="0">
    <fb>113.02</fb>
    <v>1</v>
  </rv>
  <rv s="0">
    <fb>400.17</fb>
    <v>1</v>
  </rv>
  <rv s="0">
    <fb>44879</fb>
    <v>0</v>
  </rv>
  <rv s="0">
    <fb>241.55</fb>
    <v>1</v>
  </rv>
  <rv s="0">
    <fb>114.22</fb>
    <v>1</v>
  </rv>
  <rv s="0">
    <fb>98.49</fb>
    <v>1</v>
  </rv>
  <rv s="0">
    <fb>396.81</fb>
    <v>1</v>
  </rv>
  <rv s="0">
    <fb>44880</fb>
    <v>0</v>
  </rv>
  <rv s="0">
    <fb>241.97</fb>
    <v>1</v>
  </rv>
  <rv s="0">
    <fb>117.08</fb>
    <v>1</v>
  </rv>
  <rv s="0">
    <fb>98.94</fb>
    <v>1</v>
  </rv>
  <rv s="0">
    <fb>400.18</fb>
    <v>1</v>
  </rv>
  <rv s="0">
    <fb>44881</fb>
    <v>0</v>
  </rv>
  <rv s="0">
    <fb>241.73</fb>
    <v>1</v>
  </rv>
  <rv s="0">
    <fb>113.23</fb>
    <v>1</v>
  </rv>
  <rv s="0">
    <fb>97.12</fb>
    <v>1</v>
  </rv>
  <rv s="0">
    <fb>44882</fb>
    <v>0</v>
  </rv>
  <rv s="0">
    <fb>241.68</fb>
    <v>1</v>
  </rv>
  <rv s="0">
    <fb>111.45</fb>
    <v>1</v>
  </rv>
  <rv s="0">
    <fb>94.85</fb>
    <v>1</v>
  </rv>
  <rv s="0">
    <fb>395.9</fb>
    <v>1</v>
  </rv>
  <rv s="0">
    <fb>44883</fb>
    <v>0</v>
  </rv>
  <rv s="0">
    <fb>112.05</fb>
    <v>1</v>
  </rv>
  <rv s="0">
    <fb>94.14</fb>
    <v>1</v>
  </rv>
  <rv s="0">
    <fb>397.78</fb>
    <v>1</v>
  </rv>
  <rv s="0">
    <fb>44886</fb>
    <v>0</v>
  </rv>
  <rv s="0">
    <fb>242.05</fb>
    <v>1</v>
  </rv>
  <rv s="0">
    <fb>109.86</fb>
    <v>1</v>
  </rv>
  <rv s="0">
    <fb>92.46</fb>
    <v>1</v>
  </rv>
  <rv s="0">
    <fb>396.26</fb>
    <v>1</v>
  </rv>
  <rv s="0">
    <fb>44887</fb>
    <v>0</v>
  </rv>
  <rv s="0">
    <fb>245.03</fb>
    <v>1</v>
  </rv>
  <rv s="0">
    <fb>111.44</fb>
    <v>1</v>
  </rv>
  <rv s="0">
    <fb>93.2</fb>
    <v>1</v>
  </rv>
  <rv s="0">
    <fb>401.72</fb>
    <v>1</v>
  </rv>
  <rv s="0">
    <fb>44888</fb>
    <v>0</v>
  </rv>
  <rv s="0">
    <fb>247.58</fb>
    <v>1</v>
  </rv>
  <rv s="0">
    <fb>112.24</fb>
    <v>1</v>
  </rv>
  <rv s="0">
    <fb>404.12</fb>
    <v>1</v>
  </rv>
  <rv s="0">
    <fb>44890</fb>
    <v>0</v>
  </rv>
  <rv s="0">
    <fb>247.49</fb>
    <v>1</v>
  </rv>
  <rv s="0">
    <fb>111.41</fb>
    <v>1</v>
  </rv>
  <rv s="0">
    <fb>93.41</fb>
    <v>1</v>
  </rv>
  <rv s="0">
    <fb>404.09</fb>
    <v>1</v>
  </rv>
  <rv s="0">
    <fb>44893</fb>
    <v>0</v>
  </rv>
  <rv s="0">
    <fb>241.76</fb>
    <v>1</v>
  </rv>
  <rv s="0">
    <fb>108.78</fb>
    <v>1</v>
  </rv>
  <rv s="0">
    <fb>93.95</fb>
    <v>1</v>
  </rv>
  <rv s="0">
    <fb>397.69</fb>
    <v>1</v>
  </rv>
  <rv s="0">
    <fb>44894</fb>
    <v>0</v>
  </rv>
  <rv s="0">
    <fb>240.33</fb>
    <v>1</v>
  </rv>
  <rv s="0">
    <fb>109.46</fb>
    <v>1</v>
  </rv>
  <rv s="0">
    <fb>92.42</fb>
    <v>1</v>
  </rv>
  <rv s="0">
    <fb>397.01</fb>
    <v>1</v>
  </rv>
  <rv s="0">
    <fb>44895</fb>
    <v>0</v>
  </rv>
  <rv s="0">
    <fb>255.14</fb>
    <v>1</v>
  </rv>
  <rv s="0">
    <fb>118.1</fb>
    <v>1</v>
  </rv>
  <rv s="0">
    <fb>409.32</fb>
    <v>1</v>
  </rv>
  <rv s="0">
    <fb>44896</fb>
    <v>0</v>
  </rv>
  <rv s="0">
    <fb>120.44</fb>
    <v>1</v>
  </rv>
  <rv s="0">
    <fb>95.5</fb>
    <v>1</v>
  </rv>
  <rv s="0">
    <fb>409.15</fb>
    <v>1</v>
  </rv>
  <rv s="0">
    <fb>44897</fb>
    <v>0</v>
  </rv>
  <rv s="0">
    <fb>255.02</fb>
    <v>1</v>
  </rv>
  <rv s="0">
    <fb>123.49</fb>
    <v>1</v>
  </rv>
  <rv s="0">
    <fb>408.71</fb>
    <v>1</v>
  </rv>
  <rv s="0">
    <fb>44900</fb>
    <v>0</v>
  </rv>
  <rv s="0">
    <fb>250.2</fb>
    <v>1</v>
  </rv>
  <rv s="0">
    <fb>122.43</fb>
    <v>1</v>
  </rv>
  <rv s="0">
    <fb>91.01</fb>
    <v>1</v>
  </rv>
  <rv s="0">
    <fb>401.35</fb>
    <v>1</v>
  </rv>
  <rv s="0">
    <fb>44901</fb>
    <v>0</v>
  </rv>
  <rv s="0">
    <fb>245.12</fb>
    <v>1</v>
  </rv>
  <rv s="0">
    <fb>114.12</fb>
    <v>1</v>
  </rv>
  <rv s="0">
    <fb>88.25</fb>
    <v>1</v>
  </rv>
  <rv s="0">
    <fb>44902</fb>
    <v>0</v>
  </rv>
  <rv s="0">
    <fb>244.37</fb>
    <v>1</v>
  </rv>
  <rv s="0">
    <fb>113.93</fb>
    <v>1</v>
  </rv>
  <rv s="0">
    <fb>88.46</fb>
    <v>1</v>
  </rv>
  <rv s="0">
    <fb>394.85</fb>
    <v>1</v>
  </rv>
  <rv s="0">
    <fb>44903</fb>
    <v>0</v>
  </rv>
  <rv s="0">
    <fb>115.33</fb>
    <v>1</v>
  </rv>
  <rv s="0">
    <fb>90.35</fb>
    <v>1</v>
  </rv>
  <rv s="0">
    <fb>397.95</fb>
    <v>1</v>
  </rv>
  <rv s="0">
    <fb>44904</fb>
    <v>0</v>
  </rv>
  <rv s="0">
    <fb>115.9</fb>
    <v>1</v>
  </rv>
  <rv s="0">
    <fb>89.09</fb>
    <v>1</v>
  </rv>
  <rv s="0">
    <fb>395.01</fb>
    <v>1</v>
  </rv>
  <rv s="0">
    <fb>44907</fb>
    <v>0</v>
  </rv>
  <rv s="0">
    <fb>114.71</fb>
    <v>1</v>
  </rv>
  <rv s="0">
    <fb>90.55</fb>
    <v>1</v>
  </rv>
  <rv s="0">
    <fb>400.55</fb>
    <v>1</v>
  </rv>
  <rv s="0">
    <fb>44908</fb>
    <v>0</v>
  </rv>
  <rv s="0">
    <fb>256.92</fb>
    <v>1</v>
  </rv>
  <rv s="0">
    <fb>120.15</fb>
    <v>1</v>
  </rv>
  <rv s="0">
    <fb>92.49</fb>
    <v>1</v>
  </rv>
  <rv s="0">
    <fb>402.01</fb>
    <v>1</v>
  </rv>
  <rv s="0">
    <fb>44909</fb>
    <v>0</v>
  </rv>
  <rv s="0">
    <fb>257.22000000000003</fb>
    <v>1</v>
  </rv>
  <rv s="0">
    <fb>121.59</fb>
    <v>1</v>
  </rv>
  <rv s="0">
    <fb>91.58</fb>
    <v>1</v>
  </rv>
  <rv s="0">
    <fb>399.6</fb>
    <v>1</v>
  </rv>
  <rv s="0">
    <fb>44910</fb>
    <v>0</v>
  </rv>
  <rv s="0">
    <fb>249.01</fb>
    <v>1</v>
  </rv>
  <rv s="0">
    <fb>88.45</fb>
    <v>1</v>
  </rv>
  <rv s="0">
    <fb>389.7</fb>
    <v>1</v>
  </rv>
  <rv s="0">
    <fb>44911</fb>
    <v>0</v>
  </rv>
  <rv s="0">
    <fb>244.69</fb>
    <v>1</v>
  </rv>
  <rv s="0">
    <fb>119.43</fb>
    <v>1</v>
  </rv>
  <rv s="0">
    <fb>87.86</fb>
    <v>1</v>
  </rv>
  <rv s="0">
    <fb>384.94</fb>
    <v>1</v>
  </rv>
  <rv s="0">
    <fb>44914</fb>
    <v>0</v>
  </rv>
  <rv s="0">
    <fb>240.45</fb>
    <v>1</v>
  </rv>
  <rv s="0">
    <fb>114.48</fb>
    <v>1</v>
  </rv>
  <rv s="0">
    <fb>84.92</fb>
    <v>1</v>
  </rv>
  <rv s="0">
    <fb>381.74</fb>
    <v>1</v>
  </rv>
  <rv s="0">
    <fb>44915</fb>
    <v>0</v>
  </rv>
  <rv s="0">
    <fb>241.8</fb>
    <v>1</v>
  </rv>
  <rv s="0">
    <fb>117.09</fb>
    <v>1</v>
  </rv>
  <rv s="0">
    <fb>85.19</fb>
    <v>1</v>
  </rv>
  <rv s="0">
    <fb>44916</fb>
    <v>0</v>
  </rv>
  <rv s="0">
    <fb>244.43</fb>
    <v>1</v>
  </rv>
  <rv s="0">
    <fb>119.76</fb>
    <v>1</v>
  </rv>
  <rv s="0">
    <fb>86.77</fb>
    <v>1</v>
  </rv>
  <rv s="0">
    <fb>387.88</fb>
    <v>1</v>
  </rv>
  <rv s="0">
    <fb>44917</fb>
    <v>0</v>
  </rv>
  <rv s="0">
    <fb>117.12</fb>
    <v>1</v>
  </rv>
  <rv s="0">
    <fb>83.79</fb>
    <v>1</v>
  </rv>
  <rv s="0">
    <fb>382.6</fb>
    <v>1</v>
  </rv>
  <rv s="0">
    <fb>44918</fb>
    <v>0</v>
  </rv>
  <rv s="0">
    <fb>238.73</fb>
    <v>1</v>
  </rv>
  <rv s="0">
    <fb>118.04</fb>
    <v>1</v>
  </rv>
  <rv s="0">
    <fb>85.25</fb>
    <v>1</v>
  </rv>
  <rv s="0">
    <fb>384.59</fb>
    <v>1</v>
  </rv>
  <rv s="0">
    <fb>44922</fb>
    <v>0</v>
  </rv>
  <rv s="0">
    <fb>236.96</fb>
    <v>1</v>
  </rv>
  <rv s="0">
    <fb>116.88</fb>
    <v>1</v>
  </rv>
  <rv s="0">
    <fb>83.04</fb>
    <v>1</v>
  </rv>
  <rv s="0">
    <fb>383.11</fb>
    <v>1</v>
  </rv>
  <rv s="0">
    <fb>44923</fb>
    <v>0</v>
  </rv>
  <rv s="0">
    <fb>234.53</fb>
    <v>1</v>
  </rv>
  <rv s="0">
    <fb>115.62</fb>
    <v>1</v>
  </rv>
  <rv s="0">
    <fb>378.46</fb>
    <v>1</v>
  </rv>
  <rv s="0">
    <fb>44924</fb>
    <v>0</v>
  </rv>
  <rv s="0">
    <fb>241.01</fb>
    <v>1</v>
  </rv>
  <rv s="0">
    <fb>120.26</fb>
    <v>1</v>
  </rv>
  <rv s="0">
    <fb>84.18</fb>
    <v>1</v>
  </rv>
  <rv s="0">
    <fb>385.01</fb>
    <v>1</v>
  </rv>
  <rv s="0">
    <fb>44925</fb>
    <v>0</v>
  </rv>
  <rv s="0">
    <fb>239.82</fb>
    <v>1</v>
  </rv>
  <rv s="0">
    <fb>120.34</fb>
    <v>1</v>
  </rv>
  <rv s="0">
    <fb>84</fb>
    <v>1</v>
  </rv>
  <rv s="0">
    <fb>384.21</fb>
    <v>1</v>
  </rv>
  <rv s="0">
    <fb>44929</fb>
    <v>0</v>
  </rv>
  <rv s="0">
    <fb>239.58</fb>
    <v>1</v>
  </rv>
  <rv s="0">
    <fb>124.74</fb>
    <v>1</v>
  </rv>
  <rv s="0">
    <fb>85.82</fb>
    <v>1</v>
  </rv>
  <rv s="0">
    <fb>382.53</fb>
    <v>1</v>
  </rv>
  <rv s="0">
    <fb>44930</fb>
    <v>0</v>
  </rv>
  <rv s="0">
    <fb>229.1</fb>
    <v>1</v>
  </rv>
  <rv s="0">
    <fb>127.37</fb>
    <v>1</v>
  </rv>
  <rv s="0">
    <fb>85.14</fb>
    <v>1</v>
  </rv>
  <rv s="0">
    <fb>385.51</fb>
    <v>1</v>
  </rv>
  <rv s="0">
    <fb>44931</fb>
    <v>0</v>
  </rv>
  <rv s="0">
    <fb>222.31</fb>
    <v>1</v>
  </rv>
  <rv s="0">
    <fb>126.94</fb>
    <v>1</v>
  </rv>
  <rv s="0">
    <fb>83.12</fb>
    <v>1</v>
  </rv>
  <rv s="0">
    <fb>381.13</fb>
    <v>1</v>
  </rv>
  <rv s="0">
    <fb>44932</fb>
    <v>0</v>
  </rv>
  <rv s="0">
    <fb>224.93</fb>
    <v>1</v>
  </rv>
  <rv s="0">
    <fb>130.02000000000001</fb>
    <v>1</v>
  </rv>
  <rv s="0">
    <fb>86.08</fb>
    <v>1</v>
  </rv>
  <rv s="0">
    <fb>389.83</fb>
    <v>1</v>
  </rv>
  <rv s="0">
    <fb>44935</fb>
    <v>0</v>
  </rv>
  <rv s="0">
    <fb>227.12</fb>
    <v>1</v>
  </rv>
  <rv s="0">
    <fb>129.47</fb>
    <v>1</v>
  </rv>
  <rv s="0">
    <fb>87.36</fb>
    <v>1</v>
  </rv>
  <rv s="0">
    <fb>389.56</fb>
    <v>1</v>
  </rv>
  <rv s="0">
    <fb>44936</fb>
    <v>0</v>
  </rv>
  <rv s="0">
    <fb>228.85</fb>
    <v>1</v>
  </rv>
  <rv s="0">
    <fb>132.99</fb>
    <v>1</v>
  </rv>
  <rv s="0">
    <fb>89.87</fb>
    <v>1</v>
  </rv>
  <rv s="0">
    <fb>392.36</fb>
    <v>1</v>
  </rv>
  <rv s="0">
    <fb>44937</fb>
    <v>0</v>
  </rv>
  <rv s="0">
    <fb>132.88999999999999</fb>
    <v>1</v>
  </rv>
  <rv s="0">
    <fb>95.09</fb>
    <v>1</v>
  </rv>
  <rv s="0">
    <fb>44938</fb>
    <v>0</v>
  </rv>
  <rv s="0">
    <fb>238.51</fb>
    <v>1</v>
  </rv>
  <rv s="0">
    <fb>136.71</fb>
    <v>1</v>
  </rv>
  <rv s="0">
    <fb>95.27</fb>
    <v>1</v>
  </rv>
  <rv s="0">
    <fb>398.8</fb>
    <v>1</v>
  </rv>
  <rv s="0">
    <fb>44939</fb>
    <v>0</v>
  </rv>
  <rv s="0">
    <fb>239.23</fb>
    <v>1</v>
  </rv>
  <rv s="0">
    <fb>136.97999999999999</fb>
    <v>1</v>
  </rv>
  <rv s="0">
    <fb>98.12</fb>
    <v>1</v>
  </rv>
  <rv s="0">
    <fb>400.37</fb>
    <v>1</v>
  </rv>
  <rv s="0">
    <fb>44943</fb>
    <v>0</v>
  </rv>
  <rv s="0">
    <fb>240.35</fb>
    <v>1</v>
  </rv>
  <rv s="0">
    <fb>399.63</fb>
    <v>1</v>
  </rv>
  <rv s="0">
    <fb>44944</fb>
    <v>0</v>
  </rv>
  <rv s="0">
    <fb>235.81</fb>
    <v>1</v>
  </rv>
  <rv s="0">
    <fb>133.02000000000001</fb>
    <v>1</v>
  </rv>
  <rv s="0">
    <fb>95.46</fb>
    <v>1</v>
  </rv>
  <rv s="0">
    <fb>393.33</fb>
    <v>1</v>
  </rv>
  <rv s="0">
    <fb>44945</fb>
    <v>0</v>
  </rv>
  <rv s="0">
    <fb>231.93</fb>
    <v>1</v>
  </rv>
  <rv s="0">
    <fb>136.15</fb>
    <v>1</v>
  </rv>
  <rv s="0">
    <fb>93.68</fb>
    <v>1</v>
  </rv>
  <rv s="0">
    <fb>44946</fb>
    <v>0</v>
  </rv>
  <rv s="0">
    <fb>139.37</fb>
    <v>1</v>
  </rv>
  <rv s="0">
    <fb>97.25</fb>
    <v>1</v>
  </rv>
  <rv s="0">
    <fb>397.7</fb>
    <v>1</v>
  </rv>
  <rv s="0">
    <fb>44949</fb>
    <v>0</v>
  </rv>
  <rv s="0">
    <fb>242.58</fb>
    <v>1</v>
  </rv>
  <rv s="0">
    <fb>143.27000000000001</fb>
    <v>1</v>
  </rv>
  <rv s="0">
    <fb>97.52</fb>
    <v>1</v>
  </rv>
  <rv s="0">
    <fb>402.42</fb>
    <v>1</v>
  </rv>
  <rv s="0">
    <fb>44950</fb>
    <v>0</v>
  </rv>
  <rv s="0">
    <fb>242.04</fb>
    <v>1</v>
  </rv>
  <rv s="0">
    <fb>143.13999999999999</fb>
    <v>1</v>
  </rv>
  <rv s="0">
    <fb>96.32</fb>
    <v>1</v>
  </rv>
  <rv s="0">
    <fb>402.15</fb>
    <v>1</v>
  </rv>
  <rv s="0">
    <fb>44951</fb>
    <v>0</v>
  </rv>
  <rv s="0">
    <fb>240.61</fb>
    <v>1</v>
  </rv>
  <rv s="0">
    <fb>141.5</fb>
    <v>1</v>
  </rv>
  <rv s="0">
    <fb>97.18</fb>
    <v>1</v>
  </rv>
  <rv s="0">
    <fb>402.22</fb>
    <v>1</v>
  </rv>
  <rv s="0">
    <fb>44952</fb>
    <v>0</v>
  </rv>
  <rv s="0">
    <fb>248</fb>
    <v>1</v>
  </rv>
  <rv s="0">
    <fb>147.30000000000001</fb>
    <v>1</v>
  </rv>
  <rv s="0">
    <fb>99.22</fb>
    <v>1</v>
  </rv>
  <rv s="0">
    <fb>406.64</fb>
    <v>1</v>
  </rv>
  <rv s="0">
    <fb>44953</fb>
    <v>0</v>
  </rv>
  <rv s="0">
    <fb>248.16</fb>
    <v>1</v>
  </rv>
  <rv s="0">
    <fb>151.74</fb>
    <v>1</v>
  </rv>
  <rv s="0">
    <fb>102.24</fb>
    <v>1</v>
  </rv>
  <rv s="0">
    <fb>407.65</fb>
    <v>1</v>
  </rv>
  <rv s="0">
    <fb>44956</fb>
    <v>0</v>
  </rv>
  <rv s="0">
    <fb>242.71</fb>
    <v>1</v>
  </rv>
  <rv s="0">
    <fb>147.06</fb>
    <v>1</v>
  </rv>
  <rv s="0">
    <fb>402.47</fb>
    <v>1</v>
  </rv>
  <rv s="0">
    <fb>44957</fb>
    <v>0</v>
  </rv>
  <rv s="0">
    <fb>247.81</fb>
    <v>1</v>
  </rv>
  <rv s="0">
    <fb>148.97</fb>
    <v>1</v>
  </rv>
  <rv s="0">
    <fb>103.13</fb>
    <v>1</v>
  </rv>
  <rv s="0">
    <fb>408.31</fb>
    <v>1</v>
  </rv>
  <rv s="0">
    <fb>44958</fb>
    <v>0</v>
  </rv>
  <rv s="0">
    <fb>252.75</fb>
    <v>1</v>
  </rv>
  <rv s="0">
    <fb>105.15</fb>
    <v>1</v>
  </rv>
  <rv s="0">
    <fb>412.67</fb>
    <v>1</v>
  </rv>
  <rv s="0">
    <fb>44959</fb>
    <v>0</v>
  </rv>
  <rv s="0">
    <fb>264.60000000000002</fb>
    <v>1</v>
  </rv>
  <rv s="0">
    <fb>188.77</fb>
    <v>1</v>
  </rv>
  <rv s="0">
    <fb>418.66</fb>
    <v>1</v>
  </rv>
  <rv s="0">
    <fb>44960</fb>
    <v>0</v>
  </rv>
  <rv s="0">
    <fb>258.35000000000002</fb>
    <v>1</v>
  </rv>
  <rv s="0">
    <fb>186.53</fb>
    <v>1</v>
  </rv>
  <rv s="0">
    <fb>103.39</fb>
    <v>1</v>
  </rv>
  <rv s="0">
    <fb>414.35</fb>
    <v>1</v>
  </rv>
  <rv s="0">
    <fb>44963</fb>
    <v>0</v>
  </rv>
  <rv s="0">
    <fb>256.77</fb>
    <v>1</v>
  </rv>
  <rv s="0">
    <fb>186.06</fb>
    <v>1</v>
  </rv>
  <rv s="0">
    <fb>102.18</fb>
    <v>1</v>
  </rv>
  <rv s="0">
    <fb>411.8</fb>
    <v>1</v>
  </rv>
  <rv s="0">
    <fb>44964</fb>
    <v>0</v>
  </rv>
  <rv s="0">
    <fb>191.62</fb>
    <v>1</v>
  </rv>
  <rv s="0">
    <fb>102.11</fb>
    <v>1</v>
  </rv>
  <rv s="0">
    <fb>417.12</fb>
    <v>1</v>
  </rv>
  <rv s="0">
    <fb>44965</fb>
    <v>0</v>
  </rv>
  <rv s="0">
    <fb>266.73</fb>
    <v>1</v>
  </rv>
  <rv s="0">
    <fb>100.05</fb>
    <v>1</v>
  </rv>
  <rv s="0">
    <fb>412.57</fb>
    <v>1</v>
  </rv>
  <rv s="0">
    <fb>44966</fb>
    <v>0</v>
  </rv>
  <rv s="0">
    <fb>263.62</fb>
    <v>1</v>
  </rv>
  <rv s="0">
    <fb>98.24</fb>
    <v>1</v>
  </rv>
  <rv s="0">
    <fb>409.07</fb>
    <v>1</v>
  </rv>
  <rv s="0">
    <fb>44967</fb>
    <v>0</v>
  </rv>
  <rv s="0">
    <fb>263.10000000000002</fb>
    <v>1</v>
  </rv>
  <rv s="0">
    <fb>174.15</fb>
    <v>1</v>
  </rv>
  <rv s="0">
    <fb>97.61</fb>
    <v>1</v>
  </rv>
  <rv s="0">
    <fb>409.96</fb>
    <v>1</v>
  </rv>
  <rv s="0">
    <fb>44970</fb>
    <v>0</v>
  </rv>
  <rv s="0">
    <fb>271.32</fb>
    <v>1</v>
  </rv>
  <rv s="0">
    <fb>179.43</fb>
    <v>1</v>
  </rv>
  <rv s="0">
    <fb>99.54</fb>
    <v>1</v>
  </rv>
  <rv s="0">
    <fb>414.78</fb>
    <v>1</v>
  </rv>
  <rv s="0">
    <fb>44971</fb>
    <v>0</v>
  </rv>
  <rv s="0">
    <fb>272.17</fb>
    <v>1</v>
  </rv>
  <rv s="0">
    <fb>179.48</fb>
    <v>1</v>
  </rv>
  <rv s="0">
    <fb>99.7</fb>
    <v>1</v>
  </rv>
  <rv s="0">
    <fb>414.56</fb>
    <v>1</v>
  </rv>
  <rv s="0">
    <fb>44972</fb>
    <v>0</v>
  </rv>
  <rv s="0">
    <fb>269.32</fb>
    <v>1</v>
  </rv>
  <rv s="0">
    <fb>177.16</fb>
    <v>1</v>
  </rv>
  <rv s="0">
    <fb>415.88</fb>
    <v>1</v>
  </rv>
  <rv s="0">
    <fb>44973</fb>
    <v>0</v>
  </rv>
  <rv s="0">
    <fb>262.14999999999998</fb>
    <v>1</v>
  </rv>
  <rv s="0">
    <fb>172.44</fb>
    <v>1</v>
  </rv>
  <rv s="0">
    <fb>98.15</fb>
    <v>1</v>
  </rv>
  <rv s="0">
    <fb>410.28</fb>
    <v>1</v>
  </rv>
  <rv s="0">
    <fb>44974</fb>
    <v>0</v>
  </rv>
  <rv s="0">
    <fb>258.06</fb>
    <v>1</v>
  </rv>
  <rv s="0">
    <fb>172.88</fb>
    <v>1</v>
  </rv>
  <rv s="0">
    <fb>97.2</fb>
    <v>1</v>
  </rv>
  <rv s="0">
    <fb>409.14</fb>
    <v>1</v>
  </rv>
  <rv s="0">
    <fb>44978</fb>
    <v>0</v>
  </rv>
  <rv s="0">
    <fb>252.67</fb>
    <v>1</v>
  </rv>
  <rv s="0">
    <fb>172.08</fb>
    <v>1</v>
  </rv>
  <rv s="0">
    <fb>94.58</fb>
    <v>1</v>
  </rv>
  <rv s="0">
    <fb>401.03</fb>
    <v>1</v>
  </rv>
  <rv s="0">
    <fb>44979</fb>
    <v>0</v>
  </rv>
  <rv s="0">
    <fb>251.51</fb>
    <v>1</v>
  </rv>
  <rv s="0">
    <fb>171.12</fb>
    <v>1</v>
  </rv>
  <rv s="0">
    <fb>95.79</fb>
    <v>1</v>
  </rv>
  <rv s="0">
    <fb>400.35</fb>
    <v>1</v>
  </rv>
  <rv s="0">
    <fb>44980</fb>
    <v>0</v>
  </rv>
  <rv s="0">
    <fb>254.77</fb>
    <v>1</v>
  </rv>
  <rv s="0">
    <fb>172.04</fb>
    <v>1</v>
  </rv>
  <rv s="0">
    <fb>402.46</fb>
    <v>1</v>
  </rv>
  <rv s="0">
    <fb>44981</fb>
    <v>0</v>
  </rv>
  <rv s="0">
    <fb>249.22</fb>
    <v>1</v>
  </rv>
  <rv s="0">
    <fb>170.39</fb>
    <v>1</v>
  </rv>
  <rv s="0">
    <fb>93.5</fb>
    <v>1</v>
  </rv>
  <rv s="0">
    <fb>398.11</fb>
    <v>1</v>
  </rv>
  <rv s="0">
    <fb>44984</fb>
    <v>0</v>
  </rv>
  <rv s="0">
    <fb>250.16</fb>
    <v>1</v>
  </rv>
  <rv s="0">
    <fb>169.54</fb>
    <v>1</v>
  </rv>
  <rv s="0">
    <fb>93.76</fb>
    <v>1</v>
  </rv>
  <rv s="0">
    <fb>399.5</fb>
    <v>1</v>
  </rv>
  <rv s="0">
    <fb>44985</fb>
    <v>0</v>
  </rv>
  <rv s="0">
    <fb>249.42</fb>
    <v>1</v>
  </rv>
  <rv s="0">
    <fb>174.94</fb>
    <v>1</v>
  </rv>
  <rv s="0">
    <fb>94.23</fb>
    <v>1</v>
  </rv>
  <rv s="0">
    <fb>397.97</fb>
    <v>1</v>
  </rv>
  <rv s="0">
    <fb>44986</fb>
    <v>0</v>
  </rv>
  <rv s="0">
    <fb>246.27</fb>
    <v>1</v>
  </rv>
  <rv s="0">
    <fb>173.42</fb>
    <v>1</v>
  </rv>
  <rv s="0">
    <fb>92.17</fb>
    <v>1</v>
  </rv>
  <rv s="0">
    <fb>396.55</fb>
    <v>1</v>
  </rv>
  <rv s="0">
    <fb>44987</fb>
    <v>0</v>
  </rv>
  <rv s="0">
    <fb>251.11</fb>
    <v>1</v>
  </rv>
  <rv s="0">
    <fb>174.53</fb>
    <v>1</v>
  </rv>
  <rv s="0">
    <fb>92.13</fb>
    <v>1</v>
  </rv>
  <rv s="0">
    <fb>399.67</fb>
    <v>1</v>
  </rv>
  <rv s="0">
    <fb>44988</fb>
    <v>0</v>
  </rv>
  <rv s="0">
    <fb>255.29</fb>
    <v>1</v>
  </rv>
  <rv s="0">
    <fb>185.25</fb>
    <v>1</v>
  </rv>
  <rv s="0">
    <fb>94.9</fb>
    <v>1</v>
  </rv>
  <rv s="0">
    <fb>406.08</fb>
    <v>1</v>
  </rv>
  <rv s="0">
    <fb>44991</fb>
    <v>0</v>
  </rv>
  <rv s="0">
    <fb>256.87</fb>
    <v>1</v>
  </rv>
  <rv s="0">
    <fb>184.9</fb>
    <v>1</v>
  </rv>
  <rv s="0">
    <fb>93.75</fb>
    <v>1</v>
  </rv>
  <rv s="0">
    <fb>406.54</fb>
    <v>1</v>
  </rv>
  <rv s="0">
    <fb>44992</fb>
    <v>0</v>
  </rv>
  <rv s="0">
    <fb>254.15</fb>
    <v>1</v>
  </rv>
  <rv s="0">
    <fb>93.55</fb>
    <v>1</v>
  </rv>
  <rv s="0">
    <fb>400.13</fb>
    <v>1</v>
  </rv>
  <rv s="0">
    <fb>44993</fb>
    <v>0</v>
  </rv>
  <rv s="0">
    <fb>253.7</fb>
    <v>1</v>
  </rv>
  <rv s="0">
    <fb>184.97</fb>
    <v>1</v>
  </rv>
  <rv s="0">
    <fb>400.83</fb>
    <v>1</v>
  </rv>
  <rv s="0">
    <fb>44994</fb>
    <v>0</v>
  </rv>
  <rv s="0">
    <fb>252.32</fb>
    <v>1</v>
  </rv>
  <rv s="0">
    <fb>181.69</fb>
    <v>1</v>
  </rv>
  <rv s="0">
    <fb>92.25</fb>
    <v>1</v>
  </rv>
  <rv s="0">
    <fb>393.41</fb>
    <v>1</v>
  </rv>
  <rv s="0">
    <fb>44995</fb>
    <v>0</v>
  </rv>
  <rv s="0">
    <fb>248.59</fb>
    <v>1</v>
  </rv>
  <rv s="0">
    <fb>90.73</fb>
    <v>1</v>
  </rv>
  <rv s="0">
    <fb>44998</fb>
    <v>0</v>
  </rv>
  <rv s="0">
    <fb>253.92</fb>
    <v>1</v>
  </rv>
  <rv s="0">
    <fb>180.9</fb>
    <v>1</v>
  </rv>
  <rv s="0">
    <fb>92.43</fb>
    <v>1</v>
  </rv>
  <rv s="0">
    <fb>387.07</fb>
    <v>1</v>
  </rv>
  <rv s="0">
    <fb>44999</fb>
    <v>0</v>
  </rv>
  <rv s="0">
    <fb>260.79000000000002</fb>
    <v>1</v>
  </rv>
  <rv s="0">
    <fb>194.02</fb>
    <v>1</v>
  </rv>
  <rv s="0">
    <fb>94.88</fb>
    <v>1</v>
  </rv>
  <rv s="0">
    <fb>393.58</fb>
    <v>1</v>
  </rv>
  <rv s="0">
    <fb>45000</fb>
    <v>0</v>
  </rv>
  <rv s="0">
    <fb>265.44</fb>
    <v>1</v>
  </rv>
  <rv s="0">
    <fb>197.75</fb>
    <v>1</v>
  </rv>
  <rv s="0">
    <fb>96.2</fb>
    <v>1</v>
  </rv>
  <rv s="0">
    <fb>391.16</fb>
    <v>1</v>
  </rv>
  <rv s="0">
    <fb>45001</fb>
    <v>0</v>
  </rv>
  <rv s="0">
    <fb>204.93</fb>
    <v>1</v>
  </rv>
  <rv s="0">
    <fb>100.04</fb>
    <v>1</v>
  </rv>
  <rv s="0">
    <fb>397.89</fb>
    <v>1</v>
  </rv>
  <rv s="0">
    <fb>45002</fb>
    <v>0</v>
  </rv>
  <rv s="0">
    <fb>279.43</fb>
    <v>1</v>
  </rv>
  <rv s="0">
    <fb>195.61</fb>
    <v>1</v>
  </rv>
  <rv s="0">
    <fb>393.17</fb>
    <v>1</v>
  </rv>
  <rv s="0">
    <fb>45005</fb>
    <v>0</v>
  </rv>
  <rv s="0">
    <fb>272.23</fb>
    <v>1</v>
  </rv>
  <rv s="0">
    <fb>197.81</fb>
    <v>1</v>
  </rv>
  <rv s="0">
    <fb>97.71</fb>
    <v>1</v>
  </rv>
  <rv s="0">
    <fb>397.07</fb>
    <v>1</v>
  </rv>
  <rv s="0">
    <fb>45006</fb>
    <v>0</v>
  </rv>
  <rv s="0">
    <fb>273.77999999999997</fb>
    <v>1</v>
  </rv>
  <rv s="0">
    <fb>202.16</fb>
    <v>1</v>
  </rv>
  <rv s="0">
    <fb>100.61</fb>
    <v>1</v>
  </rv>
  <rv s="0">
    <fb>402.23</fb>
    <v>1</v>
  </rv>
  <rv s="0">
    <fb>45007</fb>
    <v>0</v>
  </rv>
  <rv s="0">
    <fb>272.29000000000002</fb>
    <v>1</v>
  </rv>
  <rv s="0">
    <fb>199.81</fb>
    <v>1</v>
  </rv>
  <rv s="0">
    <fb>98.7</fb>
    <v>1</v>
  </rv>
  <rv s="0">
    <fb>395.49</fb>
    <v>1</v>
  </rv>
  <rv s="0">
    <fb>45008</fb>
    <v>0</v>
  </rv>
  <rv s="0">
    <fb>204.28</fb>
    <v>1</v>
  </rv>
  <rv s="0">
    <fb>98.71</fb>
    <v>1</v>
  </rv>
  <rv s="0">
    <fb>394.84</fb>
    <v>1</v>
  </rv>
  <rv s="0">
    <fb>45009</fb>
    <v>0</v>
  </rv>
  <rv s="0">
    <fb>280.57</fb>
    <v>1</v>
  </rv>
  <rv s="0">
    <fb>206.01</fb>
    <v>1</v>
  </rv>
  <rv s="0">
    <fb>98.13</fb>
    <v>1</v>
  </rv>
  <rv s="0">
    <fb>45012</fb>
    <v>0</v>
  </rv>
  <rv s="0">
    <fb>202.84</fb>
    <v>1</v>
  </rv>
  <rv s="0">
    <fb>98.04</fb>
    <v>1</v>
  </rv>
  <rv s="0">
    <fb>398.14</fb>
    <v>1</v>
  </rv>
  <rv s="0">
    <fb>45013</fb>
    <v>0</v>
  </rv>
  <rv s="0">
    <fb>275.23</fb>
    <v>1</v>
  </rv>
  <rv s="0">
    <fb>200.68</fb>
    <v>1</v>
  </rv>
  <rv s="0">
    <fb>97.24</fb>
    <v>1</v>
  </rv>
  <rv s="0">
    <fb>397.4</fb>
    <v>1</v>
  </rv>
  <rv s="0">
    <fb>45014</fb>
    <v>0</v>
  </rv>
  <rv s="0">
    <fb>205.35</fb>
    <v>1</v>
  </rv>
  <rv s="0">
    <fb>100.25</fb>
    <v>1</v>
  </rv>
  <rv s="0">
    <fb>403.15</fb>
    <v>1</v>
  </rv>
  <rv s="0">
    <fb>45015</fb>
    <v>0</v>
  </rv>
  <rv s="0">
    <fb>284.05</fb>
    <v>1</v>
  </rv>
  <rv s="0">
    <fb>102</fb>
    <v>1</v>
  </rv>
  <rv s="0">
    <fb>405.39</fb>
    <v>1</v>
  </rv>
  <rv s="0">
    <fb>45016</fb>
    <v>0</v>
  </rv>
  <rv s="0">
    <fb>288.3</fb>
    <v>1</v>
  </rv>
  <rv s="0">
    <fb>211.94</fb>
    <v>1</v>
  </rv>
  <rv s="0">
    <fb>103.29</fb>
    <v>1</v>
  </rv>
  <rv s="0">
    <fb>411.08</fb>
    <v>1</v>
  </rv>
  <rv s="0">
    <fb>45019</fb>
    <v>0</v>
  </rv>
  <rv s="0">
    <fb>287.23</fb>
    <v>1</v>
  </rv>
  <rv s="0">
    <fb>213.07</fb>
    <v>1</v>
  </rv>
  <rv s="0">
    <fb>102.41</fb>
    <v>1</v>
  </rv>
  <rv s="0">
    <fb>412.54</fb>
    <v>1</v>
  </rv>
  <rv s="0">
    <fb>45020</fb>
    <v>0</v>
  </rv>
  <rv s="0">
    <fb>287.18</fb>
    <v>1</v>
  </rv>
  <rv s="0">
    <fb>214.72</fb>
    <v>1</v>
  </rv>
  <rv s="0">
    <fb>103.95</fb>
    <v>1</v>
  </rv>
  <rv s="0">
    <fb>410.43</fb>
    <v>1</v>
  </rv>
  <rv s="0">
    <fb>45021</fb>
    <v>0</v>
  </rv>
  <rv s="0">
    <fb>284.33999999999997</fb>
    <v>1</v>
  </rv>
  <rv s="0">
    <fb>211.48</fb>
    <v>1</v>
  </rv>
  <rv s="0">
    <fb>101.1</fb>
    <v>1</v>
  </rv>
  <rv s="0">
    <fb>409.46</fb>
    <v>1</v>
  </rv>
  <rv s="0">
    <fb>45022</fb>
    <v>0</v>
  </rv>
  <rv s="0">
    <fb>291.60000000000002</fb>
    <v>1</v>
  </rv>
  <rv s="0">
    <fb>216.1</fb>
    <v>1</v>
  </rv>
  <rv s="0">
    <fb>411.01</fb>
    <v>1</v>
  </rv>
  <rv s="0">
    <fb>45026</fb>
    <v>0</v>
  </rv>
  <rv s="0">
    <fb>289.39</fb>
    <v>1</v>
  </rv>
  <rv s="0">
    <fb>214.75</fb>
    <v>1</v>
  </rv>
  <rv s="0">
    <fb>102.17</fb>
    <v>1</v>
  </rv>
  <rv s="0">
    <fb>411.48</fb>
    <v>1</v>
  </rv>
  <rv s="0">
    <fb>45027</fb>
    <v>0</v>
  </rv>
  <rv s="0">
    <fb>282.83</fb>
    <v>1</v>
  </rv>
  <rv s="0">
    <fb>213.85</fb>
    <v>1</v>
  </rv>
  <rv s="0">
    <fb>99.92</fb>
    <v>1</v>
  </rv>
  <rv s="0">
    <fb>411.47</fb>
    <v>1</v>
  </rv>
  <rv s="0">
    <fb>45028</fb>
    <v>0</v>
  </rv>
  <rv s="0">
    <fb>283.49</fb>
    <v>1</v>
  </rv>
  <rv s="0">
    <fb>214</fb>
    <v>1</v>
  </rv>
  <rv s="0">
    <fb>97.83</fb>
    <v>1</v>
  </rv>
  <rv s="0">
    <fb>409.93</fb>
    <v>1</v>
  </rv>
  <rv s="0">
    <fb>45029</fb>
    <v>0</v>
  </rv>
  <rv s="0">
    <fb>289.83999999999997</fb>
    <v>1</v>
  </rv>
  <rv s="0">
    <fb>220.35</fb>
    <v>1</v>
  </rv>
  <rv s="0">
    <fb>102.4</fb>
    <v>1</v>
  </rv>
  <rv s="0">
    <fb>415.27</fb>
    <v>1</v>
  </rv>
  <rv s="0">
    <fb>45030</fb>
    <v>0</v>
  </rv>
  <rv s="0">
    <fb>221.49</fb>
    <v>1</v>
  </rv>
  <rv s="0">
    <fb>102.51</fb>
    <v>1</v>
  </rv>
  <rv s="0">
    <fb>414.25</fb>
    <v>1</v>
  </rv>
  <rv s="0">
    <fb>45033</fb>
    <v>0</v>
  </rv>
  <rv s="0">
    <fb>288.8</fb>
    <v>1</v>
  </rv>
  <rv s="0">
    <fb>218.86</fb>
    <v>1</v>
  </rv>
  <rv s="0">
    <fb>102.74</fb>
    <v>1</v>
  </rv>
  <rv s="0">
    <fb>415.78</fb>
    <v>1</v>
  </rv>
  <rv s="0">
    <fb>45034</fb>
    <v>0</v>
  </rv>
  <rv s="0">
    <fb>288.37</fb>
    <v>1</v>
  </rv>
  <rv s="0">
    <fb>217.89</fb>
    <v>1</v>
  </rv>
  <rv s="0">
    <fb>102.3</fb>
    <v>1</v>
  </rv>
  <rv s="0">
    <fb>416.02</fb>
    <v>1</v>
  </rv>
  <rv s="0">
    <fb>45035</fb>
    <v>0</v>
  </rv>
  <rv s="0">
    <fb>288.45</fb>
    <v>1</v>
  </rv>
  <rv s="0">
    <fb>215.7</fb>
    <v>1</v>
  </rv>
  <rv s="0">
    <fb>104.3</fb>
    <v>1</v>
  </rv>
  <rv s="0">
    <fb>415.99</fb>
    <v>1</v>
  </rv>
  <rv s="0">
    <fb>45036</fb>
    <v>0</v>
  </rv>
  <rv s="0">
    <fb>286.11</fb>
    <v>1</v>
  </rv>
  <rv s="0">
    <fb>103.81</fb>
    <v>1</v>
  </rv>
  <rv s="0">
    <fb>413.66</fb>
    <v>1</v>
  </rv>
  <rv s="0">
    <fb>45037</fb>
    <v>0</v>
  </rv>
  <rv s="0">
    <fb>285.76</fb>
    <v>1</v>
  </rv>
  <rv s="0">
    <fb>212.89</fb>
    <v>1</v>
  </rv>
  <rv s="0">
    <fb>413.89</fb>
    <v>1</v>
  </rv>
  <rv s="0">
    <fb>45040</fb>
    <v>0</v>
  </rv>
  <rv s="0">
    <fb>212.79</fb>
    <v>1</v>
  </rv>
  <rv s="0">
    <fb>414.41</fb>
    <v>1</v>
  </rv>
  <rv s="0">
    <fb>45041</fb>
    <v>0</v>
  </rv>
  <rv s="0">
    <fb>207.55</fb>
    <v>1</v>
  </rv>
  <rv s="0">
    <fb>102.57</fb>
    <v>1</v>
  </rv>
  <rv s="0">
    <fb>407.83</fb>
    <v>1</v>
  </rv>
  <rv s="0">
    <fb>45042</fb>
    <v>0</v>
  </rv>
  <rv s="0">
    <fb>295.37</fb>
    <v>1</v>
  </rv>
  <rv s="0">
    <fb>209.4</fb>
    <v>1</v>
  </rv>
  <rv s="0">
    <fb>104.98</fb>
    <v>1</v>
  </rv>
  <rv s="0">
    <fb>406.17</fb>
    <v>1</v>
  </rv>
  <rv s="0">
    <fb>45043</fb>
    <v>0</v>
  </rv>
  <rv s="0">
    <fb>304.83</fb>
    <v>1</v>
  </rv>
  <rv s="0">
    <fb>238.56</fb>
    <v>1</v>
  </rv>
  <rv s="0">
    <fb>109.82</fb>
    <v>1</v>
  </rv>
  <rv s="0">
    <fb>414.23</fb>
    <v>1</v>
  </rv>
  <rv s="0">
    <fb>45044</fb>
    <v>0</v>
  </rv>
  <rv s="0">
    <fb>307.26</fb>
    <v>1</v>
  </rv>
  <rv s="0">
    <fb>240.32</fb>
    <v>1</v>
  </rv>
  <rv s="0">
    <fb>105.45</fb>
    <v>1</v>
  </rv>
  <rv s="0">
    <fb>417.66</fb>
    <v>1</v>
  </rv>
  <rv s="0">
    <fb>45047</fb>
    <v>0</v>
  </rv>
  <rv s="0">
    <fb>305.56</fb>
    <v>1</v>
  </rv>
  <rv s="0">
    <fb>243.18</fb>
    <v>1</v>
  </rv>
  <rv s="0">
    <fb>417.36</fb>
    <v>1</v>
  </rv>
  <rv s="0">
    <fb>45048</fb>
    <v>0</v>
  </rv>
  <rv s="0">
    <fb>305.41000000000003</fb>
    <v>1</v>
  </rv>
  <rv s="0">
    <fb>239.24</fb>
    <v>1</v>
  </rv>
  <rv s="0">
    <fb>103.63</fb>
    <v>1</v>
  </rv>
  <rv s="0">
    <fb>412.69</fb>
    <v>1</v>
  </rv>
  <rv s="0">
    <fb>45049</fb>
    <v>0</v>
  </rv>
  <rv s="0">
    <fb>304.39999999999998</fb>
    <v>1</v>
  </rv>
  <rv s="0">
    <fb>237.03</fb>
    <v>1</v>
  </rv>
  <rv s="0">
    <fb>103.65</fb>
    <v>1</v>
  </rv>
  <rv s="0">
    <fb>409.72</fb>
    <v>1</v>
  </rv>
  <rv s="0">
    <fb>45050</fb>
    <v>0</v>
  </rv>
  <rv s="0">
    <fb>233.52</fb>
    <v>1</v>
  </rv>
  <rv s="0">
    <fb>104</fb>
    <v>1</v>
  </rv>
  <rv s="0">
    <fb>406.86</fb>
    <v>1</v>
  </rv>
  <rv s="0">
    <fb>45051</fb>
    <v>0</v>
  </rv>
  <rv s="0">
    <fb>310.64999999999998</fb>
    <v>1</v>
  </rv>
  <rv s="0">
    <fb>232.78</fb>
    <v>1</v>
  </rv>
  <rv s="0">
    <fb>105.655</fb>
    <v>1</v>
  </rv>
  <rv s="0">
    <fb>414.3</fb>
    <v>1</v>
  </rv>
  <rv s="0">
    <fb>45054</fb>
    <v>0</v>
  </rv>
  <rv s="0">
    <fb>308.64999999999998</fb>
    <v>1</v>
  </rv>
  <rv s="0">
    <fb>105.83</fb>
    <v>1</v>
  </rv>
  <rv s="0">
    <fb>414.52</fb>
    <v>1</v>
  </rv>
  <rv s="0">
    <fb>45055</fb>
    <v>0</v>
  </rv>
  <rv s="0">
    <fb>307</fb>
    <v>1</v>
  </rv>
  <rv s="0">
    <fb>233.37</fb>
    <v>1</v>
  </rv>
  <rv s="0">
    <fb>106.62</fb>
    <v>1</v>
  </rv>
  <rv s="0">
    <fb>412.83</fb>
    <v>1</v>
  </rv>
  <rv s="0">
    <fb>45056</fb>
    <v>0</v>
  </rv>
  <rv s="0">
    <fb>312.31</fb>
    <v>1</v>
  </rv>
  <rv s="0">
    <fb>233.08</fb>
    <v>1</v>
  </rv>
  <rv s="0">
    <fb>414.57</fb>
    <v>1</v>
  </rv>
  <rv s="0">
    <fb>45057</fb>
    <v>0</v>
  </rv>
  <rv s="0">
    <fb>235.79</fb>
    <v>1</v>
  </rv>
  <rv s="0">
    <fb>112.18</fb>
    <v>1</v>
  </rv>
  <rv s="0">
    <fb>413.95</fb>
    <v>1</v>
  </rv>
  <rv s="0">
    <fb>45058</fb>
    <v>0</v>
  </rv>
  <rv s="0">
    <fb>308.97000000000003</fb>
    <v>1</v>
  </rv>
  <rv s="0">
    <fb>233.81</fb>
    <v>1</v>
  </rv>
  <rv s="0">
    <fb>413.41</fb>
    <v>1</v>
  </rv>
  <rv s="0">
    <fb>45061</fb>
    <v>0</v>
  </rv>
  <rv s="0">
    <fb>309.45999999999998</fb>
    <v>1</v>
  </rv>
  <rv s="0">
    <fb>238.86</fb>
    <v>1</v>
  </rv>
  <rv s="0">
    <fb>111.2</fb>
    <v>1</v>
  </rv>
  <rv s="0">
    <fb>45062</fb>
    <v>0</v>
  </rv>
  <rv s="0">
    <fb>311.74</fb>
    <v>1</v>
  </rv>
  <rv s="0">
    <fb>238.82</fb>
    <v>1</v>
  </rv>
  <rv s="0">
    <fb>113.4</fb>
    <v>1</v>
  </rv>
  <rv s="0">
    <fb>412.01</fb>
    <v>1</v>
  </rv>
  <rv s="0">
    <fb>45063</fb>
    <v>0</v>
  </rv>
  <rv s="0">
    <fb>314</fb>
    <v>1</v>
  </rv>
  <rv s="0">
    <fb>242.48500000000001</fb>
    <v>1</v>
  </rv>
  <rv s="0">
    <fb>115.5</fb>
    <v>1</v>
  </rv>
  <rv s="0">
    <fb>417.01</fb>
    <v>1</v>
  </rv>
  <rv s="0">
    <fb>45064</fb>
    <v>0</v>
  </rv>
  <rv s="0">
    <fb>318.52</fb>
    <v>1</v>
  </rv>
  <rv s="0">
    <fb>246.85</fb>
    <v>1</v>
  </rv>
  <rv s="0">
    <fb>118.15</fb>
    <v>1</v>
  </rv>
  <rv s="0">
    <fb>421.05</fb>
    <v>1</v>
  </rv>
  <rv s="0">
    <fb>45065</fb>
    <v>0</v>
  </rv>
  <rv s="0">
    <fb>318.33999999999997</fb>
    <v>1</v>
  </rv>
  <rv s="0">
    <fb>116.25</fb>
    <v>1</v>
  </rv>
  <rv s="0">
    <fb>420.44</fb>
    <v>1</v>
  </rv>
  <rv s="0">
    <fb>45068</fb>
    <v>0</v>
  </rv>
  <rv s="0">
    <fb>321.18</fb>
    <v>1</v>
  </rv>
  <rv s="0">
    <fb>248.32</fb>
    <v>1</v>
  </rv>
  <rv s="0">
    <fb>115.01</fb>
    <v>1</v>
  </rv>
  <rv s="0">
    <fb>420.56</fb>
    <v>1</v>
  </rv>
  <rv s="0">
    <fb>45069</fb>
    <v>0</v>
  </rv>
  <rv s="0">
    <fb>315.26</fb>
    <v>1</v>
  </rv>
  <rv s="0">
    <fb>246.74</fb>
    <v>1</v>
  </rv>
  <rv s="0">
    <fb>114.99</fb>
    <v>1</v>
  </rv>
  <rv s="0">
    <fb>415.96</fb>
    <v>1</v>
  </rv>
  <rv s="0">
    <fb>45070</fb>
    <v>0</v>
  </rv>
  <rv s="0">
    <fb>313.85000000000002</fb>
    <v>1</v>
  </rv>
  <rv s="0">
    <fb>249.21</fb>
    <v>1</v>
  </rv>
  <rv s="0">
    <fb>116.75</fb>
    <v>1</v>
  </rv>
  <rv s="0">
    <fb>412.84</fb>
    <v>1</v>
  </rv>
  <rv s="0">
    <fb>45071</fb>
    <v>0</v>
  </rv>
  <rv s="0">
    <fb>325.92</fb>
    <v>1</v>
  </rv>
  <rv s="0">
    <fb>252.69</fb>
    <v>1</v>
  </rv>
  <rv s="0">
    <fb>115</fb>
    <v>1</v>
  </rv>
  <rv s="0">
    <fb>416.48</fb>
    <v>1</v>
  </rv>
  <rv s="0">
    <fb>45072</fb>
    <v>0</v>
  </rv>
  <rv s="0">
    <fb>332.89</fb>
    <v>1</v>
  </rv>
  <rv s="0">
    <fb>262.04000000000002</fb>
    <v>1</v>
  </rv>
  <rv s="0">
    <fb>120.11</fb>
    <v>1</v>
  </rv>
  <rv s="0">
    <fb>421.95</fb>
    <v>1</v>
  </rv>
  <rv s="0">
    <fb>45076</fb>
    <v>0</v>
  </rv>
  <rv s="0">
    <fb>331.21</fb>
    <v>1</v>
  </rv>
  <rv s="0">
    <fb>121.66</fb>
    <v>1</v>
  </rv>
  <rv s="0">
    <fb>422.03</fb>
    <v>1</v>
  </rv>
  <rv s="0">
    <fb>45077</fb>
    <v>0</v>
  </rv>
  <rv s="0">
    <fb>328.39</fb>
    <v>1</v>
  </rv>
  <rv s="0">
    <fb>264.72000000000003</fb>
    <v>1</v>
  </rv>
  <rv s="0">
    <fb>120.58</fb>
    <v>1</v>
  </rv>
  <rv s="0">
    <fb>419.43</fb>
    <v>1</v>
  </rv>
  <rv s="0">
    <fb>45078</fb>
    <v>0</v>
  </rv>
  <rv s="0">
    <fb>332.58</fb>
    <v>1</v>
  </rv>
  <rv s="0">
    <fb>272.61</fb>
    <v>1</v>
  </rv>
  <rv s="0">
    <fb>423.75</fb>
    <v>1</v>
  </rv>
  <rv s="0">
    <fb>45079</fb>
    <v>0</v>
  </rv>
  <rv s="0">
    <fb>335.4</fb>
    <v>1</v>
  </rv>
  <rv s="0">
    <fb>124.25</fb>
    <v>1</v>
  </rv>
  <rv s="0">
    <fb>429.79</fb>
    <v>1</v>
  </rv>
  <rv s="0">
    <fb>45082</fb>
    <v>0</v>
  </rv>
  <rv s="0">
    <fb>335.94</fb>
    <v>1</v>
  </rv>
  <rv s="0">
    <fb>125.3</fb>
    <v>1</v>
  </rv>
  <rv s="0">
    <fb>429.05</fb>
    <v>1</v>
  </rv>
  <rv s="0">
    <fb>45083</fb>
    <v>0</v>
  </rv>
  <rv s="0">
    <fb>126.61</fb>
    <v>1</v>
  </rv>
  <rv s="0">
    <fb>429.96</fb>
    <v>1</v>
  </rv>
  <rv s="0">
    <fb>45084</fb>
    <v>0</v>
  </rv>
  <rv s="0">
    <fb>323.38</fb>
    <v>1</v>
  </rv>
  <rv s="0">
    <fb>263.60000000000002</fb>
    <v>1</v>
  </rv>
  <rv s="0">
    <fb>121.23</fb>
    <v>1</v>
  </rv>
  <rv s="0">
    <fb>427.21</fb>
    <v>1</v>
  </rv>
  <rv s="0">
    <fb>45085</fb>
    <v>0</v>
  </rv>
  <rv s="0">
    <fb>45086</fb>
    <v>0</v>
  </rv>
  <rv s="0">
    <fb>326.79000000000002</fb>
    <v>1</v>
  </rv>
  <rv s="0">
    <fb>264.95</fb>
    <v>1</v>
  </rv>
  <rv s="0">
    <fb>123.43</fb>
    <v>1</v>
  </rv>
  <rv s="0">
    <fb>430.54</fb>
    <v>1</v>
  </rv>
  <rv s="0">
    <fb>45089</fb>
    <v>0</v>
  </rv>
  <rv s="0">
    <fb>331.85</fb>
    <v>1</v>
  </rv>
  <rv s="0">
    <fb>271.05</fb>
    <v>1</v>
  </rv>
  <rv s="0">
    <fb>126.57</fb>
    <v>1</v>
  </rv>
  <rv s="0">
    <fb>434.45</fb>
    <v>1</v>
  </rv>
  <rv s="0">
    <fb>45090</fb>
    <v>0</v>
  </rv>
  <rv s="0">
    <fb>126.66</fb>
    <v>1</v>
  </rv>
  <rv s="0">
    <fb>437.29</fb>
    <v>1</v>
  </rv>
  <rv s="0">
    <fb>45091</fb>
    <v>0</v>
  </rv>
  <rv s="0">
    <fb>337.34</fb>
    <v>1</v>
  </rv>
  <rv s="0">
    <fb>273.35000000000002</fb>
    <v>1</v>
  </rv>
  <rv s="0">
    <fb>126.42</fb>
    <v>1</v>
  </rv>
  <rv s="0">
    <fb>437.8</fb>
    <v>1</v>
  </rv>
  <rv s="0">
    <fb>45092</fb>
    <v>0</v>
  </rv>
  <rv s="0">
    <fb>348.1</fb>
    <v>1</v>
  </rv>
  <rv s="0">
    <fb>281.83</fb>
    <v>1</v>
  </rv>
  <rv s="0">
    <fb>127.11</fb>
    <v>1</v>
  </rv>
  <rv s="0">
    <fb>443.21</fb>
    <v>1</v>
  </rv>
  <rv s="0">
    <fb>45093</fb>
    <v>0</v>
  </rv>
  <rv s="0">
    <fb>342.33</fb>
    <v>1</v>
  </rv>
  <rv s="0">
    <fb>281</fb>
    <v>1</v>
  </rv>
  <rv s="0">
    <fb>125.49</fb>
    <v>1</v>
  </rv>
  <rv s="0">
    <fb>441.63</fb>
    <v>1</v>
  </rv>
  <rv s="0">
    <fb>45097</fb>
    <v>0</v>
  </rv>
  <rv s="0">
    <fb>338.05</fb>
    <v>1</v>
  </rv>
  <rv s="0">
    <fb>284.33</fb>
    <v>1</v>
  </rv>
  <rv s="0">
    <fb>125.78</fb>
    <v>1</v>
  </rv>
  <rv s="0">
    <fb>439.54</fb>
    <v>1</v>
  </rv>
  <rv s="0">
    <fb>45098</fb>
    <v>0</v>
  </rv>
  <rv s="0">
    <fb>333.56</fb>
    <v>1</v>
  </rv>
  <rv s="0">
    <fb>281.64</fb>
    <v>1</v>
  </rv>
  <rv s="0">
    <fb>124.83</fb>
    <v>1</v>
  </rv>
  <rv s="0">
    <fb>437.22</fb>
    <v>1</v>
  </rv>
  <rv s="0">
    <fb>45099</fb>
    <v>0</v>
  </rv>
  <rv s="0">
    <fb>339.71</fb>
    <v>1</v>
  </rv>
  <rv s="0">
    <fb>284.88</fb>
    <v>1</v>
  </rv>
  <rv s="0">
    <fb>130.15</fb>
    <v>1</v>
  </rv>
  <rv s="0">
    <fb>438.8</fb>
    <v>1</v>
  </rv>
  <rv s="0">
    <fb>45100</fb>
    <v>0</v>
  </rv>
  <rv s="0">
    <fb>335.02</fb>
    <v>1</v>
  </rv>
  <rv s="0">
    <fb>288.73</fb>
    <v>1</v>
  </rv>
  <rv s="0">
    <fb>129.33000000000001</fb>
    <v>1</v>
  </rv>
  <rv s="0">
    <fb>435.46</fb>
    <v>1</v>
  </rv>
  <rv s="0">
    <fb>45103</fb>
    <v>0</v>
  </rv>
  <rv s="0">
    <fb>328.6</fb>
    <v>1</v>
  </rv>
  <rv s="0">
    <fb>278.47000000000003</fb>
    <v>1</v>
  </rv>
  <rv s="0">
    <fb>127.33</fb>
    <v>1</v>
  </rv>
  <rv s="0">
    <fb>433.62</fb>
    <v>1</v>
  </rv>
  <rv s="0">
    <fb>45104</fb>
    <v>0</v>
  </rv>
  <rv s="0">
    <fb>334.57</fb>
    <v>1</v>
  </rv>
  <rv s="0">
    <fb>287.05</fb>
    <v>1</v>
  </rv>
  <rv s="0">
    <fb>129.18</fb>
    <v>1</v>
  </rv>
  <rv s="0">
    <fb>438.42</fb>
    <v>1</v>
  </rv>
  <rv s="0">
    <fb>45105</fb>
    <v>0</v>
  </rv>
  <rv s="0">
    <fb>285.29000000000002</fb>
    <v>1</v>
  </rv>
  <rv s="0">
    <fb>129.04</fb>
    <v>1</v>
  </rv>
  <rv s="0">
    <fb>438.56</fb>
    <v>1</v>
  </rv>
  <rv s="0">
    <fb>45106</fb>
    <v>0</v>
  </rv>
  <rv s="0">
    <fb>281.52999999999997</fb>
    <v>1</v>
  </rv>
  <rv s="0">
    <fb>127.9</fb>
    <v>1</v>
  </rv>
  <rv s="0">
    <fb>440.31</fb>
    <v>1</v>
  </rv>
  <rv s="0">
    <fb>45107</fb>
    <v>0</v>
  </rv>
  <rv s="0">
    <fb>340.54</fb>
    <v>1</v>
  </rv>
  <rv s="0">
    <fb>286.98</fb>
    <v>1</v>
  </rv>
  <rv s="0">
    <fb>130.36000000000001</fb>
    <v>1</v>
  </rv>
  <rv s="0">
    <fb>445.71</fb>
    <v>1</v>
  </rv>
  <rv s="0">
    <fb>45110</fb>
    <v>0</v>
  </rv>
  <rv s="0">
    <fb>337.99</fb>
    <v>1</v>
  </rv>
  <rv s="0">
    <fb>286.02</fb>
    <v>1</v>
  </rv>
  <rv s="0">
    <fb>130.22</fb>
    <v>1</v>
  </rv>
  <rv s="0">
    <fb>446.35</fb>
    <v>1</v>
  </rv>
  <rv s="0">
    <fb>45112</fb>
    <v>0</v>
  </rv>
  <rv s="0">
    <fb>338.15</fb>
    <v>1</v>
  </rv>
  <rv s="0">
    <fb>294.37</fb>
    <v>1</v>
  </rv>
  <rv s="0">
    <fb>130.38</fb>
    <v>1</v>
  </rv>
  <rv s="0">
    <fb>445.58</fb>
    <v>1</v>
  </rv>
  <rv s="0">
    <fb>45113</fb>
    <v>0</v>
  </rv>
  <rv s="0">
    <fb>291.99</fb>
    <v>1</v>
  </rv>
  <rv s="0">
    <fb>128.36000000000001</fb>
    <v>1</v>
  </rv>
  <rv s="0">
    <fb>441.93</fb>
    <v>1</v>
  </rv>
  <rv s="0">
    <fb>45114</fb>
    <v>0</v>
  </rv>
  <rv s="0">
    <fb>337.22</fb>
    <v>1</v>
  </rv>
  <rv s="0">
    <fb>290.52999999999997</fb>
    <v>1</v>
  </rv>
  <rv s="0">
    <fb>129.78</fb>
    <v>1</v>
  </rv>
  <rv s="0">
    <fb>440.8</fb>
    <v>1</v>
  </rv>
  <rv s="0">
    <fb>45117</fb>
    <v>0</v>
  </rv>
  <rv s="0">
    <fb>331.83</fb>
    <v>1</v>
  </rv>
  <rv s="0">
    <fb>294.10000000000002</fb>
    <v>1</v>
  </rv>
  <rv s="0">
    <fb>441.97</fb>
    <v>1</v>
  </rv>
  <rv s="0">
    <fb>45118</fb>
    <v>0</v>
  </rv>
  <rv s="0">
    <fb>332.47</fb>
    <v>1</v>
  </rv>
  <rv s="0">
    <fb>298.29000000000002</fb>
    <v>1</v>
  </rv>
  <rv s="0">
    <fb>128.78</fb>
    <v>1</v>
  </rv>
  <rv s="0">
    <fb>444.94</fb>
    <v>1</v>
  </rv>
  <rv s="0">
    <fb>45119</fb>
    <v>0</v>
  </rv>
  <rv s="0">
    <fb>337.2</fb>
    <v>1</v>
  </rv>
  <rv s="0">
    <fb>309.33999999999997</fb>
    <v>1</v>
  </rv>
  <rv s="0">
    <fb>130.80000000000001</fb>
    <v>1</v>
  </rv>
  <rv s="0">
    <fb>448.28</fb>
    <v>1</v>
  </rv>
  <rv s="0">
    <fb>45120</fb>
    <v>0</v>
  </rv>
  <rv s="0">
    <fb>342.66</fb>
    <v>1</v>
  </rv>
  <rv s="0">
    <fb>134.30000000000001</fb>
    <v>1</v>
  </rv>
  <rv s="0">
    <fb>452.1</fb>
    <v>1</v>
  </rv>
  <rv s="0">
    <fb>45121</fb>
    <v>0</v>
  </rv>
  <rv s="0">
    <fb>345.24</fb>
    <v>1</v>
  </rv>
  <rv s="0">
    <fb>308.87</fb>
    <v>1</v>
  </rv>
  <rv s="0">
    <fb>134.68</fb>
    <v>1</v>
  </rv>
  <rv s="0">
    <fb>451.65</fb>
    <v>1</v>
  </rv>
  <rv s="0">
    <fb>45124</fb>
    <v>0</v>
  </rv>
  <rv s="0">
    <fb>345.73</fb>
    <v>1</v>
  </rv>
  <rv s="0">
    <fb>310.62</fb>
    <v>1</v>
  </rv>
  <rv s="0">
    <fb>133.56</fb>
    <v>1</v>
  </rv>
  <rv s="0">
    <fb>453.33</fb>
    <v>1</v>
  </rv>
  <rv s="0">
    <fb>45125</fb>
    <v>0</v>
  </rv>
  <rv s="0">
    <fb>359.49</fb>
    <v>1</v>
  </rv>
  <rv s="0">
    <fb>312.05</fb>
    <v>1</v>
  </rv>
  <rv s="0">
    <fb>132.83000000000001</fb>
    <v>1</v>
  </rv>
  <rv s="0">
    <fb>456.62</fb>
    <v>1</v>
  </rv>
  <rv s="0">
    <fb>45126</fb>
    <v>0</v>
  </rv>
  <rv s="0">
    <fb>355.08</fb>
    <v>1</v>
  </rv>
  <rv s="0">
    <fb>316.01</fb>
    <v>1</v>
  </rv>
  <rv s="0">
    <fb>457.46</fb>
    <v>1</v>
  </rv>
  <rv s="0">
    <fb>45127</fb>
    <v>0</v>
  </rv>
  <rv s="0">
    <fb>346.87</fb>
    <v>1</v>
  </rv>
  <rv s="0">
    <fb>302.52</fb>
    <v>1</v>
  </rv>
  <rv s="0">
    <fb>129.96</fb>
    <v>1</v>
  </rv>
  <rv s="0">
    <fb>454.61</fb>
    <v>1</v>
  </rv>
  <rv s="0">
    <fb>45128</fb>
    <v>0</v>
  </rv>
  <rv s="0">
    <fb>343.77</fb>
    <v>1</v>
  </rv>
  <rv s="0">
    <fb>294.26</fb>
    <v>1</v>
  </rv>
  <rv s="0">
    <fb>130</fb>
    <v>1</v>
  </rv>
  <rv s="0">
    <fb>454.6</fb>
    <v>1</v>
  </rv>
  <rv s="0">
    <fb>45131</fb>
    <v>0</v>
  </rv>
  <rv s="0">
    <fb>345.11</fb>
    <v>1</v>
  </rv>
  <rv s="0">
    <fb>291.61</fb>
    <v>1</v>
  </rv>
  <rv s="0">
    <fb>128.80000000000001</fb>
    <v>1</v>
  </rv>
  <rv s="0">
    <fb>456.61</fb>
    <v>1</v>
  </rv>
  <rv s="0">
    <fb>45132</fb>
    <v>0</v>
  </rv>
  <rv s="0">
    <fb>350.98</fb>
    <v>1</v>
  </rv>
  <rv s="0">
    <fb>129.13</fb>
    <v>1</v>
  </rv>
  <rv s="0">
    <fb>457.84</fb>
    <v>1</v>
  </rv>
  <rv s="0">
    <fb>45133</fb>
    <v>0</v>
  </rv>
  <rv s="0">
    <fb>337.77</fb>
    <v>1</v>
  </rv>
  <rv s="0">
    <fb>298.57</fb>
    <v>1</v>
  </rv>
  <rv s="0">
    <fb>457.88</fb>
    <v>1</v>
  </rv>
  <rv s="0">
    <fb>45134</fb>
    <v>0</v>
  </rv>
  <rv s="0">
    <fb>330.72</fb>
    <v>1</v>
  </rv>
  <rv s="0">
    <fb>311.70999999999998</fb>
    <v>1</v>
  </rv>
  <rv s="0">
    <fb>128.25</fb>
    <v>1</v>
  </rv>
  <rv s="0">
    <fb>454.92</fb>
    <v>1</v>
  </rv>
  <rv s="0">
    <fb>45135</fb>
    <v>0</v>
  </rv>
  <rv s="0">
    <fb>338.37</fb>
    <v>1</v>
  </rv>
  <rv s="0">
    <fb>325.48</fb>
    <v>1</v>
  </rv>
  <rv s="0">
    <fb>459.22</fb>
    <v>1</v>
  </rv>
  <rv s="0">
    <fb>45138</fb>
    <v>0</v>
  </rv>
  <rv s="0">
    <fb>335.92</fb>
    <v>1</v>
  </rv>
  <rv s="0">
    <fb>318.60000000000002</fb>
    <v>1</v>
  </rv>
  <rv s="0">
    <fb>460.18</fb>
    <v>1</v>
  </rv>
  <rv s="0">
    <fb>45139</fb>
    <v>0</v>
  </rv>
  <rv s="0">
    <fb>336.34</fb>
    <v>1</v>
  </rv>
  <rv s="0">
    <fb>322.70999999999998</fb>
    <v>1</v>
  </rv>
  <rv s="0">
    <fb>131.69</fb>
    <v>1</v>
  </rv>
  <rv s="0">
    <fb>458.9</fb>
    <v>1</v>
  </rv>
  <rv s="0">
    <fb>45140</fb>
    <v>0</v>
  </rv>
  <rv s="0">
    <fb>327.5</fb>
    <v>1</v>
  </rv>
  <rv s="0">
    <fb>314.31</fb>
    <v>1</v>
  </rv>
  <rv s="0">
    <fb>128.21</fb>
    <v>1</v>
  </rv>
  <rv s="0">
    <fb>452.49</fb>
    <v>1</v>
  </rv>
  <rv s="0">
    <fb>45141</fb>
    <v>0</v>
  </rv>
  <rv s="0">
    <fb>326.66000000000003</fb>
    <v>1</v>
  </rv>
  <rv s="0">
    <fb>313.19</fb>
    <v>1</v>
  </rv>
  <rv s="0">
    <fb>128.91</fb>
    <v>1</v>
  </rv>
  <rv s="0">
    <fb>451.19</fb>
    <v>1</v>
  </rv>
  <rv s="0">
    <fb>45142</fb>
    <v>0</v>
  </rv>
  <rv s="0">
    <fb>327.78</fb>
    <v>1</v>
  </rv>
  <rv s="0">
    <fb>310.73</fb>
    <v>1</v>
  </rv>
  <rv s="0">
    <fb>139.57</fb>
    <v>1</v>
  </rv>
  <rv s="0">
    <fb>449.09</fb>
    <v>1</v>
  </rv>
  <rv s="0">
    <fb>45145</fb>
    <v>0</v>
  </rv>
  <rv s="0">
    <fb>142.22</fb>
    <v>1</v>
  </rv>
  <rv s="0">
    <fb>453.06</fb>
    <v>1</v>
  </rv>
  <rv s="0">
    <fb>45146</fb>
    <v>0</v>
  </rv>
  <rv s="0">
    <fb>326.05</fb>
    <v>1</v>
  </rv>
  <rv s="0">
    <fb>312.64</fb>
    <v>1</v>
  </rv>
  <rv s="0">
    <fb>451.16</fb>
    <v>1</v>
  </rv>
  <rv s="0">
    <fb>45147</fb>
    <v>0</v>
  </rv>
  <rv s="0">
    <fb>322.23</fb>
    <v>1</v>
  </rv>
  <rv s="0">
    <fb>305.20999999999998</fb>
    <v>1</v>
  </rv>
  <rv s="0">
    <fb>448.11</fb>
    <v>1</v>
  </rv>
  <rv s="0">
    <fb>45148</fb>
    <v>0</v>
  </rv>
  <rv s="0">
    <fb>322.93</fb>
    <v>1</v>
  </rv>
  <rv s="0">
    <fb>305.74</fb>
    <v>1</v>
  </rv>
  <rv s="0">
    <fb>138.56</fb>
    <v>1</v>
  </rv>
  <rv s="0">
    <fb>448.31</fb>
    <v>1</v>
  </rv>
  <rv s="0">
    <fb>45149</fb>
    <v>0</v>
  </rv>
  <rv s="0">
    <fb>321.01</fb>
    <v>1</v>
  </rv>
  <rv s="0">
    <fb>301.64</fb>
    <v>1</v>
  </rv>
  <rv s="0">
    <fb>448.04</fb>
    <v>1</v>
  </rv>
  <rv s="0">
    <fb>45152</fb>
    <v>0</v>
  </rv>
  <rv s="0">
    <fb>324.04000000000002</fb>
    <v>1</v>
  </rv>
  <rv s="0">
    <fb>306.19</fb>
    <v>1</v>
  </rv>
  <rv s="0">
    <fb>140.57</fb>
    <v>1</v>
  </rv>
  <rv s="0">
    <fb>450.44</fb>
    <v>1</v>
  </rv>
  <rv s="0">
    <fb>45153</fb>
    <v>0</v>
  </rv>
  <rv s="0">
    <fb>321.86</fb>
    <v>1</v>
  </rv>
  <rv s="0">
    <fb>301.95</fb>
    <v>1</v>
  </rv>
  <rv s="0">
    <fb>137.66999999999999</fb>
    <v>1</v>
  </rv>
  <rv s="0">
    <fb>445.34</fb>
    <v>1</v>
  </rv>
  <rv s="0">
    <fb>45154</fb>
    <v>0</v>
  </rv>
  <rv s="0">
    <fb>320.39999999999998</fb>
    <v>1</v>
  </rv>
  <rv s="0">
    <fb>294.29000000000002</fb>
    <v>1</v>
  </rv>
  <rv s="0">
    <fb>135.07</fb>
    <v>1</v>
  </rv>
  <rv s="0">
    <fb>442.01</fb>
    <v>1</v>
  </rv>
  <rv s="0">
    <fb>45155</fb>
    <v>0</v>
  </rv>
  <rv s="0">
    <fb>316.88</fb>
    <v>1</v>
  </rv>
  <rv s="0">
    <fb>285.08999999999997</fb>
    <v>1</v>
  </rv>
  <rv s="0">
    <fb>438.61</fb>
    <v>1</v>
  </rv>
  <rv s="0">
    <fb>45156</fb>
    <v>0</v>
  </rv>
  <rv s="0">
    <fb>316.48</fb>
    <v>1</v>
  </rv>
  <rv s="0">
    <fb>283.25</fb>
    <v>1</v>
  </rv>
  <rv s="0">
    <fb>438.69</fb>
    <v>1</v>
  </rv>
  <rv s="0">
    <fb>45159</fb>
    <v>0</v>
  </rv>
  <rv s="0">
    <fb>321.88</fb>
    <v>1</v>
  </rv>
  <rv s="0">
    <fb>289.89999999999998</fb>
    <v>1</v>
  </rv>
  <rv s="0">
    <fb>441.65</fb>
    <v>1</v>
  </rv>
  <rv s="0">
    <fb>45160</fb>
    <v>0</v>
  </rv>
  <rv s="0">
    <fb>322.45999999999998</fb>
    <v>1</v>
  </rv>
  <rv s="0">
    <fb>287.60000000000002</fb>
    <v>1</v>
  </rv>
  <rv s="0">
    <fb>134.25</fb>
    <v>1</v>
  </rv>
  <rv s="0">
    <fb>440.39</fb>
    <v>1</v>
  </rv>
  <rv s="0">
    <fb>45161</fb>
    <v>0</v>
  </rv>
  <rv s="0">
    <fb>327</fb>
    <v>1</v>
  </rv>
  <rv s="0">
    <fb>294.24</fb>
    <v>1</v>
  </rv>
  <rv s="0">
    <fb>135.52000000000001</fb>
    <v>1</v>
  </rv>
  <rv s="0">
    <fb>445.25</fb>
    <v>1</v>
  </rv>
  <rv s="0">
    <fb>45162</fb>
    <v>0</v>
  </rv>
  <rv s="0">
    <fb>319.97000000000003</fb>
    <v>1</v>
  </rv>
  <rv s="0">
    <fb>439.27</fb>
    <v>1</v>
  </rv>
  <rv s="0">
    <fb>45163</fb>
    <v>0</v>
  </rv>
  <rv s="0">
    <fb>322.98</fb>
    <v>1</v>
  </rv>
  <rv s="0">
    <fb>285.5</fb>
    <v>1</v>
  </rv>
  <rv s="0">
    <fb>133.26</fb>
    <v>1</v>
  </rv>
  <rv s="0">
    <fb>442.41</fb>
    <v>1</v>
  </rv>
  <rv s="0">
    <fb>45166</fb>
    <v>0</v>
  </rv>
  <rv s="0">
    <fb>323.7</fb>
    <v>1</v>
  </rv>
  <rv s="0">
    <fb>290.26</fb>
    <v>1</v>
  </rv>
  <rv s="0">
    <fb>133.13999999999999</fb>
    <v>1</v>
  </rv>
  <rv s="0">
    <fb>445.08</fb>
    <v>1</v>
  </rv>
  <rv s="0">
    <fb>45167</fb>
    <v>0</v>
  </rv>
  <rv s="0">
    <fb>328.41</fb>
    <v>1</v>
  </rv>
  <rv s="0">
    <fb>134.91</fb>
    <v>1</v>
  </rv>
  <rv s="0">
    <fb>451.51</fb>
    <v>1</v>
  </rv>
  <rv s="0">
    <fb>45168</fb>
    <v>0</v>
  </rv>
  <rv s="0">
    <fb>328.79</fb>
    <v>1</v>
  </rv>
  <rv s="0">
    <fb>295.10000000000002</fb>
    <v>1</v>
  </rv>
  <rv s="0">
    <fb>453.49</fb>
    <v>1</v>
  </rv>
  <rv s="0">
    <fb>45169</fb>
    <v>0</v>
  </rv>
  <rv s="0">
    <fb>327.76</fb>
    <v>1</v>
  </rv>
  <rv s="0">
    <fb>295.89</fb>
    <v>1</v>
  </rv>
  <rv s="0">
    <fb>138.01</fb>
    <v>1</v>
  </rv>
  <rv s="0">
    <fb>452.69</fb>
    <v>1</v>
  </rv>
  <rv s="0">
    <fb>45170</fb>
    <v>0</v>
  </rv>
  <rv s="0">
    <fb>328.66</fb>
    <v>1</v>
  </rv>
  <rv s="0">
    <fb>296.38</fb>
    <v>1</v>
  </rv>
  <rv s="0">
    <fb>453.65</fb>
    <v>1</v>
  </rv>
  <rv s="0">
    <fb>45174</fb>
    <v>0</v>
  </rv>
  <rv s="0">
    <fb>333.55</fb>
    <v>1</v>
  </rv>
  <rv s="0">
    <fb>137.27000000000001</fb>
    <v>1</v>
  </rv>
  <rv s="0">
    <fb>451.7</fb>
    <v>1</v>
  </rv>
  <rv s="0">
    <fb>45175</fb>
    <v>0</v>
  </rv>
  <rv s="0">
    <fb>332.88</fb>
    <v>1</v>
  </rv>
  <rv s="0">
    <fb>299.17</fb>
    <v>1</v>
  </rv>
  <rv s="0">
    <fb>448.56</fb>
    <v>1</v>
  </rv>
  <rv s="0">
    <fb>45176</fb>
    <v>0</v>
  </rv>
  <rv s="0">
    <fb>329.91</fb>
    <v>1</v>
  </rv>
  <rv s="0">
    <fb>298.67</fb>
    <v>1</v>
  </rv>
  <rv s="0">
    <fb>447.32</fb>
    <v>1</v>
  </rv>
  <rv s="0">
    <fb>45177</fb>
    <v>0</v>
  </rv>
  <rv s="0">
    <fb>334.27</fb>
    <v>1</v>
  </rv>
  <rv s="0">
    <fb>447.87</fb>
    <v>1</v>
  </rv>
  <rv s="0">
    <fb>45180</fb>
    <v>0</v>
  </rv>
  <rv s="0">
    <fb>337.94</fb>
    <v>1</v>
  </rv>
  <rv s="0">
    <fb>307.56</fb>
    <v>1</v>
  </rv>
  <rv s="0">
    <fb>143.1</fb>
    <v>1</v>
  </rv>
  <rv s="0">
    <fb>450.9</fb>
    <v>1</v>
  </rv>
  <rv s="0">
    <fb>45181</fb>
    <v>0</v>
  </rv>
  <rv s="0">
    <fb>331.77</fb>
    <v>1</v>
  </rv>
  <rv s="0">
    <fb>301.66000000000003</fb>
    <v>1</v>
  </rv>
  <rv s="0">
    <fb>141.22999999999999</fb>
    <v>1</v>
  </rv>
  <rv s="0">
    <fb>448.46</fb>
    <v>1</v>
  </rv>
  <rv s="0">
    <fb>45182</fb>
    <v>0</v>
  </rv>
  <rv s="0">
    <fb>305.06</fb>
    <v>1</v>
  </rv>
  <rv s="0">
    <fb>448.88</fb>
    <v>1</v>
  </rv>
  <rv s="0">
    <fb>45183</fb>
    <v>0</v>
  </rv>
  <rv s="0">
    <fb>338.7</fb>
    <v>1</v>
  </rv>
  <rv s="0">
    <fb>311.72000000000003</fb>
    <v>1</v>
  </rv>
  <rv s="0">
    <fb>144.72</fb>
    <v>1</v>
  </rv>
  <rv s="0">
    <fb>45184</fb>
    <v>0</v>
  </rv>
  <rv s="0">
    <fb>330.22</fb>
    <v>1</v>
  </rv>
  <rv s="0">
    <fb>300.31</fb>
    <v>1</v>
  </rv>
  <rv s="0">
    <fb>140.38999999999999</fb>
    <v>1</v>
  </rv>
  <rv s="0">
    <fb>447.05</fb>
    <v>1</v>
  </rv>
  <rv s="0">
    <fb>45187</fb>
    <v>0</v>
  </rv>
  <rv s="0">
    <fb>329.06</fb>
    <v>1</v>
  </rv>
  <rv s="0">
    <fb>139.97999999999999</fb>
    <v>1</v>
  </rv>
  <rv s="0">
    <fb>447.82</fb>
    <v>1</v>
  </rv>
  <rv s="0">
    <fb>45188</fb>
    <v>0</v>
  </rv>
  <rv s="0">
    <fb>328.65</fb>
    <v>1</v>
  </rv>
  <rv s="0">
    <fb>305.07</fb>
    <v>1</v>
  </rv>
  <rv s="0">
    <fb>446.82</fb>
    <v>1</v>
  </rv>
  <rv s="0">
    <fb>45189</fb>
    <v>0</v>
  </rv>
  <rv s="0">
    <fb>320.77</fb>
    <v>1</v>
  </rv>
  <rv s="0">
    <fb>299.67</fb>
    <v>1</v>
  </rv>
  <rv s="0">
    <fb>135.29</fb>
    <v>1</v>
  </rv>
  <rv s="0">
    <fb>442.59</fb>
    <v>1</v>
  </rv>
  <rv s="0">
    <fb>45190</fb>
    <v>0</v>
  </rv>
  <rv s="0">
    <fb>319.52999999999997</fb>
    <v>1</v>
  </rv>
  <rv s="0">
    <fb>295.73</fb>
    <v>1</v>
  </rv>
  <rv s="0">
    <fb>435.34</fb>
    <v>1</v>
  </rv>
  <rv s="0">
    <fb>45191</fb>
    <v>0</v>
  </rv>
  <rv s="0">
    <fb>317.01</fb>
    <v>1</v>
  </rv>
  <rv s="0">
    <fb>299.08</fb>
    <v>1</v>
  </rv>
  <rv s="0">
    <fb>129.12</fb>
    <v>1</v>
  </rv>
  <rv s="0">
    <fb>434.3</fb>
    <v>1</v>
  </rv>
  <rv s="0">
    <fb>45194</fb>
    <v>0</v>
  </rv>
  <rv s="0">
    <fb>317.54000000000002</fb>
    <v>1</v>
  </rv>
  <rv s="0">
    <fb>300.83</fb>
    <v>1</v>
  </rv>
  <rv s="0">
    <fb>131.27000000000001</fb>
    <v>1</v>
  </rv>
  <rv s="0">
    <fb>436.1</fb>
    <v>1</v>
  </rv>
  <rv s="0">
    <fb>45195</fb>
    <v>0</v>
  </rv>
  <rv s="0">
    <fb>312.14</fb>
    <v>1</v>
  </rv>
  <rv s="0">
    <fb>298.95999999999998</fb>
    <v>1</v>
  </rv>
  <rv s="0">
    <fb>125.98</fb>
    <v>1</v>
  </rv>
  <rv s="0">
    <fb>427.76</fb>
    <v>1</v>
  </rv>
  <rv s="0">
    <fb>45196</fb>
    <v>0</v>
  </rv>
  <rv s="0">
    <fb>297.74</fb>
    <v>1</v>
  </rv>
  <rv s="0">
    <fb>427.87</fb>
    <v>1</v>
  </rv>
  <rv s="0">
    <fb>45197</fb>
    <v>0</v>
  </rv>
  <rv s="0">
    <fb>313.64</fb>
    <v>1</v>
  </rv>
  <rv s="0">
    <fb>303.95999999999998</fb>
    <v>1</v>
  </rv>
  <rv s="0">
    <fb>430.37</fb>
    <v>1</v>
  </rv>
  <rv s="0">
    <fb>45198</fb>
    <v>0</v>
  </rv>
  <rv s="0">
    <fb>315.75</fb>
    <v>1</v>
  </rv>
  <rv s="0">
    <fb>127.12</fb>
    <v>1</v>
  </rv>
  <rv s="0">
    <fb>429.43</fb>
    <v>1</v>
  </rv>
  <rv s="0">
    <fb>45201</fb>
    <v>0</v>
  </rv>
  <rv s="0">
    <fb>321.8</fb>
    <v>1</v>
  </rv>
  <rv s="0">
    <fb>306.82</fb>
    <v>1</v>
  </rv>
  <rv s="0">
    <fb>129.46</fb>
    <v>1</v>
  </rv>
  <rv s="0">
    <fb>429.28</fb>
    <v>1</v>
  </rv>
  <rv s="0">
    <fb>45202</fb>
    <v>0</v>
  </rv>
  <rv s="0">
    <fb>300.94</fb>
    <v>1</v>
  </rv>
  <rv s="0">
    <fb>124.72</fb>
    <v>1</v>
  </rv>
  <rv s="0">
    <fb>423.56</fb>
    <v>1</v>
  </rv>
  <rv s="0">
    <fb>45203</fb>
    <v>0</v>
  </rv>
  <rv s="0">
    <fb>318.95499999999998</fb>
    <v>1</v>
  </rv>
  <rv s="0">
    <fb>305.58</fb>
    <v>1</v>
  </rv>
  <rv s="0">
    <fb>127</fb>
    <v>1</v>
  </rv>
  <rv s="0">
    <fb>426.56</fb>
    <v>1</v>
  </rv>
  <rv s="0">
    <fb>45204</fb>
    <v>0</v>
  </rv>
  <rv s="0">
    <fb>319.36</fb>
    <v>1</v>
  </rv>
  <rv s="0">
    <fb>304.79000000000002</fb>
    <v>1</v>
  </rv>
  <rv s="0">
    <fb>125.96</fb>
    <v>1</v>
  </rv>
  <rv s="0">
    <fb>426.36</fb>
    <v>1</v>
  </rv>
  <rv s="0">
    <fb>45205</fb>
    <v>0</v>
  </rv>
  <rv s="0">
    <fb>327.26</fb>
    <v>1</v>
  </rv>
  <rv s="0">
    <fb>315.43</fb>
    <v>1</v>
  </rv>
  <rv s="0">
    <fb>127.96</fb>
    <v>1</v>
  </rv>
  <rv s="0">
    <fb>431.37</fb>
    <v>1</v>
  </rv>
  <rv s="0">
    <fb>45208</fb>
    <v>0</v>
  </rv>
  <rv s="0">
    <fb>128.26</fb>
    <v>1</v>
  </rv>
  <rv s="0">
    <fb>434.21</fb>
    <v>1</v>
  </rv>
  <rv s="0">
    <fb>45209</fb>
    <v>0</v>
  </rv>
  <rv s="0">
    <fb>321.83999999999997</fb>
    <v>1</v>
  </rv>
  <rv s="0">
    <fb>436.48</fb>
    <v>1</v>
  </rv>
  <rv s="0">
    <fb>45210</fb>
    <v>0</v>
  </rv>
  <rv s="0">
    <fb>332.42</fb>
    <v>1</v>
  </rv>
  <rv s="0">
    <fb>131.83000000000001</fb>
    <v>1</v>
  </rv>
  <rv s="0">
    <fb>438.33</fb>
    <v>1</v>
  </rv>
  <rv s="0">
    <fb>45211</fb>
    <v>0</v>
  </rv>
  <rv s="0">
    <fb>331.16</fb>
    <v>1</v>
  </rv>
  <rv s="0">
    <fb>324.16000000000003</fb>
    <v>1</v>
  </rv>
  <rv s="0">
    <fb>132.33000000000001</fb>
    <v>1</v>
  </rv>
  <rv s="0">
    <fb>435.7</fb>
    <v>1</v>
  </rv>
  <rv s="0">
    <fb>45212</fb>
    <v>0</v>
  </rv>
  <rv s="0">
    <fb>327.73</fb>
    <v>1</v>
  </rv>
  <rv s="0">
    <fb>314.69</fb>
    <v>1</v>
  </rv>
  <rv s="0">
    <fb>433.41</fb>
    <v>1</v>
  </rv>
  <rv s="0">
    <fb>45215</fb>
    <v>0</v>
  </rv>
  <rv s="0">
    <fb>332.64</fb>
    <v>1</v>
  </rv>
  <rv s="0">
    <fb>321.14999999999998</fb>
    <v>1</v>
  </rv>
  <rv s="0">
    <fb>132.55000000000001</fb>
    <v>1</v>
  </rv>
  <rv s="0">
    <fb>437.92</fb>
    <v>1</v>
  </rv>
  <rv s="0">
    <fb>45216</fb>
    <v>0</v>
  </rv>
  <rv s="0">
    <fb>332.06</fb>
    <v>1</v>
  </rv>
  <rv s="0">
    <fb>324</fb>
    <v>1</v>
  </rv>
  <rv s="0">
    <fb>131.47</fb>
    <v>1</v>
  </rv>
  <rv s="0">
    <fb>438.05</fb>
    <v>1</v>
  </rv>
  <rv s="0">
    <fb>45217</fb>
    <v>0</v>
  </rv>
  <rv s="0">
    <fb>316.97000000000003</fb>
    <v>1</v>
  </rv>
  <rv s="0">
    <fb>128.13</fb>
    <v>1</v>
  </rv>
  <rv s="0">
    <fb>432.31</fb>
    <v>1</v>
  </rv>
  <rv s="0">
    <fb>45218</fb>
    <v>0</v>
  </rv>
  <rv s="0">
    <fb>331.32</fb>
    <v>1</v>
  </rv>
  <rv s="0">
    <fb>312.81</fb>
    <v>1</v>
  </rv>
  <rv s="0">
    <fb>128.4</fb>
    <v>1</v>
  </rv>
  <rv s="0">
    <fb>428.39</fb>
    <v>1</v>
  </rv>
  <rv s="0">
    <fb>45219</fb>
    <v>0</v>
  </rv>
  <rv s="0">
    <fb>326.67</fb>
    <v>1</v>
  </rv>
  <rv s="0">
    <fb>125.17</fb>
    <v>1</v>
  </rv>
  <rv s="0">
    <fb>423.12</fb>
    <v>1</v>
  </rv>
  <rv s="0">
    <fb>45222</fb>
    <v>0</v>
  </rv>
  <rv s="0">
    <fb>329.32</fb>
    <v>1</v>
  </rv>
  <rv s="0">
    <fb>314.01</fb>
    <v>1</v>
  </rv>
  <rv s="0">
    <fb>126.56</fb>
    <v>1</v>
  </rv>
  <rv s="0">
    <fb>422.38</fb>
    <v>1</v>
  </rv>
  <rv s="0">
    <fb>45223</fb>
    <v>0</v>
  </rv>
  <rv s="0">
    <fb>330.53</fb>
    <v>1</v>
  </rv>
  <rv s="0">
    <fb>312.55</fb>
    <v>1</v>
  </rv>
  <rv s="0">
    <fb>128.56</fb>
    <v>1</v>
  </rv>
  <rv s="0">
    <fb>425.56</fb>
    <v>1</v>
  </rv>
  <rv s="0">
    <fb>45224</fb>
    <v>0</v>
  </rv>
  <rv s="0">
    <fb>340.67</fb>
    <v>1</v>
  </rv>
  <rv s="0">
    <fb>299.52999999999997</fb>
    <v>1</v>
  </rv>
  <rv s="0">
    <fb>121.39</fb>
    <v>1</v>
  </rv>
  <rv s="0">
    <fb>419.51</fb>
    <v>1</v>
  </rv>
  <rv s="0">
    <fb>45225</fb>
    <v>0</v>
  </rv>
  <rv s="0">
    <fb>327.89</fb>
    <v>1</v>
  </rv>
  <rv s="0">
    <fb>288.35000000000002</fb>
    <v>1</v>
  </rv>
  <rv s="0">
    <fb>119.57</fb>
    <v>1</v>
  </rv>
  <rv s="0">
    <fb>414.45</fb>
    <v>1</v>
  </rv>
  <rv s="0">
    <fb>45226</fb>
    <v>0</v>
  </rv>
  <rv s="0">
    <fb>329.81</fb>
    <v>1</v>
  </rv>
  <rv s="0">
    <fb>296.73</fb>
    <v>1</v>
  </rv>
  <rv s="0">
    <fb>127.74</fb>
    <v>1</v>
  </rv>
  <rv s="0">
    <fb>412.55</fb>
    <v>1</v>
  </rv>
  <rv s="0">
    <fb>45229</fb>
    <v>0</v>
  </rv>
  <rv s="0">
    <fb>337.31</fb>
    <v>1</v>
  </rv>
  <rv s="0">
    <fb>302.66000000000003</fb>
    <v>1</v>
  </rv>
  <rv s="0">
    <fb>132.71</fb>
    <v>1</v>
  </rv>
  <rv s="0">
    <fb>417.45</fb>
    <v>1</v>
  </rv>
  <rv s="0">
    <fb>45230</fb>
    <v>0</v>
  </rv>
  <rv s="0">
    <fb>338.11</fb>
    <v>1</v>
  </rv>
  <rv s="0">
    <fb>301.27</fb>
    <v>1</v>
  </rv>
  <rv s="0">
    <fb>133.09</fb>
    <v>1</v>
  </rv>
  <rv s="0">
    <fb>419.94</fb>
    <v>1</v>
  </rv>
  <rv s="0">
    <fb>45231</fb>
    <v>0</v>
  </rv>
  <rv s="0">
    <fb>346.07</fb>
    <v>1</v>
  </rv>
  <rv s="0">
    <fb>311.85000000000002</fb>
    <v>1</v>
  </rv>
  <rv s="0">
    <fb>137</fb>
    <v>1</v>
  </rv>
  <rv s="0">
    <fb>424.53</fb>
    <v>1</v>
  </rv>
  <rv s="0">
    <fb>45232</fb>
    <v>0</v>
  </rv>
  <rv s="0">
    <fb>348.32</fb>
    <v>1</v>
  </rv>
  <rv s="0">
    <fb>310.87</fb>
    <v>1</v>
  </rv>
  <rv s="0">
    <fb>138.07</fb>
    <v>1</v>
  </rv>
  <rv s="0">
    <fb>432.71</fb>
    <v>1</v>
  </rv>
  <rv s="0">
    <fb>45233</fb>
    <v>0</v>
  </rv>
  <rv s="0">
    <fb>352.8</fb>
    <v>1</v>
  </rv>
  <rv s="0">
    <fb>314.60000000000002</fb>
    <v>1</v>
  </rv>
  <rv s="0">
    <fb>436.59</fb>
    <v>1</v>
  </rv>
  <rv s="0">
    <fb>45236</fb>
    <v>0</v>
  </rv>
  <rv s="0">
    <fb>356.53</fb>
    <v>1</v>
  </rv>
  <rv s="0">
    <fb>315.8</fb>
    <v>1</v>
  </rv>
  <rv s="0">
    <fb>139.74</fb>
    <v>1</v>
  </rv>
  <rv s="0">
    <fb>437.64</fb>
    <v>1</v>
  </rv>
  <rv s="0">
    <fb>45237</fb>
    <v>0</v>
  </rv>
  <rv s="0">
    <fb>360.53</fb>
    <v>1</v>
  </rv>
  <rv s="0">
    <fb>318.82</fb>
    <v>1</v>
  </rv>
  <rv s="0">
    <fb>45238</fb>
    <v>0</v>
  </rv>
  <rv s="0">
    <fb>363.2</fb>
    <v>1</v>
  </rv>
  <rv s="0">
    <fb>319.77999999999997</fb>
    <v>1</v>
  </rv>
  <rv s="0">
    <fb>439.16</fb>
    <v>1</v>
  </rv>
  <rv s="0">
    <fb>45239</fb>
    <v>0</v>
  </rv>
  <rv s="0">
    <fb>360.69</fb>
    <v>1</v>
  </rv>
  <rv s="0">
    <fb>320.55</fb>
    <v>1</v>
  </rv>
  <rv s="0">
    <fb>140.6</fb>
    <v>1</v>
  </rv>
  <rv s="0">
    <fb>435.85</fb>
    <v>1</v>
  </rv>
  <rv s="0">
    <fb>45240</fb>
    <v>0</v>
  </rv>
  <rv s="0">
    <fb>369.67</fb>
    <v>1</v>
  </rv>
  <rv s="0">
    <fb>328.77</fb>
    <v>1</v>
  </rv>
  <rv s="0">
    <fb>143.56</fb>
    <v>1</v>
  </rv>
  <rv s="0">
    <fb>442.67</fb>
    <v>1</v>
  </rv>
  <rv s="0">
    <fb>45243</fb>
    <v>0</v>
  </rv>
  <rv s="0">
    <fb>366.68</fb>
    <v>1</v>
  </rv>
  <rv s="0">
    <fb>329.19</fb>
    <v>1</v>
  </rv>
  <rv s="0">
    <fb>142.59</fb>
    <v>1</v>
  </rv>
  <rv s="0">
    <fb>442.16</fb>
    <v>1</v>
  </rv>
  <rv s="0">
    <fb>45244</fb>
    <v>0</v>
  </rv>
  <rv s="0">
    <fb>370.27</fb>
    <v>1</v>
  </rv>
  <rv s="0">
    <fb>336.31</fb>
    <v>1</v>
  </rv>
  <rv s="0">
    <fb>145.80000000000001</fb>
    <v>1</v>
  </rv>
  <rv s="0">
    <fb>450.83</fb>
    <v>1</v>
  </rv>
  <rv s="0">
    <fb>45245</fb>
    <v>0</v>
  </rv>
  <rv s="0">
    <fb>332.71</fb>
    <v>1</v>
  </rv>
  <rv s="0">
    <fb>143.19999999999999</fb>
    <v>1</v>
  </rv>
  <rv s="0">
    <fb>451.74</fb>
    <v>1</v>
  </rv>
  <rv s="0">
    <fb>45246</fb>
    <v>0</v>
  </rv>
  <rv s="0">
    <fb>376.17</fb>
    <v>1</v>
  </rv>
  <rv s="0">
    <fb>334.19</fb>
    <v>1</v>
  </rv>
  <rv s="0">
    <fb>452.3</fb>
    <v>1</v>
  </rv>
  <rv s="0">
    <fb>45247</fb>
    <v>0</v>
  </rv>
  <rv s="0">
    <fb>369.85</fb>
    <v>1</v>
  </rv>
  <rv s="0">
    <fb>335.04</fb>
    <v>1</v>
  </rv>
  <rv s="0">
    <fb>145.18</fb>
    <v>1</v>
  </rv>
  <rv s="0">
    <fb>452.78</fb>
    <v>1</v>
  </rv>
  <rv s="0">
    <fb>45250</fb>
    <v>0</v>
  </rv>
  <rv s="0">
    <fb>377.44</fb>
    <v>1</v>
  </rv>
  <rv s="0">
    <fb>339.97</fb>
    <v>1</v>
  </rv>
  <rv s="0">
    <fb>146.13</fb>
    <v>1</v>
  </rv>
  <rv s="0">
    <fb>456.42</fb>
    <v>1</v>
  </rv>
  <rv s="0">
    <fb>45251</fb>
    <v>0</v>
  </rv>
  <rv s="0">
    <fb>373.07</fb>
    <v>1</v>
  </rv>
  <rv s="0">
    <fb>336.98</fb>
    <v>1</v>
  </rv>
  <rv s="0">
    <fb>143.9</fb>
    <v>1</v>
  </rv>
  <rv s="0">
    <fb>455.37</fb>
    <v>1</v>
  </rv>
  <rv s="0">
    <fb>45252</fb>
    <v>0</v>
  </rv>
  <rv s="0">
    <fb>377.85</fb>
    <v>1</v>
  </rv>
  <rv s="0">
    <fb>341.49</fb>
    <v>1</v>
  </rv>
  <rv s="0">
    <fb>146.71</fb>
    <v>1</v>
  </rv>
  <rv s="0">
    <fb>457.1</fb>
    <v>1</v>
  </rv>
  <rv s="0">
    <fb>45254</fb>
    <v>0</v>
  </rv>
  <rv s="0">
    <fb>377.43</fb>
    <v>1</v>
  </rv>
  <rv s="0">
    <fb>338.23</fb>
    <v>1</v>
  </rv>
  <rv s="0">
    <fb>146.74</fb>
    <v>1</v>
  </rv>
  <rv s="0">
    <fb>457.44</fb>
    <v>1</v>
  </rv>
  <rv s="0">
    <fb>45257</fb>
    <v>0</v>
  </rv>
  <rv s="0">
    <fb>378.61</fb>
    <v>1</v>
  </rv>
  <rv s="0">
    <fb>334.7</fb>
    <v>1</v>
  </rv>
  <rv s="0">
    <fb>147.72999999999999</fb>
    <v>1</v>
  </rv>
  <rv s="0">
    <fb>456.59</fb>
    <v>1</v>
  </rv>
  <rv s="0">
    <fb>45258</fb>
    <v>0</v>
  </rv>
  <rv s="0">
    <fb>382.7</fb>
    <v>1</v>
  </rv>
  <rv s="0">
    <fb>338.99</fb>
    <v>1</v>
  </rv>
  <rv s="0">
    <fb>147.03</fb>
    <v>1</v>
  </rv>
  <rv s="0">
    <fb>456.98</fb>
    <v>1</v>
  </rv>
  <rv s="0">
    <fb>45259</fb>
    <v>0</v>
  </rv>
  <rv s="0">
    <fb>378.85</fb>
    <v>1</v>
  </rv>
  <rv s="0">
    <fb>332.2</fb>
    <v>1</v>
  </rv>
  <rv s="0">
    <fb>146.32</fb>
    <v>1</v>
  </rv>
  <rv s="0">
    <fb>456.77</fb>
    <v>1</v>
  </rv>
  <rv s="0">
    <fb>45260</fb>
    <v>0</v>
  </rv>
  <rv s="0">
    <fb>378.91</fb>
    <v>1</v>
  </rv>
  <rv s="0">
    <fb>327.14999999999998</fb>
    <v>1</v>
  </rv>
  <rv s="0">
    <fb>458.42</fb>
    <v>1</v>
  </rv>
  <rv s="0">
    <fb>45261</fb>
    <v>0</v>
  </rv>
  <rv s="0">
    <fb>374.51</fb>
    <v>1</v>
  </rv>
  <rv s="0">
    <fb>324.82</fb>
    <v>1</v>
  </rv>
  <rv s="0">
    <fb>461.13</fb>
    <v>1</v>
  </rv>
  <rv s="0">
    <fb>45264</fb>
    <v>0</v>
  </rv>
  <rv s="0">
    <fb>369.14</fb>
    <v>1</v>
  </rv>
  <rv s="0">
    <fb>144.84</fb>
    <v>1</v>
  </rv>
  <rv s="0">
    <fb>458.85</fb>
    <v>1</v>
  </rv>
  <rv s="0">
    <fb>45265</fb>
    <v>0</v>
  </rv>
  <rv s="0">
    <fb>372.52</fb>
    <v>1</v>
  </rv>
  <rv s="0">
    <fb>318.29000000000002</fb>
    <v>1</v>
  </rv>
  <rv s="0">
    <fb>146.88</fb>
    <v>1</v>
  </rv>
  <rv s="0">
    <fb>458.75</fb>
    <v>1</v>
  </rv>
  <rv s="0">
    <fb>45266</fb>
    <v>0</v>
  </rv>
  <rv s="0">
    <fb>368.8</fb>
    <v>1</v>
  </rv>
  <rv s="0">
    <fb>317.45</fb>
    <v>1</v>
  </rv>
  <rv s="0">
    <fb>144.52000000000001</fb>
    <v>1</v>
  </rv>
  <rv s="0">
    <fb>456.85</fb>
    <v>1</v>
  </rv>
  <rv s="0">
    <fb>45267</fb>
    <v>0</v>
  </rv>
  <rv s="0">
    <fb>370.95</fb>
    <v>1</v>
  </rv>
  <rv s="0">
    <fb>326.58999999999997</fb>
    <v>1</v>
  </rv>
  <rv s="0">
    <fb>460.36</fb>
    <v>1</v>
  </rv>
  <rv s="0">
    <fb>45268</fb>
    <v>0</v>
  </rv>
  <rv s="0">
    <fb>374.23</fb>
    <v>1</v>
  </rv>
  <rv s="0">
    <fb>147.41999999999999</fb>
    <v>1</v>
  </rv>
  <rv s="0">
    <fb>462.35</fb>
    <v>1</v>
  </rv>
  <rv s="0">
    <fb>45271</fb>
    <v>0</v>
  </rv>
  <rv s="0">
    <fb>371.3</fb>
    <v>1</v>
  </rv>
  <rv s="0">
    <fb>325.27999999999997</fb>
    <v>1</v>
  </rv>
  <rv s="0">
    <fb>145.88999999999999</fb>
    <v>1</v>
  </rv>
  <rv s="0">
    <fb>464.15</fb>
    <v>1</v>
  </rv>
  <rv s="0">
    <fb>45272</fb>
    <v>0</v>
  </rv>
  <rv s="0">
    <fb>374.38</fb>
    <v>1</v>
  </rv>
  <rv s="0">
    <fb>334.22</fb>
    <v>1</v>
  </rv>
  <rv s="0">
    <fb>147.47999999999999</fb>
    <v>1</v>
  </rv>
  <rv s="0">
    <fb>466.45</fb>
    <v>1</v>
  </rv>
  <rv s="0">
    <fb>45273</fb>
    <v>0</v>
  </rv>
  <rv s="0">
    <fb>374.37</fb>
    <v>1</v>
  </rv>
  <rv s="0">
    <fb>334.74</fb>
    <v>1</v>
  </rv>
  <rv s="0">
    <fb>148.84</fb>
    <v>1</v>
  </rv>
  <rv s="0">
    <fb>472.84</fb>
    <v>1</v>
  </rv>
  <rv s="0">
    <fb>45274</fb>
    <v>0</v>
  </rv>
  <rv s="0">
    <fb>365.93</fb>
    <v>1</v>
  </rv>
  <rv s="0">
    <fb>333.17</fb>
    <v>1</v>
  </rv>
  <rv s="0">
    <fb>474.32</fb>
    <v>1</v>
  </rv>
  <rv s="0">
    <fb>45275</fb>
    <v>0</v>
  </rv>
  <rv s="0">
    <fb>370.73</fb>
    <v>1</v>
  </rv>
  <rv s="0">
    <fb>473.52</fb>
    <v>1</v>
  </rv>
  <rv s="0">
    <fb>45278</fb>
    <v>0</v>
  </rv>
  <rv s="0">
    <fb>372.65</fb>
    <v>1</v>
  </rv>
  <rv s="0">
    <fb>344.62</fb>
    <v>1</v>
  </rv>
  <rv s="0">
    <fb>154.07</fb>
    <v>1</v>
  </rv>
  <rv s="0">
    <fb>476.15</fb>
    <v>1</v>
  </rv>
  <rv s="0">
    <fb>45279</fb>
    <v>0</v>
  </rv>
  <rv s="0">
    <fb>373.26</fb>
    <v>1</v>
  </rv>
  <rv s="0">
    <fb>350.36</fb>
    <v>1</v>
  </rv>
  <rv s="0">
    <fb>153.79</fb>
    <v>1</v>
  </rv>
  <rv s="0">
    <fb>478.9</fb>
    <v>1</v>
  </rv>
  <rv s="0">
    <fb>45280</fb>
    <v>0</v>
  </rv>
  <rv s="0">
    <fb>370.62</fb>
    <v>1</v>
  </rv>
  <rv s="0">
    <fb>349.28</fb>
    <v>1</v>
  </rv>
  <rv s="0">
    <fb>152.12</fb>
    <v>1</v>
  </rv>
  <rv s="0">
    <fb>470.14</fb>
    <v>1</v>
  </rv>
  <rv s="0">
    <fb>45281</fb>
    <v>0</v>
  </rv>
  <rv s="0">
    <fb>373.54</fb>
    <v>1</v>
  </rv>
  <rv s="0">
    <fb>354.09</fb>
    <v>1</v>
  </rv>
  <rv s="0">
    <fb>153.84</fb>
    <v>1</v>
  </rv>
  <rv s="0">
    <fb>474.91</fb>
    <v>1</v>
  </rv>
  <rv s="0">
    <fb>45282</fb>
    <v>0</v>
  </rv>
  <rv s="0">
    <fb>374.58</fb>
    <v>1</v>
  </rv>
  <rv s="0">
    <fb>353.39</fb>
    <v>1</v>
  </rv>
  <rv s="0">
    <fb>153.41999999999999</fb>
    <v>1</v>
  </rv>
  <rv s="0">
    <fb>475.82</fb>
    <v>1</v>
  </rv>
  <rv s="0">
    <fb>45286</fb>
    <v>0</v>
  </rv>
  <rv s="0">
    <fb>374.66</fb>
    <v>1</v>
  </rv>
  <rv s="0">
    <fb>354.83</fb>
    <v>1</v>
  </rv>
  <rv s="0">
    <fb>153.41</fb>
    <v>1</v>
  </rv>
  <rv s="0">
    <fb>477.87</fb>
    <v>1</v>
  </rv>
  <rv s="0">
    <fb>45287</fb>
    <v>0</v>
  </rv>
  <rv s="0">
    <fb>374.07</fb>
    <v>1</v>
  </rv>
  <rv s="0">
    <fb>357.83</fb>
    <v>1</v>
  </rv>
  <rv s="0">
    <fb>153.34</fb>
    <v>1</v>
  </rv>
  <rv s="0">
    <fb>478.78</fb>
    <v>1</v>
  </rv>
  <rv s="0">
    <fb>45288</fb>
    <v>0</v>
  </rv>
  <rv s="0">
    <fb>153.38</fb>
    <v>1</v>
  </rv>
  <rv s="0">
    <fb>479</fb>
    <v>1</v>
  </rv>
  <rv s="0">
    <fb>45289</fb>
    <v>0</v>
  </rv>
  <rv s="0">
    <fb>376.04</fb>
    <v>1</v>
  </rv>
  <rv s="0">
    <fb>353.96</fb>
    <v>1</v>
  </rv>
  <rv s="0">
    <fb>151.94</fb>
    <v>1</v>
  </rv>
  <rv s="0">
    <fb>477.63</fb>
    <v>1</v>
  </rv>
  <rv s="0">
    <fb>45293</fb>
    <v>0</v>
  </rv>
  <rv s="0">
    <fb>370.87</fb>
    <v>1</v>
  </rv>
  <rv s="0">
    <fb>346.29</fb>
    <v>1</v>
  </rv>
  <rv s="0">
    <fb>474.89</fb>
    <v>1</v>
  </rv>
  <rv s="0">
    <fb>45294</fb>
    <v>0</v>
  </rv>
  <rv s="0">
    <fb>370.6</fb>
    <v>1</v>
  </rv>
  <rv s="0">
    <fb>344.47</fb>
    <v>1</v>
  </rv>
  <rv s="0">
    <fb>148.47</fb>
    <v>1</v>
  </rv>
  <rv s="0">
    <fb>471.01</fb>
    <v>1</v>
  </rv>
  <rv s="0">
    <fb>45295</fb>
    <v>0</v>
  </rv>
  <rv s="0">
    <fb>367.94</fb>
    <v>1</v>
  </rv>
  <rv s="0">
    <fb>347.12</fb>
    <v>1</v>
  </rv>
  <rv s="0">
    <fb>144.57</fb>
    <v>1</v>
  </rv>
  <rv s="0">
    <fb>469.56</fb>
    <v>1</v>
  </rv>
  <rv s="0">
    <fb>45296</fb>
    <v>0</v>
  </rv>
  <rv s="0">
    <fb>367.75</fb>
    <v>1</v>
  </rv>
  <rv s="0">
    <fb>145.24</fb>
    <v>1</v>
  </rv>
  <rv s="0">
    <fb>470.12</fb>
    <v>1</v>
  </rv>
  <rv s="0">
    <fb>45299</fb>
    <v>0</v>
  </rv>
  <rv s="0">
    <fb>374.69</fb>
    <v>1</v>
  </rv>
  <rv s="0">
    <fb>358.66</fb>
    <v>1</v>
  </rv>
  <rv s="0">
    <fb>149.1</fb>
    <v>1</v>
  </rv>
  <rv s="0">
    <fb>476.59</fb>
    <v>1</v>
  </rv>
  <rv s="0">
    <fb>45300</fb>
    <v>0</v>
  </rv>
  <rv s="0">
    <fb>375.79</fb>
    <v>1</v>
  </rv>
  <rv s="0">
    <fb>357.43</fb>
    <v>1</v>
  </rv>
  <rv s="0">
    <fb>151.37</fb>
    <v>1</v>
  </rv>
  <rv s="0">
    <fb>476.14</fb>
    <v>1</v>
  </rv>
  <rv s="0">
    <fb>45301</fb>
    <v>0</v>
  </rv>
  <rv s="0">
    <fb>382.77</fb>
    <v>1</v>
  </rv>
  <rv s="0">
    <fb>370.47</fb>
    <v>1</v>
  </rv>
  <rv s="0">
    <fb>153.72999999999999</fb>
    <v>1</v>
  </rv>
  <rv s="0">
    <fb>478.81</fb>
    <v>1</v>
  </rv>
  <rv s="0">
    <fb>45302</fb>
    <v>0</v>
  </rv>
  <rv s="0">
    <fb>384.63</fb>
    <v>1</v>
  </rv>
  <rv s="0">
    <fb>155.18</fb>
    <v>1</v>
  </rv>
  <rv s="0">
    <fb>478.55</fb>
    <v>1</v>
  </rv>
  <rv s="0">
    <fb>45303</fb>
    <v>0</v>
  </rv>
  <rv s="0">
    <fb>388.47</fb>
    <v>1</v>
  </rv>
  <rv s="0">
    <fb>374.49</fb>
    <v>1</v>
  </rv>
  <rv s="0">
    <fb>154.62</fb>
    <v>1</v>
  </rv>
  <rv s="0">
    <fb>478.96</fb>
    <v>1</v>
  </rv>
  <rv s="0">
    <fb>45307</fb>
    <v>0</v>
  </rv>
  <rv s="0">
    <fb>390.27</fb>
    <v>1</v>
  </rv>
  <rv s="0">
    <fb>367.46</fb>
    <v>1</v>
  </rv>
  <rv s="0">
    <fb>153.16</fb>
    <v>1</v>
  </rv>
  <rv s="0">
    <fb>477.3</fb>
    <v>1</v>
  </rv>
  <rv s="0">
    <fb>45308</fb>
    <v>0</v>
  </rv>
  <rv s="0">
    <fb>389.47</fb>
    <v>1</v>
  </rv>
  <rv s="0">
    <fb>368.37</fb>
    <v>1</v>
  </rv>
  <rv s="0">
    <fb>151.71</fb>
    <v>1</v>
  </rv>
  <rv s="0">
    <fb>474.62</fb>
    <v>1</v>
  </rv>
  <rv s="0">
    <fb>45309</fb>
    <v>0</v>
  </rv>
  <rv s="0">
    <fb>376.13</fb>
    <v>1</v>
  </rv>
  <rv s="0">
    <fb>478.69</fb>
    <v>1</v>
  </rv>
  <rv s="0">
    <fb>45310</fb>
    <v>0</v>
  </rv>
  <rv s="0">
    <fb>398.67</fb>
    <v>1</v>
  </rv>
  <rv s="0">
    <fb>383.45</fb>
    <v>1</v>
  </rv>
  <rv s="0">
    <fb>155.34</fb>
    <v>1</v>
  </rv>
  <rv s="0">
    <fb>484.68</fb>
    <v>1</v>
  </rv>
  <rv s="0">
    <fb>45313</fb>
    <v>0</v>
  </rv>
  <rv s="0">
    <fb>396.51</fb>
    <v>1</v>
  </rv>
  <rv s="0">
    <fb>381.78</fb>
    <v>1</v>
  </rv>
  <rv s="0">
    <fb>485.73</fb>
    <v>1</v>
  </rv>
  <rv s="0">
    <fb>45314</fb>
    <v>0</v>
  </rv>
  <rv s="0">
    <fb>398.9</fb>
    <v>1</v>
  </rv>
  <rv s="0">
    <fb>385.2</fb>
    <v>1</v>
  </rv>
  <rv s="0">
    <fb>156.02000000000001</fb>
    <v>1</v>
  </rv>
  <rv s="0">
    <fb>487.24</fb>
    <v>1</v>
  </rv>
  <rv s="0">
    <fb>45315</fb>
    <v>0</v>
  </rv>
  <rv s="0">
    <fb>402.56</fb>
    <v>1</v>
  </rv>
  <rv s="0">
    <fb>390.7</fb>
    <v>1</v>
  </rv>
  <rv s="0">
    <fb>156.87</fb>
    <v>1</v>
  </rv>
  <rv s="0">
    <fb>487.61</fb>
    <v>1</v>
  </rv>
  <rv s="0">
    <fb>45316</fb>
    <v>0</v>
  </rv>
  <rv s="0">
    <fb>404.87</fb>
    <v>1</v>
  </rv>
  <rv s="0">
    <fb>393.18</fb>
    <v>1</v>
  </rv>
  <rv s="0">
    <fb>157.75</fb>
    <v>1</v>
  </rv>
  <rv s="0">
    <fb>490.33</fb>
    <v>1</v>
  </rv>
  <rv s="0">
    <fb>45317</fb>
    <v>0</v>
  </rv>
  <rv s="0">
    <fb>403.93</fb>
    <v>1</v>
  </rv>
  <rv s="0">
    <fb>394.14</fb>
    <v>1</v>
  </rv>
  <rv s="0">
    <fb>159.12</fb>
    <v>1</v>
  </rv>
  <rv s="0">
    <fb>489.82</fb>
    <v>1</v>
  </rv>
  <rv s="0">
    <fb>45320</fb>
    <v>0</v>
  </rv>
  <rv s="0">
    <fb>401.02</fb>
    <v>1</v>
  </rv>
  <rv s="0">
    <fb>161.26</fb>
    <v>1</v>
  </rv>
  <rv s="0">
    <fb>493.67</fb>
    <v>1</v>
  </rv>
  <rv s="0">
    <fb>45321</fb>
    <v>0</v>
  </rv>
  <rv s="0">
    <fb>408.59</fb>
    <v>1</v>
  </rv>
  <rv s="0">
    <fb>400.06</fb>
    <v>1</v>
  </rv>
  <rv s="0">
    <fb>159</fb>
    <v>1</v>
  </rv>
  <rv s="0">
    <fb>493.3</fb>
    <v>1</v>
  </rv>
  <rv s="0">
    <fb>45322</fb>
    <v>0</v>
  </rv>
  <rv s="0">
    <fb>397.58</fb>
    <v>1</v>
  </rv>
  <rv s="0">
    <fb>390.14</fb>
    <v>1</v>
  </rv>
  <rv s="0">
    <fb>485.2</fb>
    <v>1</v>
  </rv>
  <rv s="0">
    <fb>45323</fb>
    <v>0</v>
  </rv>
  <rv s="0">
    <fb>403.78</fb>
    <v>1</v>
  </rv>
  <rv s="0">
    <fb>394.78</fb>
    <v>1</v>
  </rv>
  <rv s="0">
    <fb>159.28</fb>
    <v>1</v>
  </rv>
  <rv s="0">
    <fb>491.64</fb>
    <v>1</v>
  </rv>
  <rv s="0">
    <fb>45324</fb>
    <v>0</v>
  </rv>
  <rv s="0">
    <fb>411.22</fb>
    <v>1</v>
  </rv>
  <rv s="0">
    <fb>474.99</fb>
    <v>1</v>
  </rv>
  <rv s="0">
    <fb>171.81</fb>
    <v>1</v>
  </rv>
  <rv s="0">
    <fb>496.71</fb>
    <v>1</v>
  </rv>
  <rv s="0">
    <fb>45327</fb>
    <v>0</v>
  </rv>
  <rv s="0">
    <fb>405.65</fb>
    <v>1</v>
  </rv>
  <rv s="0">
    <fb>459.41</fb>
    <v>1</v>
  </rv>
  <rv s="0">
    <fb>170.31</fb>
    <v>1</v>
  </rv>
  <rv s="0">
    <fb>495.05</fb>
    <v>1</v>
  </rv>
  <rv s="0">
    <fb>45328</fb>
    <v>0</v>
  </rv>
  <rv s="0">
    <fb>405.49</fb>
    <v>1</v>
  </rv>
  <rv s="0">
    <fb>454.72</fb>
    <v>1</v>
  </rv>
  <rv s="0">
    <fb>496.39</fb>
    <v>1</v>
  </rv>
  <rv s="0">
    <fb>45329</fb>
    <v>0</v>
  </rv>
  <rv s="0">
    <fb>414.05</fb>
    <v>1</v>
  </rv>
  <rv s="0">
    <fb>469.59</fb>
    <v>1</v>
  </rv>
  <rv s="0">
    <fb>170.53</fb>
    <v>1</v>
  </rv>
  <rv s="0">
    <fb>500.42</fb>
    <v>1</v>
  </rv>
  <rv s="0">
    <fb>45330</fb>
    <v>0</v>
  </rv>
  <rv s="0">
    <fb>414.11</fb>
    <v>1</v>
  </rv>
  <rv s="0">
    <fb>470</fb>
    <v>1</v>
  </rv>
  <rv s="0">
    <fb>169.84</fb>
    <v>1</v>
  </rv>
  <rv s="0">
    <fb>500.75</fb>
    <v>1</v>
  </rv>
  <rv s="0">
    <fb>45331</fb>
    <v>0</v>
  </rv>
  <rv s="0">
    <fb>420.55</fb>
    <v>1</v>
  </rv>
  <rv s="0">
    <fb>468.11</fb>
    <v>1</v>
  </rv>
  <rv s="0">
    <fb>174.45</fb>
    <v>1</v>
  </rv>
  <rv s="0">
    <fb>503.65</fb>
    <v>1</v>
  </rv>
  <rv s="0">
    <fb>45334</fb>
    <v>0</v>
  </rv>
  <rv s="0">
    <fb>415.26</fb>
    <v>1</v>
  </rv>
  <rv s="0">
    <fb>468.9</fb>
    <v>1</v>
  </rv>
  <rv s="0">
    <fb>172.34</fb>
    <v>1</v>
  </rv>
  <rv s="0">
    <fb>503.38</fb>
    <v>1</v>
  </rv>
  <rv s="0">
    <fb>45335</fb>
    <v>0</v>
  </rv>
  <rv s="0">
    <fb>406.32</fb>
    <v>1</v>
  </rv>
  <rv s="0">
    <fb>168.64</fb>
    <v>1</v>
  </rv>
  <rv s="0">
    <fb>496.62</fb>
    <v>1</v>
  </rv>
  <rv s="0">
    <fb>45336</fb>
    <v>0</v>
  </rv>
  <rv s="0">
    <fb>409.49</fb>
    <v>1</v>
  </rv>
  <rv s="0">
    <fb>473.28</fb>
    <v>1</v>
  </rv>
  <rv s="0">
    <fb>170.98</fb>
    <v>1</v>
  </rv>
  <rv s="0">
    <fb>501.05</fb>
    <v>1</v>
  </rv>
  <rv s="0">
    <fb>45337</fb>
    <v>0</v>
  </rv>
  <rv s="0">
    <fb>406.56</fb>
    <v>1</v>
  </rv>
  <rv s="0">
    <fb>484.03</fb>
    <v>1</v>
  </rv>
  <rv s="0">
    <fb>169.8</fb>
    <v>1</v>
  </rv>
  <rv s="0">
    <fb>504.35</fb>
    <v>1</v>
  </rv>
  <rv s="0">
    <fb>45338</fb>
    <v>0</v>
  </rv>
  <rv s="0">
    <fb>404.06</fb>
    <v>1</v>
  </rv>
  <rv s="0">
    <fb>473.32</fb>
    <v>1</v>
  </rv>
  <rv s="0">
    <fb>169.51</fb>
    <v>1</v>
  </rv>
  <rv s="0">
    <fb>501.95</fb>
    <v>1</v>
  </rv>
  <rv s="0">
    <fb>45342</fb>
    <v>0</v>
  </rv>
  <rv s="0">
    <fb>402.79</fb>
    <v>1</v>
  </rv>
  <rv s="0">
    <fb>471.75</fb>
    <v>1</v>
  </rv>
  <rv s="0">
    <fb>167.08</fb>
    <v>1</v>
  </rv>
  <rv s="0">
    <fb>499.16</fb>
    <v>1</v>
  </rv>
  <rv s="0">
    <fb>45343</fb>
    <v>0</v>
  </rv>
  <rv s="0">
    <fb>402.18</fb>
    <v>1</v>
  </rv>
  <rv s="0">
    <fb>468.03</fb>
    <v>1</v>
  </rv>
  <rv s="0">
    <fb>499.61</fb>
    <v>1</v>
  </rv>
  <rv s="0">
    <fb>45344</fb>
    <v>0</v>
  </rv>
  <rv s="0">
    <fb>411.65</fb>
    <v>1</v>
  </rv>
  <rv s="0">
    <fb>486.13</fb>
    <v>1</v>
  </rv>
  <rv s="0">
    <fb>174.58</fb>
    <v>1</v>
  </rv>
  <rv s="0">
    <fb>510.05</fb>
    <v>1</v>
  </rv>
  <rv s="0">
    <fb>45345</fb>
    <v>0</v>
  </rv>
  <rv s="0">
    <fb>410.34</fb>
    <v>1</v>
  </rv>
  <rv s="0">
    <fb>174.99</fb>
    <v>1</v>
  </rv>
  <rv s="0">
    <fb>510.34</fb>
    <v>1</v>
  </rv>
  <rv s="0">
    <fb>45348</fb>
    <v>0</v>
  </rv>
  <rv s="0">
    <fb>407.54</fb>
    <v>1</v>
  </rv>
  <rv s="0">
    <fb>481.74</fb>
    <v>1</v>
  </rv>
  <rv s="0">
    <fb>174.73</fb>
    <v>1</v>
  </rv>
  <rv s="0">
    <fb>508.42</fb>
    <v>1</v>
  </rv>
  <rv s="0">
    <fb>45349</fb>
    <v>0</v>
  </rv>
  <rv s="0">
    <fb>407.48</fb>
    <v>1</v>
  </rv>
  <rv s="0">
    <fb>487.05</fb>
    <v>1</v>
  </rv>
  <rv s="0">
    <fb>509.32</fb>
    <v>1</v>
  </rv>
  <rv s="0">
    <fb>45350</fb>
    <v>0</v>
  </rv>
  <rv s="0">
    <fb>407.72</fb>
    <v>1</v>
  </rv>
  <rv s="0">
    <fb>484.02</fb>
    <v>1</v>
  </rv>
  <rv s="0">
    <fb>173.16</fb>
    <v>1</v>
  </rv>
  <rv s="0">
    <fb>508.68</fb>
    <v>1</v>
  </rv>
  <rv s="0">
    <fb>45351</fb>
    <v>0</v>
  </rv>
  <rv s="0">
    <fb>413.64</fb>
    <v>1</v>
  </rv>
  <rv s="0">
    <fb>490.13</fb>
    <v>1</v>
  </rv>
  <rv s="0">
    <fb>176.76</fb>
    <v>1</v>
  </rv>
  <rv s="0">
    <fb>510.45</fb>
    <v>1</v>
  </rv>
  <rv s="0">
    <fb>45352</fb>
    <v>0</v>
  </rv>
  <rv s="0">
    <fb>415.5</fb>
    <v>1</v>
  </rv>
  <rv s="0">
    <fb>502.3</fb>
    <v>1</v>
  </rv>
  <rv s="0">
    <fb>178.22</fb>
    <v>1</v>
  </rv>
  <rv s="0">
    <fb>515.39</fb>
    <v>1</v>
  </rv>
  <rv s="0">
    <fb>45355</fb>
    <v>0</v>
  </rv>
  <rv s="0">
    <fb>414.92</fb>
    <v>1</v>
  </rv>
  <rv s="0">
    <fb>498.19</fb>
    <v>1</v>
  </rv>
  <rv s="0">
    <fb>514.78</fb>
    <v>1</v>
  </rv>
  <rv s="0">
    <fb>45356</fb>
    <v>0</v>
  </rv>
  <rv s="0">
    <fb>402.65</fb>
    <v>1</v>
  </rv>
  <rv s="0">
    <fb>490.22</fb>
    <v>1</v>
  </rv>
  <rv s="0">
    <fb>174.12</fb>
    <v>1</v>
  </rv>
  <rv s="0">
    <fb>509.58</fb>
    <v>1</v>
  </rv>
  <rv s="0">
    <fb>45357</fb>
    <v>0</v>
  </rv>
  <rv s="0">
    <fb>402.09</fb>
    <v>1</v>
  </rv>
  <rv s="0">
    <fb>496.09</fb>
    <v>1</v>
  </rv>
  <rv s="0">
    <fb>512.34</fb>
    <v>1</v>
  </rv>
  <rv s="0">
    <fb>45358</fb>
    <v>0</v>
  </rv>
  <rv s="0">
    <fb>512.19000000000005</fb>
    <v>1</v>
  </rv>
  <rv s="0">
    <fb>176.82</fb>
    <v>1</v>
  </rv>
  <rv s="0">
    <fb>517.42999999999995</fb>
    <v>1</v>
  </rv>
  <rv s="0">
    <fb>45359</fb>
    <v>0</v>
  </rv>
  <rv s="0">
    <fb>406.22</fb>
    <v>1</v>
  </rv>
  <rv s="0">
    <fb>505.95</fb>
    <v>1</v>
  </rv>
  <rv s="0">
    <fb>175.35</fb>
    <v>1</v>
  </rv>
  <rv s="0">
    <fb>514.29</fb>
    <v>1</v>
  </rv>
  <rv s="0">
    <fb>45362</fb>
    <v>0</v>
  </rv>
  <rv s="0">
    <fb>404.52</fb>
    <v>1</v>
  </rv>
  <rv s="0">
    <fb>483.59</fb>
    <v>1</v>
  </rv>
  <rv s="0">
    <fb>171.96</fb>
    <v>1</v>
  </rv>
  <rv s="0">
    <fb>514.04</fb>
    <v>1</v>
  </rv>
  <rv s="0">
    <fb>45363</fb>
    <v>0</v>
  </rv>
  <rv s="0">
    <fb>415.28</fb>
    <v>1</v>
  </rv>
  <rv s="0">
    <fb>499.75</fb>
    <v>1</v>
  </rv>
  <rv s="0">
    <fb>175.39</fb>
    <v>1</v>
  </rv>
  <rv s="0">
    <fb>519.4</fb>
    <v>1</v>
  </rv>
  <rv s="0">
    <fb>45364</fb>
    <v>0</v>
  </rv>
  <rv s="0">
    <fb>415.1</fb>
    <v>1</v>
  </rv>
  <rv s="0">
    <fb>495.57</fb>
    <v>1</v>
  </rv>
  <rv s="0">
    <fb>176.55500000000001</fb>
    <v>1</v>
  </rv>
  <rv s="0">
    <fb>518.57000000000005</fb>
    <v>1</v>
  </rv>
  <rv s="0">
    <fb>45365</fb>
    <v>0</v>
  </rv>
  <rv s="0">
    <fb>425.22</fb>
    <v>1</v>
  </rv>
  <rv s="0">
    <fb>491.83</fb>
    <v>1</v>
  </rv>
  <rv s="0">
    <fb>178.75</fb>
    <v>1</v>
  </rv>
  <rv s="0">
    <fb>517.44000000000005</fb>
    <v>1</v>
  </rv>
  <rv s="0">
    <fb>45366</fb>
    <v>0</v>
  </rv>
  <rv s="0">
    <fb>416.42</fb>
    <v>1</v>
  </rv>
  <rv s="0">
    <fb>484.1</fb>
    <v>1</v>
  </rv>
  <rv s="0">
    <fb>174.42</fb>
    <v>1</v>
  </rv>
  <rv s="0">
    <fb>513.23</fb>
    <v>1</v>
  </rv>
  <rv s="0">
    <fb>45369</fb>
    <v>0</v>
  </rv>
  <rv s="0">
    <fb>417.32</fb>
    <v>1</v>
  </rv>
  <rv s="0">
    <fb>496.98</fb>
    <v>1</v>
  </rv>
  <rv s="0">
    <fb>174.48</fb>
    <v>1</v>
  </rv>
  <rv s="0">
    <fb>516.85</fb>
    <v>1</v>
  </rv>
  <rv s="0">
    <fb>45370</fb>
    <v>0</v>
  </rv>
  <rv s="0">
    <fb>421.41</fb>
    <v>1</v>
  </rv>
  <rv s="0">
    <fb>496.24</fb>
    <v>1</v>
  </rv>
  <rv s="0">
    <fb>519.84</fb>
    <v>1</v>
  </rv>
  <rv s="0">
    <fb>45371</fb>
    <v>0</v>
  </rv>
  <rv s="0">
    <fb>425.23</fb>
    <v>1</v>
  </rv>
  <rv s="0">
    <fb>505.52</fb>
    <v>1</v>
  </rv>
  <rv s="0">
    <fb>178.15</fb>
    <v>1</v>
  </rv>
  <rv s="0">
    <fb>524.66999999999996</fb>
    <v>1</v>
  </rv>
  <rv s="0">
    <fb>45372</fb>
    <v>0</v>
  </rv>
  <rv s="0">
    <fb>429.37</fb>
    <v>1</v>
  </rv>
  <rv s="0">
    <fb>507.76</fb>
    <v>1</v>
  </rv>
  <rv s="0">
    <fb>524.62</fb>
    <v>1</v>
  </rv>
  <rv s="0">
    <fb>45373</fb>
    <v>0</v>
  </rv>
  <rv s="0">
    <fb>428.74</fb>
    <v>1</v>
  </rv>
  <rv s="0">
    <fb>523.91999999999996</fb>
    <v>1</v>
  </rv>
  <rv s="0">
    <fb>45376</fb>
    <v>0</v>
  </rv>
  <rv s="0">
    <fb>422.86</fb>
    <v>1</v>
  </rv>
  <rv s="0">
    <fb>503.02</fb>
    <v>1</v>
  </rv>
  <rv s="0">
    <fb>522.28</fb>
    <v>1</v>
  </rv>
  <rv s="0">
    <fb>45377</fb>
    <v>0</v>
  </rv>
  <rv s="0">
    <fb>495.89</fb>
    <v>1</v>
  </rv>
  <rv s="0">
    <fb>521.17999999999995</fb>
    <v>1</v>
  </rv>
  <rv s="0">
    <fb>45378</fb>
    <v>0</v>
  </rv>
  <rv s="0">
    <fb>421.43</fb>
    <v>1</v>
  </rv>
  <rv s="0">
    <fb>493.86</fb>
    <v>1</v>
  </rv>
  <rv s="0">
    <fb>179.83</fb>
    <v>1</v>
  </rv>
  <rv s="0">
    <fb>525.72</fb>
    <v>1</v>
  </rv>
  <rv s="0">
    <fb>45379</fb>
    <v>0</v>
  </rv>
  <rv s="0">
    <fb>420.72</fb>
    <v>1</v>
  </rv>
  <rv s="0">
    <fb>485.58</fb>
    <v>1</v>
  </rv>
  <rv s="0">
    <fb>180.38</fb>
    <v>1</v>
  </rv>
  <rv s="0">
    <fb>525.73</fb>
    <v>1</v>
  </rv>
  <rv s="0">
    <fb>45383</fb>
    <v>0</v>
  </rv>
  <rv s="0">
    <fb>424.57</fb>
    <v>1</v>
  </rv>
  <rv s="0">
    <fb>491.35</fb>
    <v>1</v>
  </rv>
  <rv s="0">
    <fb>180.97</fb>
    <v>1</v>
  </rv>
  <rv s="0">
    <fb>524.88</fb>
    <v>1</v>
  </rv>
  <rv s="0">
    <fb>45384</fb>
    <v>0</v>
  </rv>
  <rv s="0">
    <fb>421.44</fb>
    <v>1</v>
  </rv>
  <rv s="0">
    <fb>497.37</fb>
    <v>1</v>
  </rv>
  <rv s="0">
    <fb>180.69</fb>
    <v>1</v>
  </rv>
  <rv s="0">
    <fb>521.45000000000005</fb>
    <v>1</v>
  </rv>
  <rv s="0">
    <fb>45385</fb>
    <v>0</v>
  </rv>
  <rv s="0">
    <fb>420.45</fb>
    <v>1</v>
  </rv>
  <rv s="0">
    <fb>506.74</fb>
    <v>1</v>
  </rv>
  <rv s="0">
    <fb>182.41</fb>
    <v>1</v>
  </rv>
  <rv s="0">
    <fb>522.03</fb>
    <v>1</v>
  </rv>
  <rv s="0">
    <fb>45386</fb>
    <v>0</v>
  </rv>
  <rv s="0">
    <fb>417.88</fb>
    <v>1</v>
  </rv>
  <rv s="0">
    <fb>510.92</fb>
    <v>1</v>
  </rv>
  <rv s="0">
    <fb>180</fb>
    <v>1</v>
  </rv>
  <rv s="0">
    <fb>515.61</fb>
    <v>1</v>
  </rv>
  <rv s="0">
    <fb>45387</fb>
    <v>0</v>
  </rv>
  <rv s="0">
    <fb>425.52</fb>
    <v>1</v>
  </rv>
  <rv s="0">
    <fb>527.34</fb>
    <v>1</v>
  </rv>
  <rv s="0">
    <fb>185.07</fb>
    <v>1</v>
  </rv>
  <rv s="0">
    <fb>520.99</fb>
    <v>1</v>
  </rv>
  <rv s="0">
    <fb>45390</fb>
    <v>0</v>
  </rv>
  <rv s="0">
    <fb>424.59</fb>
    <v>1</v>
  </rv>
  <rv s="0">
    <fb>519.25</fb>
    <v>1</v>
  </rv>
  <rv s="0">
    <fb>185.19</fb>
    <v>1</v>
  </rv>
  <rv s="0">
    <fb>521.13</fb>
    <v>1</v>
  </rv>
  <rv s="0">
    <fb>45391</fb>
    <v>0</v>
  </rv>
  <rv s="0">
    <fb>426.28</fb>
    <v>1</v>
  </rv>
  <rv s="0">
    <fb>516.9</fb>
    <v>1</v>
  </rv>
  <rv s="0">
    <fb>521.78</fb>
    <v>1</v>
  </rv>
  <rv s="0">
    <fb>45392</fb>
    <v>0</v>
  </rv>
  <rv s="0">
    <fb>423.26</fb>
    <v>1</v>
  </rv>
  <rv s="0">
    <fb>519.83000000000004</fb>
    <v>1</v>
  </rv>
  <rv s="0">
    <fb>185.95</fb>
    <v>1</v>
  </rv>
  <rv s="0">
    <fb>516.72</fb>
    <v>1</v>
  </rv>
  <rv s="0">
    <fb>45393</fb>
    <v>0</v>
  </rv>
  <rv s="0">
    <fb>427.93</fb>
    <v>1</v>
  </rv>
  <rv s="0">
    <fb>523.16</fb>
    <v>1</v>
  </rv>
  <rv s="0">
    <fb>189.05</fb>
    <v>1</v>
  </rv>
  <rv s="0">
    <fb>520.59</fb>
    <v>1</v>
  </rv>
  <rv s="0">
    <fb>45394</fb>
    <v>0</v>
  </rv>
  <rv s="0">
    <fb>421.9</fb>
    <v>1</v>
  </rv>
  <rv s="0">
    <fb>511.9</fb>
    <v>1</v>
  </rv>
  <rv s="0">
    <fb>186.13</fb>
    <v>1</v>
  </rv>
  <rv s="0">
    <fb>513.30999999999995</fb>
    <v>1</v>
  </rv>
  <rv s="0">
    <fb>45397</fb>
    <v>0</v>
  </rv>
  <rv s="0">
    <fb>500.23</fb>
    <v>1</v>
  </rv>
  <rv s="0">
    <fb>183.62</fb>
    <v>1</v>
  </rv>
  <rv s="0">
    <fb>506.95</fb>
    <v>1</v>
  </rv>
  <rv s="0">
    <fb>45398</fb>
    <v>0</v>
  </rv>
  <rv s="0">
    <fb>414.58</fb>
    <v>1</v>
  </rv>
  <rv s="0">
    <fb>499.76</fb>
    <v>1</v>
  </rv>
  <rv s="0">
    <fb>183.32</fb>
    <v>1</v>
  </rv>
  <rv s="0">
    <fb>505.98</fb>
    <v>1</v>
  </rv>
  <rv s="0">
    <fb>45399</fb>
    <v>0</v>
  </rv>
  <rv s="0">
    <fb>411.84</fb>
    <v>1</v>
  </rv>
  <rv s="0">
    <fb>494.17</fb>
    <v>1</v>
  </rv>
  <rv s="0">
    <fb>503.04</fb>
    <v>1</v>
  </rv>
  <rv s="0">
    <fb>45400</fb>
    <v>0</v>
  </rv>
  <rv s="0">
    <fb>404.27</fb>
    <v>1</v>
  </rv>
  <rv s="0">
    <fb>501.8</fb>
    <v>1</v>
  </rv>
  <rv s="0">
    <fb>179.22</fb>
    <v>1</v>
  </rv>
  <rv s="0">
    <fb>501.88</fb>
    <v>1</v>
  </rv>
  <rv s="0">
    <fb>45401</fb>
    <v>0</v>
  </rv>
  <rv s="0">
    <fb>399.12</fb>
    <v>1</v>
  </rv>
  <rv s="0">
    <fb>481.07</fb>
    <v>1</v>
  </rv>
  <rv s="0">
    <fb>174.63</fb>
    <v>1</v>
  </rv>
  <rv s="0">
    <fb>497.53</fb>
    <v>1</v>
  </rv>
  <rv s="0">
    <fb>45404</fb>
    <v>0</v>
  </rv>
  <rv s="0">
    <fb>400.96</fb>
    <v>1</v>
  </rv>
  <rv s="0">
    <fb>481.73</fb>
    <v>1</v>
  </rv>
  <rv s="0">
    <fb>177.23</fb>
    <v>1</v>
  </rv>
  <rv s="0">
    <fb>502.12</fb>
    <v>1</v>
  </rv>
  <rv s="0">
    <fb>45405</fb>
    <v>0</v>
  </rv>
  <rv s="0">
    <fb>407.57</fb>
    <v>1</v>
  </rv>
  <rv s="0">
    <fb>496.1</fb>
    <v>1</v>
  </rv>
  <rv s="0">
    <fb>179.54</fb>
    <v>1</v>
  </rv>
  <rv s="0">
    <fb>508.17</fb>
    <v>1</v>
  </rv>
  <rv s="0">
    <fb>45406</fb>
    <v>0</v>
  </rv>
  <rv s="0">
    <fb>409.06</fb>
    <v>1</v>
  </rv>
  <rv s="0">
    <fb>493.5</fb>
    <v>1</v>
  </rv>
  <rv s="0">
    <fb>176.59</fb>
    <v>1</v>
  </rv>
  <rv s="0">
    <fb>507.97</fb>
    <v>1</v>
  </rv>
  <rv s="0">
    <fb>45407</fb>
    <v>0</v>
  </rv>
  <rv s="0">
    <fb>399.04</fb>
    <v>1</v>
  </rv>
  <rv s="0">
    <fb>441.38</fb>
    <v>1</v>
  </rv>
  <rv s="0">
    <fb>173.67</fb>
    <v>1</v>
  </rv>
  <rv s="0">
    <fb>505.82</fb>
    <v>1</v>
  </rv>
  <rv s="0">
    <fb>45408</fb>
    <v>0</v>
  </rv>
  <rv s="0">
    <fb>443.29</fb>
    <v>1</v>
  </rv>
  <rv s="0">
    <fb>179.62</fb>
    <v>1</v>
  </rv>
  <rv s="0">
    <fb>510.77</fb>
    <v>1</v>
  </rv>
  <rv s="0">
    <fb>45411</fb>
    <v>0</v>
  </rv>
  <rv s="0">
    <fb>402.25</fb>
    <v>1</v>
  </rv>
  <rv s="0">
    <fb>432.62</fb>
    <v>1</v>
  </rv>
  <rv s="0">
    <fb>180.96</fb>
    <v>1</v>
  </rv>
  <rv s="0">
    <fb>512.59</fb>
    <v>1</v>
  </rv>
  <rv s="0">
    <fb>45412</fb>
    <v>0</v>
  </rv>
  <rv s="0">
    <fb>389.33</fb>
    <v>1</v>
  </rv>
  <rv s="0">
    <fb>430.17</fb>
    <v>1</v>
  </rv>
  <rv s="0">
    <fb>175</fb>
    <v>1</v>
  </rv>
  <rv s="0">
    <fb>504.44</fb>
    <v>1</v>
  </rv>
  <rv s="0">
    <fb>45413</fb>
    <v>0</v>
  </rv>
  <rv s="0">
    <fb>394.94</fb>
    <v>1</v>
  </rv>
  <rv s="0">
    <fb>439.19</fb>
    <v>1</v>
  </rv>
  <rv s="0">
    <fb>502.86</fb>
    <v>1</v>
  </rv>
  <rv s="0">
    <fb>45414</fb>
    <v>0</v>
  </rv>
  <rv s="0">
    <fb>397.84</fb>
    <v>1</v>
  </rv>
  <rv s="0">
    <fb>441.68</fb>
    <v>1</v>
  </rv>
  <rv s="0">
    <fb>184.72</fb>
    <v>1</v>
  </rv>
  <rv s="0">
    <fb>507.46</fb>
    <v>1</v>
  </rv>
  <rv s="0">
    <fb>45415</fb>
    <v>0</v>
  </rv>
  <rv s="0">
    <fb>406.66</fb>
    <v>1</v>
  </rv>
  <rv s="0">
    <fb>451.96</fb>
    <v>1</v>
  </rv>
  <rv s="0">
    <fb>186.21</fb>
    <v>1</v>
  </rv>
  <rv s="0">
    <fb>513.84</fb>
    <v>1</v>
  </rv>
  <rv s="0">
    <fb>45418</fb>
    <v>0</v>
  </rv>
  <rv s="0">
    <fb>413.54</fb>
    <v>1</v>
  </rv>
  <rv s="0">
    <fb>465.68</fb>
    <v>1</v>
  </rv>
  <rv s="0">
    <fb>519.19000000000005</fb>
    <v>1</v>
  </rv>
  <rv s="0">
    <fb>45419</fb>
    <v>0</v>
  </rv>
  <rv s="0">
    <fb>409.34</fb>
    <v>1</v>
  </rv>
  <rv s="0">
    <fb>468.24</fb>
    <v>1</v>
  </rv>
  <rv s="0">
    <fb>519.86</fb>
    <v>1</v>
  </rv>
  <rv s="0">
    <fb>45420</fb>
    <v>0</v>
  </rv>
  <rv s="0">
    <fb>410.54</fb>
    <v>1</v>
  </rv>
  <rv s="0">
    <fb>472.6</fb>
    <v>1</v>
  </rv>
  <rv s="0">
    <fb>188</fb>
    <v>1</v>
  </rv>
  <rv s="0">
    <fb>519.80999999999995</fb>
    <v>1</v>
  </rv>
  <rv s="0">
    <fb>45421</fb>
    <v>0</v>
  </rv>
  <rv s="0">
    <fb>412.32</fb>
    <v>1</v>
  </rv>
  <rv s="0">
    <fb>475.42</fb>
    <v>1</v>
  </rv>
  <rv s="0">
    <fb>522.66</fb>
    <v>1</v>
  </rv>
  <rv s="0">
    <fb>45422</fb>
    <v>0</v>
  </rv>
  <rv s="0">
    <fb>414.74</fb>
    <v>1</v>
  </rv>
  <rv s="0">
    <fb>476.2</fb>
    <v>1</v>
  </rv>
  <rv s="0">
    <fb>523.39</fb>
    <v>1</v>
  </rv>
  <rv s="0">
    <fb>45425</fb>
    <v>0</v>
  </rv>
  <rv s="0">
    <fb>413.72</fb>
    <v>1</v>
  </rv>
  <rv s="0">
    <fb>468.01</fb>
    <v>1</v>
  </rv>
  <rv s="0">
    <fb>186.57</fb>
    <v>1</v>
  </rv>
  <rv s="0">
    <fb>523.57000000000005</fb>
    <v>1</v>
  </rv>
  <rv s="0">
    <fb>45426</fb>
    <v>0</v>
  </rv>
  <rv s="0">
    <fb>416.56</fb>
    <v>1</v>
  </rv>
  <rv s="0">
    <fb>471.85</fb>
    <v>1</v>
  </rv>
  <rv s="0">
    <fb>187.07</fb>
    <v>1</v>
  </rv>
  <rv s="0">
    <fb>525.96</fb>
    <v>1</v>
  </rv>
  <rv s="0">
    <fb>45427</fb>
    <v>0</v>
  </rv>
  <rv s="0">
    <fb>423.08</fb>
    <v>1</v>
  </rv>
  <rv s="0">
    <fb>481.54</fb>
    <v>1</v>
  </rv>
  <rv s="0">
    <fb>185.99</fb>
    <v>1</v>
  </rv>
  <rv s="0">
    <fb>532.48</fb>
    <v>1</v>
  </rv>
  <rv s="0">
    <fb>45428</fb>
    <v>0</v>
  </rv>
  <rv s="0">
    <fb>420.99</fb>
    <v>1</v>
  </rv>
  <rv s="0">
    <fb>473.23</fb>
    <v>1</v>
  </rv>
  <rv s="0">
    <fb>531.23</fb>
    <v>1</v>
  </rv>
  <rv s="0">
    <fb>45429</fb>
    <v>0</v>
  </rv>
  <rv s="0">
    <fb>420.21</fb>
    <v>1</v>
  </rv>
  <rv s="0">
    <fb>471.91</fb>
    <v>1</v>
  </rv>
  <rv s="0">
    <fb>184.7</fb>
    <v>1</v>
  </rv>
  <rv s="0">
    <fb>532.13</fb>
    <v>1</v>
  </rv>
  <rv s="0">
    <fb>45432</fb>
    <v>0</v>
  </rv>
  <rv s="0">
    <fb>425.34</fb>
    <v>1</v>
  </rv>
  <rv s="0">
    <fb>468.84</fb>
    <v>1</v>
  </rv>
  <rv s="0">
    <fb>183.54</fb>
    <v>1</v>
  </rv>
  <rv s="0">
    <fb>532.75</fb>
    <v>1</v>
  </rv>
  <rv s="0">
    <fb>45433</fb>
    <v>0</v>
  </rv>
  <rv s="0">
    <fb>429.04</fb>
    <v>1</v>
  </rv>
  <rv s="0">
    <fb>464.63</fb>
    <v>1</v>
  </rv>
  <rv s="0">
    <fb>183.15</fb>
    <v>1</v>
  </rv>
  <rv s="0">
    <fb>534.04999999999995</fb>
    <v>1</v>
  </rv>
  <rv s="0">
    <fb>45434</fb>
    <v>0</v>
  </rv>
  <rv s="0">
    <fb>430.52</fb>
    <v>1</v>
  </rv>
  <rv s="0">
    <fb>467.78</fb>
    <v>1</v>
  </rv>
  <rv s="0">
    <fb>183.13</fb>
    <v>1</v>
  </rv>
  <rv s="0">
    <fb>532.53</fb>
    <v>1</v>
  </rv>
  <rv s="0">
    <fb>45435</fb>
    <v>0</v>
  </rv>
  <rv s="0">
    <fb>427</fb>
    <v>1</v>
  </rv>
  <rv s="0">
    <fb>465.78</fb>
    <v>1</v>
  </rv>
  <rv s="0">
    <fb>181.05</fb>
    <v>1</v>
  </rv>
  <rv s="0">
    <fb>528.64</fb>
    <v>1</v>
  </rv>
  <rv s="0">
    <fb>45436</fb>
    <v>0</v>
  </rv>
  <rv s="0">
    <fb>430.16</fb>
    <v>1</v>
  </rv>
  <rv s="0">
    <fb>478.22</fb>
    <v>1</v>
  </rv>
  <rv s="0">
    <fb>180.75</fb>
    <v>1</v>
  </rv>
  <rv s="0">
    <fb>532.15</fb>
    <v>1</v>
  </rv>
  <rv s="0">
    <fb>45440</fb>
    <v>0</v>
  </rv>
  <rv s="0">
    <fb>430.32</fb>
    <v>1</v>
  </rv>
  <rv s="0">
    <fb>479.92</fb>
    <v>1</v>
  </rv>
  <rv s="0">
    <fb>182.15</fb>
    <v>1</v>
  </rv>
  <rv s="0">
    <fb>532.55999999999995</fb>
    <v>1</v>
  </rv>
  <rv s="0">
    <fb>45441</fb>
    <v>0</v>
  </rv>
  <rv s="0">
    <fb>429.17</fb>
    <v>1</v>
  </rv>
  <rv s="0">
    <fb>474.36</fb>
    <v>1</v>
  </rv>
  <rv s="0">
    <fb>182.02</fb>
    <v>1</v>
  </rv>
  <rv s="0">
    <fb>528.75</fb>
    <v>1</v>
  </rv>
  <rv s="0">
    <fb>45442</fb>
    <v>0</v>
  </rv>
  <rv s="0">
    <fb>414.67</fb>
    <v>1</v>
  </rv>
  <rv s="0">
    <fb>467.05</fb>
    <v>1</v>
  </rv>
  <rv s="0">
    <fb>179.32</fb>
    <v>1</v>
  </rv>
  <rv s="0">
    <fb>525.32000000000005</fb>
    <v>1</v>
  </rv>
  <rv s="0">
    <fb>45443</fb>
    <v>0</v>
  </rv>
  <rv s="0">
    <fb>415.13</fb>
    <v>1</v>
  </rv>
  <rv s="0">
    <fb>466.83</fb>
    <v>1</v>
  </rv>
  <rv s="0">
    <fb>176.44</fb>
    <v>1</v>
  </rv>
  <rv s="0">
    <fb>529.96</fb>
    <v>1</v>
  </rv>
  <rv s="0">
    <fb>45446</fb>
    <v>0</v>
  </rv>
  <rv s="0">
    <fb>413.52</fb>
    <v>1</v>
  </rv>
  <rv s="0">
    <fb>477.49</fb>
    <v>1</v>
  </rv>
  <rv s="0">
    <fb>530.29</fb>
    <v>1</v>
  </rv>
  <rv s="0">
    <fb>45447</fb>
    <v>0</v>
  </rv>
  <rv s="0">
    <fb>416.07</fb>
    <v>1</v>
  </rv>
  <rv s="0">
    <fb>179.34</fb>
    <v>1</v>
  </rv>
  <rv s="0">
    <fb>531.07000000000005</fb>
    <v>1</v>
  </rv>
  <rv s="0">
    <fb>45448</fb>
    <v>0</v>
  </rv>
  <rv s="0">
    <fb>424.01</fb>
    <v>1</v>
  </rv>
  <rv s="0">
    <fb>495.06</fb>
    <v>1</v>
  </rv>
  <rv s="0">
    <fb>537.42999999999995</fb>
    <v>1</v>
  </rv>
  <rv s="0">
    <fb>45449</fb>
    <v>0</v>
  </rv>
  <rv s="0">
    <fb>424.52</fb>
    <v>1</v>
  </rv>
  <rv s="0">
    <fb>493.76</fb>
    <v>1</v>
  </rv>
  <rv s="0">
    <fb>185</fb>
    <v>1</v>
  </rv>
  <rv s="0">
    <fb>537.41</fb>
    <v>1</v>
  </rv>
  <rv s="0">
    <fb>45450</fb>
    <v>0</v>
  </rv>
  <rv s="0">
    <fb>423.85</fb>
    <v>1</v>
  </rv>
  <rv s="0">
    <fb>492.96</fb>
    <v>1</v>
  </rv>
  <rv s="0">
    <fb>184.3</fb>
    <v>1</v>
  </rv>
  <rv s="0">
    <fb>536.73</fb>
    <v>1</v>
  </rv>
  <rv s="0">
    <fb>45453</fb>
    <v>0</v>
  </rv>
  <rv s="0">
    <fb>502.6</fb>
    <v>1</v>
  </rv>
  <rv s="0">
    <fb>187.06</fb>
    <v>1</v>
  </rv>
  <rv s="0">
    <fb>538.33000000000004</fb>
    <v>1</v>
  </rv>
  <rv s="0">
    <fb>45454</fb>
    <v>0</v>
  </rv>
  <rv s="0">
    <fb>432.68</fb>
    <v>1</v>
  </rv>
  <rv s="0">
    <fb>507.47</fb>
    <v>1</v>
  </rv>
  <rv s="0">
    <fb>538.04999999999995</fb>
    <v>1</v>
  </rv>
  <rv s="0">
    <fb>45455</fb>
    <v>0</v>
  </rv>
  <rv s="0">
    <fb>441.06</fb>
    <v>1</v>
  </rv>
  <rv s="0">
    <fb>508.84</fb>
    <v>1</v>
  </rv>
  <rv s="0">
    <fb>542.53</fb>
    <v>1</v>
  </rv>
  <rv s="0">
    <fb>45456</fb>
    <v>0</v>
  </rv>
  <rv s="0">
    <fb>441.58</fb>
    <v>1</v>
  </rv>
  <rv s="0">
    <fb>504.1</fb>
    <v>1</v>
  </rv>
  <rv s="0">
    <fb>543.66999999999996</fb>
    <v>1</v>
  </rv>
  <rv s="0">
    <fb>45457</fb>
    <v>0</v>
  </rv>
  <rv s="0">
    <fb>442.57</fb>
    <v>1</v>
  </rv>
  <rv s="0">
    <fb>504.16</fb>
    <v>1</v>
  </rv>
  <rv s="0">
    <fb>183.66</fb>
    <v>1</v>
  </rv>
  <rv s="0">
    <fb>543.86</fb>
    <v>1</v>
  </rv>
  <rv s="0">
    <fb>45460</fb>
    <v>0</v>
  </rv>
  <rv s="0">
    <fb>448.37</fb>
    <v>1</v>
  </rv>
  <rv s="0">
    <fb>506.63</fb>
    <v>1</v>
  </rv>
  <rv s="0">
    <fb>184.06</fb>
    <v>1</v>
  </rv>
  <rv s="0">
    <fb>548.30999999999995</fb>
    <v>1</v>
  </rv>
  <rv s="0">
    <fb>45461</fb>
    <v>0</v>
  </rv>
  <rv s="0">
    <fb>446.34</fb>
    <v>1</v>
  </rv>
  <rv s="0">
    <fb>499.49</fb>
    <v>1</v>
  </rv>
  <rv s="0">
    <fb>182.81</fb>
    <v>1</v>
  </rv>
  <rv s="0">
    <fb>549.64</fb>
    <v>1</v>
  </rv>
  <rv s="0">
    <fb>45463</fb>
    <v>0</v>
  </rv>
  <rv s="0">
    <fb>445.7</fb>
    <v>1</v>
  </rv>
  <rv s="0">
    <fb>501.7</fb>
    <v>1</v>
  </rv>
  <rv s="0">
    <fb>186.1</fb>
    <v>1</v>
  </rv>
  <rv s="0">
    <fb>547.94000000000005</fb>
    <v>1</v>
  </rv>
  <rv s="0">
    <fb>45464</fb>
    <v>0</v>
  </rv>
  <rv s="0">
    <fb>449.78</fb>
    <v>1</v>
  </rv>
  <rv s="0">
    <fb>494.78</fb>
    <v>1</v>
  </rv>
  <rv s="0">
    <fb>189.08</fb>
    <v>1</v>
  </rv>
  <rv s="0">
    <fb>547.01</fb>
    <v>1</v>
  </rv>
  <rv s="0">
    <fb>45467</fb>
    <v>0</v>
  </rv>
  <rv s="0">
    <fb>447.67</fb>
    <v>1</v>
  </rv>
  <rv s="0">
    <fb>498.91</fb>
    <v>1</v>
  </rv>
  <rv s="0">
    <fb>545.61</fb>
    <v>1</v>
  </rv>
  <rv s="0">
    <fb>45468</fb>
    <v>0</v>
  </rv>
  <rv s="0">
    <fb>450.95</fb>
    <v>1</v>
  </rv>
  <rv s="0">
    <fb>510.6</fb>
    <v>1</v>
  </rv>
  <rv s="0">
    <fb>186.34</fb>
    <v>1</v>
  </rv>
  <rv s="0">
    <fb>547.67999999999995</fb>
    <v>1</v>
  </rv>
  <rv s="0">
    <fb>45469</fb>
    <v>0</v>
  </rv>
  <rv s="0">
    <fb>452.16</fb>
    <v>1</v>
  </rv>
  <rv s="0">
    <fb>513.12</fb>
    <v>1</v>
  </rv>
  <rv s="0">
    <fb>193.61</fb>
    <v>1</v>
  </rv>
  <rv s="0">
    <fb>548.52</fb>
    <v>1</v>
  </rv>
  <rv s="0">
    <fb>45470</fb>
    <v>0</v>
  </rv>
  <rv s="0">
    <fb>452.85</fb>
    <v>1</v>
  </rv>
  <rv s="0">
    <fb>519.55999999999995</fb>
    <v>1</v>
  </rv>
  <rv s="0">
    <fb>197.85</fb>
    <v>1</v>
  </rv>
  <rv s="0">
    <fb>549.32000000000005</fb>
    <v>1</v>
  </rv>
  <rv s="0">
    <fb>45471</fb>
    <v>0</v>
  </rv>
  <rv s="0">
    <fb>446.95</fb>
    <v>1</v>
  </rv>
  <rv s="0">
    <fb>504.22</fb>
    <v>1</v>
  </rv>
  <rv s="0">
    <fb>193.25</fb>
    <v>1</v>
  </rv>
  <rv s="0">
    <fb>547.23</fb>
    <v>1</v>
  </rv>
  <rv s="0">
    <fb>45474</fb>
    <v>0</v>
  </rv>
  <rv s="0">
    <fb>456.73</fb>
    <v>1</v>
  </rv>
  <rv s="0">
    <fb>504.68</fb>
    <v>1</v>
  </rv>
  <rv s="0">
    <fb>548.41</fb>
    <v>1</v>
  </rv>
  <rv s="0">
    <fb>45475</fb>
    <v>0</v>
  </rv>
  <rv s="0">
    <fb>459.28</fb>
    <v>1</v>
  </rv>
  <rv s="0">
    <fb>509.5</fb>
    <v>1</v>
  </rv>
  <rv s="0">
    <fb>200</fb>
    <v>1</v>
  </rv>
  <rv s="0">
    <fb>551.91</fb>
    <v>1</v>
  </rv>
  <rv s="0">
    <fb>45476</fb>
    <v>0</v>
  </rv>
  <rv s="0">
    <fb>460.77</fb>
    <v>1</v>
  </rv>
  <rv s="0">
    <fb>509.96</fb>
    <v>1</v>
  </rv>
  <rv s="0">
    <fb>197.59</fb>
    <v>1</v>
  </rv>
  <rv s="0">
    <fb>554.33000000000004</fb>
    <v>1</v>
  </rv>
  <rv s="0">
    <fb>45478</fb>
    <v>0</v>
  </rv>
  <rv s="0">
    <fb>467.56</fb>
    <v>1</v>
  </rv>
  <rv s="0">
    <fb>539.91</fb>
    <v>1</v>
  </rv>
  <rv s="0">
    <fb>557.76</fb>
    <v>1</v>
  </rv>
  <rv s="0">
    <fb>45481</fb>
    <v>0</v>
  </rv>
  <rv s="0">
    <fb>466.24</fb>
    <v>1</v>
  </rv>
  <rv s="0">
    <fb>529.32000000000005</fb>
    <v>1</v>
  </rv>
  <rv s="0">
    <fb>199.29</fb>
    <v>1</v>
  </rv>
  <rv s="0">
    <fb>558.41</fb>
    <v>1</v>
  </rv>
  <rv s="0">
    <fb>45482</fb>
    <v>0</v>
  </rv>
  <rv s="0">
    <fb>459.54</fb>
    <v>1</v>
  </rv>
  <rv s="0">
    <fb>530</fb>
    <v>1</v>
  </rv>
  <rv s="0">
    <fb>199.34</fb>
    <v>1</v>
  </rv>
  <rv s="0">
    <fb>558.92999999999995</fb>
    <v>1</v>
  </rv>
  <rv s="0">
    <fb>45483</fb>
    <v>0</v>
  </rv>
  <rv s="0">
    <fb>466.25</fb>
    <v>1</v>
  </rv>
  <rv s="0">
    <fb>534.69000000000005</fb>
    <v>1</v>
  </rv>
  <rv s="0">
    <fb>564.25</fb>
    <v>1</v>
  </rv>
  <rv s="0">
    <fb>45484</fb>
    <v>0</v>
  </rv>
  <rv s="0">
    <fb>454.7</fb>
    <v>1</v>
  </rv>
  <rv s="0">
    <fb>512.70000000000005</fb>
    <v>1</v>
  </rv>
  <rv s="0">
    <fb>195.05</fb>
    <v>1</v>
  </rv>
  <rv s="0">
    <fb>559.46</fb>
    <v>1</v>
  </rv>
  <rv s="0">
    <fb>45485</fb>
    <v>0</v>
  </rv>
  <rv s="0">
    <fb>453.55</fb>
    <v>1</v>
  </rv>
  <rv s="0">
    <fb>498.87</fb>
    <v>1</v>
  </rv>
  <rv s="0">
    <fb>194.49</fb>
    <v>1</v>
  </rv>
  <rv s="0">
    <fb>563.04</fb>
    <v>1</v>
  </rv>
  <rv s="0">
    <fb>45488</fb>
    <v>0</v>
  </rv>
  <rv s="0">
    <fb>453.96</fb>
    <v>1</v>
  </rv>
  <rv s="0">
    <fb>496.16</fb>
    <v>1</v>
  </rv>
  <rv s="0">
    <fb>192.72</fb>
    <v>1</v>
  </rv>
  <rv s="0">
    <fb>564.61</fb>
    <v>1</v>
  </rv>
  <rv s="0">
    <fb>45489</fb>
    <v>0</v>
  </rv>
  <rv s="0">
    <fb>449.52</fb>
    <v>1</v>
  </rv>
  <rv s="0">
    <fb>489.79</fb>
    <v>1</v>
  </rv>
  <rv s="0">
    <fb>193.02</fb>
    <v>1</v>
  </rv>
  <rv s="0">
    <fb>567.96</fb>
    <v>1</v>
  </rv>
  <rv s="0">
    <fb>45490</fb>
    <v>0</v>
  </rv>
  <rv s="0">
    <fb>443.52</fb>
    <v>1</v>
  </rv>
  <rv s="0">
    <fb>461.99</fb>
    <v>1</v>
  </rv>
  <rv s="0">
    <fb>187.93</fb>
    <v>1</v>
  </rv>
  <rv s="0">
    <fb>560.03</fb>
    <v>1</v>
  </rv>
  <rv s="0">
    <fb>45491</fb>
    <v>0</v>
  </rv>
  <rv s="0">
    <fb>440.37</fb>
    <v>1</v>
  </rv>
  <rv s="0">
    <fb>475.85</fb>
    <v>1</v>
  </rv>
  <rv s="0">
    <fb>183.75</fb>
    <v>1</v>
  </rv>
  <rv s="0">
    <fb>555.6</fb>
    <v>1</v>
  </rv>
  <rv s="0">
    <fb>45492</fb>
    <v>0</v>
  </rv>
  <rv s="0">
    <fb>437.11</fb>
    <v>1</v>
  </rv>
  <rv s="0">
    <fb>476.79</fb>
    <v>1</v>
  </rv>
  <rv s="0">
    <fb>551.98</fb>
    <v>1</v>
  </rv>
  <rv s="0">
    <fb>45495</fb>
    <v>0</v>
  </rv>
  <rv s="0">
    <fb>487.4</fb>
    <v>1</v>
  </rv>
  <rv s="0">
    <fb>182.55</fb>
    <v>1</v>
  </rv>
  <rv s="0">
    <fb>557.71</fb>
    <v>1</v>
  </rv>
  <rv s="0">
    <fb>45496</fb>
    <v>0</v>
  </rv>
  <rv s="0">
    <fb>444.85</fb>
    <v>1</v>
  </rv>
  <rv s="0">
    <fb>488.69</fb>
    <v>1</v>
  </rv>
  <rv s="0">
    <fb>186.41</fb>
    <v>1</v>
  </rv>
  <rv s="0">
    <fb>556.78</fb>
    <v>1</v>
  </rv>
  <rv s="0">
    <fb>45497</fb>
    <v>0</v>
  </rv>
  <rv s="0">
    <fb>428.9</fb>
    <v>1</v>
  </rv>
  <rv s="0">
    <fb>461.27</fb>
    <v>1</v>
  </rv>
  <rv s="0">
    <fb>180.83</fb>
    <v>1</v>
  </rv>
  <rv s="0">
    <fb>544.21</fb>
    <v>1</v>
  </rv>
  <rv s="0">
    <fb>45498</fb>
    <v>0</v>
  </rv>
  <rv s="0">
    <fb>418.4</fb>
    <v>1</v>
  </rv>
  <rv s="0">
    <fb>453.41</fb>
    <v>1</v>
  </rv>
  <rv s="0">
    <fb>541.34</fb>
    <v>1</v>
  </rv>
  <rv s="0">
    <fb>45499</fb>
    <v>0</v>
  </rv>
  <rv s="0">
    <fb>425.27</fb>
    <v>1</v>
  </rv>
  <rv s="0">
    <fb>465.7</fb>
    <v>1</v>
  </rv>
  <rv s="0">
    <fb>182.5</fb>
    <v>1</v>
  </rv>
  <rv s="0">
    <fb>547.39</fb>
    <v>1</v>
  </rv>
  <rv s="0">
    <fb>45502</fb>
    <v>0</v>
  </rv>
  <rv s="0">
    <fb>426.73</fb>
    <v>1</v>
  </rv>
  <rv s="0">
    <fb>465.71</fb>
    <v>1</v>
  </rv>
  <rv s="0">
    <fb>547.77</fb>
    <v>1</v>
  </rv>
  <rv s="0">
    <fb>45503</fb>
    <v>0</v>
  </rv>
  <rv s="0">
    <fb>422.92</fb>
    <v>1</v>
  </rv>
  <rv s="0">
    <fb>463.19</fb>
    <v>1</v>
  </rv>
  <rv s="0">
    <fb>181.71</fb>
    <v>1</v>
  </rv>
  <rv s="0">
    <fb>544.82000000000005</fb>
    <v>1</v>
  </rv>
  <rv s="0">
    <fb>45504</fb>
    <v>0</v>
  </rv>
  <rv s="0">
    <fb>418.35</fb>
    <v>1</v>
  </rv>
  <rv s="0">
    <fb>474.83</fb>
    <v>1</v>
  </rv>
  <rv s="0">
    <fb>186.98</fb>
    <v>1</v>
  </rv>
  <rv s="0">
    <fb>553.32000000000005</fb>
    <v>1</v>
  </rv>
  <rv s="0">
    <fb>45505</fb>
    <v>0</v>
  </rv>
  <rv s="0">
    <fb>417.11</fb>
    <v>1</v>
  </rv>
  <rv s="0">
    <fb>497.74</fb>
    <v>1</v>
  </rv>
  <rv s="0">
    <fb>184.07</fb>
    <v>1</v>
  </rv>
  <rv s="0">
    <fb>546.04999999999995</fb>
    <v>1</v>
  </rv>
  <rv s="0">
    <fb>45506</fb>
    <v>0</v>
  </rv>
  <rv s="0">
    <fb>408.49</fb>
    <v>1</v>
  </rv>
  <rv s="0">
    <fb>488.14</fb>
    <v>1</v>
  </rv>
  <rv s="0">
    <fb>167.9</fb>
    <v>1</v>
  </rv>
  <rv s="0">
    <fb>535.77</fb>
    <v>1</v>
  </rv>
  <rv s="0">
    <fb>45509</fb>
    <v>0</v>
  </rv>
  <rv s="0">
    <fb>395.15</fb>
    <v>1</v>
  </rv>
  <rv s="0">
    <fb>475.73</fb>
    <v>1</v>
  </rv>
  <rv s="0">
    <fb>161.02000000000001</fb>
    <v>1</v>
  </rv>
  <rv s="0">
    <fb>520.17999999999995</fb>
    <v>1</v>
  </rv>
  <rv s="0">
    <fb>45510</fb>
    <v>0</v>
  </rv>
  <rv s="0">
    <fb>399.61</fb>
    <v>1</v>
  </rv>
  <rv s="0">
    <fb>494.09</fb>
    <v>1</v>
  </rv>
  <rv s="0">
    <fb>161.93</fb>
    <v>1</v>
  </rv>
  <rv s="0">
    <fb>525.12</fb>
    <v>1</v>
  </rv>
  <rv s="0">
    <fb>45511</fb>
    <v>0</v>
  </rv>
  <rv s="0">
    <fb>398.43</fb>
    <v>1</v>
  </rv>
  <rv s="0">
    <fb>488.92</fb>
    <v>1</v>
  </rv>
  <rv s="0">
    <fb>162.77000000000001</fb>
    <v>1</v>
  </rv>
  <rv s="0">
    <fb>521.49</fb>
    <v>1</v>
  </rv>
  <rv s="0">
    <fb>45512</fb>
    <v>0</v>
  </rv>
  <rv s="0">
    <fb>402.69</fb>
    <v>1</v>
  </rv>
  <rv s="0">
    <fb>509.63</fb>
    <v>1</v>
  </rv>
  <rv s="0">
    <fb>533.57000000000005</fb>
    <v>1</v>
  </rv>
  <rv s="0">
    <fb>45513</fb>
    <v>0</v>
  </rv>
  <rv s="0">
    <fb>406.02</fb>
    <v>1</v>
  </rv>
  <rv s="0">
    <fb>517.77</fb>
    <v>1</v>
  </rv>
  <rv s="0">
    <fb>166.94</fb>
    <v>1</v>
  </rv>
  <rv s="0">
    <fb>535.85</fb>
    <v>1</v>
  </rv>
  <rv s="0">
    <fb>45516</fb>
    <v>0</v>
  </rv>
  <rv s="0">
    <fb>406.81</fb>
    <v>1</v>
  </rv>
  <rv s="0">
    <fb>515.95000000000005</fb>
    <v>1</v>
  </rv>
  <rv s="0">
    <fb>536.11</fb>
    <v>1</v>
  </rv>
  <rv s="0">
    <fb>45517</fb>
    <v>0</v>
  </rv>
  <rv s="0">
    <fb>414.01</fb>
    <v>1</v>
  </rv>
  <rv s="0">
    <fb>528.54</fb>
    <v>1</v>
  </rv>
  <rv s="0">
    <fb>545.03</fb>
    <v>1</v>
  </rv>
  <rv s="0">
    <fb>45518</fb>
    <v>0</v>
  </rv>
  <rv s="0">
    <fb>416.86</fb>
    <v>1</v>
  </rv>
  <rv s="0">
    <fb>526.76</fb>
    <v>1</v>
  </rv>
  <rv s="0">
    <fb>170.1</fb>
    <v>1</v>
  </rv>
  <rv s="0">
    <fb>546.80999999999995</fb>
    <v>1</v>
  </rv>
  <rv s="0">
    <fb>45519</fb>
    <v>0</v>
  </rv>
  <rv s="0">
    <fb>421.03</fb>
    <v>1</v>
  </rv>
  <rv s="0">
    <fb>537.33000000000004</fb>
    <v>1</v>
  </rv>
  <rv s="0">
    <fb>177.59</fb>
    <v>1</v>
  </rv>
  <rv s="0">
    <fb>556.16999999999996</fb>
    <v>1</v>
  </rv>
  <rv s="0">
    <fb>45520</fb>
    <v>0</v>
  </rv>
  <rv s="0">
    <fb>418.47</fb>
    <v>1</v>
  </rv>
  <rv s="0">
    <fb>527.41999999999996</fb>
    <v>1</v>
  </rv>
  <rv s="0">
    <fb>177.06</fb>
    <v>1</v>
  </rv>
  <rv s="0">
    <fb>557.42999999999995</fb>
    <v>1</v>
  </rv>
  <rv s="0">
    <fb>45523</fb>
    <v>0</v>
  </rv>
  <rv s="0">
    <fb>421.53</fb>
    <v>1</v>
  </rv>
  <rv s="0">
    <fb>529.28</fb>
    <v>1</v>
  </rv>
  <rv s="0">
    <fb>562.61</fb>
    <v>1</v>
  </rv>
  <rv s="0">
    <fb>45524</fb>
    <v>0</v>
  </rv>
  <rv s="0">
    <fb>424.8</fb>
    <v>1</v>
  </rv>
  <rv s="0">
    <fb>526.73</fb>
    <v>1</v>
  </rv>
  <rv s="0">
    <fb>178.88</fb>
    <v>1</v>
  </rv>
  <rv s="0">
    <fb>561.77</fb>
    <v>1</v>
  </rv>
  <rv s="0">
    <fb>45525</fb>
    <v>0</v>
  </rv>
  <rv s="0">
    <fb>424.14</fb>
    <v>1</v>
  </rv>
  <rv s="0">
    <fb>535.16</fb>
    <v>1</v>
  </rv>
  <rv s="0">
    <fb>563.96</fb>
    <v>1</v>
  </rv>
  <rv s="0">
    <fb>45526</fb>
    <v>0</v>
  </rv>
  <rv s="0">
    <fb>415.55</fb>
    <v>1</v>
  </rv>
  <rv s="0">
    <fb>531.92999999999995</fb>
    <v>1</v>
  </rv>
  <rv s="0">
    <fb>176.13</fb>
    <v>1</v>
  </rv>
  <rv s="0">
    <fb>559.19000000000005</fb>
    <v>1</v>
  </rv>
  <rv s="0">
    <fb>45527</fb>
    <v>0</v>
  </rv>
  <rv s="0">
    <fb>416.79</fb>
    <v>1</v>
  </rv>
  <rv s="0">
    <fb>528</fb>
    <v>1</v>
  </rv>
  <rv s="0">
    <fb>565.23</fb>
    <v>1</v>
  </rv>
  <rv s="0">
    <fb>45530</fb>
    <v>0</v>
  </rv>
  <rv s="0">
    <fb>521.12</fb>
    <v>1</v>
  </rv>
  <rv s="0">
    <fb>175.5</fb>
    <v>1</v>
  </rv>
  <rv s="0">
    <fb>563.63</fb>
    <v>1</v>
  </rv>
  <rv s="0">
    <fb>45531</fb>
    <v>0</v>
  </rv>
  <rv s="0">
    <fb>413.84</fb>
    <v>1</v>
  </rv>
  <rv s="0">
    <fb>519.1</fb>
    <v>1</v>
  </rv>
  <rv s="0">
    <fb>173.12</fb>
    <v>1</v>
  </rv>
  <rv s="0">
    <fb>564.66</fb>
    <v>1</v>
  </rv>
  <rv s="0">
    <fb>45532</fb>
    <v>0</v>
  </rv>
  <rv s="0">
    <fb>410.6</fb>
    <v>1</v>
  </rv>
  <rv s="0">
    <fb>516.78</fb>
    <v>1</v>
  </rv>
  <rv s="0">
    <fb>561.36</fb>
    <v>1</v>
  </rv>
  <rv s="0">
    <fb>45533</fb>
    <v>0</v>
  </rv>
  <rv s="0">
    <fb>413.12</fb>
    <v>1</v>
  </rv>
  <rv s="0">
    <fb>518.22</fb>
    <v>1</v>
  </rv>
  <rv s="0">
    <fb>172.12</fb>
    <v>1</v>
  </rv>
  <rv s="0">
    <fb>561.45000000000005</fb>
    <v>1</v>
  </rv>
  <rv s="0">
    <fb>45534</fb>
    <v>0</v>
  </rv>
  <rv s="0">
    <fb>417.14</fb>
    <v>1</v>
  </rv>
  <rv s="0">
    <fb>521.30999999999995</fb>
    <v>1</v>
  </rv>
  <rv s="0">
    <fb>178.5</fb>
    <v>1</v>
  </rv>
  <rv s="0">
    <fb>566.75</fb>
    <v>1</v>
  </rv>
  <rv s="0">
    <fb>45538</fb>
    <v>0</v>
  </rv>
  <rv s="0">
    <fb>409.44</fb>
    <v>1</v>
  </rv>
  <rv s="0">
    <fb>511.76</fb>
    <v>1</v>
  </rv>
  <rv s="0">
    <fb>555.26</fb>
    <v>1</v>
  </rv>
  <rv s="0">
    <fb>45539</fb>
    <v>0</v>
  </rv>
  <rv s="0">
    <fb>408.9</fb>
    <v>1</v>
  </rv>
  <rv s="0">
    <fb>512.74</fb>
    <v>1</v>
  </rv>
  <rv s="0">
    <fb>173.33</fb>
    <v>1</v>
  </rv>
  <rv s="0">
    <fb>554.1</fb>
    <v>1</v>
  </rv>
  <rv s="0">
    <fb>45540</fb>
    <v>0</v>
  </rv>
  <rv s="0">
    <fb>408.39</fb>
    <v>1</v>
  </rv>
  <rv s="0">
    <fb>516.86</fb>
    <v>1</v>
  </rv>
  <rv s="0">
    <fb>552.55999999999995</fb>
    <v>1</v>
  </rv>
  <rv s="0">
    <fb>45541</fb>
    <v>0</v>
  </rv>
  <rv s="0">
    <fb>401.7</fb>
    <v>1</v>
  </rv>
  <rv s="0">
    <fb>500.27</fb>
    <v>1</v>
  </rv>
  <rv s="0">
    <fb>171.39</fb>
    <v>1</v>
  </rv>
  <rv s="0">
    <fb>543.37</fb>
    <v>1</v>
  </rv>
  <rv s="0">
    <fb>45544</fb>
    <v>0</v>
  </rv>
  <rv s="0">
    <fb>405.72</fb>
    <v>1</v>
  </rv>
  <rv s="0">
    <fb>504.79</fb>
    <v>1</v>
  </rv>
  <rv s="0">
    <fb>175.4</fb>
    <v>1</v>
  </rv>
  <rv s="0">
    <fb>549.47</fb>
    <v>1</v>
  </rv>
  <rv s="0">
    <fb>45545</fb>
    <v>0</v>
  </rv>
  <rv s="0">
    <fb>414.2</fb>
    <v>1</v>
  </rv>
  <rv s="0">
    <fb>179.55</fb>
    <v>1</v>
  </rv>
  <rv s="0">
    <fb>551.5</fb>
    <v>1</v>
  </rv>
  <rv s="0">
    <fb>45546</fb>
    <v>0</v>
  </rv>
  <rv s="0">
    <fb>423.04</fb>
    <v>1</v>
  </rv>
  <rv s="0">
    <fb>511.83</fb>
    <v>1</v>
  </rv>
  <rv s="0">
    <fb>184.52</fb>
    <v>1</v>
  </rv>
  <rv s="0">
    <fb>557.45000000000005</fb>
    <v>1</v>
  </rv>
  <rv s="0">
    <fb>45547</fb>
    <v>0</v>
  </rv>
  <rv s="0">
    <fb>525.6</fb>
    <v>1</v>
  </rv>
  <rv s="0">
    <fb>187</fb>
    <v>1</v>
  </rv>
  <rv s="0">
    <fb>562.16999999999996</fb>
    <v>1</v>
  </rv>
  <rv s="0">
    <fb>45548</fb>
    <v>0</v>
  </rv>
  <rv s="0">
    <fb>430.59</fb>
    <v>1</v>
  </rv>
  <rv s="0">
    <fb>186.49</fb>
    <v>1</v>
  </rv>
  <rv s="0">
    <fb>565.04999999999995</fb>
    <v>1</v>
  </rv>
  <rv s="0">
    <fb>45551</fb>
    <v>0</v>
  </rv>
  <rv s="0">
    <fb>533.28</fb>
    <v>1</v>
  </rv>
  <rv s="0">
    <fb>184.89</fb>
    <v>1</v>
  </rv>
  <rv s="0">
    <fb>565.99</fb>
    <v>1</v>
  </rv>
  <rv s="0">
    <fb>45552</fb>
    <v>0</v>
  </rv>
  <rv s="0">
    <fb>435.15</fb>
    <v>1</v>
  </rv>
  <rv s="0">
    <fb>536.31500000000005</fb>
    <v>1</v>
  </rv>
  <rv s="0">
    <fb>186.88</fb>
    <v>1</v>
  </rv>
  <rv s="0">
    <fb>566.20000000000005</fb>
    <v>1</v>
  </rv>
  <rv s="0">
    <fb>45553</fb>
    <v>0</v>
  </rv>
  <rv s="0">
    <fb>430.81</fb>
    <v>1</v>
  </rv>
  <rv s="0">
    <fb>537.95000000000005</fb>
    <v>1</v>
  </rv>
  <rv s="0">
    <fb>186.43</fb>
    <v>1</v>
  </rv>
  <rv s="0">
    <fb>564.51</fb>
    <v>1</v>
  </rv>
  <rv s="0">
    <fb>45554</fb>
    <v>0</v>
  </rv>
  <rv s="0">
    <fb>559.1</fb>
    <v>1</v>
  </rv>
  <rv s="0">
    <fb>189.87</fb>
    <v>1</v>
  </rv>
  <rv s="0">
    <fb>574.19000000000005</fb>
    <v>1</v>
  </rv>
  <rv s="0">
    <fb>45555</fb>
    <v>0</v>
  </rv>
  <rv s="0">
    <fb>435.27</fb>
    <v>1</v>
  </rv>
  <rv s="0">
    <fb>561.35</fb>
    <v>1</v>
  </rv>
  <rv s="0">
    <fb>191.6</fb>
    <v>1</v>
  </rv>
  <rv s="0">
    <fb>572.99</fb>
    <v>1</v>
  </rv>
  <rv s="0">
    <fb>45558</fb>
    <v>0</v>
  </rv>
  <rv s="0">
    <fb>433.51</fb>
    <v>1</v>
  </rv>
  <rv s="0">
    <fb>564.41</fb>
    <v>1</v>
  </rv>
  <rv s="0">
    <fb>574.58000000000004</fb>
    <v>1</v>
  </rv>
  <rv s="0">
    <fb>45559</fb>
    <v>0</v>
  </rv>
  <rv s="0">
    <fb>563.33000000000004</fb>
    <v>1</v>
  </rv>
  <rv s="0">
    <fb>193.96</fb>
    <v>1</v>
  </rv>
  <rv s="0">
    <fb>576.25</fb>
    <v>1</v>
  </rv>
  <rv s="0">
    <fb>45560</fb>
    <v>0</v>
  </rv>
  <rv s="0">
    <fb>432.11</fb>
    <v>1</v>
  </rv>
  <rv s="0">
    <fb>568.30999999999995</fb>
    <v>1</v>
  </rv>
  <rv s="0">
    <fb>572.66</fb>
    <v>1</v>
  </rv>
  <rv s="0">
    <fb>45561</fb>
    <v>0</v>
  </rv>
  <rv s="0">
    <fb>431.31</fb>
    <v>1</v>
  </rv>
  <rv s="0">
    <fb>567.84</fb>
    <v>1</v>
  </rv>
  <rv s="0">
    <fb>191.16</fb>
    <v>1</v>
  </rv>
  <rv s="0">
    <fb>575.11</fb>
    <v>1</v>
  </rv>
  <rv s="0">
    <fb>45562</fb>
    <v>0</v>
  </rv>
  <rv s="0">
    <fb>428.02</fb>
    <v>1</v>
  </rv>
  <rv s="0">
    <fb>567.36</fb>
    <v>1</v>
  </rv>
  <rv s="0">
    <fb>187.97</fb>
    <v>1</v>
  </rv>
  <rv s="0">
    <fb>574.07000000000005</fb>
    <v>1</v>
  </rv>
  <rv s="0">
    <fb>45565</fb>
    <v>0</v>
  </rv>
  <rv s="0">
    <fb>430.3</fb>
    <v>1</v>
  </rv>
  <rv s="0">
    <fb>572.44000000000005</fb>
    <v>1</v>
  </rv>
  <rv s="0">
    <fb>186.33</fb>
    <v>1</v>
  </rv>
  <rv s="0">
    <fb>576.82000000000005</fb>
    <v>1</v>
  </rv>
  <rv s="0">
    <fb>45566</fb>
    <v>0</v>
  </rv>
  <rv s="0">
    <fb>420.69</fb>
    <v>1</v>
  </rv>
  <rv s="0">
    <fb>576.47</fb>
    <v>1</v>
  </rv>
  <rv s="0">
    <fb>571.37</fb>
    <v>1</v>
  </rv>
  <rv s="0">
    <fb>45567</fb>
    <v>0</v>
  </rv>
  <rv s="0">
    <fb>417.13</fb>
    <v>1</v>
  </rv>
  <rv s="0">
    <fb>572.80999999999995</fb>
    <v>1</v>
  </rv>
  <rv s="0">
    <fb>571.6</fb>
    <v>1</v>
  </rv>
  <rv s="0">
    <fb>45568</fb>
    <v>0</v>
  </rv>
  <rv s="0">
    <fb>416.54</fb>
    <v>1</v>
  </rv>
  <rv s="0">
    <fb>582.77</fb>
    <v>1</v>
  </rv>
  <rv s="0">
    <fb>181.96</fb>
    <v>1</v>
  </rv>
  <rv s="0">
    <fb>570.51</fb>
    <v>1</v>
  </rv>
  <rv s="0">
    <fb>45569</fb>
    <v>0</v>
  </rv>
  <rv s="0">
    <fb>416.06</fb>
    <v>1</v>
  </rv>
  <rv s="0">
    <fb>595.94000000000005</fb>
    <v>1</v>
  </rv>
  <rv s="0">
    <fb>186.51</fb>
    <v>1</v>
  </rv>
  <rv s="0">
    <fb>575.69000000000005</fb>
    <v>1</v>
  </rv>
  <rv s="0">
    <fb>45572</fb>
    <v>0</v>
  </rv>
  <rv s="0">
    <fb>409.54</fb>
    <v>1</v>
  </rv>
  <rv s="0">
    <fb>584.78</fb>
    <v>1</v>
  </rv>
  <rv s="0">
    <fb>180.8</fb>
    <v>1</v>
  </rv>
  <rv s="0">
    <fb>570.53</fb>
    <v>1</v>
  </rv>
  <rv s="0">
    <fb>45573</fb>
    <v>0</v>
  </rv>
  <rv s="0">
    <fb>414.71</fb>
    <v>1</v>
  </rv>
  <rv s="0">
    <fb>592.89</fb>
    <v>1</v>
  </rv>
  <rv s="0">
    <fb>575.94000000000005</fb>
    <v>1</v>
  </rv>
  <rv s="0">
    <fb>45574</fb>
    <v>0</v>
  </rv>
  <rv s="0">
    <fb>590.51</fb>
    <v>1</v>
  </rv>
  <rv s="0">
    <fb>579.85</fb>
    <v>1</v>
  </rv>
  <rv s="0">
    <fb>45575</fb>
    <v>0</v>
  </rv>
  <rv s="0">
    <fb>415.84</fb>
    <v>1</v>
  </rv>
  <rv s="0">
    <fb>583.83000000000004</fb>
    <v>1</v>
  </rv>
  <rv s="0">
    <fb>186.65</fb>
    <v>1</v>
  </rv>
  <rv s="0">
    <fb>578.83000000000004</fb>
    <v>1</v>
  </rv>
  <rv s="0">
    <fb>45576</fb>
    <v>0</v>
  </rv>
  <rv s="0">
    <fb>589.95000000000005</fb>
    <v>1</v>
  </rv>
  <rv s="0">
    <fb>188.82</fb>
    <v>1</v>
  </rv>
  <rv s="0">
    <fb>582.35</fb>
    <v>1</v>
  </rv>
  <rv s="0">
    <fb>45579</fb>
    <v>0</v>
  </rv>
  <rv s="0">
    <fb>419.14</fb>
    <v>1</v>
  </rv>
  <rv s="0">
    <fb>590.41999999999996</fb>
    <v>1</v>
  </rv>
  <rv s="0">
    <fb>187.54</fb>
    <v>1</v>
  </rv>
  <rv s="0">
    <fb>587.15</fb>
    <v>1</v>
  </rv>
  <rv s="0">
    <fb>45580</fb>
    <v>0</v>
  </rv>
  <rv s="0">
    <fb>418.74</fb>
    <v>1</v>
  </rv>
  <rv s="0">
    <fb>586.27</fb>
    <v>1</v>
  </rv>
  <rv s="0">
    <fb>187.69</fb>
    <v>1</v>
  </rv>
  <rv s="0">
    <fb>582.49</fb>
    <v>1</v>
  </rv>
  <rv s="0">
    <fb>45581</fb>
    <v>0</v>
  </rv>
  <rv s="0">
    <fb>416.12</fb>
    <v>1</v>
  </rv>
  <rv s="0">
    <fb>576.79</fb>
    <v>1</v>
  </rv>
  <rv s="0">
    <fb>585.08000000000004</fb>
    <v>1</v>
  </rv>
  <rv s="0">
    <fb>45582</fb>
    <v>0</v>
  </rv>
  <rv s="0">
    <fb>576.92999999999995</fb>
    <v>1</v>
  </rv>
  <rv s="0">
    <fb>187.53</fb>
    <v>1</v>
  </rv>
  <rv s="0">
    <fb>585.25</fb>
    <v>1</v>
  </rv>
  <rv s="0">
    <fb>45583</fb>
    <v>0</v>
  </rv>
  <rv s="0">
    <fb>418.16</fb>
    <v>1</v>
  </rv>
  <rv s="0">
    <fb>188.99</fb>
    <v>1</v>
  </rv>
  <rv s="0">
    <fb>587.46</fb>
    <v>1</v>
  </rv>
  <rv s="0">
    <fb>45586</fb>
    <v>0</v>
  </rv>
  <rv s="0">
    <fb>418.78</fb>
    <v>1</v>
  </rv>
  <rv s="0">
    <fb>575.16</fb>
    <v>1</v>
  </rv>
  <rv s="0">
    <fb>189.07</fb>
    <v>1</v>
  </rv>
  <rv s="0">
    <fb>586.59</fb>
    <v>1</v>
  </rv>
  <rv s="0">
    <fb>45587</fb>
    <v>0</v>
  </rv>
  <rv s="0">
    <fb>427.51</fb>
    <v>1</v>
  </rv>
  <rv s="0">
    <fb>582.01</fb>
    <v>1</v>
  </rv>
  <rv s="0">
    <fb>189.7</fb>
    <v>1</v>
  </rv>
  <rv s="0">
    <fb>586.13</fb>
    <v>1</v>
  </rv>
  <rv s="0">
    <fb>45588</fb>
    <v>0</v>
  </rv>
  <rv s="0">
    <fb>424.6</fb>
    <v>1</v>
  </rv>
  <rv s="0">
    <fb>563.69000000000005</fb>
    <v>1</v>
  </rv>
  <rv s="0">
    <fb>580.79</fb>
    <v>1</v>
  </rv>
  <rv s="0">
    <fb>45589</fb>
    <v>0</v>
  </rv>
  <rv s="0">
    <fb>424.73</fb>
    <v>1</v>
  </rv>
  <rv s="0">
    <fb>567.78</fb>
    <v>1</v>
  </rv>
  <rv s="0">
    <fb>582.03</fb>
    <v>1</v>
  </rv>
  <rv s="0">
    <fb>45590</fb>
    <v>0</v>
  </rv>
  <rv s="0">
    <fb>428.15</fb>
    <v>1</v>
  </rv>
  <rv s="0">
    <fb>573.25</fb>
    <v>1</v>
  </rv>
  <rv s="0">
    <fb>187.83</fb>
    <v>1</v>
  </rv>
  <rv s="0">
    <fb>581.9</fb>
    <v>1</v>
  </rv>
  <rv s="0">
    <fb>45593</fb>
    <v>0</v>
  </rv>
  <rv s="0">
    <fb>426.59</fb>
    <v>1</v>
  </rv>
  <rv s="0">
    <fb>578.16</fb>
    <v>1</v>
  </rv>
  <rv s="0">
    <fb>188.39</fb>
    <v>1</v>
  </rv>
  <rv s="0">
    <fb>583.65</fb>
    <v>1</v>
  </rv>
  <rv s="0">
    <fb>45594</fb>
    <v>0</v>
  </rv>
  <rv s="0">
    <fb>431.95</fb>
    <v>1</v>
  </rv>
  <rv s="0">
    <fb>593.28</fb>
    <v>1</v>
  </rv>
  <rv s="0">
    <fb>190.83</fb>
    <v>1</v>
  </rv>
  <rv s="0">
    <fb>584.54999999999995</fb>
    <v>1</v>
  </rv>
  <rv s="0">
    <fb>45595</fb>
    <v>0</v>
  </rv>
  <rv s="0">
    <fb>432.53</fb>
    <v>1</v>
  </rv>
  <rv s="0">
    <fb>591.79999999999995</fb>
    <v>1</v>
  </rv>
  <rv s="0">
    <fb>582.66999999999996</fb>
    <v>1</v>
  </rv>
  <rv s="0">
    <fb>45596</fb>
    <v>0</v>
  </rv>
  <rv s="0">
    <fb>406.35</fb>
    <v>1</v>
  </rv>
  <rv s="0">
    <fb>567.58000000000004</fb>
    <v>1</v>
  </rv>
  <rv s="0">
    <fb>186.4</fb>
    <v>1</v>
  </rv>
  <rv s="0">
    <fb>571.24</fb>
    <v>1</v>
  </rv>
  <rv s="0">
    <fb>45597</fb>
    <v>0</v>
  </rv>
  <rv s="0">
    <fb>410.37</fb>
    <v>1</v>
  </rv>
  <rv s="0">
    <fb>567.16</fb>
    <v>1</v>
  </rv>
  <rv s="0">
    <fb>573.72</fb>
    <v>1</v>
  </rv>
  <rv s="0">
    <fb>45600</fb>
    <v>0</v>
  </rv>
  <rv s="0">
    <fb>408.46</fb>
    <v>1</v>
  </rv>
  <rv s="0">
    <fb>560.67999999999995</fb>
    <v>1</v>
  </rv>
  <rv s="0">
    <fb>195.78</fb>
    <v>1</v>
  </rv>
  <rv s="0">
    <fb>572.57000000000005</fb>
    <v>1</v>
  </rv>
  <rv s="0">
    <fb>45601</fb>
    <v>0</v>
  </rv>
  <rv s="0">
    <fb>411.46</fb>
    <v>1</v>
  </rv>
  <rv s="0">
    <fb>572.42999999999995</fb>
    <v>1</v>
  </rv>
  <rv s="0">
    <fb>199.5</fb>
    <v>1</v>
  </rv>
  <rv s="0">
    <fb>579.49</fb>
    <v>1</v>
  </rv>
  <rv s="0">
    <fb>45602</fb>
    <v>0</v>
  </rv>
  <rv s="0">
    <fb>420.18</fb>
    <v>1</v>
  </rv>
  <rv s="0">
    <fb>572.04999999999995</fb>
    <v>1</v>
  </rv>
  <rv s="0">
    <fb>207.09</fb>
    <v>1</v>
  </rv>
  <rv s="0">
    <fb>593.88</fb>
    <v>1</v>
  </rv>
  <rv s="0">
    <fb>45603</fb>
    <v>0</v>
  </rv>
  <rv s="0">
    <fb>425.43</fb>
    <v>1</v>
  </rv>
  <rv s="0">
    <fb>591.70000000000005</fb>
    <v>1</v>
  </rv>
  <rv s="0">
    <fb>210.05</fb>
    <v>1</v>
  </rv>
  <rv s="0">
    <fb>598.51</fb>
    <v>1</v>
  </rv>
  <rv s="0">
    <fb>45604</fb>
    <v>0</v>
  </rv>
  <rv s="0">
    <fb>422.54</fb>
    <v>1</v>
  </rv>
  <rv s="0">
    <fb>589.34</fb>
    <v>1</v>
  </rv>
  <rv s="0">
    <fb>208.18</fb>
    <v>1</v>
  </rv>
  <rv s="0">
    <fb>601.13</fb>
    <v>1</v>
  </rv>
  <rv s="0">
    <fb>45607</fb>
    <v>0</v>
  </rv>
  <rv s="0">
    <fb>418.01</fb>
    <v>1</v>
  </rv>
  <rv s="0">
    <fb>583.16999999999996</fb>
    <v>1</v>
  </rv>
  <rv s="0">
    <fb>206.84</fb>
    <v>1</v>
  </rv>
  <rv s="0">
    <fb>601.59</fb>
    <v>1</v>
  </rv>
  <rv s="0">
    <fb>45608</fb>
    <v>0</v>
  </rv>
  <rv s="0">
    <fb>423.03</fb>
    <v>1</v>
  </rv>
  <rv s="0">
    <fb>584.82000000000005</fb>
    <v>1</v>
  </rv>
  <rv s="0">
    <fb>208.91</fb>
    <v>1</v>
  </rv>
  <rv s="0">
    <fb>599.75</fb>
    <v>1</v>
  </rv>
  <rv s="0">
    <fb>45609</fb>
    <v>0</v>
  </rv>
  <rv s="0">
    <fb>425.2</fb>
    <v>1</v>
  </rv>
  <rv s="0">
    <fb>580</fb>
    <v>1</v>
  </rv>
  <rv s="0">
    <fb>214.1</fb>
    <v>1</v>
  </rv>
  <rv s="0">
    <fb>600.20000000000005</fb>
    <v>1</v>
  </rv>
  <rv s="0">
    <fb>45610</fb>
    <v>0</v>
  </rv>
  <rv s="0">
    <fb>426.89</fb>
    <v>1</v>
  </rv>
  <rv s="0">
    <fb>577.16</fb>
    <v>1</v>
  </rv>
  <rv s="0">
    <fb>596.23</fb>
    <v>1</v>
  </rv>
  <rv s="0">
    <fb>45611</fb>
    <v>0</v>
  </rv>
  <rv s="0">
    <fb>415</fb>
    <v>1</v>
  </rv>
  <rv s="0">
    <fb>554.08000000000004</fb>
    <v>1</v>
  </rv>
  <rv s="0">
    <fb>202.61</fb>
    <v>1</v>
  </rv>
  <rv s="0">
    <fb>588.66</fb>
    <v>1</v>
  </rv>
  <rv s="0">
    <fb>45614</fb>
    <v>0</v>
  </rv>
  <rv s="0">
    <fb>415.76</fb>
    <v>1</v>
  </rv>
  <rv s="0">
    <fb>554.4</fb>
    <v>1</v>
  </rv>
  <rv s="0">
    <fb>201.7</fb>
    <v>1</v>
  </rv>
  <rv s="0">
    <fb>591.11</fb>
    <v>1</v>
  </rv>
  <rv s="0">
    <fb>45615</fb>
    <v>0</v>
  </rv>
  <rv s="0">
    <fb>417.79</fb>
    <v>1</v>
  </rv>
  <rv s="0">
    <fb>561.09</fb>
    <v>1</v>
  </rv>
  <rv s="0">
    <fb>204.61</fb>
    <v>1</v>
  </rv>
  <rv s="0">
    <fb>593.16999999999996</fb>
    <v>1</v>
  </rv>
  <rv s="0">
    <fb>45616</fb>
    <v>0</v>
  </rv>
  <rv s="0">
    <fb>415.49</fb>
    <v>1</v>
  </rv>
  <rv s="0">
    <fb>565.52</fb>
    <v>1</v>
  </rv>
  <rv s="0">
    <fb>593.44000000000005</fb>
    <v>1</v>
  </rv>
  <rv s="0">
    <fb>45617</fb>
    <v>0</v>
  </rv>
  <rv s="0">
    <fb>412.87</fb>
    <v>1</v>
  </rv>
  <rv s="0">
    <fb>563.09</fb>
    <v>1</v>
  </rv>
  <rv s="0">
    <fb>198.38</fb>
    <v>1</v>
  </rv>
  <rv s="0">
    <fb>596.48</fb>
    <v>1</v>
  </rv>
  <rv s="0">
    <fb>45618</fb>
    <v>0</v>
  </rv>
  <rv s="0">
    <fb>417</fb>
    <v>1</v>
  </rv>
  <rv s="0">
    <fb>559.14</fb>
    <v>1</v>
  </rv>
  <rv s="0">
    <fb>197.12</fb>
    <v>1</v>
  </rv>
  <rv s="0">
    <fb>598.45000000000005</fb>
    <v>1</v>
  </rv>
  <rv s="0">
    <fb>45621</fb>
    <v>0</v>
  </rv>
  <rv s="0">
    <fb>418.79</fb>
    <v>1</v>
  </rv>
  <rv s="0">
    <fb>565.11</fb>
    <v>1</v>
  </rv>
  <rv s="0">
    <fb>201.45</fb>
    <v>1</v>
  </rv>
  <rv s="0">
    <fb>600.22</fb>
    <v>1</v>
  </rv>
  <rv s="0">
    <fb>45622</fb>
    <v>0</v>
  </rv>
  <rv s="0">
    <fb>427.99</fb>
    <v>1</v>
  </rv>
  <rv s="0">
    <fb>573.54</fb>
    <v>1</v>
  </rv>
  <rv s="0">
    <fb>207.86</fb>
    <v>1</v>
  </rv>
  <rv s="0">
    <fb>603.76</fb>
    <v>1</v>
  </rv>
  <rv s="0">
    <fb>45623</fb>
    <v>0</v>
  </rv>
  <rv s="0">
    <fb>422.99</fb>
    <v>1</v>
  </rv>
  <rv s="0">
    <fb>569.20000000000005</fb>
    <v>1</v>
  </rv>
  <rv s="0">
    <fb>205.74</fb>
    <v>1</v>
  </rv>
  <rv s="0">
    <fb>601.82000000000005</fb>
    <v>1</v>
  </rv>
  <rv s="0">
    <fb>45625</fb>
    <v>0</v>
  </rv>
  <rv s="0">
    <fb>423.46</fb>
    <v>1</v>
  </rv>
  <rv s="0">
    <fb>574.32000000000005</fb>
    <v>1</v>
  </rv>
  <rv s="0">
    <fb>207.89</fb>
    <v>1</v>
  </rv>
  <rv s="0">
    <fb>605.07000000000005</fb>
    <v>1</v>
  </rv>
  <rv s="0">
    <fb>45628</fb>
    <v>0</v>
  </rv>
  <rv s="0">
    <fb>430.98</fb>
    <v>1</v>
  </rv>
  <rv s="0">
    <fb>592.83000000000004</fb>
    <v>1</v>
  </rv>
  <rv s="0">
    <fb>210.71</fb>
    <v>1</v>
  </rv>
  <rv s="0">
    <fb>606.71</fb>
    <v>1</v>
  </rv>
  <rv s="0">
    <fb>45629</fb>
    <v>0</v>
  </rv>
  <rv s="0">
    <fb>431.2</fb>
    <v>1</v>
  </rv>
  <rv s="0">
    <fb>613.65</fb>
    <v>1</v>
  </rv>
  <rv s="0">
    <fb>213.44</fb>
    <v>1</v>
  </rv>
  <rv s="0">
    <fb>606.96</fb>
    <v>1</v>
  </rv>
  <rv s="0">
    <fb>45630</fb>
    <v>0</v>
  </rv>
  <rv s="0">
    <fb>437.42</fb>
    <v>1</v>
  </rv>
  <rv s="0">
    <fb>613.78</fb>
    <v>1</v>
  </rv>
  <rv s="0">
    <fb>218.16</fb>
    <v>1</v>
  </rv>
  <rv s="0">
    <fb>610.70000000000005</fb>
    <v>1</v>
  </rv>
  <rv s="0">
    <fb>45631</fb>
    <v>0</v>
  </rv>
  <rv s="0">
    <fb>442.62</fb>
    <v>1</v>
  </rv>
  <rv s="0">
    <fb>608.92999999999995</fb>
    <v>1</v>
  </rv>
  <rv s="0">
    <fb>220.55</fb>
    <v>1</v>
  </rv>
  <rv s="0">
    <fb>609.73</fb>
    <v>1</v>
  </rv>
  <rv s="0">
    <fb>45632</fb>
    <v>0</v>
  </rv>
  <rv s="0">
    <fb>443.57</fb>
    <v>1</v>
  </rv>
  <rv s="0">
    <fb>623.77</fb>
    <v>1</v>
  </rv>
  <rv s="0">
    <fb>227.03</fb>
    <v>1</v>
  </rv>
  <rv s="0">
    <fb>610.83000000000004</fb>
    <v>1</v>
  </rv>
  <rv s="0">
    <fb>45635</fb>
    <v>0</v>
  </rv>
  <rv s="0">
    <fb>446.02</fb>
    <v>1</v>
  </rv>
  <rv s="0">
    <fb>613.57000000000005</fb>
    <v>1</v>
  </rv>
  <rv s="0">
    <fb>226.09</fb>
    <v>1</v>
  </rv>
  <rv s="0">
    <fb>607.67999999999995</fb>
    <v>1</v>
  </rv>
  <rv s="0">
    <fb>45636</fb>
    <v>0</v>
  </rv>
  <rv s="0">
    <fb>443.33</fb>
    <v>1</v>
  </rv>
  <rv s="0">
    <fb>619.32000000000005</fb>
    <v>1</v>
  </rv>
  <rv s="0">
    <fb>225.04</fb>
    <v>1</v>
  </rv>
  <rv s="0">
    <fb>605.91999999999996</fb>
    <v>1</v>
  </rv>
  <rv s="0">
    <fb>45637</fb>
    <v>0</v>
  </rv>
  <rv s="0">
    <fb>448.99</fb>
    <v>1</v>
  </rv>
  <rv s="0">
    <fb>632.67999999999995</fb>
    <v>1</v>
  </rv>
  <rv s="0">
    <fb>230.26</fb>
    <v>1</v>
  </rv>
  <rv s="0">
    <fb>610.59</fb>
    <v>1</v>
  </rv>
  <rv s="0">
    <fb>45638</fb>
    <v>0</v>
  </rv>
  <rv s="0">
    <fb>449.56</fb>
    <v>1</v>
  </rv>
  <rv s="0">
    <fb>630.79</fb>
    <v>1</v>
  </rv>
  <rv s="0">
    <fb>228.97</fb>
    <v>1</v>
  </rv>
  <rv s="0">
    <fb>607.35</fb>
    <v>1</v>
  </rv>
  <rv s="0">
    <fb>45639</fb>
    <v>0</v>
  </rv>
  <rv s="0">
    <fb>447.27</fb>
    <v>1</v>
  </rv>
  <rv s="0">
    <fb>620.35</fb>
    <v>1</v>
  </rv>
  <rv s="0">
    <fb>227.46</fb>
    <v>1</v>
  </rv>
  <rv s="0">
    <fb>607.24</fb>
    <v>1</v>
  </rv>
  <rv s="0">
    <fb>45642</fb>
    <v>0</v>
  </rv>
  <rv s="0">
    <fb>451.59</fb>
    <v>1</v>
  </rv>
  <rv s="0">
    <fb>624.24</fb>
    <v>1</v>
  </rv>
  <rv s="0">
    <fb>232.93</fb>
    <v>1</v>
  </rv>
  <rv s="0">
    <fb>609.83000000000004</fb>
    <v>1</v>
  </rv>
  <rv s="0">
    <fb>45643</fb>
    <v>0</v>
  </rv>
  <rv s="0">
    <fb>454.46</fb>
    <v>1</v>
  </rv>
  <rv s="0">
    <fb>619.44000000000005</fb>
    <v>1</v>
  </rv>
  <rv s="0">
    <fb>231.15</fb>
    <v>1</v>
  </rv>
  <rv s="0">
    <fb>605.04999999999995</fb>
    <v>1</v>
  </rv>
  <rv s="0">
    <fb>45644</fb>
    <v>0</v>
  </rv>
  <rv s="0">
    <fb>437.39</fb>
    <v>1</v>
  </rv>
  <rv s="0">
    <fb>597.19000000000005</fb>
    <v>1</v>
  </rv>
  <rv s="0">
    <fb>220.52</fb>
    <v>1</v>
  </rv>
  <rv s="0">
    <fb>587.26</fb>
    <v>1</v>
  </rv>
  <rv s="0">
    <fb>45645</fb>
    <v>0</v>
  </rv>
  <rv s="0">
    <fb>437.03</fb>
    <v>1</v>
  </rv>
  <rv s="0">
    <fb>595.57000000000005</fb>
    <v>1</v>
  </rv>
  <rv s="0">
    <fb>586.83000000000004</fb>
    <v>1</v>
  </rv>
  <rv s="0">
    <fb>45646</fb>
    <v>0</v>
  </rv>
  <rv s="0">
    <fb>436.6</fb>
    <v>1</v>
  </rv>
  <rv s="0">
    <fb>224.92</fb>
    <v>1</v>
  </rv>
  <rv s="0">
    <fb>593.33000000000004</fb>
    <v>1</v>
  </rv>
  <rv s="0">
    <fb>45649</fb>
    <v>0</v>
  </rv>
  <rv s="0">
    <fb>435.25</fb>
    <v>1</v>
  </rv>
  <rv s="0">
    <fb>599.85</fb>
    <v>1</v>
  </rv>
  <rv s="0">
    <fb>225.06</fb>
    <v>1</v>
  </rv>
  <rv s="0">
    <fb>597.64</fb>
    <v>1</v>
  </rv>
  <rv s="0">
    <fb>45650</fb>
    <v>0</v>
  </rv>
  <rv s="0">
    <fb>439.33</fb>
    <v>1</v>
  </rv>
  <rv s="0">
    <fb>607.75</fb>
    <v>1</v>
  </rv>
  <rv s="0">
    <fb>604.36</fb>
    <v>1</v>
  </rv>
  <rv s="0">
    <fb>45652</fb>
    <v>0</v>
  </rv>
  <rv s="0">
    <fb>438.11</fb>
    <v>1</v>
  </rv>
  <rv s="0">
    <fb>603.35</fb>
    <v>1</v>
  </rv>
  <rv s="0">
    <fb>227.05</fb>
    <v>1</v>
  </rv>
  <rv s="0">
    <fb>604.07000000000005</fb>
    <v>1</v>
  </rv>
  <rv s="0">
    <fb>45653</fb>
    <v>0</v>
  </rv>
  <rv s="0">
    <fb>430.53</fb>
    <v>1</v>
  </rv>
  <rv s="0">
    <fb>599.80999999999995</fb>
    <v>1</v>
  </rv>
  <rv s="0">
    <fb>223.75</fb>
    <v>1</v>
  </rv>
  <rv s="0">
    <fb>597.53</fb>
    <v>1</v>
  </rv>
  <rv s="0">
    <fb>45656</fb>
    <v>0</v>
  </rv>
  <rv s="0">
    <fb>424.83</fb>
    <v>1</v>
  </rv>
  <rv s="0">
    <fb>591.24</fb>
    <v>1</v>
  </rv>
  <rv s="0">
    <fb>221.3</fb>
    <v>1</v>
  </rv>
  <rv s="0">
    <fb>590.98</fb>
    <v>1</v>
  </rv>
  <rv s="0">
    <fb>45657</fb>
    <v>0</v>
  </rv>
  <rv s="0">
    <fb>421.5</fb>
    <v>1</v>
  </rv>
  <rv s="0">
    <fb>585.51</fb>
    <v>1</v>
  </rv>
  <rv s="0">
    <fb>219.39</fb>
    <v>1</v>
  </rv>
  <rv s="0">
    <fb>588.67999999999995</fb>
    <v>1</v>
  </rv>
  <rv s="0">
    <fb>45659</fb>
    <v>0</v>
  </rv>
  <rv s="0">
    <fb>418.58</fb>
    <v>1</v>
  </rv>
  <rv s="0">
    <fb>599.24</fb>
    <v>1</v>
  </rv>
  <rv s="0">
    <fb>220.22</fb>
    <v>1</v>
  </rv>
  <rv s="0">
    <fb>587.45000000000005</fb>
    <v>1</v>
  </rv>
  <rv s="0">
    <fb>45660</fb>
    <v>0</v>
  </rv>
  <rv s="0">
    <fb>423.35</fb>
    <v>1</v>
  </rv>
  <rv s="0">
    <fb>604.63</fb>
    <v>1</v>
  </rv>
  <rv s="0">
    <fb>224.19</fb>
    <v>1</v>
  </rv>
  <rv s="0">
    <fb>594.61</fb>
    <v>1</v>
  </rv>
  <rv s="0">
    <fb>45663</fb>
    <v>0</v>
  </rv>
  <rv s="0">
    <fb>427.85</fb>
    <v>1</v>
  </rv>
  <rv s="0">
    <fb>630.20000000000005</fb>
    <v>1</v>
  </rv>
  <rv s="0">
    <fb>227.61</fb>
    <v>1</v>
  </rv>
  <rv s="0">
    <fb>598.29999999999995</fb>
    <v>1</v>
  </rv>
  <rv s="0">
    <fb>45664</fb>
    <v>0</v>
  </rv>
  <rv s="0">
    <fb>422.37</fb>
    <v>1</v>
  </rv>
  <rv s="0">
    <fb>617.89</fb>
    <v>1</v>
  </rv>
  <rv s="0">
    <fb>222.11</fb>
    <v>1</v>
  </rv>
  <rv s="0">
    <fb>591.57000000000005</fb>
    <v>1</v>
  </rv>
  <rv s="0">
    <fb>45665</fb>
    <v>0</v>
  </rv>
  <rv s="0">
    <fb>424.56</fb>
    <v>1</v>
  </rv>
  <rv s="0">
    <fb>610.72</fb>
    <v>1</v>
  </rv>
  <rv s="0">
    <fb>222.13</fb>
    <v>1</v>
  </rv>
  <rv s="0">
    <fb>592.19000000000005</fb>
    <v>1</v>
  </rv>
  <rv s="0">
    <fb>45667</fb>
    <v>0</v>
  </rv>
  <rv s="0">
    <fb>418.95</fb>
    <v>1</v>
  </rv>
  <rv s="0">
    <fb>615.86</fb>
    <v>1</v>
  </rv>
  <rv s="0">
    <fb>218.94</fb>
    <v>1</v>
  </rv>
  <rv s="0">
    <fb>583.33000000000004</fb>
    <v>1</v>
  </rv>
  <rv s="0">
    <fb>45670</fb>
    <v>0</v>
  </rv>
  <rv s="0">
    <fb>417.19</fb>
    <v>1</v>
  </rv>
  <rv s="0">
    <fb>608.33000000000004</fb>
    <v>1</v>
  </rv>
  <rv s="0">
    <fb>218.46</fb>
    <v>1</v>
  </rv>
  <rv s="0">
    <fb>584.17999999999995</fb>
    <v>1</v>
  </rv>
  <rv s="0">
    <fb>45671</fb>
    <v>0</v>
  </rv>
  <rv s="0">
    <fb>415.67</fb>
    <v>1</v>
  </rv>
  <rv s="0">
    <fb>594.25</fb>
    <v>1</v>
  </rv>
  <rv s="0">
    <fb>217.76</fb>
    <v>1</v>
  </rv>
  <rv s="0">
    <fb>584.99</fb>
    <v>1</v>
  </rv>
  <rv s="0">
    <fb>45672</fb>
    <v>0</v>
  </rv>
  <rv s="0">
    <fb>426.31</fb>
    <v>1</v>
  </rv>
  <rv s="0">
    <fb>617.12</fb>
    <v>1</v>
  </rv>
  <rv s="0">
    <fb>223.35</fb>
    <v>1</v>
  </rv>
  <rv s="0">
    <fb>595.63</fb>
    <v>1</v>
  </rv>
  <rv s="0">
    <fb>45673</fb>
    <v>0</v>
  </rv>
  <rv s="0">
    <fb>424.58</fb>
    <v>1</v>
  </rv>
  <rv s="0">
    <fb>611.29999999999995</fb>
    <v>1</v>
  </rv>
  <rv s="0">
    <fb>220.66</fb>
    <v>1</v>
  </rv>
  <rv s="0">
    <fb>594.62</fb>
    <v>1</v>
  </rv>
  <rv s="0">
    <fb>45674</fb>
    <v>0</v>
  </rv>
  <rv s="0">
    <fb>429.03</fb>
    <v>1</v>
  </rv>
  <rv s="0">
    <fb>612.77</fb>
    <v>1</v>
  </rv>
  <rv s="0">
    <fb>225.94</fb>
    <v>1</v>
  </rv>
  <rv s="0">
    <fb>600.26</fb>
    <v>1</v>
  </rv>
  <rv s="1">
    <v>2</v>
    <v>IVV</v>
    <v>Daily</v>
    <v>42758</v>
    <v>45678</v>
    <v>0</v>
    <v>1</v>
    <v>638726688000000000,638730727309079116,0</v>
    <v>0</v>
    <v>a1vwrw</v>
    <v>ARCX:IVV</v>
    <v>1</v>
  </rv>
  <rv s="1">
    <v>2</v>
    <v>AMZN</v>
    <v>Daily</v>
    <v>42758</v>
    <v>45678</v>
    <v>0</v>
    <v>1</v>
    <v>638726688000000000,638730727308889551,0</v>
    <v>0</v>
    <v>a1nhlh</v>
    <v>XNAS:AMZN</v>
    <v>2</v>
  </rv>
  <rv s="1">
    <v>2</v>
    <v>META</v>
    <v>Daily</v>
    <v>42758</v>
    <v>45678</v>
    <v>0</v>
    <v>1</v>
    <v>638726688000000000,638730727308687935,0</v>
    <v>0</v>
    <v>a1slm7</v>
    <v>XNAS:META</v>
    <v>3</v>
  </rv>
  <rv s="1">
    <v>2</v>
    <v>MSFT</v>
    <v>Daily</v>
    <v>42758</v>
    <v>45678</v>
    <v>0</v>
    <v>1</v>
    <v>638726688000000000,638730727309255072,0</v>
    <v>0</v>
    <v>a1xzim</v>
    <v>XNAS:MSFT</v>
    <v>4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50FD2-EABF-9943-8B98-14FE0C995982}" name="Table1" displayName="Table1" ref="A9:B13" totalsRowShown="0" headerRowDxfId="9" headerRowBorderDxfId="8" tableBorderDxfId="7">
  <autoFilter ref="A9:B13" xr:uid="{02150FD2-EABF-9943-8B98-14FE0C995982}"/>
  <tableColumns count="2">
    <tableColumn id="1" xr3:uid="{AEA273D9-CA0D-5849-9B13-A384AC8FE76E}" name="Project" dataDxfId="6"/>
    <tableColumn id="2" xr3:uid="{E62A2C7C-0436-FE4A-B217-FB39A5082478}" name="Rank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zoomScale="125" zoomScaleNormal="117" workbookViewId="0">
      <selection activeCell="L12" sqref="L12"/>
    </sheetView>
  </sheetViews>
  <sheetFormatPr baseColWidth="10" defaultColWidth="8.83203125" defaultRowHeight="15"/>
  <cols>
    <col min="1" max="1" width="16.33203125" customWidth="1"/>
    <col min="2" max="8" width="13.1640625" customWidth="1"/>
    <col min="9" max="9" width="11.83203125" customWidth="1"/>
    <col min="11" max="11" width="12.6640625" customWidth="1"/>
  </cols>
  <sheetData>
    <row r="1" spans="1:16">
      <c r="A1" s="86" t="s">
        <v>0</v>
      </c>
      <c r="B1" s="87"/>
      <c r="D1" s="88" t="s">
        <v>15</v>
      </c>
      <c r="E1" s="89"/>
      <c r="F1" s="89"/>
      <c r="G1" s="89"/>
      <c r="H1" s="89"/>
      <c r="J1" s="1"/>
      <c r="K1" s="1"/>
      <c r="L1" s="1"/>
      <c r="M1" s="1"/>
      <c r="N1" s="1"/>
      <c r="O1" s="1"/>
      <c r="P1" s="1"/>
    </row>
    <row r="2" spans="1:16">
      <c r="A2" s="11" t="s">
        <v>8</v>
      </c>
      <c r="B2" s="16">
        <v>15000</v>
      </c>
      <c r="D2" s="7"/>
      <c r="E2" s="11" t="s">
        <v>8</v>
      </c>
      <c r="F2" s="11" t="s">
        <v>9</v>
      </c>
      <c r="G2" s="11" t="s">
        <v>10</v>
      </c>
      <c r="H2" s="11" t="s">
        <v>11</v>
      </c>
    </row>
    <row r="3" spans="1:16">
      <c r="A3" s="11" t="s">
        <v>9</v>
      </c>
      <c r="B3" s="16">
        <v>20000</v>
      </c>
      <c r="D3" s="2" t="s">
        <v>19</v>
      </c>
      <c r="E3" s="27">
        <f>B2</f>
        <v>15000</v>
      </c>
      <c r="F3" s="28">
        <f>B3</f>
        <v>20000</v>
      </c>
      <c r="G3" s="28">
        <f>B4</f>
        <v>13500</v>
      </c>
      <c r="H3" s="29">
        <f>B5</f>
        <v>10500</v>
      </c>
      <c r="I3" s="6"/>
      <c r="K3" s="15"/>
    </row>
    <row r="4" spans="1:16">
      <c r="A4" s="11" t="s">
        <v>10</v>
      </c>
      <c r="B4" s="16">
        <v>13500</v>
      </c>
      <c r="D4" s="2" t="s">
        <v>1</v>
      </c>
      <c r="E4" s="30">
        <v>19160</v>
      </c>
      <c r="F4" s="18">
        <v>15870</v>
      </c>
      <c r="G4" s="18">
        <v>14330</v>
      </c>
      <c r="H4" s="19">
        <v>22580</v>
      </c>
      <c r="I4" s="6"/>
      <c r="K4" s="22"/>
    </row>
    <row r="5" spans="1:16">
      <c r="A5" s="12" t="s">
        <v>11</v>
      </c>
      <c r="B5" s="17">
        <v>10500</v>
      </c>
      <c r="D5" s="2" t="s">
        <v>2</v>
      </c>
      <c r="E5" s="30">
        <v>17220</v>
      </c>
      <c r="F5" s="18">
        <v>17690</v>
      </c>
      <c r="G5" s="18">
        <v>13510</v>
      </c>
      <c r="H5" s="19">
        <v>-22190</v>
      </c>
      <c r="I5" s="6"/>
    </row>
    <row r="6" spans="1:16">
      <c r="D6" s="2" t="s">
        <v>3</v>
      </c>
      <c r="E6" s="30">
        <v>18020</v>
      </c>
      <c r="F6" s="18">
        <v>-14950</v>
      </c>
      <c r="G6" s="18">
        <v>12610</v>
      </c>
      <c r="H6" s="19">
        <v>20610</v>
      </c>
      <c r="I6" s="6"/>
    </row>
    <row r="7" spans="1:16">
      <c r="A7" s="4" t="s">
        <v>16</v>
      </c>
      <c r="B7" s="5">
        <v>0.05</v>
      </c>
      <c r="D7" s="2" t="s">
        <v>4</v>
      </c>
      <c r="E7" s="30">
        <v>-20500</v>
      </c>
      <c r="F7" s="18">
        <v>17170</v>
      </c>
      <c r="G7" s="18">
        <v>-14950</v>
      </c>
      <c r="H7" s="19">
        <v>21350</v>
      </c>
      <c r="I7" s="6"/>
    </row>
    <row r="8" spans="1:16">
      <c r="D8" s="2" t="s">
        <v>5</v>
      </c>
      <c r="E8" s="30">
        <v>19380</v>
      </c>
      <c r="F8" s="18">
        <v>14930</v>
      </c>
      <c r="G8" s="18">
        <v>16490</v>
      </c>
      <c r="H8" s="19">
        <v>20150</v>
      </c>
      <c r="I8" s="6"/>
    </row>
    <row r="9" spans="1:16">
      <c r="A9" s="43" t="s">
        <v>22</v>
      </c>
      <c r="B9" s="44" t="s">
        <v>21</v>
      </c>
      <c r="D9" s="2" t="s">
        <v>6</v>
      </c>
      <c r="E9" s="30">
        <v>19930</v>
      </c>
      <c r="F9" s="18">
        <v>18370</v>
      </c>
      <c r="G9" s="18">
        <v>15690</v>
      </c>
      <c r="H9" s="19">
        <v>-20310</v>
      </c>
      <c r="I9" s="6"/>
    </row>
    <row r="10" spans="1:16">
      <c r="A10" s="42" t="s">
        <v>11</v>
      </c>
      <c r="B10" s="26">
        <f>_xlfn.RANK.EQ(E$24,$B$24:$E$24,0)</f>
        <v>1</v>
      </c>
      <c r="D10" s="3" t="s">
        <v>7</v>
      </c>
      <c r="E10" s="31">
        <v>-16850</v>
      </c>
      <c r="F10" s="20">
        <v>-15250</v>
      </c>
      <c r="G10" s="20">
        <v>-16450</v>
      </c>
      <c r="H10" s="21">
        <v>21980</v>
      </c>
      <c r="I10" s="6"/>
    </row>
    <row r="11" spans="1:16">
      <c r="A11" s="42" t="s">
        <v>8</v>
      </c>
      <c r="B11" s="26">
        <f>_xlfn.RANK.EQ(B$24,$B$24:$E$24,0)</f>
        <v>2</v>
      </c>
      <c r="E11" s="22"/>
      <c r="F11" s="22"/>
      <c r="G11" s="22"/>
      <c r="H11" s="22"/>
    </row>
    <row r="12" spans="1:16">
      <c r="A12" s="42" t="s">
        <v>9</v>
      </c>
      <c r="B12" s="26">
        <f>_xlfn.RANK.EQ(C$24,$B$24:$E$24,0)</f>
        <v>3</v>
      </c>
      <c r="J12" s="15"/>
    </row>
    <row r="13" spans="1:16">
      <c r="A13" s="42" t="s">
        <v>10</v>
      </c>
      <c r="B13" s="26">
        <f>_xlfn.RANK.EQ(D$24,$B$24:$E$24,0)</f>
        <v>4</v>
      </c>
    </row>
    <row r="14" spans="1:16">
      <c r="H14" s="32"/>
      <c r="I14" s="32"/>
    </row>
    <row r="15" spans="1:16">
      <c r="A15" s="90" t="s">
        <v>20</v>
      </c>
      <c r="B15" s="91"/>
      <c r="C15" s="91"/>
      <c r="D15" s="91"/>
      <c r="E15" s="92"/>
    </row>
    <row r="16" spans="1:16">
      <c r="A16" s="7"/>
      <c r="B16" s="13">
        <v>1</v>
      </c>
      <c r="C16" s="13">
        <v>2</v>
      </c>
      <c r="D16" s="13">
        <v>3</v>
      </c>
      <c r="E16" s="14">
        <v>4</v>
      </c>
      <c r="F16" s="93" t="s">
        <v>17</v>
      </c>
      <c r="G16" s="94"/>
    </row>
    <row r="17" spans="1:7">
      <c r="A17" s="11" t="s">
        <v>1</v>
      </c>
      <c r="B17" s="6">
        <f>NPV($B$7,E4)-E3</f>
        <v>3247.6190476190459</v>
      </c>
      <c r="C17" s="6">
        <f>NPV($B$7,F4)-F3</f>
        <v>-4885.7142857142862</v>
      </c>
      <c r="D17" s="6">
        <f t="shared" ref="D17:E17" si="0">NPV($B$7,G4)-G3</f>
        <v>147.61904761904771</v>
      </c>
      <c r="E17" s="8">
        <f t="shared" si="0"/>
        <v>11004.761904761905</v>
      </c>
      <c r="F17" s="84">
        <f t="shared" ref="F17:F24" si="1">INDEX($B$16:$E$16, MATCH(MAX(B17:E17), B17:E17, 0))</f>
        <v>4</v>
      </c>
      <c r="G17" s="85"/>
    </row>
    <row r="18" spans="1:7">
      <c r="A18" s="11" t="s">
        <v>2</v>
      </c>
      <c r="B18" s="6">
        <f>NPV($B$7,E4:E5)-E3</f>
        <v>18866.666666666664</v>
      </c>
      <c r="C18" s="6">
        <f>NPV($B$7,F4:F5)-F3</f>
        <v>11159.637188208613</v>
      </c>
      <c r="D18" s="6">
        <f t="shared" ref="D18:E18" si="2">NPV($B$7,G4:G5)-G3</f>
        <v>12401.587301587297</v>
      </c>
      <c r="E18" s="8">
        <f t="shared" si="2"/>
        <v>-9122.2222222222208</v>
      </c>
      <c r="F18" s="84">
        <f t="shared" si="1"/>
        <v>1</v>
      </c>
      <c r="G18" s="85"/>
    </row>
    <row r="19" spans="1:7">
      <c r="A19" s="11" t="s">
        <v>3</v>
      </c>
      <c r="B19" s="6">
        <f>NPV($B$7,E4:E6)-E3</f>
        <v>34433.020192203869</v>
      </c>
      <c r="C19" s="6">
        <f t="shared" ref="C19:E19" si="3">NPV($B$7,F4:F6)-F3</f>
        <v>-1754.7349098369559</v>
      </c>
      <c r="D19" s="6">
        <f t="shared" si="3"/>
        <v>23294.579419069218</v>
      </c>
      <c r="E19" s="8">
        <f t="shared" si="3"/>
        <v>8681.4706835114994</v>
      </c>
      <c r="F19" s="84">
        <f t="shared" si="1"/>
        <v>1</v>
      </c>
      <c r="G19" s="85"/>
    </row>
    <row r="20" spans="1:7">
      <c r="A20" s="11" t="s">
        <v>4</v>
      </c>
      <c r="B20" s="6">
        <f>NPV($B$7,E4:E7)-E3</f>
        <v>17567.619458970286</v>
      </c>
      <c r="C20" s="6">
        <f>NPV($B$7,F4:F7)-F3</f>
        <v>12371.066582339656</v>
      </c>
      <c r="D20" s="6">
        <f t="shared" ref="D20:E20" si="4">NPV($B$7,G4:G7)-G3</f>
        <v>10995.17742093058</v>
      </c>
      <c r="E20" s="8">
        <f t="shared" si="4"/>
        <v>26246.168520318177</v>
      </c>
      <c r="F20" s="84">
        <f>INDEX($B$16:$E$16, MATCH(MAX(B20:E20), B20:E20, 0))</f>
        <v>4</v>
      </c>
      <c r="G20" s="85"/>
    </row>
    <row r="21" spans="1:7">
      <c r="A21" s="11" t="s">
        <v>5</v>
      </c>
      <c r="B21" s="6">
        <f>NPV($B$7,E4:E8)-E3</f>
        <v>32752.356565129019</v>
      </c>
      <c r="C21" s="6">
        <f t="shared" ref="C21:E21" si="5">NPV($B$7,F4:F8)-F3</f>
        <v>24069.112247713747</v>
      </c>
      <c r="D21" s="6">
        <f t="shared" si="5"/>
        <v>23915.523905995469</v>
      </c>
      <c r="E21" s="8">
        <f t="shared" si="5"/>
        <v>42034.220774657617</v>
      </c>
      <c r="F21" s="84">
        <f t="shared" si="1"/>
        <v>4</v>
      </c>
      <c r="G21" s="85"/>
    </row>
    <row r="22" spans="1:7">
      <c r="A22" s="11" t="s">
        <v>6</v>
      </c>
      <c r="B22" s="6">
        <f>NPV($B$7,E4:E9)-E3</f>
        <v>47624.429420097011</v>
      </c>
      <c r="C22" s="6">
        <f t="shared" ref="C22:E22" si="6">NPV($B$7,F4:F9)-F3</f>
        <v>37777.089083928593</v>
      </c>
      <c r="D22" s="6">
        <f t="shared" si="6"/>
        <v>35623.643479224149</v>
      </c>
      <c r="E22" s="8">
        <f t="shared" si="6"/>
        <v>26878.586068967721</v>
      </c>
      <c r="F22" s="84">
        <f t="shared" si="1"/>
        <v>1</v>
      </c>
      <c r="G22" s="85"/>
    </row>
    <row r="23" spans="1:7">
      <c r="A23" s="12" t="s">
        <v>7</v>
      </c>
      <c r="B23" s="9">
        <f>NPV($B$7,E4:E10)-E3</f>
        <v>35649.449007404466</v>
      </c>
      <c r="C23" s="9">
        <f t="shared" ref="C23:E23" si="7">NPV($B$7,F4:F10)-F3</f>
        <v>26939.198799444239</v>
      </c>
      <c r="D23" s="9">
        <f t="shared" si="7"/>
        <v>23932.935598583659</v>
      </c>
      <c r="E23" s="10">
        <f t="shared" si="7"/>
        <v>42499.361705227791</v>
      </c>
      <c r="F23" s="84">
        <f t="shared" si="1"/>
        <v>4</v>
      </c>
      <c r="G23" s="85"/>
    </row>
    <row r="24" spans="1:7">
      <c r="A24" s="23" t="s">
        <v>18</v>
      </c>
      <c r="B24" s="24">
        <f>NPV($B$7,E4:E10)-E3</f>
        <v>35649.449007404466</v>
      </c>
      <c r="C24" s="24">
        <f t="shared" ref="C24:D24" si="8">NPV($B$7,F4:F10)-F3</f>
        <v>26939.198799444239</v>
      </c>
      <c r="D24" s="24">
        <f t="shared" si="8"/>
        <v>23932.935598583659</v>
      </c>
      <c r="E24" s="25">
        <f>NPV($B$7,H4:H10)-H3</f>
        <v>42499.361705227791</v>
      </c>
      <c r="F24" s="82">
        <f t="shared" si="1"/>
        <v>4</v>
      </c>
      <c r="G24" s="83"/>
    </row>
    <row r="25" spans="1:7">
      <c r="B25" s="15"/>
    </row>
    <row r="27" spans="1:7">
      <c r="G27" s="15"/>
    </row>
    <row r="28" spans="1:7">
      <c r="G28" s="15"/>
    </row>
    <row r="29" spans="1:7">
      <c r="G29" s="15"/>
    </row>
    <row r="30" spans="1:7">
      <c r="G30" s="15"/>
    </row>
    <row r="31" spans="1:7">
      <c r="G31" s="15"/>
    </row>
    <row r="32" spans="1:7">
      <c r="G32" s="15"/>
    </row>
    <row r="33" spans="7:7">
      <c r="G33" s="15"/>
    </row>
    <row r="34" spans="7:7">
      <c r="G34" s="15"/>
    </row>
  </sheetData>
  <sortState xmlns:xlrd2="http://schemas.microsoft.com/office/spreadsheetml/2017/richdata2" ref="A10:B13">
    <sortCondition ref="B10:B13"/>
  </sortState>
  <mergeCells count="12">
    <mergeCell ref="A1:B1"/>
    <mergeCell ref="D1:H1"/>
    <mergeCell ref="A15:E15"/>
    <mergeCell ref="F23:G23"/>
    <mergeCell ref="F22:G22"/>
    <mergeCell ref="F21:G21"/>
    <mergeCell ref="F16:G16"/>
    <mergeCell ref="F24:G24"/>
    <mergeCell ref="F17:G17"/>
    <mergeCell ref="F20:G20"/>
    <mergeCell ref="F19:G19"/>
    <mergeCell ref="F18:G18"/>
  </mergeCells>
  <conditionalFormatting sqref="B10:B13">
    <cfRule type="expression" dxfId="4" priority="1">
      <formula>B10=MAX($B$10:$B$13)</formula>
    </cfRule>
    <cfRule type="expression" dxfId="3" priority="2" stopIfTrue="1">
      <formula>B10=MIN($B$10:$B$13)</formula>
    </cfRule>
  </conditionalFormatting>
  <conditionalFormatting sqref="B24:E24">
    <cfRule type="expression" dxfId="2" priority="7">
      <formula>B24=MIN($B$24:$E$24)</formula>
    </cfRule>
    <cfRule type="expression" dxfId="1" priority="8">
      <formula>B24=MAX($B$24:$E$24)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661F-4907-0A4C-BDD1-63D349CCC67E}">
  <dimension ref="A1:AC2012"/>
  <sheetViews>
    <sheetView tabSelected="1" workbookViewId="0">
      <selection activeCell="M4" sqref="M4"/>
    </sheetView>
  </sheetViews>
  <sheetFormatPr baseColWidth="10" defaultColWidth="10.83203125" defaultRowHeight="15"/>
  <cols>
    <col min="1" max="1" width="13.1640625" bestFit="1" customWidth="1"/>
    <col min="2" max="2" width="10.5" bestFit="1" customWidth="1"/>
    <col min="6" max="6" width="10.5" bestFit="1" customWidth="1"/>
    <col min="7" max="9" width="8.6640625" bestFit="1" customWidth="1"/>
    <col min="10" max="10" width="11.6640625" bestFit="1" customWidth="1"/>
    <col min="16" max="16" width="11.6640625" style="50" bestFit="1" customWidth="1"/>
    <col min="18" max="18" width="22" bestFit="1" customWidth="1"/>
    <col min="19" max="19" width="12.33203125" bestFit="1" customWidth="1"/>
    <col min="28" max="28" width="13.83203125" bestFit="1" customWidth="1"/>
    <col min="29" max="29" width="13.5" bestFit="1" customWidth="1"/>
  </cols>
  <sheetData>
    <row r="1" spans="1:29">
      <c r="A1" s="59" t="s">
        <v>64</v>
      </c>
      <c r="B1" s="34">
        <f ca="1">B2-365*8</f>
        <v>42758</v>
      </c>
      <c r="F1" s="95" t="s">
        <v>29</v>
      </c>
      <c r="G1" s="95"/>
      <c r="H1" s="95"/>
      <c r="I1" s="95"/>
      <c r="J1" s="39" t="s">
        <v>30</v>
      </c>
      <c r="L1" s="95" t="s">
        <v>27</v>
      </c>
      <c r="M1" s="95"/>
      <c r="N1" s="95"/>
      <c r="O1" s="95"/>
      <c r="P1" s="54" t="s">
        <v>30</v>
      </c>
      <c r="R1" s="36" t="s">
        <v>28</v>
      </c>
      <c r="S1" s="36" t="str">
        <f>B4</f>
        <v>MSFT</v>
      </c>
      <c r="T1" s="36" t="str">
        <f>B5</f>
        <v>META</v>
      </c>
      <c r="U1" s="36" t="str">
        <f>B6</f>
        <v>AMZN</v>
      </c>
    </row>
    <row r="2" spans="1:29">
      <c r="A2" s="59" t="s">
        <v>65</v>
      </c>
      <c r="B2" s="35">
        <f ca="1">TODAY()</f>
        <v>45678</v>
      </c>
      <c r="F2" s="36" t="s">
        <v>28</v>
      </c>
      <c r="G2" s="36" t="str">
        <f>B4</f>
        <v>MSFT</v>
      </c>
      <c r="H2" s="36" t="str">
        <f>B5</f>
        <v>META</v>
      </c>
      <c r="I2" s="36" t="str">
        <f>B6</f>
        <v>AMZN</v>
      </c>
      <c r="J2" s="40" t="str">
        <f>B7</f>
        <v>IVV</v>
      </c>
      <c r="L2" s="53" t="s">
        <v>28</v>
      </c>
      <c r="M2" s="53" t="str">
        <f>B4</f>
        <v>MSFT</v>
      </c>
      <c r="N2" s="53" t="str">
        <f>B5</f>
        <v>META</v>
      </c>
      <c r="O2" s="53" t="str">
        <f>B6</f>
        <v>AMZN</v>
      </c>
      <c r="P2" s="55" t="str">
        <f>B7</f>
        <v>IVV</v>
      </c>
      <c r="R2" s="36" t="s">
        <v>77</v>
      </c>
      <c r="S2" s="37">
        <f ca="1">_xlfn.STDEV.P(_xlfn.ANCHORARRAY(M4))</f>
        <v>1.7366546313632904E-2</v>
      </c>
      <c r="T2" s="37">
        <f ca="1">_xlfn.STDEV.P(_xlfn.ANCHORARRAY(N4))</f>
        <v>2.5039439879821317E-2</v>
      </c>
      <c r="U2" s="37">
        <f ca="1">_xlfn.STDEV.P(_xlfn.ANCHORARRAY(O4))</f>
        <v>2.0829324774711465E-2</v>
      </c>
      <c r="AB2" s="45" t="s">
        <v>40</v>
      </c>
      <c r="AC2" s="45"/>
    </row>
    <row r="3" spans="1:29">
      <c r="A3" s="59" t="s">
        <v>25</v>
      </c>
      <c r="B3" t="s">
        <v>116</v>
      </c>
      <c r="C3" s="57" cm="1">
        <f t="array" ref="C3">_xlfn.IFS(B3="daily", 0, B3="weekly", 1, B3="monthly",2)</f>
        <v>0</v>
      </c>
      <c r="F3" cm="1" vm="1">
        <f t="array" aca="1" ref="F3:G2012" ca="1">_xlfn.STOCKHISTORY(G2,B1,B2,C3,0,0,1)</f>
        <v>42758</v>
      </c>
      <c r="G3" vm="2">
        <f ca="1"/>
        <v>62.96</v>
      </c>
      <c r="H3" cm="1" vm="3">
        <f t="array" aca="1" ref="H3:H2012" ca="1">_xlfn.STOCKHISTORY(H2,$B$1,$B$2,$C$3,0,1)</f>
        <v>128.93</v>
      </c>
      <c r="I3" cm="1" vm="4">
        <f t="array" aca="1" ref="I3:I2012" ca="1">_xlfn.STOCKHISTORY(I2,$B$1,$B$2,$C$3,0,1)</f>
        <v>40.893999999999998</v>
      </c>
      <c r="J3" cm="1" vm="5">
        <f t="array" aca="1" ref="J3:J2012" ca="1">_xlfn.STOCKHISTORY(J2,$B$1,$B$2,$C$3,0,1)</f>
        <v>227.57</v>
      </c>
      <c r="L3" cm="1" vm="1">
        <f t="array" aca="1" ref="L3:L2012" ca="1">OFFSET(F3,0,0,COUNTA(F:F)-2)</f>
        <v>42758</v>
      </c>
      <c r="R3" s="36" t="s">
        <v>46</v>
      </c>
      <c r="S3" s="37">
        <f ca="1">AVERAGE(_xlfn.ANCHORARRAY(M4))</f>
        <v>1.1065435841691798E-3</v>
      </c>
      <c r="T3" s="37">
        <f ca="1">AVERAGE(_xlfn.ANCHORARRAY(N4))</f>
        <v>1.0941865957639686E-3</v>
      </c>
      <c r="U3" s="37">
        <f ca="1">AVERAGE(_xlfn.ANCHORARRAY(O4))</f>
        <v>1.0678084465161317E-3</v>
      </c>
      <c r="AB3" s="36" t="s">
        <v>42</v>
      </c>
      <c r="AC3" s="36" t="s">
        <v>12</v>
      </c>
    </row>
    <row r="4" spans="1:29">
      <c r="A4" s="59" t="s">
        <v>23</v>
      </c>
      <c r="B4" s="33" t="s">
        <v>14</v>
      </c>
      <c r="F4" vm="6">
        <f ca="1"/>
        <v>42759</v>
      </c>
      <c r="G4" vm="7">
        <f ca="1"/>
        <v>63.52</v>
      </c>
      <c r="H4" vm="8">
        <f ca="1"/>
        <v>129.37</v>
      </c>
      <c r="I4" vm="9">
        <f ca="1"/>
        <v>41.122</v>
      </c>
      <c r="J4" vm="10">
        <f ca="1"/>
        <v>228.96</v>
      </c>
      <c r="L4" vm="6">
        <f ca="1"/>
        <v>42759</v>
      </c>
      <c r="M4" s="50" cm="1">
        <f t="array" aca="1" ref="M4:M2012" ca="1">OFFSET(G4,0,0,COUNTA($F:$F)-3)/OFFSET(G3,0,0,COUNTA($F:$F)-3)-1</f>
        <v>8.8945362134689177E-3</v>
      </c>
      <c r="N4" s="50" cm="1">
        <f t="array" aca="1" ref="N4:N2012" ca="1">OFFSET(H4,0,0,COUNTA($F:$F)-3)/OFFSET(H3,0,0,COUNTA($F:$F)-3)-1</f>
        <v>3.412704568370506E-3</v>
      </c>
      <c r="O4" s="50" cm="1">
        <f t="array" aca="1" ref="O4:O2012" ca="1">OFFSET(I4,0,0,COUNTA($F:$F)-3)/OFFSET(I3,0,0,COUNTA($F:$F)-3)-1</f>
        <v>5.5753900327677464E-3</v>
      </c>
      <c r="P4" s="50" cm="1">
        <f t="array" aca="1" ref="P4:P2012" ca="1">OFFSET(J4,0,0,COUNTA($F:$F)-3)/OFFSET(J3,0,0,COUNTA($F:$F)-3)-1</f>
        <v>6.108010721975754E-3</v>
      </c>
      <c r="R4" s="36" t="s">
        <v>13</v>
      </c>
      <c r="S4" s="41">
        <f ca="1">_xlfn.COVARIANCE.P(_xlfn.ANCHORARRAY(M4),_xlfn.ANCHORARRAY($P$4))/_xlfn.VAR.P(_xlfn.ANCHORARRAY($P$4))</f>
        <v>1.2047388047041934</v>
      </c>
      <c r="T4" s="41">
        <f ca="1">_xlfn.COVARIANCE.P(_xlfn.ANCHORARRAY(N4),_xlfn.ANCHORARRAY($P$4))/_xlfn.VAR.P(_xlfn.ANCHORARRAY($P$4))</f>
        <v>1.2878694162421676</v>
      </c>
      <c r="U4" s="41">
        <f ca="1">_xlfn.COVARIANCE.P(_xlfn.ANCHORARRAY(O4),_xlfn.ANCHORARRAY($P$4))/_xlfn.VAR.P(_xlfn.ANCHORARRAY($P$4))</f>
        <v>1.1513549180402534</v>
      </c>
      <c r="AB4" s="37">
        <f ca="1">1/S28</f>
        <v>2.8968991086641234E-4</v>
      </c>
      <c r="AC4" s="37">
        <f t="shared" ref="AC4:AC67" ca="1" si="0">$S$29/$S$28+SQRT($S$30-($S$29^2)/$S$28)*SQRT(AB4-1/$S$28)</f>
        <v>1.09834153829721E-3</v>
      </c>
    </row>
    <row r="5" spans="1:29">
      <c r="A5" s="59" t="s">
        <v>24</v>
      </c>
      <c r="B5" s="33" t="s">
        <v>53</v>
      </c>
      <c r="F5" vm="11">
        <f ca="1"/>
        <v>42760</v>
      </c>
      <c r="G5" vm="12">
        <f ca="1"/>
        <v>63.68</v>
      </c>
      <c r="H5" vm="13">
        <f ca="1"/>
        <v>131.47999999999999</v>
      </c>
      <c r="I5" vm="14">
        <f ca="1"/>
        <v>41.826000000000001</v>
      </c>
      <c r="J5" vm="15">
        <f ca="1"/>
        <v>230.82</v>
      </c>
      <c r="L5" vm="11">
        <f ca="1"/>
        <v>42760</v>
      </c>
      <c r="M5" s="50">
        <f ca="1"/>
        <v>2.5188916876572875E-3</v>
      </c>
      <c r="N5" s="50">
        <f ca="1"/>
        <v>1.6309809074746662E-2</v>
      </c>
      <c r="O5" s="50">
        <f ca="1"/>
        <v>1.7119789893487614E-2</v>
      </c>
      <c r="P5" s="50">
        <f ca="1"/>
        <v>8.1236897274632458E-3</v>
      </c>
      <c r="AB5" s="37">
        <f ca="1">AB4+0.01/100</f>
        <v>3.8968991086641233E-4</v>
      </c>
      <c r="AC5" s="37">
        <f t="shared" ca="1" si="0"/>
        <v>1.1237800620954664E-3</v>
      </c>
    </row>
    <row r="6" spans="1:29">
      <c r="A6" s="59" t="s">
        <v>26</v>
      </c>
      <c r="B6" s="33" t="s">
        <v>48</v>
      </c>
      <c r="F6" vm="16">
        <f ca="1"/>
        <v>42761</v>
      </c>
      <c r="G6" vm="17">
        <f ca="1"/>
        <v>64.27</v>
      </c>
      <c r="H6" vm="18">
        <f ca="1"/>
        <v>132.78</v>
      </c>
      <c r="I6" vm="19">
        <f ca="1"/>
        <v>41.957500000000003</v>
      </c>
      <c r="J6" vm="20">
        <f ca="1"/>
        <v>230.75</v>
      </c>
      <c r="L6" vm="16">
        <f ca="1"/>
        <v>42761</v>
      </c>
      <c r="M6" s="50">
        <f ca="1"/>
        <v>9.2650753768843686E-3</v>
      </c>
      <c r="N6" s="50">
        <f ca="1"/>
        <v>9.887435351384255E-3</v>
      </c>
      <c r="O6" s="50">
        <f ca="1"/>
        <v>3.1439774303065882E-3</v>
      </c>
      <c r="P6" s="50">
        <f ca="1"/>
        <v>-3.0326661467805494E-4</v>
      </c>
      <c r="R6" s="95" t="s">
        <v>33</v>
      </c>
      <c r="S6" s="95"/>
      <c r="T6" s="95"/>
      <c r="U6" s="95"/>
      <c r="V6" s="15"/>
      <c r="AB6" s="37">
        <f t="shared" ref="AB6:AB69" ca="1" si="1">AB5+0.01/100</f>
        <v>4.8968991086641232E-4</v>
      </c>
      <c r="AC6" s="37">
        <f t="shared" ca="1" si="0"/>
        <v>1.1343170436594549E-3</v>
      </c>
    </row>
    <row r="7" spans="1:29" ht="18">
      <c r="A7" s="65" t="s">
        <v>31</v>
      </c>
      <c r="B7" s="66" t="s">
        <v>32</v>
      </c>
      <c r="F7" vm="21">
        <f ca="1"/>
        <v>42762</v>
      </c>
      <c r="G7" vm="22">
        <f ca="1"/>
        <v>65.78</v>
      </c>
      <c r="H7" vm="23">
        <f ca="1"/>
        <v>132.18</v>
      </c>
      <c r="I7" vm="24">
        <f ca="1"/>
        <v>41.788499999999999</v>
      </c>
      <c r="J7" vm="25">
        <f ca="1"/>
        <v>230.4</v>
      </c>
      <c r="L7" vm="21">
        <f ca="1"/>
        <v>42762</v>
      </c>
      <c r="M7" s="50">
        <f ca="1"/>
        <v>2.3494632021160866E-2</v>
      </c>
      <c r="N7" s="50">
        <f ca="1"/>
        <v>-4.5187528242204289E-3</v>
      </c>
      <c r="O7" s="50">
        <f ca="1"/>
        <v>-4.0278853601859455E-3</v>
      </c>
      <c r="P7" s="50">
        <f ca="1"/>
        <v>-1.5167930660887619E-3</v>
      </c>
      <c r="R7" s="36" t="s">
        <v>28</v>
      </c>
      <c r="S7" s="36" t="str">
        <f>B4</f>
        <v>MSFT</v>
      </c>
      <c r="T7" s="36" t="str">
        <f>B5</f>
        <v>META</v>
      </c>
      <c r="U7" s="36" t="str">
        <f>B6</f>
        <v>AMZN</v>
      </c>
      <c r="AB7" s="37">
        <f t="shared" ca="1" si="1"/>
        <v>5.8968991086641236E-4</v>
      </c>
      <c r="AC7" s="37">
        <f t="shared" ca="1" si="0"/>
        <v>1.14240235398534E-3</v>
      </c>
    </row>
    <row r="8" spans="1:29">
      <c r="A8" s="68" t="s">
        <v>50</v>
      </c>
      <c r="B8" s="72">
        <f xml:space="preserve"> 7%</f>
        <v>7.0000000000000007E-2</v>
      </c>
      <c r="C8" s="64"/>
      <c r="F8" vm="26">
        <f ca="1"/>
        <v>42765</v>
      </c>
      <c r="G8" vm="27">
        <f ca="1"/>
        <v>65.13</v>
      </c>
      <c r="H8" vm="28">
        <f ca="1"/>
        <v>130.97999999999999</v>
      </c>
      <c r="I8" vm="29">
        <f ca="1"/>
        <v>41.518999999999998</v>
      </c>
      <c r="J8" vm="30">
        <f ca="1"/>
        <v>229.03</v>
      </c>
      <c r="L8" vm="26">
        <f ca="1"/>
        <v>42765</v>
      </c>
      <c r="M8" s="50">
        <f ca="1"/>
        <v>-9.8814229249012397E-3</v>
      </c>
      <c r="N8" s="50">
        <f ca="1"/>
        <v>-9.0785292782570304E-3</v>
      </c>
      <c r="O8" s="50">
        <f ca="1"/>
        <v>-6.4491427067255858E-3</v>
      </c>
      <c r="P8" s="50">
        <f ca="1"/>
        <v>-5.9461805555556246E-3</v>
      </c>
      <c r="R8" s="46" t="str">
        <f>S7</f>
        <v>MSFT</v>
      </c>
      <c r="S8" s="38">
        <f ca="1">CORREL(_xlfn.ANCHORARRAY($M$4),_xlfn.ANCHORARRAY(M4))</f>
        <v>1.0000000000000002</v>
      </c>
      <c r="T8" s="38">
        <f ca="1">CORREL(_xlfn.ANCHORARRAY($M$4),_xlfn.ANCHORARRAY(N4))</f>
        <v>0.60236327298579795</v>
      </c>
      <c r="U8" s="38">
        <f ca="1">CORREL(_xlfn.ANCHORARRAY($M$4),_xlfn.ANCHORARRAY(O4))</f>
        <v>0.69274672659809466</v>
      </c>
      <c r="AB8" s="37">
        <f t="shared" ca="1" si="1"/>
        <v>6.8968991086641241E-4</v>
      </c>
      <c r="AC8" s="37">
        <f t="shared" ca="1" si="0"/>
        <v>1.1492185858937229E-3</v>
      </c>
    </row>
    <row r="9" spans="1:29">
      <c r="A9" s="67" t="s">
        <v>44</v>
      </c>
      <c r="B9" s="75" t="str">
        <f>B4</f>
        <v>MSFT</v>
      </c>
      <c r="C9" s="75" t="str">
        <f>B5</f>
        <v>META</v>
      </c>
      <c r="D9" s="75" t="str">
        <f>B6</f>
        <v>AMZN</v>
      </c>
      <c r="F9" vm="31">
        <f ca="1"/>
        <v>42766</v>
      </c>
      <c r="G9" vm="32">
        <f ca="1"/>
        <v>64.650000000000006</v>
      </c>
      <c r="H9" vm="33">
        <f ca="1"/>
        <v>130.32</v>
      </c>
      <c r="I9" vm="34">
        <f ca="1"/>
        <v>41.173999999999999</v>
      </c>
      <c r="J9" vm="35">
        <f ca="1"/>
        <v>228.93</v>
      </c>
      <c r="L9" vm="31">
        <f ca="1"/>
        <v>42766</v>
      </c>
      <c r="M9" s="50">
        <f ca="1"/>
        <v>-7.369875633348566E-3</v>
      </c>
      <c r="N9" s="50">
        <f ca="1"/>
        <v>-5.0389372423270684E-3</v>
      </c>
      <c r="O9" s="50">
        <f ca="1"/>
        <v>-8.3094486861436945E-3</v>
      </c>
      <c r="P9" s="50">
        <f ca="1"/>
        <v>-4.3662402305377768E-4</v>
      </c>
      <c r="R9" s="47" t="str">
        <f>T7</f>
        <v>META</v>
      </c>
      <c r="S9" s="38">
        <f ca="1">CORREL(_xlfn.ANCHORARRAY(M4),_xlfn.ANCHORARRAY($N$4))</f>
        <v>0.60236327298579795</v>
      </c>
      <c r="T9" s="38">
        <f ca="1">CORREL(_xlfn.ANCHORARRAY(N4),_xlfn.ANCHORARRAY($N$4))</f>
        <v>1</v>
      </c>
      <c r="U9" s="38">
        <f ca="1">CORREL(_xlfn.ANCHORARRAY(O4),_xlfn.ANCHORARRAY($N$4))</f>
        <v>0.604448084491922</v>
      </c>
      <c r="AB9" s="37">
        <f t="shared" ca="1" si="1"/>
        <v>7.8968991086641245E-4</v>
      </c>
      <c r="AC9" s="37">
        <f t="shared" ca="1" si="0"/>
        <v>1.1552238067573575E-3</v>
      </c>
    </row>
    <row r="10" spans="1:29">
      <c r="A10" s="73"/>
      <c r="B10" s="74">
        <v>0.3</v>
      </c>
      <c r="C10" s="74">
        <v>0.2</v>
      </c>
      <c r="D10" s="74">
        <v>0.5</v>
      </c>
      <c r="E10" s="70"/>
      <c r="F10" s="71" vm="36">
        <f ca="1"/>
        <v>42767</v>
      </c>
      <c r="G10" vm="37">
        <f ca="1"/>
        <v>63.58</v>
      </c>
      <c r="H10" vm="38">
        <f ca="1"/>
        <v>133.22999999999999</v>
      </c>
      <c r="I10" vm="39">
        <f ca="1"/>
        <v>41.6175</v>
      </c>
      <c r="J10" vm="40">
        <f ca="1"/>
        <v>229.05</v>
      </c>
      <c r="L10" vm="36">
        <f ca="1"/>
        <v>42767</v>
      </c>
      <c r="M10" s="50">
        <f ca="1"/>
        <v>-1.6550657385924317E-2</v>
      </c>
      <c r="N10" s="50">
        <f ca="1"/>
        <v>2.2329650092081099E-2</v>
      </c>
      <c r="O10" s="50">
        <f ca="1"/>
        <v>1.0771360567348287E-2</v>
      </c>
      <c r="P10" s="50">
        <f ca="1"/>
        <v>5.2417769623902544E-4</v>
      </c>
      <c r="R10" s="46" t="str">
        <f>U7</f>
        <v>AMZN</v>
      </c>
      <c r="S10" s="38">
        <f ca="1">CORREL(_xlfn.ANCHORARRAY(M4),_xlfn.ANCHORARRAY($O$4))</f>
        <v>0.69274672659809466</v>
      </c>
      <c r="T10" s="38">
        <f ca="1">CORREL(_xlfn.ANCHORARRAY(N4),_xlfn.ANCHORARRAY($O$4))</f>
        <v>0.604448084491922</v>
      </c>
      <c r="U10" s="38">
        <f ca="1">CORREL(_xlfn.ANCHORARRAY(O4),_xlfn.ANCHORARRAY($O$4))</f>
        <v>0.99999999999999989</v>
      </c>
      <c r="AB10" s="37">
        <f t="shared" ca="1" si="1"/>
        <v>8.896899108664125E-4</v>
      </c>
      <c r="AC10" s="37">
        <f t="shared" ca="1" si="0"/>
        <v>1.1606529414125849E-3</v>
      </c>
    </row>
    <row r="11" spans="1:29">
      <c r="E11" s="69"/>
      <c r="F11" vm="41">
        <f ca="1"/>
        <v>42768</v>
      </c>
      <c r="G11" vm="42">
        <f ca="1"/>
        <v>63.17</v>
      </c>
      <c r="H11" vm="43">
        <f ca="1"/>
        <v>130.84</v>
      </c>
      <c r="I11" vm="44">
        <f ca="1"/>
        <v>41.997500000000002</v>
      </c>
      <c r="J11" vm="45">
        <f ca="1"/>
        <v>229.13</v>
      </c>
      <c r="L11" vm="41">
        <f ca="1"/>
        <v>42768</v>
      </c>
      <c r="M11" s="50">
        <f ca="1"/>
        <v>-6.4485687323057039E-3</v>
      </c>
      <c r="N11" s="50">
        <f ca="1"/>
        <v>-1.7938902649553334E-2</v>
      </c>
      <c r="O11" s="50">
        <f ca="1"/>
        <v>9.1307743136901376E-3</v>
      </c>
      <c r="P11" s="50">
        <f ca="1"/>
        <v>3.492687186203991E-4</v>
      </c>
      <c r="AB11" s="37">
        <f t="shared" ca="1" si="1"/>
        <v>9.8968991086641244E-4</v>
      </c>
      <c r="AC11" s="37">
        <f t="shared" ca="1" si="0"/>
        <v>1.1656455459879947E-3</v>
      </c>
    </row>
    <row r="12" spans="1:29">
      <c r="F12" vm="46">
        <f ca="1"/>
        <v>42769</v>
      </c>
      <c r="G12" vm="12">
        <f ca="1"/>
        <v>63.68</v>
      </c>
      <c r="H12" vm="28">
        <f ca="1"/>
        <v>130.97999999999999</v>
      </c>
      <c r="I12" vm="47">
        <f ca="1"/>
        <v>40.51</v>
      </c>
      <c r="J12" vm="48">
        <f ca="1"/>
        <v>230.79</v>
      </c>
      <c r="L12" vm="46">
        <f ca="1"/>
        <v>42769</v>
      </c>
      <c r="M12" s="50">
        <f ca="1"/>
        <v>8.073452588253982E-3</v>
      </c>
      <c r="N12" s="50">
        <f ca="1"/>
        <v>1.0700091715070137E-3</v>
      </c>
      <c r="O12" s="50">
        <f ca="1"/>
        <v>-3.5418774927079122E-2</v>
      </c>
      <c r="P12" s="50">
        <f ca="1"/>
        <v>7.2447955309213885E-3</v>
      </c>
      <c r="R12" s="95" t="s">
        <v>34</v>
      </c>
      <c r="S12" s="95"/>
      <c r="T12" s="95"/>
      <c r="U12" s="95"/>
      <c r="AB12" s="37">
        <f t="shared" ca="1" si="1"/>
        <v>1.0896899108664125E-3</v>
      </c>
      <c r="AC12" s="37">
        <f t="shared" ca="1" si="0"/>
        <v>1.1702925490216999E-3</v>
      </c>
    </row>
    <row r="13" spans="1:29">
      <c r="F13" vm="49">
        <f ca="1"/>
        <v>42772</v>
      </c>
      <c r="G13" vm="50">
        <f ca="1"/>
        <v>63.64</v>
      </c>
      <c r="H13" vm="51">
        <f ca="1"/>
        <v>132.06</v>
      </c>
      <c r="I13" vm="52">
        <f ca="1"/>
        <v>40.381999999999998</v>
      </c>
      <c r="J13" vm="53">
        <f ca="1"/>
        <v>230.38</v>
      </c>
      <c r="L13" vm="49">
        <f ca="1"/>
        <v>42772</v>
      </c>
      <c r="M13" s="50">
        <f ca="1"/>
        <v>-6.2814070351757678E-4</v>
      </c>
      <c r="N13" s="50">
        <f ca="1"/>
        <v>8.2455336692626169E-3</v>
      </c>
      <c r="O13" s="50">
        <f ca="1"/>
        <v>-3.1597136509503576E-3</v>
      </c>
      <c r="P13" s="50">
        <f ca="1"/>
        <v>-1.7765067810563417E-3</v>
      </c>
      <c r="R13" s="36" t="s">
        <v>28</v>
      </c>
      <c r="S13" s="36" t="str">
        <f>B4</f>
        <v>MSFT</v>
      </c>
      <c r="T13" s="36" t="str">
        <f>B5</f>
        <v>META</v>
      </c>
      <c r="U13" s="36" t="str">
        <f>B6</f>
        <v>AMZN</v>
      </c>
      <c r="AB13" s="37">
        <f t="shared" ca="1" si="1"/>
        <v>1.1896899108664125E-3</v>
      </c>
      <c r="AC13" s="37">
        <f t="shared" ca="1" si="0"/>
        <v>1.1746571096919792E-3</v>
      </c>
    </row>
    <row r="14" spans="1:29">
      <c r="F14" vm="54">
        <f ca="1"/>
        <v>42773</v>
      </c>
      <c r="G14" vm="55">
        <f ca="1"/>
        <v>63.43</v>
      </c>
      <c r="H14" vm="56">
        <f ca="1"/>
        <v>131.84</v>
      </c>
      <c r="I14" vm="57">
        <f ca="1"/>
        <v>40.625</v>
      </c>
      <c r="J14" vm="58">
        <f ca="1"/>
        <v>230.37</v>
      </c>
      <c r="L14" vm="54">
        <f ca="1"/>
        <v>42773</v>
      </c>
      <c r="M14" s="50">
        <f ca="1"/>
        <v>-3.2998114393463229E-3</v>
      </c>
      <c r="N14" s="50">
        <f ca="1"/>
        <v>-1.6659094351052506E-3</v>
      </c>
      <c r="O14" s="50">
        <f ca="1"/>
        <v>6.0175325640137167E-3</v>
      </c>
      <c r="P14" s="50">
        <f ca="1"/>
        <v>-4.3406545707003197E-5</v>
      </c>
      <c r="R14" s="46" t="str">
        <f>B4</f>
        <v>MSFT</v>
      </c>
      <c r="S14" s="38">
        <f ca="1">_xlfn.COVARIANCE.P(_xlfn.ANCHORARRAY(M4),_xlfn.ANCHORARRAY($M$4))</f>
        <v>3.0159693086355595E-4</v>
      </c>
      <c r="T14" s="38">
        <f ca="1">_xlfn.COVARIANCE.P(_xlfn.ANCHORARRAY(N4),_xlfn.ANCHORARRAY($M$4))</f>
        <v>2.6193682133539666E-4</v>
      </c>
      <c r="U14" s="38">
        <f ca="1">_xlfn.COVARIANCE.P(_xlfn.ANCHORARRAY(O4),_xlfn.ANCHORARRAY($M$4))</f>
        <v>2.5058965187628115E-4</v>
      </c>
      <c r="AB14" s="37">
        <f t="shared" ca="1" si="1"/>
        <v>1.2896899108664126E-3</v>
      </c>
      <c r="AC14" s="37">
        <f t="shared" ca="1" si="0"/>
        <v>1.1787852138120979E-3</v>
      </c>
    </row>
    <row r="15" spans="1:29">
      <c r="F15" vm="59">
        <f ca="1"/>
        <v>42774</v>
      </c>
      <c r="G15" vm="60">
        <f ca="1"/>
        <v>63.34</v>
      </c>
      <c r="H15" vm="61">
        <f ca="1"/>
        <v>134.19999999999999</v>
      </c>
      <c r="I15" vm="62">
        <f ca="1"/>
        <v>40.985500000000002</v>
      </c>
      <c r="J15" vm="63">
        <f ca="1"/>
        <v>230.65</v>
      </c>
      <c r="L15" vm="59">
        <f ca="1"/>
        <v>42774</v>
      </c>
      <c r="M15" s="50">
        <f ca="1"/>
        <v>-1.4188869620053168E-3</v>
      </c>
      <c r="N15" s="50">
        <f ca="1"/>
        <v>1.7900485436893154E-2</v>
      </c>
      <c r="O15" s="50">
        <f ca="1"/>
        <v>8.8738461538462321E-3</v>
      </c>
      <c r="P15" s="50">
        <f ca="1"/>
        <v>1.2154360376785966E-3</v>
      </c>
      <c r="R15" s="46" t="str">
        <f>B5</f>
        <v>META</v>
      </c>
      <c r="S15" s="38">
        <f ca="1">_xlfn.COVARIANCE.P(_xlfn.ANCHORARRAY(M4),_xlfn.ANCHORARRAY($N$4))</f>
        <v>2.6193682133539666E-4</v>
      </c>
      <c r="T15" s="38">
        <f ca="1">_xlfn.COVARIANCE.P(_xlfn.ANCHORARRAY(N4),_xlfn.ANCHORARRAY($N$4))</f>
        <v>6.2697354949518911E-4</v>
      </c>
      <c r="U15" s="38">
        <f ca="1">_xlfn.COVARIANCE.P(_xlfn.ANCHORARRAY(O4),_xlfn.ANCHORARRAY($N$4))</f>
        <v>3.1525269430127801E-4</v>
      </c>
      <c r="AB15" s="37">
        <f t="shared" ca="1" si="1"/>
        <v>1.3896899108664126E-3</v>
      </c>
      <c r="AC15" s="37">
        <f t="shared" ca="1" si="0"/>
        <v>1.182711576956553E-3</v>
      </c>
    </row>
    <row r="16" spans="1:29">
      <c r="F16" vm="64">
        <f ca="1"/>
        <v>42775</v>
      </c>
      <c r="G16" vm="65">
        <f ca="1"/>
        <v>64.06</v>
      </c>
      <c r="H16" vm="66">
        <f ca="1"/>
        <v>134.13999999999999</v>
      </c>
      <c r="I16" vm="67">
        <f ca="1"/>
        <v>41.067999999999998</v>
      </c>
      <c r="J16" vm="68">
        <f ca="1"/>
        <v>232</v>
      </c>
      <c r="L16" vm="64">
        <f ca="1"/>
        <v>42775</v>
      </c>
      <c r="M16" s="50">
        <f ca="1"/>
        <v>1.1367224502683904E-2</v>
      </c>
      <c r="N16" s="50">
        <f ca="1"/>
        <v>-4.4709388971686526E-4</v>
      </c>
      <c r="O16" s="50">
        <f ca="1"/>
        <v>2.0129070036962737E-3</v>
      </c>
      <c r="P16" s="50">
        <f ca="1"/>
        <v>5.853024062432155E-3</v>
      </c>
      <c r="R16" s="46" t="str">
        <f>B6</f>
        <v>AMZN</v>
      </c>
      <c r="S16" s="38">
        <f ca="1">_xlfn.COVARIANCE.P(_xlfn.ANCHORARRAY(M4),_xlfn.ANCHORARRAY($O$4))</f>
        <v>2.5058965187628115E-4</v>
      </c>
      <c r="T16" s="38">
        <f ca="1">_xlfn.COVARIANCE.P(_xlfn.ANCHORARRAY(N4),_xlfn.ANCHORARRAY($O$4))</f>
        <v>3.1525269430127801E-4</v>
      </c>
      <c r="U16" s="38">
        <f ca="1">_xlfn.COVARIANCE.P(_xlfn.ANCHORARRAY(O4),_xlfn.ANCHORARRAY($O$4))</f>
        <v>4.3386077057040701E-4</v>
      </c>
      <c r="AB16" s="37">
        <f t="shared" ca="1" si="1"/>
        <v>1.4896899108664127E-3</v>
      </c>
      <c r="AC16" s="37">
        <f t="shared" ca="1" si="0"/>
        <v>1.1864631696734702E-3</v>
      </c>
    </row>
    <row r="17" spans="6:29">
      <c r="F17" vm="69">
        <f ca="1"/>
        <v>42776</v>
      </c>
      <c r="G17" vm="70">
        <f ca="1"/>
        <v>64</v>
      </c>
      <c r="H17" vm="71">
        <f ca="1"/>
        <v>134.19</v>
      </c>
      <c r="I17" vm="72">
        <f ca="1"/>
        <v>41.372999999999998</v>
      </c>
      <c r="J17" vm="73">
        <f ca="1"/>
        <v>232.91</v>
      </c>
      <c r="L17" vm="69">
        <f ca="1"/>
        <v>42776</v>
      </c>
      <c r="M17" s="50">
        <f ca="1"/>
        <v>-9.3662191695287333E-4</v>
      </c>
      <c r="N17" s="50">
        <f ca="1"/>
        <v>3.7274489339500505E-4</v>
      </c>
      <c r="O17" s="50">
        <f ca="1"/>
        <v>7.4267069250997242E-3</v>
      </c>
      <c r="P17" s="50">
        <f ca="1"/>
        <v>3.9224137931035408E-3</v>
      </c>
      <c r="AB17" s="37">
        <f t="shared" ca="1" si="1"/>
        <v>1.5896899108664127E-3</v>
      </c>
      <c r="AC17" s="37">
        <f t="shared" ca="1" si="0"/>
        <v>1.1900614402239344E-3</v>
      </c>
    </row>
    <row r="18" spans="6:29">
      <c r="F18" vm="74">
        <f ca="1"/>
        <v>42779</v>
      </c>
      <c r="G18" vm="75">
        <f ca="1"/>
        <v>64.72</v>
      </c>
      <c r="H18" vm="76">
        <f ca="1"/>
        <v>134.05000000000001</v>
      </c>
      <c r="I18" vm="77">
        <f ca="1"/>
        <v>41.826500000000003</v>
      </c>
      <c r="J18" vm="78">
        <f ca="1"/>
        <v>234.2</v>
      </c>
      <c r="L18" vm="74">
        <f ca="1"/>
        <v>42779</v>
      </c>
      <c r="M18" s="50">
        <f ca="1"/>
        <v>1.1249999999999982E-2</v>
      </c>
      <c r="N18" s="50">
        <f ca="1"/>
        <v>-1.0432968179445723E-3</v>
      </c>
      <c r="O18" s="50">
        <f ca="1"/>
        <v>1.0961254924709563E-2</v>
      </c>
      <c r="P18" s="50">
        <f ca="1"/>
        <v>5.538620067837341E-3</v>
      </c>
      <c r="R18" s="95" t="s">
        <v>35</v>
      </c>
      <c r="S18" s="95"/>
      <c r="T18" s="95"/>
      <c r="U18" s="95"/>
      <c r="AB18" s="37">
        <f t="shared" ca="1" si="1"/>
        <v>1.6896899108664128E-3</v>
      </c>
      <c r="AC18" s="37">
        <f t="shared" ca="1" si="0"/>
        <v>1.1935237787755806E-3</v>
      </c>
    </row>
    <row r="19" spans="6:29">
      <c r="F19" vm="79">
        <f ca="1"/>
        <v>42780</v>
      </c>
      <c r="G19" vm="80">
        <f ca="1"/>
        <v>64.569999999999993</v>
      </c>
      <c r="H19" vm="81">
        <f ca="1"/>
        <v>133.85</v>
      </c>
      <c r="I19" vm="82">
        <f ca="1"/>
        <v>41.819499999999998</v>
      </c>
      <c r="J19" vm="83">
        <f ca="1"/>
        <v>235.14</v>
      </c>
      <c r="L19" vm="79">
        <f ca="1"/>
        <v>42780</v>
      </c>
      <c r="M19" s="50">
        <f ca="1"/>
        <v>-2.3176761433869597E-3</v>
      </c>
      <c r="N19" s="50">
        <f ca="1"/>
        <v>-1.4919806042522632E-3</v>
      </c>
      <c r="O19" s="50">
        <f ca="1"/>
        <v>-1.6735801465594946E-4</v>
      </c>
      <c r="P19" s="50">
        <f ca="1"/>
        <v>4.0136635354397487E-3</v>
      </c>
      <c r="R19" s="36" t="s">
        <v>28</v>
      </c>
      <c r="S19" s="36" t="str">
        <f>B4</f>
        <v>MSFT</v>
      </c>
      <c r="T19" s="36" t="str">
        <f>B5</f>
        <v>META</v>
      </c>
      <c r="U19" s="36" t="str">
        <f>B6</f>
        <v>AMZN</v>
      </c>
      <c r="AB19" s="37">
        <f t="shared" ca="1" si="1"/>
        <v>1.7896899108664128E-3</v>
      </c>
      <c r="AC19" s="37">
        <f t="shared" ca="1" si="0"/>
        <v>1.1968645173199581E-3</v>
      </c>
    </row>
    <row r="20" spans="6:29">
      <c r="F20" vm="84">
        <f ca="1"/>
        <v>42781</v>
      </c>
      <c r="G20" vm="85">
        <f ca="1"/>
        <v>64.53</v>
      </c>
      <c r="H20" vm="86">
        <f ca="1"/>
        <v>133.44</v>
      </c>
      <c r="I20" vm="87">
        <f ca="1"/>
        <v>42.134999999999998</v>
      </c>
      <c r="J20" vm="88">
        <f ca="1"/>
        <v>236.34</v>
      </c>
      <c r="L20" vm="84">
        <f ca="1"/>
        <v>42781</v>
      </c>
      <c r="M20" s="50">
        <f ca="1"/>
        <v>-6.1948273191869685E-4</v>
      </c>
      <c r="N20" s="50">
        <f ca="1"/>
        <v>-3.0631303698169798E-3</v>
      </c>
      <c r="O20" s="50">
        <f ca="1"/>
        <v>7.5443274070707833E-3</v>
      </c>
      <c r="P20" s="50">
        <f ca="1"/>
        <v>5.1033426894617762E-3</v>
      </c>
      <c r="R20" s="46" t="str">
        <f>B4</f>
        <v>MSFT</v>
      </c>
      <c r="S20" s="38" cm="1">
        <f t="array" aca="1" ref="S20:U22" ca="1">MINVERSE(S14:U16)</f>
        <v>7100.4588574279805</v>
      </c>
      <c r="T20" s="38">
        <f ca="1"/>
        <v>-1424.947362544656</v>
      </c>
      <c r="U20" s="38">
        <f ca="1"/>
        <v>-3065.6909040574014</v>
      </c>
      <c r="AB20" s="37">
        <f t="shared" ca="1" si="1"/>
        <v>1.8896899108664128E-3</v>
      </c>
      <c r="AC20" s="37">
        <f t="shared" ca="1" si="0"/>
        <v>1.2000956334902355E-3</v>
      </c>
    </row>
    <row r="21" spans="6:29">
      <c r="F21" vm="89">
        <f ca="1"/>
        <v>42782</v>
      </c>
      <c r="G21" vm="90">
        <f ca="1"/>
        <v>64.52</v>
      </c>
      <c r="H21" vm="91">
        <f ca="1"/>
        <v>133.84</v>
      </c>
      <c r="I21" vm="92">
        <f ca="1"/>
        <v>42.207000000000001</v>
      </c>
      <c r="J21" vm="93">
        <f ca="1"/>
        <v>236.22</v>
      </c>
      <c r="L21" vm="89">
        <f ca="1"/>
        <v>42782</v>
      </c>
      <c r="M21" s="50">
        <f ca="1"/>
        <v>-1.5496668216341547E-4</v>
      </c>
      <c r="N21" s="50">
        <f ca="1"/>
        <v>2.9976019184652092E-3</v>
      </c>
      <c r="O21" s="50">
        <f ca="1"/>
        <v>1.7087931648274157E-3</v>
      </c>
      <c r="P21" s="50">
        <f ca="1"/>
        <v>-5.0774308200052243E-4</v>
      </c>
      <c r="R21" s="46" t="str">
        <f>B5</f>
        <v>META</v>
      </c>
      <c r="S21" s="38">
        <f ca="1"/>
        <v>-1424.9473625446562</v>
      </c>
      <c r="T21" s="38">
        <f ca="1"/>
        <v>2799.1324801229148</v>
      </c>
      <c r="U21" s="38">
        <f ca="1"/>
        <v>-1210.8884420506095</v>
      </c>
      <c r="AB21" s="37">
        <f t="shared" ca="1" si="1"/>
        <v>1.9896899108664129E-3</v>
      </c>
      <c r="AC21" s="37">
        <f t="shared" ca="1" si="0"/>
        <v>1.2032272588772097E-3</v>
      </c>
    </row>
    <row r="22" spans="6:29">
      <c r="F22" vm="94">
        <f ca="1"/>
        <v>42783</v>
      </c>
      <c r="G22" vm="95">
        <f ca="1"/>
        <v>64.62</v>
      </c>
      <c r="H22" vm="96">
        <f ca="1"/>
        <v>133.53</v>
      </c>
      <c r="I22" vm="97">
        <f ca="1"/>
        <v>42.253500000000003</v>
      </c>
      <c r="J22" vm="98">
        <f ca="1"/>
        <v>236.49</v>
      </c>
      <c r="L22" vm="94">
        <f ca="1"/>
        <v>42783</v>
      </c>
      <c r="M22" s="50">
        <f ca="1"/>
        <v>1.5499070055797759E-3</v>
      </c>
      <c r="N22" s="50">
        <f ca="1"/>
        <v>-2.3161984459055818E-3</v>
      </c>
      <c r="O22" s="50">
        <f ca="1"/>
        <v>1.1017129859975938E-3</v>
      </c>
      <c r="P22" s="50">
        <f ca="1"/>
        <v>1.143002286004613E-3</v>
      </c>
      <c r="R22" s="46" t="str">
        <f>B6</f>
        <v>AMZN</v>
      </c>
      <c r="S22" s="38">
        <f ca="1"/>
        <v>-3065.6909040574014</v>
      </c>
      <c r="T22" s="38">
        <f ca="1"/>
        <v>-1210.8884420506095</v>
      </c>
      <c r="U22" s="38">
        <f ca="1"/>
        <v>4955.4290364536673</v>
      </c>
      <c r="AB22" s="37">
        <f t="shared" ca="1" si="1"/>
        <v>2.0896899108664127E-3</v>
      </c>
      <c r="AC22" s="37">
        <f t="shared" ca="1" si="0"/>
        <v>1.2062680543839448E-3</v>
      </c>
    </row>
    <row r="23" spans="6:29">
      <c r="F23" vm="99">
        <f ca="1"/>
        <v>42787</v>
      </c>
      <c r="G23" vm="100">
        <f ca="1"/>
        <v>64.489999999999995</v>
      </c>
      <c r="H23" vm="101">
        <f ca="1"/>
        <v>133.72</v>
      </c>
      <c r="I23" vm="102">
        <f ca="1"/>
        <v>42.822000000000003</v>
      </c>
      <c r="J23" vm="103">
        <f ca="1"/>
        <v>237.92</v>
      </c>
      <c r="L23" vm="99">
        <f ca="1"/>
        <v>42787</v>
      </c>
      <c r="M23" s="50">
        <f ca="1"/>
        <v>-2.0117610646860351E-3</v>
      </c>
      <c r="N23" s="50">
        <f ca="1"/>
        <v>1.4229012206994351E-3</v>
      </c>
      <c r="O23" s="50">
        <f ca="1"/>
        <v>1.3454506727253346E-2</v>
      </c>
      <c r="P23" s="50">
        <f ca="1"/>
        <v>6.0467673051713966E-3</v>
      </c>
      <c r="AB23" s="37">
        <f t="shared" ca="1" si="1"/>
        <v>2.1896899108664125E-3</v>
      </c>
      <c r="AC23" s="37">
        <f t="shared" ca="1" si="0"/>
        <v>1.2092254928066639E-3</v>
      </c>
    </row>
    <row r="24" spans="6:29">
      <c r="F24" vm="104">
        <f ca="1"/>
        <v>42788</v>
      </c>
      <c r="G24" vm="105">
        <f ca="1"/>
        <v>64.36</v>
      </c>
      <c r="H24" vm="106">
        <f ca="1"/>
        <v>136.12</v>
      </c>
      <c r="I24" vm="107">
        <f ca="1"/>
        <v>42.780500000000004</v>
      </c>
      <c r="J24" vm="108">
        <f ca="1"/>
        <v>237.78</v>
      </c>
      <c r="L24" vm="104">
        <f ca="1"/>
        <v>42788</v>
      </c>
      <c r="M24" s="50">
        <f ca="1"/>
        <v>-2.0158164056441885E-3</v>
      </c>
      <c r="N24" s="50">
        <f ca="1"/>
        <v>1.7947950942267532E-2</v>
      </c>
      <c r="O24" s="50">
        <f ca="1"/>
        <v>-9.691280183082851E-4</v>
      </c>
      <c r="P24" s="50">
        <f ca="1"/>
        <v>-5.8843308675182726E-4</v>
      </c>
      <c r="R24" s="48" t="s">
        <v>37</v>
      </c>
      <c r="S24" s="38">
        <v>1</v>
      </c>
      <c r="AB24" s="37">
        <f t="shared" ca="1" si="1"/>
        <v>2.2896899108664124E-3</v>
      </c>
      <c r="AC24" s="37">
        <f t="shared" ca="1" si="0"/>
        <v>1.2121060752175049E-3</v>
      </c>
    </row>
    <row r="25" spans="6:29">
      <c r="F25" vm="109">
        <f ca="1"/>
        <v>42789</v>
      </c>
      <c r="G25" vm="95">
        <f ca="1"/>
        <v>64.62</v>
      </c>
      <c r="H25" vm="110">
        <f ca="1"/>
        <v>135.36000000000001</v>
      </c>
      <c r="I25" vm="111">
        <f ca="1"/>
        <v>42.609499999999997</v>
      </c>
      <c r="J25" vm="112">
        <f ca="1"/>
        <v>237.97</v>
      </c>
      <c r="L25" vm="109">
        <f ca="1"/>
        <v>42789</v>
      </c>
      <c r="M25" s="50">
        <f ca="1"/>
        <v>4.0397762585457908E-3</v>
      </c>
      <c r="N25" s="50">
        <f ca="1"/>
        <v>-5.5833088451365809E-3</v>
      </c>
      <c r="O25" s="50">
        <f ca="1"/>
        <v>-3.9971482334242303E-3</v>
      </c>
      <c r="P25" s="50">
        <f ca="1"/>
        <v>7.9905795272949831E-4</v>
      </c>
      <c r="S25" s="38">
        <v>1</v>
      </c>
      <c r="AB25" s="37">
        <f t="shared" ca="1" si="1"/>
        <v>2.3896899108664122E-3</v>
      </c>
      <c r="AC25" s="37">
        <f t="shared" ca="1" si="0"/>
        <v>1.2149154991706553E-3</v>
      </c>
    </row>
    <row r="26" spans="6:29">
      <c r="F26" vm="113">
        <f ca="1"/>
        <v>42790</v>
      </c>
      <c r="G26" vm="95">
        <f ca="1"/>
        <v>64.62</v>
      </c>
      <c r="H26" vm="114">
        <f ca="1"/>
        <v>135.44</v>
      </c>
      <c r="I26" vm="115">
        <f ca="1"/>
        <v>42.262</v>
      </c>
      <c r="J26" vm="116">
        <f ca="1"/>
        <v>238.26</v>
      </c>
      <c r="L26" vm="113">
        <f ca="1"/>
        <v>42790</v>
      </c>
      <c r="M26" s="50">
        <f ca="1"/>
        <v>0</v>
      </c>
      <c r="N26" s="50">
        <f ca="1"/>
        <v>5.9101654846327456E-4</v>
      </c>
      <c r="O26" s="50">
        <f ca="1"/>
        <v>-8.1554582898178962E-3</v>
      </c>
      <c r="P26" s="50">
        <f ca="1"/>
        <v>1.2186410051686636E-3</v>
      </c>
      <c r="S26" s="38">
        <v>1</v>
      </c>
      <c r="AB26" s="37">
        <f t="shared" ca="1" si="1"/>
        <v>2.489689910866412E-3</v>
      </c>
      <c r="AC26" s="37">
        <f t="shared" ca="1" si="0"/>
        <v>1.217658791227195E-3</v>
      </c>
    </row>
    <row r="27" spans="6:29">
      <c r="F27" vm="117">
        <f ca="1"/>
        <v>42793</v>
      </c>
      <c r="G27" vm="118">
        <f ca="1"/>
        <v>64.23</v>
      </c>
      <c r="H27" vm="119">
        <f ca="1"/>
        <v>136.41</v>
      </c>
      <c r="I27" vm="120">
        <f ca="1"/>
        <v>42.432000000000002</v>
      </c>
      <c r="J27" vm="121">
        <f ca="1"/>
        <v>238.63</v>
      </c>
      <c r="L27" vm="117">
        <f ca="1"/>
        <v>42793</v>
      </c>
      <c r="M27" s="50">
        <f ca="1"/>
        <v>-6.0352831940575502E-3</v>
      </c>
      <c r="N27" s="50">
        <f ca="1"/>
        <v>7.1618428824571367E-3</v>
      </c>
      <c r="O27" s="50">
        <f ca="1"/>
        <v>4.022526146419958E-3</v>
      </c>
      <c r="P27" s="50">
        <f ca="1"/>
        <v>1.5529253756401129E-3</v>
      </c>
      <c r="AB27" s="37">
        <f t="shared" ca="1" si="1"/>
        <v>2.5896899108664119E-3</v>
      </c>
      <c r="AC27" s="37">
        <f t="shared" ca="1" si="0"/>
        <v>1.2203404126354287E-3</v>
      </c>
    </row>
    <row r="28" spans="6:29">
      <c r="F28" vm="122">
        <f ca="1"/>
        <v>42794</v>
      </c>
      <c r="G28" vm="123">
        <f ca="1"/>
        <v>63.98</v>
      </c>
      <c r="H28" vm="124">
        <f ca="1"/>
        <v>135.54</v>
      </c>
      <c r="I28" vm="125">
        <f ca="1"/>
        <v>42.252000000000002</v>
      </c>
      <c r="J28" vm="126">
        <f ca="1"/>
        <v>238.03</v>
      </c>
      <c r="L28" vm="122">
        <f ca="1"/>
        <v>42794</v>
      </c>
      <c r="M28" s="50">
        <f ca="1"/>
        <v>-3.8922621827807147E-3</v>
      </c>
      <c r="N28" s="50">
        <f ca="1"/>
        <v>-6.3778315372773342E-3</v>
      </c>
      <c r="O28" s="50">
        <f ca="1"/>
        <v>-4.2420814479637858E-3</v>
      </c>
      <c r="P28" s="50">
        <f ca="1"/>
        <v>-2.5143527636927177E-3</v>
      </c>
      <c r="R28" s="36" t="s">
        <v>36</v>
      </c>
      <c r="S28" s="41">
        <f ca="1">SUMPRODUCT(S24:S26,MMULT(_xlfn.ANCHORARRAY(S20),S24:S26))</f>
        <v>3451.9669566992279</v>
      </c>
      <c r="AB28" s="37">
        <f t="shared" ca="1" si="1"/>
        <v>2.6896899108664117E-3</v>
      </c>
      <c r="AC28" s="37">
        <f t="shared" ca="1" si="0"/>
        <v>1.2229643445279595E-3</v>
      </c>
    </row>
    <row r="29" spans="6:29">
      <c r="F29" vm="127">
        <f ca="1"/>
        <v>42795</v>
      </c>
      <c r="G29" vm="128">
        <f ca="1"/>
        <v>64.94</v>
      </c>
      <c r="H29" vm="129">
        <f ca="1"/>
        <v>137.41999999999999</v>
      </c>
      <c r="I29" vm="130">
        <f ca="1"/>
        <v>42.654000000000003</v>
      </c>
      <c r="J29" vm="131">
        <f ca="1"/>
        <v>241.22</v>
      </c>
      <c r="L29" vm="127">
        <f ca="1"/>
        <v>42795</v>
      </c>
      <c r="M29" s="50">
        <f ca="1"/>
        <v>1.5004688965301716E-2</v>
      </c>
      <c r="N29" s="50">
        <f ca="1"/>
        <v>1.3870444149328476E-2</v>
      </c>
      <c r="O29" s="50">
        <f ca="1"/>
        <v>9.5143425163306539E-3</v>
      </c>
      <c r="P29" s="50">
        <f ca="1"/>
        <v>1.3401672058144021E-2</v>
      </c>
      <c r="R29" s="36" t="s">
        <v>38</v>
      </c>
      <c r="S29" s="41" cm="1">
        <f t="array" aca="1" ref="S29" ca="1">SUMPRODUCT(S24:S26,MMULT(_xlfn.ANCHORARRAY(S20),TRANSPOSE(S3:U3)))</f>
        <v>3.7914386973721683</v>
      </c>
      <c r="AB29" s="37">
        <f t="shared" ca="1" si="1"/>
        <v>2.7896899108664115E-3</v>
      </c>
      <c r="AC29" s="37">
        <f t="shared" ca="1" si="0"/>
        <v>1.2255341572884918E-3</v>
      </c>
    </row>
    <row r="30" spans="6:29">
      <c r="F30" vm="132">
        <f ca="1"/>
        <v>42796</v>
      </c>
      <c r="G30" vm="133">
        <f ca="1"/>
        <v>64.010000000000005</v>
      </c>
      <c r="H30" vm="134">
        <f ca="1"/>
        <v>136.76</v>
      </c>
      <c r="I30" vm="135">
        <f ca="1"/>
        <v>42.445500000000003</v>
      </c>
      <c r="J30" vm="136">
        <f ca="1"/>
        <v>239.83</v>
      </c>
      <c r="L30" vm="132">
        <f ca="1"/>
        <v>42796</v>
      </c>
      <c r="M30" s="50">
        <f ca="1"/>
        <v>-1.4320911610717468E-2</v>
      </c>
      <c r="N30" s="50">
        <f ca="1"/>
        <v>-4.8027943530781769E-3</v>
      </c>
      <c r="O30" s="50">
        <f ca="1"/>
        <v>-4.888169925446606E-3</v>
      </c>
      <c r="P30" s="50">
        <f ca="1"/>
        <v>-5.7623745958046424E-3</v>
      </c>
      <c r="R30" s="36" t="s">
        <v>39</v>
      </c>
      <c r="S30" s="56" cm="1">
        <f t="array" aca="1" ref="S30" ca="1">MMULT(S3:U3,MMULT(_xlfn.ANCHORARRAY(S20),TRANSPOSE(S3:U3)))</f>
        <v>4.1707657961616617E-3</v>
      </c>
      <c r="AB30" s="37">
        <f t="shared" ca="1" si="1"/>
        <v>2.8896899108664113E-3</v>
      </c>
      <c r="AC30" s="37">
        <f t="shared" ca="1" si="0"/>
        <v>1.2280530675415136E-3</v>
      </c>
    </row>
    <row r="31" spans="6:29">
      <c r="F31" vm="137">
        <f ca="1"/>
        <v>42797</v>
      </c>
      <c r="G31" vm="138">
        <f ca="1"/>
        <v>64.25</v>
      </c>
      <c r="H31" vm="139">
        <f ca="1"/>
        <v>137.16999999999999</v>
      </c>
      <c r="I31" vm="140">
        <f ca="1"/>
        <v>42.494</v>
      </c>
      <c r="J31" vm="141">
        <f ca="1"/>
        <v>239.97</v>
      </c>
      <c r="L31" vm="137">
        <f ca="1"/>
        <v>42797</v>
      </c>
      <c r="M31" s="50">
        <f ca="1"/>
        <v>3.7494141540383996E-3</v>
      </c>
      <c r="N31" s="50">
        <f ca="1"/>
        <v>2.9979526177243976E-3</v>
      </c>
      <c r="O31" s="50">
        <f ca="1"/>
        <v>1.142641740584871E-3</v>
      </c>
      <c r="P31" s="50">
        <f ca="1"/>
        <v>5.8374682066464345E-4</v>
      </c>
      <c r="AB31" s="37">
        <f t="shared" ca="1" si="1"/>
        <v>2.9896899108664112E-3</v>
      </c>
      <c r="AC31" s="37">
        <f t="shared" ca="1" si="0"/>
        <v>1.2305239853616001E-3</v>
      </c>
    </row>
    <row r="32" spans="6:29">
      <c r="F32" vm="142">
        <f ca="1"/>
        <v>42800</v>
      </c>
      <c r="G32" vm="17">
        <f ca="1"/>
        <v>64.27</v>
      </c>
      <c r="H32" vm="129">
        <f ca="1"/>
        <v>137.41999999999999</v>
      </c>
      <c r="I32" vm="143">
        <f ca="1"/>
        <v>42.330500000000001</v>
      </c>
      <c r="J32" vm="144">
        <f ca="1"/>
        <v>239.27</v>
      </c>
      <c r="L32" vm="142">
        <f ca="1"/>
        <v>42800</v>
      </c>
      <c r="M32" s="50">
        <f ca="1"/>
        <v>3.1128404669256149E-4</v>
      </c>
      <c r="N32" s="50">
        <f ca="1"/>
        <v>1.8225559524678303E-3</v>
      </c>
      <c r="O32" s="50">
        <f ca="1"/>
        <v>-3.8476020144020406E-3</v>
      </c>
      <c r="P32" s="50">
        <f ca="1"/>
        <v>-2.9170312955785205E-3</v>
      </c>
      <c r="AB32" s="37">
        <f t="shared" ca="1" si="1"/>
        <v>3.089689910866411E-3</v>
      </c>
      <c r="AC32" s="37">
        <f t="shared" ca="1" si="0"/>
        <v>1.2329495536787792E-3</v>
      </c>
    </row>
    <row r="33" spans="6:29">
      <c r="F33" vm="145">
        <f ca="1"/>
        <v>42801</v>
      </c>
      <c r="G33" vm="146">
        <f ca="1"/>
        <v>64.400000000000006</v>
      </c>
      <c r="H33" vm="147">
        <f ca="1"/>
        <v>137.30000000000001</v>
      </c>
      <c r="I33" vm="148">
        <f ca="1"/>
        <v>42.301000000000002</v>
      </c>
      <c r="J33" vm="149">
        <f ca="1"/>
        <v>238.57</v>
      </c>
      <c r="L33" vm="145">
        <f ca="1"/>
        <v>42801</v>
      </c>
      <c r="M33" s="50">
        <f ca="1"/>
        <v>2.0227166640736094E-3</v>
      </c>
      <c r="N33" s="50">
        <f ca="1"/>
        <v>-8.7323533692307276E-4</v>
      </c>
      <c r="O33" s="50">
        <f ca="1"/>
        <v>-6.9689703641584444E-4</v>
      </c>
      <c r="P33" s="50">
        <f ca="1"/>
        <v>-2.9255652610022942E-3</v>
      </c>
      <c r="R33" s="96" t="s">
        <v>79</v>
      </c>
      <c r="S33" s="96"/>
      <c r="AB33" s="37">
        <f t="shared" ca="1" si="1"/>
        <v>3.1896899108664108E-3</v>
      </c>
      <c r="AC33" s="37">
        <f t="shared" ca="1" si="0"/>
        <v>1.2353321814010337E-3</v>
      </c>
    </row>
    <row r="34" spans="6:29">
      <c r="F34" vm="150">
        <f ca="1"/>
        <v>42802</v>
      </c>
      <c r="G34" vm="151">
        <f ca="1"/>
        <v>64.989999999999995</v>
      </c>
      <c r="H34" vm="152">
        <f ca="1"/>
        <v>137.72</v>
      </c>
      <c r="I34" vm="153">
        <f ca="1"/>
        <v>42.524999999999999</v>
      </c>
      <c r="J34" vm="154">
        <f ca="1"/>
        <v>238.09</v>
      </c>
      <c r="L34" vm="150">
        <f ca="1"/>
        <v>42802</v>
      </c>
      <c r="M34" s="50">
        <f ca="1"/>
        <v>9.1614906832295784E-3</v>
      </c>
      <c r="N34" s="50">
        <f ca="1"/>
        <v>3.0589949016750495E-3</v>
      </c>
      <c r="O34" s="50">
        <f ca="1"/>
        <v>5.2953830878701424E-3</v>
      </c>
      <c r="P34" s="50">
        <f ca="1"/>
        <v>-2.011988095737105E-3</v>
      </c>
      <c r="R34" s="36" t="s">
        <v>78</v>
      </c>
      <c r="S34" s="49">
        <f ca="1">SUMPRODUCT(S3:U3,B10:D10)</f>
        <v>1.0847046176616134E-3</v>
      </c>
      <c r="AB34" s="37">
        <f t="shared" ca="1" si="1"/>
        <v>3.2896899108664107E-3</v>
      </c>
      <c r="AC34" s="37">
        <f t="shared" ca="1" si="0"/>
        <v>1.2376740714365802E-3</v>
      </c>
    </row>
    <row r="35" spans="6:29">
      <c r="F35" vm="155">
        <f ca="1"/>
        <v>42803</v>
      </c>
      <c r="G35" vm="156">
        <f ca="1"/>
        <v>64.73</v>
      </c>
      <c r="H35" vm="157">
        <f ca="1"/>
        <v>138.24</v>
      </c>
      <c r="I35" vm="158">
        <f ca="1"/>
        <v>42.65</v>
      </c>
      <c r="J35" vm="159">
        <f ca="1"/>
        <v>238.32</v>
      </c>
      <c r="L35" vm="155">
        <f ca="1"/>
        <v>42803</v>
      </c>
      <c r="M35" s="50">
        <f ca="1"/>
        <v>-4.0006154793044146E-3</v>
      </c>
      <c r="N35" s="50">
        <f ca="1"/>
        <v>3.7757769387163354E-3</v>
      </c>
      <c r="O35" s="50">
        <f ca="1"/>
        <v>2.9394473838917357E-3</v>
      </c>
      <c r="P35" s="50">
        <f ca="1"/>
        <v>9.6602125246758597E-4</v>
      </c>
      <c r="R35" s="36" t="s">
        <v>45</v>
      </c>
      <c r="S35" s="49" cm="1">
        <f t="array" aca="1" ref="S35" ca="1">SUMPRODUCT(TRANSPOSE(B10:D10),MMULT(S14:U16,TRANSPOSE(B10:D10)))</f>
        <v>3.3034771138351691E-4</v>
      </c>
      <c r="AB35" s="37">
        <f t="shared" ca="1" si="1"/>
        <v>3.3896899108664105E-3</v>
      </c>
      <c r="AC35" s="37">
        <f t="shared" ca="1" si="0"/>
        <v>1.2399772445441453E-3</v>
      </c>
    </row>
    <row r="36" spans="6:29">
      <c r="F36" vm="160">
        <f ca="1"/>
        <v>42804</v>
      </c>
      <c r="G36" vm="161">
        <f ca="1"/>
        <v>64.930000000000007</v>
      </c>
      <c r="H36" vm="162">
        <f ca="1"/>
        <v>138.79</v>
      </c>
      <c r="I36" vm="163">
        <f ca="1"/>
        <v>42.622999999999998</v>
      </c>
      <c r="J36" vm="164">
        <f ca="1"/>
        <v>239.15</v>
      </c>
      <c r="L36" vm="160">
        <f ca="1"/>
        <v>42804</v>
      </c>
      <c r="M36" s="50">
        <f ca="1"/>
        <v>3.089757454039832E-3</v>
      </c>
      <c r="N36" s="50">
        <f ca="1"/>
        <v>3.9785879629627985E-3</v>
      </c>
      <c r="O36" s="50">
        <f ca="1"/>
        <v>-6.3305978898009485E-4</v>
      </c>
      <c r="P36" s="50">
        <f ca="1"/>
        <v>3.4827123195704246E-3</v>
      </c>
      <c r="R36" s="36" t="s">
        <v>117</v>
      </c>
      <c r="S36" s="49">
        <f ca="1">SQRT(S35)</f>
        <v>1.8175470045737933E-2</v>
      </c>
      <c r="AB36" s="37">
        <f t="shared" ca="1" si="1"/>
        <v>3.4896899108664103E-3</v>
      </c>
      <c r="AC36" s="37">
        <f t="shared" ca="1" si="0"/>
        <v>1.2422435597461896E-3</v>
      </c>
    </row>
    <row r="37" spans="6:29">
      <c r="F37" vm="165">
        <f ca="1"/>
        <v>42807</v>
      </c>
      <c r="G37" vm="166">
        <f ca="1"/>
        <v>64.709999999999994</v>
      </c>
      <c r="H37" vm="167">
        <f ca="1"/>
        <v>139.6</v>
      </c>
      <c r="I37" vm="168">
        <f ca="1"/>
        <v>42.729500000000002</v>
      </c>
      <c r="J37" vm="169">
        <f ca="1"/>
        <v>239.29</v>
      </c>
      <c r="L37" vm="165">
        <f ca="1"/>
        <v>42807</v>
      </c>
      <c r="M37" s="50">
        <f ca="1"/>
        <v>-3.3882642846143618E-3</v>
      </c>
      <c r="N37" s="50">
        <f ca="1"/>
        <v>5.8361553426038437E-3</v>
      </c>
      <c r="O37" s="50">
        <f ca="1"/>
        <v>2.4986509630950948E-3</v>
      </c>
      <c r="P37" s="50">
        <f ca="1"/>
        <v>5.8540664854689339E-4</v>
      </c>
      <c r="AB37" s="37">
        <f t="shared" ca="1" si="1"/>
        <v>3.5896899108664101E-3</v>
      </c>
      <c r="AC37" s="37">
        <f t="shared" ca="1" si="0"/>
        <v>1.2444747318917423E-3</v>
      </c>
    </row>
    <row r="38" spans="6:29">
      <c r="F38" vm="170">
        <f ca="1"/>
        <v>42808</v>
      </c>
      <c r="G38" vm="171">
        <f ca="1"/>
        <v>64.41</v>
      </c>
      <c r="H38" vm="172">
        <f ca="1"/>
        <v>139.32</v>
      </c>
      <c r="I38" vm="173">
        <f ca="1"/>
        <v>42.6265</v>
      </c>
      <c r="J38" vm="174">
        <f ca="1"/>
        <v>238.44</v>
      </c>
      <c r="L38" vm="170">
        <f ca="1"/>
        <v>42808</v>
      </c>
      <c r="M38" s="50">
        <f ca="1"/>
        <v>-4.6360686138154916E-3</v>
      </c>
      <c r="N38" s="50">
        <f ca="1"/>
        <v>-2.0057306590257618E-3</v>
      </c>
      <c r="O38" s="50">
        <f ca="1"/>
        <v>-2.4105126434899038E-3</v>
      </c>
      <c r="P38" s="50">
        <f ca="1"/>
        <v>-3.5521751849220129E-3</v>
      </c>
      <c r="R38" s="95" t="s">
        <v>43</v>
      </c>
      <c r="S38" s="95"/>
      <c r="AB38" s="37">
        <f t="shared" ca="1" si="1"/>
        <v>3.68968991086641E-3</v>
      </c>
      <c r="AC38" s="37">
        <f t="shared" ca="1" si="0"/>
        <v>1.2466723468407203E-3</v>
      </c>
    </row>
    <row r="39" spans="6:29">
      <c r="F39" vm="175">
        <f ca="1"/>
        <v>42809</v>
      </c>
      <c r="G39" vm="176">
        <f ca="1"/>
        <v>64.75</v>
      </c>
      <c r="H39" vm="177">
        <f ca="1"/>
        <v>139.72</v>
      </c>
      <c r="I39" vm="178">
        <f ca="1"/>
        <v>42.648499999999999</v>
      </c>
      <c r="J39" vm="179">
        <f ca="1"/>
        <v>240.39</v>
      </c>
      <c r="L39" vm="175">
        <f ca="1"/>
        <v>42809</v>
      </c>
      <c r="M39" s="50">
        <f ca="1"/>
        <v>5.2786834342493094E-3</v>
      </c>
      <c r="N39" s="50">
        <f ca="1"/>
        <v>2.8710881424061085E-3</v>
      </c>
      <c r="O39" s="50">
        <f ca="1"/>
        <v>5.1611086999869826E-4</v>
      </c>
      <c r="P39" s="50">
        <f ca="1"/>
        <v>8.1781580271766963E-3</v>
      </c>
      <c r="R39" s="46" t="str">
        <f>B4</f>
        <v>MSFT</v>
      </c>
      <c r="S39" s="52" cm="1">
        <f t="array" aca="1" ref="S39:S41" ca="1">(1/S28)*MMULT(_xlfn.ANCHORARRAY(S20),S24:S26)</f>
        <v>0.7560386943336892</v>
      </c>
      <c r="AB39" s="37">
        <f t="shared" ca="1" si="1"/>
        <v>3.7896899108664098E-3</v>
      </c>
      <c r="AC39" s="37">
        <f t="shared" ca="1" si="0"/>
        <v>1.2488378746519728E-3</v>
      </c>
    </row>
    <row r="40" spans="6:29">
      <c r="F40" vm="180">
        <f ca="1"/>
        <v>42810</v>
      </c>
      <c r="G40" vm="181">
        <f ca="1"/>
        <v>64.64</v>
      </c>
      <c r="H40" vm="182">
        <f ca="1"/>
        <v>139.99</v>
      </c>
      <c r="I40" vm="183">
        <f ca="1"/>
        <v>42.670999999999999</v>
      </c>
      <c r="J40" vm="184">
        <f ca="1"/>
        <v>240.08</v>
      </c>
      <c r="L40" vm="180">
        <f ca="1"/>
        <v>42810</v>
      </c>
      <c r="M40" s="50">
        <f ca="1"/>
        <v>-1.6988416988417132E-3</v>
      </c>
      <c r="N40" s="50">
        <f ca="1"/>
        <v>1.932436301173901E-3</v>
      </c>
      <c r="O40" s="50">
        <f ca="1"/>
        <v>5.2756837872380835E-4</v>
      </c>
      <c r="P40" s="50">
        <f ca="1"/>
        <v>-1.2895711136069465E-3</v>
      </c>
      <c r="R40" s="46" t="str">
        <f>B5</f>
        <v>META</v>
      </c>
      <c r="S40" s="52">
        <f ca="1"/>
        <v>4.7305399378386119E-2</v>
      </c>
      <c r="AB40" s="37">
        <f t="shared" ca="1" si="1"/>
        <v>3.8896899108664096E-3</v>
      </c>
      <c r="AC40" s="37">
        <f t="shared" ca="1" si="0"/>
        <v>1.2509726810867481E-3</v>
      </c>
    </row>
    <row r="41" spans="6:29">
      <c r="F41" vm="185">
        <f ca="1"/>
        <v>42811</v>
      </c>
      <c r="G41" vm="186">
        <f ca="1"/>
        <v>64.87</v>
      </c>
      <c r="H41" vm="187">
        <f ca="1"/>
        <v>139.84</v>
      </c>
      <c r="I41" vm="188">
        <f ca="1"/>
        <v>42.615499999999997</v>
      </c>
      <c r="J41" vm="189">
        <f ca="1"/>
        <v>239.59</v>
      </c>
      <c r="L41" vm="185">
        <f ca="1"/>
        <v>42811</v>
      </c>
      <c r="M41" s="50">
        <f ca="1"/>
        <v>3.5581683168317557E-3</v>
      </c>
      <c r="N41" s="50">
        <f ca="1"/>
        <v>-1.0715051075077531E-3</v>
      </c>
      <c r="O41" s="50">
        <f ca="1"/>
        <v>-1.3006491528204656E-3</v>
      </c>
      <c r="P41" s="50">
        <f ca="1"/>
        <v>-2.0409863378874071E-3</v>
      </c>
      <c r="R41" s="46" t="str">
        <f>B6</f>
        <v>AMZN</v>
      </c>
      <c r="S41" s="52">
        <f ca="1"/>
        <v>0.19665590628792476</v>
      </c>
      <c r="AB41" s="37">
        <f t="shared" ca="1" si="1"/>
        <v>3.9896899108664095E-3</v>
      </c>
      <c r="AC41" s="37">
        <f t="shared" ca="1" si="0"/>
        <v>1.2530780376833433E-3</v>
      </c>
    </row>
    <row r="42" spans="6:29">
      <c r="F42" vm="190">
        <f ca="1"/>
        <v>42814</v>
      </c>
      <c r="G42" vm="161">
        <f ca="1"/>
        <v>64.930000000000007</v>
      </c>
      <c r="H42" vm="191">
        <f ca="1"/>
        <v>139.94</v>
      </c>
      <c r="I42" vm="192">
        <f ca="1"/>
        <v>42.848500000000001</v>
      </c>
      <c r="J42" vm="193">
        <f ca="1"/>
        <v>239.26349999999999</v>
      </c>
      <c r="L42" vm="190">
        <f ca="1"/>
        <v>42814</v>
      </c>
      <c r="M42" s="50">
        <f ca="1"/>
        <v>9.2492677663025269E-4</v>
      </c>
      <c r="N42" s="50">
        <f ca="1"/>
        <v>7.1510297482824114E-4</v>
      </c>
      <c r="O42" s="50">
        <f ca="1"/>
        <v>5.467494221586211E-3</v>
      </c>
      <c r="P42" s="50">
        <f ca="1"/>
        <v>-1.3627446888434536E-3</v>
      </c>
      <c r="R42" s="36" t="s">
        <v>46</v>
      </c>
      <c r="S42" s="37" cm="1">
        <f t="array" aca="1" ref="S42" ca="1">SUMPRODUCT(_xlfn.ANCHORARRAY(S39),TRANSPOSE(S3:U3))</f>
        <v>1.0983415382972096E-3</v>
      </c>
      <c r="AB42" s="37">
        <f t="shared" ca="1" si="1"/>
        <v>4.0896899108664097E-3</v>
      </c>
      <c r="AC42" s="37">
        <f t="shared" ca="1" si="0"/>
        <v>1.2551551306140411E-3</v>
      </c>
    </row>
    <row r="43" spans="6:29">
      <c r="F43" vm="194">
        <f ca="1"/>
        <v>42815</v>
      </c>
      <c r="G43" vm="195">
        <f ca="1"/>
        <v>64.209999999999994</v>
      </c>
      <c r="H43" vm="196">
        <f ca="1"/>
        <v>138.51</v>
      </c>
      <c r="I43" vm="197">
        <f ca="1"/>
        <v>42.16</v>
      </c>
      <c r="J43" vm="198">
        <f ca="1"/>
        <v>236.26</v>
      </c>
      <c r="L43" vm="194">
        <f ca="1"/>
        <v>42815</v>
      </c>
      <c r="M43" s="50">
        <f ca="1"/>
        <v>-1.1088864931464881E-2</v>
      </c>
      <c r="N43" s="50">
        <f ca="1"/>
        <v>-1.021866514220382E-2</v>
      </c>
      <c r="O43" s="50">
        <f ca="1"/>
        <v>-1.6068240428486535E-2</v>
      </c>
      <c r="P43" s="50">
        <f ca="1"/>
        <v>-1.2553105676377685E-2</v>
      </c>
      <c r="R43" s="36" t="s">
        <v>47</v>
      </c>
      <c r="S43" s="37">
        <f ca="1">SUMPRODUCT(S39:S41,MMULT(S14:U16,_xlfn.ANCHORARRAY(S39)))</f>
        <v>2.8968991086641234E-4</v>
      </c>
      <c r="AB43" s="37">
        <f t="shared" ca="1" si="1"/>
        <v>4.18968991086641E-3</v>
      </c>
      <c r="AC43" s="37">
        <f t="shared" ca="1" si="0"/>
        <v>1.2572050684995311E-3</v>
      </c>
    </row>
    <row r="44" spans="6:29">
      <c r="F44" vm="199">
        <f ca="1"/>
        <v>42816</v>
      </c>
      <c r="G44" vm="200">
        <f ca="1"/>
        <v>65.03</v>
      </c>
      <c r="H44" vm="201">
        <f ca="1"/>
        <v>139.59</v>
      </c>
      <c r="I44" vm="202">
        <f ca="1"/>
        <v>42.402999999999999</v>
      </c>
      <c r="J44" vm="203">
        <f ca="1"/>
        <v>236.78</v>
      </c>
      <c r="L44" vm="199">
        <f ca="1"/>
        <v>42816</v>
      </c>
      <c r="M44" s="50">
        <f ca="1"/>
        <v>1.2770596480299101E-2</v>
      </c>
      <c r="N44" s="50">
        <f ca="1"/>
        <v>7.7972709551656916E-3</v>
      </c>
      <c r="O44" s="50">
        <f ca="1"/>
        <v>5.7637571157496126E-3</v>
      </c>
      <c r="P44" s="50">
        <f ca="1"/>
        <v>2.2009650385168555E-3</v>
      </c>
      <c r="R44" s="36" t="s">
        <v>41</v>
      </c>
      <c r="S44" s="37">
        <f ca="1">SQRT(S43)</f>
        <v>1.7020279400362742E-2</v>
      </c>
      <c r="AB44" s="37">
        <f t="shared" ca="1" si="1"/>
        <v>4.2896899108664103E-3</v>
      </c>
      <c r="AC44" s="37">
        <f t="shared" ca="1" si="0"/>
        <v>1.2592288893269856E-3</v>
      </c>
    </row>
    <row r="45" spans="6:29">
      <c r="F45" vm="204">
        <f ca="1"/>
        <v>42817</v>
      </c>
      <c r="G45" vm="186">
        <f ca="1"/>
        <v>64.87</v>
      </c>
      <c r="H45" vm="205">
        <f ca="1"/>
        <v>139.53</v>
      </c>
      <c r="I45" vm="206">
        <f ca="1"/>
        <v>42.369</v>
      </c>
      <c r="J45" vm="207">
        <f ca="1"/>
        <v>236.52</v>
      </c>
      <c r="L45" vm="204">
        <f ca="1"/>
        <v>42817</v>
      </c>
      <c r="M45" s="50">
        <f ca="1"/>
        <v>-2.4604028909733788E-3</v>
      </c>
      <c r="N45" s="50">
        <f ca="1"/>
        <v>-4.2983021706433089E-4</v>
      </c>
      <c r="O45" s="50">
        <f ca="1"/>
        <v>-8.018300591938754E-4</v>
      </c>
      <c r="P45" s="50">
        <f ca="1"/>
        <v>-1.0980657150096995E-3</v>
      </c>
      <c r="AB45" s="37">
        <f t="shared" ca="1" si="1"/>
        <v>4.3896899108664105E-3</v>
      </c>
      <c r="AC45" s="37">
        <f t="shared" ca="1" si="0"/>
        <v>1.2612275665943376E-3</v>
      </c>
    </row>
    <row r="46" spans="6:29">
      <c r="F46" vm="208">
        <f ca="1"/>
        <v>42818</v>
      </c>
      <c r="G46" vm="209">
        <f ca="1"/>
        <v>64.98</v>
      </c>
      <c r="H46" vm="210">
        <f ca="1"/>
        <v>140.34</v>
      </c>
      <c r="I46" vm="211">
        <f ca="1"/>
        <v>42.280500000000004</v>
      </c>
      <c r="J46" vm="212">
        <f ca="1"/>
        <v>235.39</v>
      </c>
      <c r="L46" vm="208">
        <f ca="1"/>
        <v>42818</v>
      </c>
      <c r="M46" s="50">
        <f ca="1"/>
        <v>1.6956990904886116E-3</v>
      </c>
      <c r="N46" s="50">
        <f ca="1"/>
        <v>5.8052031821114181E-3</v>
      </c>
      <c r="O46" s="50">
        <f ca="1"/>
        <v>-2.0887913332859886E-3</v>
      </c>
      <c r="P46" s="50">
        <f ca="1"/>
        <v>-4.7776086588873223E-3</v>
      </c>
      <c r="R46" s="95" t="s">
        <v>52</v>
      </c>
      <c r="S46" s="95"/>
      <c r="AB46" s="37">
        <f t="shared" ca="1" si="1"/>
        <v>4.4896899108664108E-3</v>
      </c>
      <c r="AC46" s="37">
        <f t="shared" ca="1" si="0"/>
        <v>1.2632020147839869E-3</v>
      </c>
    </row>
    <row r="47" spans="6:29">
      <c r="F47" vm="213">
        <f ca="1"/>
        <v>42821</v>
      </c>
      <c r="G47" vm="214">
        <f ca="1"/>
        <v>65.099999999999994</v>
      </c>
      <c r="H47" vm="215">
        <f ca="1"/>
        <v>140.32</v>
      </c>
      <c r="I47" vm="216">
        <f ca="1"/>
        <v>42.341000000000001</v>
      </c>
      <c r="J47" vm="217">
        <f ca="1"/>
        <v>235.05</v>
      </c>
      <c r="L47" vm="213">
        <f ca="1"/>
        <v>42821</v>
      </c>
      <c r="M47" s="50">
        <f ca="1"/>
        <v>1.8467220683284769E-3</v>
      </c>
      <c r="N47" s="50">
        <f ca="1"/>
        <v>-1.4251104460605291E-4</v>
      </c>
      <c r="O47" s="50">
        <f ca="1"/>
        <v>1.4309196911104216E-3</v>
      </c>
      <c r="P47" s="50">
        <f ca="1"/>
        <v>-1.4444114023534071E-3</v>
      </c>
      <c r="R47" s="46" t="str">
        <f>B4</f>
        <v>MSFT</v>
      </c>
      <c r="S47" s="52" cm="1">
        <f t="array" aca="1" ref="S47:S49" ca="1">(1/S29)*MMULT(_xlfn.ANCHORARRAY(S20),TRANSPOSE(S3:U3))</f>
        <v>0.79764925380818974</v>
      </c>
      <c r="AB47" s="37">
        <f t="shared" ca="1" si="1"/>
        <v>4.589689910866411E-3</v>
      </c>
      <c r="AC47" s="37">
        <f t="shared" ca="1" si="0"/>
        <v>1.2651530942532694E-3</v>
      </c>
    </row>
    <row r="48" spans="6:29">
      <c r="F48" vm="218">
        <f ca="1"/>
        <v>42822</v>
      </c>
      <c r="G48" vm="219">
        <f ca="1"/>
        <v>65.290000000000006</v>
      </c>
      <c r="H48" vm="220">
        <f ca="1"/>
        <v>141.76</v>
      </c>
      <c r="I48" vm="221">
        <f ca="1"/>
        <v>42.8</v>
      </c>
      <c r="J48" vm="203">
        <f ca="1"/>
        <v>236.78</v>
      </c>
      <c r="L48" vm="218">
        <f ca="1"/>
        <v>42822</v>
      </c>
      <c r="M48" s="50">
        <f ca="1"/>
        <v>2.9185867895547002E-3</v>
      </c>
      <c r="N48" s="50">
        <f ca="1"/>
        <v>1.0262257696693311E-2</v>
      </c>
      <c r="O48" s="50">
        <f ca="1"/>
        <v>1.0840556434661419E-2</v>
      </c>
      <c r="P48" s="50">
        <f ca="1"/>
        <v>7.3601361412465316E-3</v>
      </c>
      <c r="R48" s="46" t="str">
        <f t="shared" ref="R48:R49" si="2">B5</f>
        <v>META</v>
      </c>
      <c r="S48" s="52">
        <f ca="1"/>
        <v>5.0906789456687591E-2</v>
      </c>
      <c r="AB48" s="37">
        <f t="shared" ca="1" si="1"/>
        <v>4.6896899108664113E-3</v>
      </c>
      <c r="AC48" s="37">
        <f t="shared" ca="1" si="0"/>
        <v>1.2670816156158957E-3</v>
      </c>
    </row>
    <row r="49" spans="6:29">
      <c r="F49" vm="222">
        <f ca="1"/>
        <v>42823</v>
      </c>
      <c r="G49" vm="223">
        <f ca="1"/>
        <v>65.47</v>
      </c>
      <c r="H49" vm="224">
        <f ca="1"/>
        <v>142.65</v>
      </c>
      <c r="I49" vm="225">
        <f ca="1"/>
        <v>43.716000000000001</v>
      </c>
      <c r="J49" vm="226">
        <f ca="1"/>
        <v>237.13</v>
      </c>
      <c r="L49" vm="222">
        <f ca="1"/>
        <v>42823</v>
      </c>
      <c r="M49" s="50">
        <f ca="1"/>
        <v>2.7569306172459118E-3</v>
      </c>
      <c r="N49" s="50">
        <f ca="1"/>
        <v>6.2782167042889636E-3</v>
      </c>
      <c r="O49" s="50">
        <f ca="1"/>
        <v>2.140186915887865E-2</v>
      </c>
      <c r="P49" s="50">
        <f ca="1"/>
        <v>1.4781653855899801E-3</v>
      </c>
      <c r="R49" s="46" t="str">
        <f t="shared" si="2"/>
        <v>AMZN</v>
      </c>
      <c r="S49" s="52">
        <f ca="1"/>
        <v>0.15144395673512276</v>
      </c>
      <c r="AB49" s="37">
        <f t="shared" ca="1" si="1"/>
        <v>4.7896899108664116E-3</v>
      </c>
      <c r="AC49" s="37">
        <f t="shared" ca="1" si="0"/>
        <v>1.2689883436776523E-3</v>
      </c>
    </row>
    <row r="50" spans="6:29">
      <c r="F50" vm="227">
        <f ca="1"/>
        <v>42824</v>
      </c>
      <c r="G50" vm="228">
        <f ca="1"/>
        <v>65.709999999999994</v>
      </c>
      <c r="H50" vm="229">
        <f ca="1"/>
        <v>142.41</v>
      </c>
      <c r="I50" vm="230">
        <f ca="1"/>
        <v>43.817</v>
      </c>
      <c r="J50" vm="231">
        <f ca="1"/>
        <v>237.73</v>
      </c>
      <c r="L50" vm="227">
        <f ca="1"/>
        <v>42824</v>
      </c>
      <c r="M50" s="50">
        <f ca="1"/>
        <v>3.6658011302885818E-3</v>
      </c>
      <c r="N50" s="50">
        <f ca="1"/>
        <v>-1.6824395373291612E-3</v>
      </c>
      <c r="O50" s="50">
        <f ca="1"/>
        <v>2.3103669137158889E-3</v>
      </c>
      <c r="P50" s="50">
        <f ca="1"/>
        <v>2.5302576645720443E-3</v>
      </c>
      <c r="R50" s="36" t="s">
        <v>46</v>
      </c>
      <c r="S50" s="37" cm="1">
        <f t="array" aca="1" ref="S50" ca="1">MMULT(S3:U3,_xlfn.ANCHORARRAY(S47))</f>
        <v>1.1000483270512599E-3</v>
      </c>
      <c r="AB50" s="37">
        <f t="shared" ca="1" si="1"/>
        <v>4.8896899108664118E-3</v>
      </c>
      <c r="AC50" s="37">
        <f t="shared" ca="1" si="0"/>
        <v>1.27087400098057E-3</v>
      </c>
    </row>
    <row r="51" spans="6:29">
      <c r="F51" vm="232">
        <f ca="1"/>
        <v>42825</v>
      </c>
      <c r="G51" vm="233">
        <f ca="1"/>
        <v>65.86</v>
      </c>
      <c r="H51" vm="234">
        <f ca="1"/>
        <v>142.05000000000001</v>
      </c>
      <c r="I51" vm="235">
        <f ca="1"/>
        <v>44.326999999999998</v>
      </c>
      <c r="J51" vm="236">
        <f ca="1"/>
        <v>237.27</v>
      </c>
      <c r="L51" vm="232">
        <f ca="1"/>
        <v>42825</v>
      </c>
      <c r="M51" s="50">
        <f ca="1"/>
        <v>2.2827575711459325E-3</v>
      </c>
      <c r="N51" s="50">
        <f ca="1"/>
        <v>-2.5279123657045988E-3</v>
      </c>
      <c r="O51" s="50">
        <f ca="1"/>
        <v>1.1639318072893978E-2</v>
      </c>
      <c r="P51" s="50">
        <f ca="1"/>
        <v>-1.9349682412820313E-3</v>
      </c>
      <c r="R51" s="36" t="s">
        <v>47</v>
      </c>
      <c r="S51" s="37">
        <f ca="1">SUMPRODUCT(_xlfn.ANCHORARRAY(S47),MMULT(S14:U16,_xlfn.ANCHORARRAY(S47)))</f>
        <v>2.901400800212593E-4</v>
      </c>
      <c r="AB51" s="37">
        <f t="shared" ca="1" si="1"/>
        <v>4.9896899108664121E-3</v>
      </c>
      <c r="AC51" s="37">
        <f t="shared" ca="1" si="0"/>
        <v>1.2727392710021378E-3</v>
      </c>
    </row>
    <row r="52" spans="6:29">
      <c r="F52" vm="237">
        <f ca="1"/>
        <v>42828</v>
      </c>
      <c r="G52" vm="238">
        <f ca="1"/>
        <v>65.55</v>
      </c>
      <c r="H52" vm="239">
        <f ca="1"/>
        <v>142.28</v>
      </c>
      <c r="I52" vm="240">
        <f ca="1"/>
        <v>44.575499999999998</v>
      </c>
      <c r="J52" vm="241">
        <f ca="1"/>
        <v>236.87</v>
      </c>
      <c r="L52" vm="237">
        <f ca="1"/>
        <v>42828</v>
      </c>
      <c r="M52" s="50">
        <f ca="1"/>
        <v>-4.7069541451564278E-3</v>
      </c>
      <c r="N52" s="50">
        <f ca="1"/>
        <v>1.619148187257835E-3</v>
      </c>
      <c r="O52" s="50">
        <f ca="1"/>
        <v>5.6060640241839543E-3</v>
      </c>
      <c r="P52" s="50">
        <f ca="1"/>
        <v>-1.6858431322965828E-3</v>
      </c>
      <c r="R52" s="36" t="s">
        <v>41</v>
      </c>
      <c r="S52" s="37">
        <f ca="1">SQRT(S51)</f>
        <v>1.703349876042087E-2</v>
      </c>
      <c r="AB52" s="37">
        <f t="shared" ca="1" si="1"/>
        <v>5.0896899108664123E-3</v>
      </c>
      <c r="AC52" s="37">
        <f t="shared" ca="1" si="0"/>
        <v>1.2745848010497303E-3</v>
      </c>
    </row>
    <row r="53" spans="6:29">
      <c r="F53" vm="242">
        <f ca="1"/>
        <v>42829</v>
      </c>
      <c r="G53" vm="243">
        <f ca="1"/>
        <v>65.73</v>
      </c>
      <c r="H53" vm="244">
        <f ca="1"/>
        <v>141.72999999999999</v>
      </c>
      <c r="I53" vm="245">
        <f ca="1"/>
        <v>45.341500000000003</v>
      </c>
      <c r="J53" vm="246">
        <f ca="1"/>
        <v>236.98</v>
      </c>
      <c r="L53" vm="242">
        <f ca="1"/>
        <v>42829</v>
      </c>
      <c r="M53" s="50">
        <f ca="1"/>
        <v>2.7459954233410855E-3</v>
      </c>
      <c r="N53" s="50">
        <f ca="1"/>
        <v>-3.8656170930559952E-3</v>
      </c>
      <c r="O53" s="50">
        <f ca="1"/>
        <v>1.7184327713654524E-2</v>
      </c>
      <c r="P53" s="50">
        <f ca="1"/>
        <v>4.6438974965168356E-4</v>
      </c>
      <c r="AB53" s="37">
        <f t="shared" ca="1" si="1"/>
        <v>5.1896899108664126E-3</v>
      </c>
      <c r="AC53" s="37">
        <f t="shared" ca="1" si="0"/>
        <v>1.2764112048850047E-3</v>
      </c>
    </row>
    <row r="54" spans="6:29">
      <c r="F54" vm="247">
        <f ca="1"/>
        <v>42830</v>
      </c>
      <c r="G54" vm="248">
        <f ca="1"/>
        <v>65.56</v>
      </c>
      <c r="H54" vm="249">
        <f ca="1"/>
        <v>141.85</v>
      </c>
      <c r="I54" vm="250">
        <f ca="1"/>
        <v>45.463999999999999</v>
      </c>
      <c r="J54" vm="251">
        <f ca="1"/>
        <v>236.28</v>
      </c>
      <c r="L54" vm="247">
        <f ca="1"/>
        <v>42830</v>
      </c>
      <c r="M54" s="50">
        <f ca="1"/>
        <v>-2.586338049596848E-3</v>
      </c>
      <c r="N54" s="50">
        <f ca="1"/>
        <v>8.4668030762724555E-4</v>
      </c>
      <c r="O54" s="50">
        <f ca="1"/>
        <v>2.7017191755895897E-3</v>
      </c>
      <c r="P54" s="50">
        <f ca="1"/>
        <v>-2.9538357667313608E-3</v>
      </c>
      <c r="R54" s="95" t="s">
        <v>49</v>
      </c>
      <c r="S54" s="95"/>
      <c r="AB54" s="37">
        <f t="shared" ca="1" si="1"/>
        <v>5.2896899108664129E-3</v>
      </c>
      <c r="AC54" s="37">
        <f t="shared" ca="1" si="0"/>
        <v>1.2782190651084346E-3</v>
      </c>
    </row>
    <row r="55" spans="6:29">
      <c r="F55" vm="252">
        <f ca="1"/>
        <v>42831</v>
      </c>
      <c r="G55" vm="243">
        <f ca="1"/>
        <v>65.73</v>
      </c>
      <c r="H55" vm="253">
        <f ca="1"/>
        <v>141.16999999999999</v>
      </c>
      <c r="I55" vm="254">
        <f ca="1"/>
        <v>44.914000000000001</v>
      </c>
      <c r="J55" vm="255">
        <f ca="1"/>
        <v>236.9</v>
      </c>
      <c r="L55" vm="252">
        <f ca="1"/>
        <v>42831</v>
      </c>
      <c r="M55" s="50">
        <f ca="1"/>
        <v>2.5930445393533841E-3</v>
      </c>
      <c r="N55" s="50">
        <f ca="1"/>
        <v>-4.7937962636588338E-3</v>
      </c>
      <c r="O55" s="50">
        <f ca="1"/>
        <v>-1.2097483723385483E-2</v>
      </c>
      <c r="P55" s="50">
        <f ca="1"/>
        <v>2.624005417301456E-3</v>
      </c>
      <c r="R55" s="36" t="s">
        <v>51</v>
      </c>
      <c r="S55" s="51">
        <f ca="1">SQRT((S28*(B8^2)-1)/(S28*S30-S29^2))</f>
        <v>26.691511195317258</v>
      </c>
      <c r="AB55" s="37">
        <f t="shared" ca="1" si="1"/>
        <v>5.3896899108664131E-3</v>
      </c>
      <c r="AC55" s="37">
        <f t="shared" ca="1" si="0"/>
        <v>1.2800089353302419E-3</v>
      </c>
    </row>
    <row r="56" spans="6:29">
      <c r="F56" vm="256">
        <f ca="1"/>
        <v>42832</v>
      </c>
      <c r="G56" vm="257">
        <f ca="1"/>
        <v>65.680000000000007</v>
      </c>
      <c r="H56" vm="258">
        <f ca="1"/>
        <v>140.78</v>
      </c>
      <c r="I56" vm="259">
        <f ca="1"/>
        <v>44.744</v>
      </c>
      <c r="J56" vm="260">
        <f ca="1"/>
        <v>236.68</v>
      </c>
      <c r="L56" vm="256">
        <f ca="1"/>
        <v>42832</v>
      </c>
      <c r="M56" s="50">
        <f ca="1"/>
        <v>-7.6068766164605339E-4</v>
      </c>
      <c r="N56" s="50">
        <f ca="1"/>
        <v>-2.7626266203866212E-3</v>
      </c>
      <c r="O56" s="50">
        <f ca="1"/>
        <v>-3.7850113550340625E-3</v>
      </c>
      <c r="P56" s="50">
        <f ca="1"/>
        <v>-9.2866188265094962E-4</v>
      </c>
      <c r="R56" s="46" t="str">
        <f>B4</f>
        <v>MSFT</v>
      </c>
      <c r="S56" s="52" cm="1">
        <f t="array" aca="1" ref="S56:S58" ca="1">S29*S55*_xlfn.ANCHORARRAY(S47)+(1-S29*S55)*_xlfn.ANCHORARRAY(S39)</f>
        <v>4.9669952079962059</v>
      </c>
      <c r="AB56" s="37">
        <f t="shared" ca="1" si="1"/>
        <v>5.4896899108664134E-3</v>
      </c>
      <c r="AC56" s="37">
        <f t="shared" ca="1" si="0"/>
        <v>1.2817813421506586E-3</v>
      </c>
    </row>
    <row r="57" spans="6:29">
      <c r="F57" vm="261">
        <f ca="1"/>
        <v>42835</v>
      </c>
      <c r="G57" vm="262">
        <f ca="1"/>
        <v>65.53</v>
      </c>
      <c r="H57" vm="263">
        <f ca="1"/>
        <v>141.04</v>
      </c>
      <c r="I57" vm="264">
        <f ca="1"/>
        <v>45.351999999999997</v>
      </c>
      <c r="J57" vm="265">
        <f ca="1"/>
        <v>236.85</v>
      </c>
      <c r="L57" vm="261">
        <f ca="1"/>
        <v>42835</v>
      </c>
      <c r="M57" s="50">
        <f ca="1"/>
        <v>-2.2838002436054161E-3</v>
      </c>
      <c r="N57" s="50">
        <f ca="1"/>
        <v>1.8468532461997089E-3</v>
      </c>
      <c r="O57" s="50">
        <f ca="1"/>
        <v>1.358841408903988E-2</v>
      </c>
      <c r="P57" s="50">
        <f ca="1"/>
        <v>7.1826939327346295E-4</v>
      </c>
      <c r="R57" s="46" t="str">
        <f>B5</f>
        <v>META</v>
      </c>
      <c r="S57" s="52">
        <f ca="1"/>
        <v>0.41176329660412847</v>
      </c>
      <c r="AB57" s="37">
        <f t="shared" ca="1" si="1"/>
        <v>5.5896899108664137E-3</v>
      </c>
      <c r="AC57" s="37">
        <f t="shared" ca="1" si="0"/>
        <v>1.2835367869695941E-3</v>
      </c>
    </row>
    <row r="58" spans="6:29">
      <c r="F58" vm="266">
        <f ca="1"/>
        <v>42836</v>
      </c>
      <c r="G58" vm="267">
        <f ca="1"/>
        <v>65.48</v>
      </c>
      <c r="H58" vm="268">
        <f ca="1"/>
        <v>139.91999999999999</v>
      </c>
      <c r="I58" vm="269">
        <f ca="1"/>
        <v>45.118000000000002</v>
      </c>
      <c r="J58" vm="270">
        <f ca="1"/>
        <v>236.55</v>
      </c>
      <c r="L58" vm="266">
        <f ca="1"/>
        <v>42836</v>
      </c>
      <c r="M58" s="50">
        <f ca="1"/>
        <v>-7.6300930871353589E-4</v>
      </c>
      <c r="N58" s="50">
        <f ca="1"/>
        <v>-7.9410096426546506E-3</v>
      </c>
      <c r="O58" s="50">
        <f ca="1"/>
        <v>-5.1596401481741605E-3</v>
      </c>
      <c r="P58" s="50">
        <f ca="1"/>
        <v>-1.2666244458516829E-3</v>
      </c>
      <c r="R58" s="46" t="str">
        <f>B6</f>
        <v>AMZN</v>
      </c>
      <c r="S58" s="52">
        <f ca="1"/>
        <v>-4.3787585046003361</v>
      </c>
      <c r="AB58" s="37">
        <f t="shared" ca="1" si="1"/>
        <v>5.6896899108664139E-3</v>
      </c>
      <c r="AC58" s="37">
        <f t="shared" ca="1" si="0"/>
        <v>1.2852757476433344E-3</v>
      </c>
    </row>
    <row r="59" spans="6:29">
      <c r="F59" vm="271">
        <f ca="1"/>
        <v>42837</v>
      </c>
      <c r="G59" vm="272">
        <f ca="1"/>
        <v>65.23</v>
      </c>
      <c r="H59" vm="273">
        <f ca="1"/>
        <v>139.58000000000001</v>
      </c>
      <c r="I59" vm="274">
        <f ca="1"/>
        <v>44.811500000000002</v>
      </c>
      <c r="J59" vm="275">
        <f ca="1"/>
        <v>235.59</v>
      </c>
      <c r="L59" vm="271">
        <f ca="1"/>
        <v>42837</v>
      </c>
      <c r="M59" s="50">
        <f ca="1"/>
        <v>-3.8179596823457729E-3</v>
      </c>
      <c r="N59" s="50">
        <f ca="1"/>
        <v>-2.429959977129581E-3</v>
      </c>
      <c r="O59" s="50">
        <f ca="1"/>
        <v>-6.7932975752471592E-3</v>
      </c>
      <c r="P59" s="50">
        <f ca="1"/>
        <v>-4.0583386176283875E-3</v>
      </c>
      <c r="R59" s="36" t="s">
        <v>46</v>
      </c>
      <c r="S59" s="37" cm="1">
        <f t="array" aca="1" ref="S59" ca="1">MMULT(S3:U3,_xlfn.ANCHORARRAY(S56))</f>
        <v>1.2710672433124976E-3</v>
      </c>
      <c r="AB59" s="37">
        <f t="shared" ca="1" si="1"/>
        <v>5.7896899108664142E-3</v>
      </c>
      <c r="AC59" s="37">
        <f t="shared" ca="1" si="0"/>
        <v>1.2869986800037861E-3</v>
      </c>
    </row>
    <row r="60" spans="6:29">
      <c r="F60" vm="276">
        <f ca="1"/>
        <v>42838</v>
      </c>
      <c r="G60" vm="277">
        <f ca="1"/>
        <v>64.95</v>
      </c>
      <c r="H60" vm="278">
        <f ca="1"/>
        <v>139.38999999999999</v>
      </c>
      <c r="I60" vm="279">
        <f ca="1"/>
        <v>44.233499999999999</v>
      </c>
      <c r="J60" vm="280">
        <f ca="1"/>
        <v>234.03</v>
      </c>
      <c r="L60" vm="276">
        <f ca="1"/>
        <v>42838</v>
      </c>
      <c r="M60" s="50">
        <f ca="1"/>
        <v>-4.2925034493331848E-3</v>
      </c>
      <c r="N60" s="50">
        <f ca="1"/>
        <v>-1.3612265367533016E-3</v>
      </c>
      <c r="O60" s="50">
        <f ca="1"/>
        <v>-1.2898474721890651E-2</v>
      </c>
      <c r="P60" s="50">
        <f ca="1"/>
        <v>-6.6216732458932448E-3</v>
      </c>
      <c r="R60" s="36" t="s">
        <v>47</v>
      </c>
      <c r="S60" s="37">
        <f ca="1">SUMPRODUCT(_xlfn.ANCHORARRAY(S56),MMULT(S14:U16,_xlfn.ANCHORARRAY(S56)))</f>
        <v>4.9000000000010788E-3</v>
      </c>
      <c r="AB60" s="37">
        <f t="shared" ca="1" si="1"/>
        <v>5.8896899108664144E-3</v>
      </c>
      <c r="AC60" s="37">
        <f t="shared" ca="1" si="0"/>
        <v>1.2887060192539514E-3</v>
      </c>
    </row>
    <row r="61" spans="6:29">
      <c r="F61" vm="281">
        <f ca="1"/>
        <v>42842</v>
      </c>
      <c r="G61" vm="267">
        <f ca="1"/>
        <v>65.48</v>
      </c>
      <c r="H61" vm="282">
        <f ca="1"/>
        <v>141.41999999999999</v>
      </c>
      <c r="I61" vm="283">
        <f ca="1"/>
        <v>45.099499999999999</v>
      </c>
      <c r="J61" vm="284">
        <f ca="1"/>
        <v>236.06</v>
      </c>
      <c r="L61" vm="281">
        <f ca="1"/>
        <v>42842</v>
      </c>
      <c r="M61" s="50">
        <f ca="1"/>
        <v>8.1601231716705858E-3</v>
      </c>
      <c r="N61" s="50">
        <f ca="1"/>
        <v>1.4563455054164676E-2</v>
      </c>
      <c r="O61" s="50">
        <f ca="1"/>
        <v>1.9577921710920432E-2</v>
      </c>
      <c r="P61" s="50">
        <f ca="1"/>
        <v>8.6741016109046498E-3</v>
      </c>
      <c r="R61" s="36" t="s">
        <v>41</v>
      </c>
      <c r="S61" s="37">
        <f ca="1">SQRT(S60)</f>
        <v>7.0000000000007709E-2</v>
      </c>
      <c r="AB61" s="37">
        <f t="shared" ca="1" si="1"/>
        <v>5.9896899108664147E-3</v>
      </c>
      <c r="AC61" s="37">
        <f t="shared" ca="1" si="0"/>
        <v>1.2903981812517405E-3</v>
      </c>
    </row>
    <row r="62" spans="6:29">
      <c r="F62" vm="285">
        <f ca="1"/>
        <v>42843</v>
      </c>
      <c r="G62" vm="286">
        <f ca="1"/>
        <v>65.39</v>
      </c>
      <c r="H62" vm="287">
        <f ca="1"/>
        <v>140.96</v>
      </c>
      <c r="I62" vm="288">
        <f ca="1"/>
        <v>45.189</v>
      </c>
      <c r="J62" vm="289">
        <f ca="1"/>
        <v>235.35</v>
      </c>
      <c r="L62" vm="285">
        <f ca="1"/>
        <v>42843</v>
      </c>
      <c r="M62" s="50">
        <f ca="1"/>
        <v>-1.3744654856445715E-3</v>
      </c>
      <c r="N62" s="50">
        <f ca="1"/>
        <v>-3.25272238721519E-3</v>
      </c>
      <c r="O62" s="50">
        <f ca="1"/>
        <v>1.9845009368175681E-3</v>
      </c>
      <c r="P62" s="50">
        <f ca="1"/>
        <v>-3.0077099042616906E-3</v>
      </c>
      <c r="AB62" s="37">
        <f t="shared" ca="1" si="1"/>
        <v>6.089689910866415E-3</v>
      </c>
      <c r="AC62" s="37">
        <f t="shared" ca="1" si="0"/>
        <v>1.2920755636928499E-3</v>
      </c>
    </row>
    <row r="63" spans="6:29">
      <c r="F63" vm="290">
        <f ca="1"/>
        <v>42844</v>
      </c>
      <c r="G63" vm="291">
        <f ca="1"/>
        <v>65.040000000000006</v>
      </c>
      <c r="H63" vm="292">
        <f ca="1"/>
        <v>142.27000000000001</v>
      </c>
      <c r="I63" vm="293">
        <f ca="1"/>
        <v>44.96</v>
      </c>
      <c r="J63" vm="294">
        <f ca="1"/>
        <v>234.94</v>
      </c>
      <c r="L63" vm="290">
        <f ca="1"/>
        <v>42844</v>
      </c>
      <c r="M63" s="50">
        <f ca="1"/>
        <v>-5.352500382321379E-3</v>
      </c>
      <c r="N63" s="50">
        <f ca="1"/>
        <v>9.2934165720772732E-3</v>
      </c>
      <c r="O63" s="50">
        <f ca="1"/>
        <v>-5.0676049481068741E-3</v>
      </c>
      <c r="P63" s="50">
        <f ca="1"/>
        <v>-1.7420862545145521E-3</v>
      </c>
      <c r="AB63" s="37">
        <f t="shared" ca="1" si="1"/>
        <v>6.1896899108664152E-3</v>
      </c>
      <c r="AC63" s="37">
        <f t="shared" ca="1" si="0"/>
        <v>1.2937385472022414E-3</v>
      </c>
    </row>
    <row r="64" spans="6:29">
      <c r="F64" vm="295">
        <f ca="1"/>
        <v>42845</v>
      </c>
      <c r="G64" vm="296">
        <f ca="1"/>
        <v>65.5</v>
      </c>
      <c r="H64" vm="297">
        <f ca="1"/>
        <v>143.80000000000001</v>
      </c>
      <c r="I64" vm="298">
        <f ca="1"/>
        <v>45.103000000000002</v>
      </c>
      <c r="J64" vm="299">
        <f ca="1"/>
        <v>236.73</v>
      </c>
      <c r="L64" vm="295">
        <f ca="1"/>
        <v>42845</v>
      </c>
      <c r="M64" s="50">
        <f ca="1"/>
        <v>7.0725707257071058E-3</v>
      </c>
      <c r="N64" s="50">
        <f ca="1"/>
        <v>1.075419976101788E-2</v>
      </c>
      <c r="O64" s="50">
        <f ca="1"/>
        <v>3.1806049822065141E-3</v>
      </c>
      <c r="P64" s="50">
        <f ca="1"/>
        <v>7.6189665446497745E-3</v>
      </c>
      <c r="AB64" s="37">
        <f t="shared" ca="1" si="1"/>
        <v>6.2896899108664155E-3</v>
      </c>
      <c r="AC64" s="37">
        <f t="shared" ca="1" si="0"/>
        <v>1.2953874963427059E-3</v>
      </c>
    </row>
    <row r="65" spans="6:29">
      <c r="F65" vm="300">
        <f ca="1"/>
        <v>42846</v>
      </c>
      <c r="G65" vm="301">
        <f ca="1"/>
        <v>66.400000000000006</v>
      </c>
      <c r="H65" vm="302">
        <f ca="1"/>
        <v>143.68</v>
      </c>
      <c r="I65" vm="303">
        <f ca="1"/>
        <v>44.926499999999997</v>
      </c>
      <c r="J65" vm="304">
        <f ca="1"/>
        <v>236.13</v>
      </c>
      <c r="L65" vm="300">
        <f ca="1"/>
        <v>42846</v>
      </c>
      <c r="M65" s="50">
        <f ca="1"/>
        <v>1.3740458015267354E-2</v>
      </c>
      <c r="N65" s="50">
        <f ca="1"/>
        <v>-8.3449235048682624E-4</v>
      </c>
      <c r="O65" s="50">
        <f ca="1"/>
        <v>-3.913265193002724E-3</v>
      </c>
      <c r="P65" s="50">
        <f ca="1"/>
        <v>-2.5345330122924503E-3</v>
      </c>
      <c r="AB65" s="37">
        <f t="shared" ca="1" si="1"/>
        <v>6.3896899108664158E-3</v>
      </c>
      <c r="AC65" s="37">
        <f t="shared" ca="1" si="0"/>
        <v>1.2970227605480856E-3</v>
      </c>
    </row>
    <row r="66" spans="6:29">
      <c r="F66" vm="305">
        <f ca="1"/>
        <v>42849</v>
      </c>
      <c r="G66" vm="306">
        <f ca="1"/>
        <v>67.53</v>
      </c>
      <c r="H66" vm="307">
        <f ca="1"/>
        <v>145.47</v>
      </c>
      <c r="I66" vm="308">
        <f ca="1"/>
        <v>45.3705</v>
      </c>
      <c r="J66" vm="309">
        <f ca="1"/>
        <v>238.64</v>
      </c>
      <c r="L66" vm="305">
        <f ca="1"/>
        <v>42849</v>
      </c>
      <c r="M66" s="50">
        <f ca="1"/>
        <v>1.7018072289156638E-2</v>
      </c>
      <c r="N66" s="50">
        <f ca="1"/>
        <v>1.2458240534521048E-2</v>
      </c>
      <c r="O66" s="50">
        <f ca="1"/>
        <v>9.8828085873594596E-3</v>
      </c>
      <c r="P66" s="50">
        <f ca="1"/>
        <v>1.0629737856265642E-2</v>
      </c>
      <c r="AB66" s="37">
        <f t="shared" ca="1" si="1"/>
        <v>6.489689910866416E-3</v>
      </c>
      <c r="AC66" s="37">
        <f t="shared" ca="1" si="0"/>
        <v>1.2986446749879176E-3</v>
      </c>
    </row>
    <row r="67" spans="6:29">
      <c r="F67" vm="310">
        <f ca="1"/>
        <v>42850</v>
      </c>
      <c r="G67" vm="311">
        <f ca="1"/>
        <v>67.92</v>
      </c>
      <c r="H67" vm="312">
        <f ca="1"/>
        <v>146.49</v>
      </c>
      <c r="I67" vm="313">
        <f ca="1"/>
        <v>45.381</v>
      </c>
      <c r="J67" vm="314">
        <f ca="1"/>
        <v>240.05</v>
      </c>
      <c r="L67" vm="310">
        <f ca="1"/>
        <v>42850</v>
      </c>
      <c r="M67" s="50">
        <f ca="1"/>
        <v>5.7752110173256987E-3</v>
      </c>
      <c r="N67" s="50">
        <f ca="1"/>
        <v>7.011755001031128E-3</v>
      </c>
      <c r="O67" s="50">
        <f ca="1"/>
        <v>2.3142791020602793E-4</v>
      </c>
      <c r="P67" s="50">
        <f ca="1"/>
        <v>5.9084813945693426E-3</v>
      </c>
      <c r="AB67" s="37">
        <f t="shared" ca="1" si="1"/>
        <v>6.5896899108664163E-3</v>
      </c>
      <c r="AC67" s="37">
        <f t="shared" ca="1" si="0"/>
        <v>1.3002535613695638E-3</v>
      </c>
    </row>
    <row r="68" spans="6:29">
      <c r="F68" vm="315">
        <f ca="1"/>
        <v>42851</v>
      </c>
      <c r="G68" vm="316">
        <f ca="1"/>
        <v>67.83</v>
      </c>
      <c r="H68" vm="317">
        <f ca="1"/>
        <v>146.56</v>
      </c>
      <c r="I68" vm="318">
        <f ca="1"/>
        <v>45.464500000000001</v>
      </c>
      <c r="J68" vm="319">
        <f ca="1"/>
        <v>239.95</v>
      </c>
      <c r="L68" vm="315">
        <f ca="1"/>
        <v>42851</v>
      </c>
      <c r="M68" s="50">
        <f ca="1"/>
        <v>-1.3250883392226243E-3</v>
      </c>
      <c r="N68" s="50">
        <f ca="1"/>
        <v>4.7784831729114075E-4</v>
      </c>
      <c r="O68" s="50">
        <f ca="1"/>
        <v>1.8399770829202744E-3</v>
      </c>
      <c r="P68" s="50">
        <f ca="1"/>
        <v>-4.1657987919196948E-4</v>
      </c>
      <c r="AB68" s="37">
        <f t="shared" ca="1" si="1"/>
        <v>6.6896899108664165E-3</v>
      </c>
      <c r="AC68" s="37">
        <f t="shared" ref="AC68:AC131" ca="1" si="3">$S$29/$S$28+SQRT($S$30-($S$29^2)/$S$28)*SQRT(AB68-1/$S$28)</f>
        <v>1.301849728683261E-3</v>
      </c>
    </row>
    <row r="69" spans="6:29">
      <c r="F69" vm="320">
        <f ca="1"/>
        <v>42852</v>
      </c>
      <c r="G69" vm="321">
        <f ca="1"/>
        <v>68.27</v>
      </c>
      <c r="H69" vm="322">
        <f ca="1"/>
        <v>147.69999999999999</v>
      </c>
      <c r="I69" vm="323">
        <f ca="1"/>
        <v>45.918999999999997</v>
      </c>
      <c r="J69" vm="324">
        <f ca="1"/>
        <v>240.09</v>
      </c>
      <c r="L69" vm="320">
        <f ca="1"/>
        <v>42852</v>
      </c>
      <c r="M69" s="50">
        <f ca="1"/>
        <v>6.4868052484150507E-3</v>
      </c>
      <c r="N69" s="50">
        <f ca="1"/>
        <v>7.7783842794758584E-3</v>
      </c>
      <c r="O69" s="50">
        <f ca="1"/>
        <v>9.996810698456926E-3</v>
      </c>
      <c r="P69" s="50">
        <f ca="1"/>
        <v>5.8345488643474219E-4</v>
      </c>
      <c r="AB69" s="37">
        <f t="shared" ca="1" si="1"/>
        <v>6.7896899108664168E-3</v>
      </c>
      <c r="AC69" s="37">
        <f t="shared" ca="1" si="3"/>
        <v>1.3034334738949796E-3</v>
      </c>
    </row>
    <row r="70" spans="6:29">
      <c r="F70" vm="325">
        <f ca="1"/>
        <v>42853</v>
      </c>
      <c r="G70" vm="326">
        <f ca="1"/>
        <v>68.459999999999994</v>
      </c>
      <c r="H70" vm="327">
        <f ca="1"/>
        <v>150.25</v>
      </c>
      <c r="I70" vm="328">
        <f ca="1"/>
        <v>46.249499999999998</v>
      </c>
      <c r="J70" vm="329">
        <f ca="1"/>
        <v>239.56</v>
      </c>
      <c r="L70" vm="325">
        <f ca="1"/>
        <v>42853</v>
      </c>
      <c r="M70" s="50">
        <f ca="1"/>
        <v>2.7830672330453332E-3</v>
      </c>
      <c r="N70" s="50">
        <f ca="1"/>
        <v>1.7264725795531621E-2</v>
      </c>
      <c r="O70" s="50">
        <f ca="1"/>
        <v>7.1974563906007649E-3</v>
      </c>
      <c r="P70" s="50">
        <f ca="1"/>
        <v>-2.2075055187638082E-3</v>
      </c>
      <c r="AB70" s="37">
        <f t="shared" ref="AB70:AB133" ca="1" si="4">AB69+0.01/100</f>
        <v>6.8896899108664171E-3</v>
      </c>
      <c r="AC70" s="37">
        <f t="shared" ca="1" si="3"/>
        <v>1.3050050825914906E-3</v>
      </c>
    </row>
    <row r="71" spans="6:29">
      <c r="F71" vm="330">
        <f ca="1"/>
        <v>42856</v>
      </c>
      <c r="G71" vm="331">
        <f ca="1"/>
        <v>69.41</v>
      </c>
      <c r="H71" vm="332">
        <f ca="1"/>
        <v>152.46</v>
      </c>
      <c r="I71" vm="333">
        <f ca="1"/>
        <v>47.411499999999997</v>
      </c>
      <c r="J71" vm="334">
        <f ca="1"/>
        <v>240.22</v>
      </c>
      <c r="L71" vm="330">
        <f ca="1"/>
        <v>42856</v>
      </c>
      <c r="M71" s="50">
        <f ca="1"/>
        <v>1.3876716330704086E-2</v>
      </c>
      <c r="N71" s="50">
        <f ca="1"/>
        <v>1.4708818635607468E-2</v>
      </c>
      <c r="O71" s="50">
        <f ca="1"/>
        <v>2.5124595941577788E-2</v>
      </c>
      <c r="P71" s="50">
        <f ca="1"/>
        <v>2.7550509266989209E-3</v>
      </c>
      <c r="AB71" s="37">
        <f t="shared" ca="1" si="4"/>
        <v>6.9896899108664173E-3</v>
      </c>
      <c r="AC71" s="37">
        <f t="shared" ca="1" si="3"/>
        <v>1.3065648295816112E-3</v>
      </c>
    </row>
    <row r="72" spans="6:29">
      <c r="F72" vm="335">
        <f ca="1"/>
        <v>42857</v>
      </c>
      <c r="G72" vm="336">
        <f ca="1"/>
        <v>69.3</v>
      </c>
      <c r="H72" vm="337">
        <f ca="1"/>
        <v>152.78</v>
      </c>
      <c r="I72" vm="338">
        <f ca="1"/>
        <v>47.347000000000001</v>
      </c>
      <c r="J72" vm="339">
        <f ca="1"/>
        <v>240.31</v>
      </c>
      <c r="L72" vm="335">
        <f ca="1"/>
        <v>42857</v>
      </c>
      <c r="M72" s="50">
        <f ca="1"/>
        <v>-1.5847860538826808E-3</v>
      </c>
      <c r="N72" s="50">
        <f ca="1"/>
        <v>2.0989111898201962E-3</v>
      </c>
      <c r="O72" s="50">
        <f ca="1"/>
        <v>-1.360429431677912E-3</v>
      </c>
      <c r="P72" s="50">
        <f ca="1"/>
        <v>3.7465656481550091E-4</v>
      </c>
      <c r="AB72" s="37">
        <f t="shared" ca="1" si="4"/>
        <v>7.0896899108664176E-3</v>
      </c>
      <c r="AC72" s="37">
        <f t="shared" ca="1" si="3"/>
        <v>1.3081129794572093E-3</v>
      </c>
    </row>
    <row r="73" spans="6:29">
      <c r="F73" vm="340">
        <f ca="1"/>
        <v>42858</v>
      </c>
      <c r="G73" vm="341">
        <f ca="1"/>
        <v>69.08</v>
      </c>
      <c r="H73" vm="342">
        <f ca="1"/>
        <v>151.80000000000001</v>
      </c>
      <c r="I73" vm="343">
        <f ca="1"/>
        <v>47.051499999999997</v>
      </c>
      <c r="J73" vm="344">
        <f ca="1"/>
        <v>240.07</v>
      </c>
      <c r="L73" vm="340">
        <f ca="1"/>
        <v>42858</v>
      </c>
      <c r="M73" s="50">
        <f ca="1"/>
        <v>-3.1746031746031633E-3</v>
      </c>
      <c r="N73" s="50">
        <f ca="1"/>
        <v>-6.414452153423178E-3</v>
      </c>
      <c r="O73" s="50">
        <f ca="1"/>
        <v>-6.2411557226434988E-3</v>
      </c>
      <c r="P73" s="50">
        <f ca="1"/>
        <v>-9.9870999958395767E-4</v>
      </c>
      <c r="AB73" s="37">
        <f t="shared" ca="1" si="4"/>
        <v>7.1896899108664179E-3</v>
      </c>
      <c r="AC73" s="37">
        <f t="shared" ca="1" si="3"/>
        <v>1.3096497871172158E-3</v>
      </c>
    </row>
    <row r="74" spans="6:29">
      <c r="F74" vm="345">
        <f ca="1"/>
        <v>42859</v>
      </c>
      <c r="G74" vm="346">
        <f ca="1"/>
        <v>68.81</v>
      </c>
      <c r="H74" vm="347">
        <f ca="1"/>
        <v>150.85</v>
      </c>
      <c r="I74" vm="348">
        <f ca="1"/>
        <v>46.8765</v>
      </c>
      <c r="J74" vm="349">
        <f ca="1"/>
        <v>240.23</v>
      </c>
      <c r="L74" vm="345">
        <f ca="1"/>
        <v>42859</v>
      </c>
      <c r="M74" s="50">
        <f ca="1"/>
        <v>-3.9085118702952837E-3</v>
      </c>
      <c r="N74" s="50">
        <f ca="1"/>
        <v>-6.2582345191042332E-3</v>
      </c>
      <c r="O74" s="50">
        <f ca="1"/>
        <v>-3.7193288205475961E-3</v>
      </c>
      <c r="P74" s="50">
        <f ca="1"/>
        <v>6.6647227891869498E-4</v>
      </c>
      <c r="AB74" s="37">
        <f t="shared" ca="1" si="4"/>
        <v>7.2896899108664181E-3</v>
      </c>
      <c r="AC74" s="37">
        <f t="shared" ca="1" si="3"/>
        <v>1.311175498257579E-3</v>
      </c>
    </row>
    <row r="75" spans="6:29">
      <c r="F75" vm="350">
        <f ca="1"/>
        <v>42860</v>
      </c>
      <c r="G75" vm="351">
        <f ca="1"/>
        <v>69</v>
      </c>
      <c r="H75" vm="352">
        <f ca="1"/>
        <v>150.24</v>
      </c>
      <c r="I75" vm="353">
        <f ca="1"/>
        <v>46.707500000000003</v>
      </c>
      <c r="J75" vm="354">
        <f ca="1"/>
        <v>241.26</v>
      </c>
      <c r="L75" vm="350">
        <f ca="1"/>
        <v>42860</v>
      </c>
      <c r="M75" s="50">
        <f ca="1"/>
        <v>2.7612265659060498E-3</v>
      </c>
      <c r="N75" s="50">
        <f ca="1"/>
        <v>-4.0437520715942421E-3</v>
      </c>
      <c r="O75" s="50">
        <f ca="1"/>
        <v>-3.6052179663583761E-3</v>
      </c>
      <c r="P75" s="50">
        <f ca="1"/>
        <v>4.2875577571495072E-3</v>
      </c>
      <c r="AB75" s="37">
        <f t="shared" ca="1" si="4"/>
        <v>7.3896899108664184E-3</v>
      </c>
      <c r="AC75" s="37">
        <f t="shared" ca="1" si="3"/>
        <v>1.3126903498298294E-3</v>
      </c>
    </row>
    <row r="76" spans="6:29">
      <c r="F76" vm="355">
        <f ca="1"/>
        <v>42863</v>
      </c>
      <c r="G76" vm="356">
        <f ca="1"/>
        <v>68.94</v>
      </c>
      <c r="H76" vm="357">
        <f ca="1"/>
        <v>151.06</v>
      </c>
      <c r="I76" vm="358">
        <f ca="1"/>
        <v>47.451999999999998</v>
      </c>
      <c r="J76" vm="359">
        <f ca="1"/>
        <v>241.17</v>
      </c>
      <c r="L76" vm="355">
        <f ca="1"/>
        <v>42863</v>
      </c>
      <c r="M76" s="50">
        <f ca="1"/>
        <v>-8.6956521739134374E-4</v>
      </c>
      <c r="N76" s="50">
        <f ca="1"/>
        <v>5.4579339723108689E-3</v>
      </c>
      <c r="O76" s="50">
        <f ca="1"/>
        <v>1.5939624257346185E-2</v>
      </c>
      <c r="P76" s="50">
        <f ca="1"/>
        <v>-3.7304153195727441E-4</v>
      </c>
      <c r="AB76" s="37">
        <f t="shared" ca="1" si="4"/>
        <v>7.4896899108664186E-3</v>
      </c>
      <c r="AC76" s="37">
        <f t="shared" ca="1" si="3"/>
        <v>1.3141945704706795E-3</v>
      </c>
    </row>
    <row r="77" spans="6:29">
      <c r="F77" vm="360">
        <f ca="1"/>
        <v>42864</v>
      </c>
      <c r="G77" vm="361">
        <f ca="1"/>
        <v>69.040000000000006</v>
      </c>
      <c r="H77" vm="362">
        <f ca="1"/>
        <v>150.47999999999999</v>
      </c>
      <c r="I77" vm="363">
        <f ca="1"/>
        <v>47.640999999999998</v>
      </c>
      <c r="J77" vm="364">
        <f ca="1"/>
        <v>240.99</v>
      </c>
      <c r="L77" vm="360">
        <f ca="1"/>
        <v>42864</v>
      </c>
      <c r="M77" s="50">
        <f ca="1"/>
        <v>1.4505366985786416E-3</v>
      </c>
      <c r="N77" s="50">
        <f ca="1"/>
        <v>-3.8395339600160172E-3</v>
      </c>
      <c r="O77" s="50">
        <f ca="1"/>
        <v>3.9829722667115153E-3</v>
      </c>
      <c r="P77" s="50">
        <f ca="1"/>
        <v>-7.4636148774709365E-4</v>
      </c>
      <c r="AB77" s="37">
        <f t="shared" ca="1" si="4"/>
        <v>7.5896899108664189E-3</v>
      </c>
      <c r="AC77" s="37">
        <f t="shared" ca="1" si="3"/>
        <v>1.3156883809048617E-3</v>
      </c>
    </row>
    <row r="78" spans="6:29">
      <c r="F78" vm="365">
        <f ca="1"/>
        <v>42865</v>
      </c>
      <c r="G78" vm="366">
        <f ca="1"/>
        <v>69.31</v>
      </c>
      <c r="H78" vm="367">
        <f ca="1"/>
        <v>150.29</v>
      </c>
      <c r="I78" vm="368">
        <f ca="1"/>
        <v>47.447499999999998</v>
      </c>
      <c r="J78" vm="369">
        <f ca="1"/>
        <v>241.38</v>
      </c>
      <c r="L78" vm="365">
        <f ca="1"/>
        <v>42865</v>
      </c>
      <c r="M78" s="50">
        <f ca="1"/>
        <v>3.9107763615295887E-3</v>
      </c>
      <c r="N78" s="50">
        <f ca="1"/>
        <v>-1.2626262626262985E-3</v>
      </c>
      <c r="O78" s="50">
        <f ca="1"/>
        <v>-4.0616275896812049E-3</v>
      </c>
      <c r="P78" s="50">
        <f ca="1"/>
        <v>1.6183244118013196E-3</v>
      </c>
      <c r="AB78" s="37">
        <f t="shared" ca="1" si="4"/>
        <v>7.6896899108664192E-3</v>
      </c>
      <c r="AC78" s="37">
        <f t="shared" ca="1" si="3"/>
        <v>1.317171994323216E-3</v>
      </c>
    </row>
    <row r="79" spans="6:29">
      <c r="F79" vm="370">
        <f ca="1"/>
        <v>42866</v>
      </c>
      <c r="G79" vm="326">
        <f ca="1"/>
        <v>68.459999999999994</v>
      </c>
      <c r="H79" vm="371">
        <f ca="1"/>
        <v>150.04</v>
      </c>
      <c r="I79" vm="372">
        <f ca="1"/>
        <v>47.381</v>
      </c>
      <c r="J79" vm="373">
        <f ca="1"/>
        <v>240.94</v>
      </c>
      <c r="L79" vm="370">
        <f ca="1"/>
        <v>42866</v>
      </c>
      <c r="M79" s="50">
        <f ca="1"/>
        <v>-1.2263742605684747E-2</v>
      </c>
      <c r="N79" s="50">
        <f ca="1"/>
        <v>-1.6634506620533118E-3</v>
      </c>
      <c r="O79" s="50">
        <f ca="1"/>
        <v>-1.4015490805626696E-3</v>
      </c>
      <c r="P79" s="50">
        <f ca="1"/>
        <v>-1.8228519347087691E-3</v>
      </c>
      <c r="AB79" s="37">
        <f t="shared" ca="1" si="4"/>
        <v>7.7896899108664194E-3</v>
      </c>
      <c r="AC79" s="37">
        <f t="shared" ca="1" si="3"/>
        <v>1.3186456167378605E-3</v>
      </c>
    </row>
    <row r="80" spans="6:29">
      <c r="F80" vm="374">
        <f ca="1"/>
        <v>42867</v>
      </c>
      <c r="G80" vm="375">
        <f ca="1"/>
        <v>68.38</v>
      </c>
      <c r="H80" vm="376">
        <f ca="1"/>
        <v>150.33000000000001</v>
      </c>
      <c r="I80" vm="377">
        <f ca="1"/>
        <v>48.067500000000003</v>
      </c>
      <c r="J80" vm="378">
        <f ca="1"/>
        <v>240.57</v>
      </c>
      <c r="L80" vm="374">
        <f ca="1"/>
        <v>42867</v>
      </c>
      <c r="M80" s="50">
        <f ca="1"/>
        <v>-1.1685655857435195E-3</v>
      </c>
      <c r="N80" s="50">
        <f ca="1"/>
        <v>1.9328179152227065E-3</v>
      </c>
      <c r="O80" s="50">
        <f ca="1"/>
        <v>1.4488930161879354E-2</v>
      </c>
      <c r="P80" s="50">
        <f ca="1"/>
        <v>-1.5356520295509712E-3</v>
      </c>
      <c r="AB80" s="37">
        <f t="shared" ca="1" si="4"/>
        <v>7.8896899108664188E-3</v>
      </c>
      <c r="AC80" s="37">
        <f t="shared" ca="1" si="3"/>
        <v>1.320109447316118E-3</v>
      </c>
    </row>
    <row r="81" spans="6:29">
      <c r="F81" vm="379">
        <f ca="1"/>
        <v>42870</v>
      </c>
      <c r="G81" vm="380">
        <f ca="1"/>
        <v>68.430000000000007</v>
      </c>
      <c r="H81" vm="381">
        <f ca="1"/>
        <v>150.19</v>
      </c>
      <c r="I81" vm="382">
        <f ca="1"/>
        <v>47.898499999999999</v>
      </c>
      <c r="J81" vm="383">
        <f ca="1"/>
        <v>241.79</v>
      </c>
      <c r="L81" vm="379">
        <f ca="1"/>
        <v>42870</v>
      </c>
      <c r="M81" s="50">
        <f ca="1"/>
        <v>7.3120795554282303E-4</v>
      </c>
      <c r="N81" s="50">
        <f ca="1"/>
        <v>-9.3128450741708502E-4</v>
      </c>
      <c r="O81" s="50">
        <f ca="1"/>
        <v>-3.5158891142664794E-3</v>
      </c>
      <c r="P81" s="50">
        <f ca="1"/>
        <v>5.0712890219062334E-3</v>
      </c>
      <c r="AB81" s="37">
        <f t="shared" ca="1" si="4"/>
        <v>7.9896899108664182E-3</v>
      </c>
      <c r="AC81" s="37">
        <f t="shared" ca="1" si="3"/>
        <v>1.3215636786947367E-3</v>
      </c>
    </row>
    <row r="82" spans="6:29">
      <c r="F82" vm="384">
        <f ca="1"/>
        <v>42871</v>
      </c>
      <c r="G82" vm="331">
        <f ca="1"/>
        <v>69.41</v>
      </c>
      <c r="H82" vm="385">
        <f ca="1"/>
        <v>149.78</v>
      </c>
      <c r="I82" vm="386">
        <f ca="1"/>
        <v>48.3035</v>
      </c>
      <c r="J82" vm="387">
        <f ca="1"/>
        <v>241.59</v>
      </c>
      <c r="L82" vm="384">
        <f ca="1"/>
        <v>42871</v>
      </c>
      <c r="M82" s="50">
        <f ca="1"/>
        <v>1.4321204150226308E-2</v>
      </c>
      <c r="N82" s="50">
        <f ca="1"/>
        <v>-2.7298754910446421E-3</v>
      </c>
      <c r="O82" s="50">
        <f ca="1"/>
        <v>8.4553796047892593E-3</v>
      </c>
      <c r="P82" s="50">
        <f ca="1"/>
        <v>-8.2716406799288045E-4</v>
      </c>
      <c r="AB82" s="37">
        <f t="shared" ca="1" si="4"/>
        <v>8.0896899108664176E-3</v>
      </c>
      <c r="AC82" s="37">
        <f t="shared" ca="1" si="3"/>
        <v>1.3230084972758003E-3</v>
      </c>
    </row>
    <row r="83" spans="6:29">
      <c r="F83" vm="388">
        <f ca="1"/>
        <v>42872</v>
      </c>
      <c r="G83" vm="389">
        <f ca="1"/>
        <v>67.48</v>
      </c>
      <c r="H83" vm="390">
        <f ca="1"/>
        <v>144.85</v>
      </c>
      <c r="I83" vm="391">
        <f ca="1"/>
        <v>47.238</v>
      </c>
      <c r="J83" vm="392">
        <f ca="1"/>
        <v>237.34</v>
      </c>
      <c r="L83" vm="388">
        <f ca="1"/>
        <v>42872</v>
      </c>
      <c r="M83" s="50">
        <f ca="1"/>
        <v>-2.78057916726695E-2</v>
      </c>
      <c r="N83" s="50">
        <f ca="1"/>
        <v>-3.2914941914808482E-2</v>
      </c>
      <c r="O83" s="50">
        <f ca="1"/>
        <v>-2.205844296997117E-2</v>
      </c>
      <c r="P83" s="50">
        <f ca="1"/>
        <v>-1.7591787739558717E-2</v>
      </c>
      <c r="AB83" s="37">
        <f t="shared" ca="1" si="4"/>
        <v>8.189689910866417E-3</v>
      </c>
      <c r="AC83" s="37">
        <f t="shared" ca="1" si="3"/>
        <v>1.324444083505622E-3</v>
      </c>
    </row>
    <row r="84" spans="6:29">
      <c r="F84" vm="393">
        <f ca="1"/>
        <v>42873</v>
      </c>
      <c r="G84" vm="394">
        <f ca="1"/>
        <v>67.709999999999994</v>
      </c>
      <c r="H84" vm="395">
        <f ca="1"/>
        <v>147.66</v>
      </c>
      <c r="I84" vm="396">
        <f ca="1"/>
        <v>47.924500000000002</v>
      </c>
      <c r="J84" vm="397">
        <f ca="1"/>
        <v>238.19</v>
      </c>
      <c r="L84" vm="393">
        <f ca="1"/>
        <v>42873</v>
      </c>
      <c r="M84" s="50">
        <f ca="1"/>
        <v>3.4084173088320124E-3</v>
      </c>
      <c r="N84" s="50">
        <f ca="1"/>
        <v>1.939937866758723E-2</v>
      </c>
      <c r="O84" s="50">
        <f ca="1"/>
        <v>1.4532791396757005E-2</v>
      </c>
      <c r="P84" s="50">
        <f ca="1"/>
        <v>3.5813600741552154E-3</v>
      </c>
      <c r="AB84" s="37">
        <f t="shared" ca="1" si="4"/>
        <v>8.2896899108664164E-3</v>
      </c>
      <c r="AC84" s="37">
        <f t="shared" ca="1" si="3"/>
        <v>1.3258706121377997E-3</v>
      </c>
    </row>
    <row r="85" spans="6:29">
      <c r="F85" vm="398">
        <f ca="1"/>
        <v>42874</v>
      </c>
      <c r="G85" vm="399">
        <f ca="1"/>
        <v>67.69</v>
      </c>
      <c r="H85" vm="400">
        <f ca="1"/>
        <v>148.06</v>
      </c>
      <c r="I85" vm="401">
        <f ca="1"/>
        <v>47.991999999999997</v>
      </c>
      <c r="J85" vm="402">
        <f ca="1"/>
        <v>239.86</v>
      </c>
      <c r="L85" vm="398">
        <f ca="1"/>
        <v>42874</v>
      </c>
      <c r="M85" s="50">
        <f ca="1"/>
        <v>-2.9537734455764575E-4</v>
      </c>
      <c r="N85" s="50">
        <f ca="1"/>
        <v>2.7089259108763475E-3</v>
      </c>
      <c r="O85" s="50">
        <f ca="1"/>
        <v>1.4084653986998763E-3</v>
      </c>
      <c r="P85" s="50">
        <f ca="1"/>
        <v>7.0112095386036799E-3</v>
      </c>
      <c r="AB85" s="37">
        <f t="shared" ca="1" si="4"/>
        <v>8.3896899108664158E-3</v>
      </c>
      <c r="AC85" s="37">
        <f t="shared" ca="1" si="3"/>
        <v>1.3272882524815173E-3</v>
      </c>
    </row>
    <row r="86" spans="6:29">
      <c r="F86" vm="403">
        <f ca="1"/>
        <v>42877</v>
      </c>
      <c r="G86" vm="404">
        <f ca="1"/>
        <v>68.45</v>
      </c>
      <c r="H86" vm="405">
        <f ca="1"/>
        <v>148.24</v>
      </c>
      <c r="I86" vm="406">
        <f ca="1"/>
        <v>48.533499999999997</v>
      </c>
      <c r="J86" vm="407">
        <f ca="1"/>
        <v>241</v>
      </c>
      <c r="L86" vm="403">
        <f ca="1"/>
        <v>42877</v>
      </c>
      <c r="M86" s="50">
        <f ca="1"/>
        <v>1.1227655488255328E-2</v>
      </c>
      <c r="N86" s="50">
        <f ca="1"/>
        <v>1.2157233553964364E-3</v>
      </c>
      <c r="O86" s="50">
        <f ca="1"/>
        <v>1.1283130521753559E-2</v>
      </c>
      <c r="P86" s="50">
        <f ca="1"/>
        <v>4.7527724505960212E-3</v>
      </c>
      <c r="AB86" s="37">
        <f t="shared" ca="1" si="4"/>
        <v>8.4896899108664152E-3</v>
      </c>
      <c r="AC86" s="37">
        <f t="shared" ca="1" si="3"/>
        <v>1.3286971686360958E-3</v>
      </c>
    </row>
    <row r="87" spans="6:29">
      <c r="F87" vm="408">
        <f ca="1"/>
        <v>42878</v>
      </c>
      <c r="G87" vm="409">
        <f ca="1"/>
        <v>68.680000000000007</v>
      </c>
      <c r="H87" vm="410">
        <f ca="1"/>
        <v>148.07</v>
      </c>
      <c r="I87" vm="411">
        <f ca="1"/>
        <v>48.576999999999998</v>
      </c>
      <c r="J87" vm="412">
        <f ca="1"/>
        <v>241.52</v>
      </c>
      <c r="L87" vm="408">
        <f ca="1"/>
        <v>42878</v>
      </c>
      <c r="M87" s="50">
        <f ca="1"/>
        <v>3.3601168736303588E-3</v>
      </c>
      <c r="N87" s="50">
        <f ca="1"/>
        <v>-1.1467889908257645E-3</v>
      </c>
      <c r="O87" s="50">
        <f ca="1"/>
        <v>8.9628813087871961E-4</v>
      </c>
      <c r="P87" s="50">
        <f ca="1"/>
        <v>2.157676348547799E-3</v>
      </c>
      <c r="AB87" s="37">
        <f t="shared" ca="1" si="4"/>
        <v>8.5896899108664146E-3</v>
      </c>
      <c r="AC87" s="37">
        <f t="shared" ca="1" si="3"/>
        <v>1.3300975197127062E-3</v>
      </c>
    </row>
    <row r="88" spans="6:29">
      <c r="F88" vm="413">
        <f ca="1"/>
        <v>42879</v>
      </c>
      <c r="G88" vm="414">
        <f ca="1"/>
        <v>68.77</v>
      </c>
      <c r="H88" vm="371">
        <f ca="1"/>
        <v>150.04</v>
      </c>
      <c r="I88" vm="415">
        <f ca="1"/>
        <v>49.017499999999998</v>
      </c>
      <c r="J88" vm="416">
        <f ca="1"/>
        <v>242.12</v>
      </c>
      <c r="L88" vm="413">
        <f ca="1"/>
        <v>42879</v>
      </c>
      <c r="M88" s="50">
        <f ca="1"/>
        <v>1.3104251601629979E-3</v>
      </c>
      <c r="N88" s="50">
        <f ca="1"/>
        <v>1.3304518133315346E-2</v>
      </c>
      <c r="O88" s="50">
        <f ca="1"/>
        <v>9.068077485229642E-3</v>
      </c>
      <c r="P88" s="50">
        <f ca="1"/>
        <v>2.4842663133488596E-3</v>
      </c>
      <c r="AB88" s="37">
        <f t="shared" ca="1" si="4"/>
        <v>8.689689910866414E-3</v>
      </c>
      <c r="AC88" s="37">
        <f t="shared" ca="1" si="3"/>
        <v>1.3314894600441008E-3</v>
      </c>
    </row>
    <row r="89" spans="6:29">
      <c r="F89" vm="417">
        <f ca="1"/>
        <v>42880</v>
      </c>
      <c r="G89" vm="418">
        <f ca="1"/>
        <v>69.62</v>
      </c>
      <c r="H89" vm="419">
        <f ca="1"/>
        <v>151.96</v>
      </c>
      <c r="I89" vm="420">
        <f ca="1"/>
        <v>49.668999999999997</v>
      </c>
      <c r="J89" vm="421">
        <f ca="1"/>
        <v>243.27</v>
      </c>
      <c r="L89" vm="417">
        <f ca="1"/>
        <v>42880</v>
      </c>
      <c r="M89" s="50">
        <f ca="1"/>
        <v>1.2360040715428289E-2</v>
      </c>
      <c r="N89" s="50">
        <f ca="1"/>
        <v>1.2796587576646257E-2</v>
      </c>
      <c r="O89" s="50">
        <f ca="1"/>
        <v>1.32911715203754E-2</v>
      </c>
      <c r="P89" s="50">
        <f ca="1"/>
        <v>4.7497108871634719E-3</v>
      </c>
      <c r="AB89" s="37">
        <f t="shared" ca="1" si="4"/>
        <v>8.7896899108664134E-3</v>
      </c>
      <c r="AC89" s="37">
        <f t="shared" ca="1" si="3"/>
        <v>1.3328731393831377E-3</v>
      </c>
    </row>
    <row r="90" spans="6:29">
      <c r="F90" vm="422">
        <f ca="1"/>
        <v>42881</v>
      </c>
      <c r="G90" vm="423">
        <f ca="1"/>
        <v>69.959999999999994</v>
      </c>
      <c r="H90" vm="424">
        <f ca="1"/>
        <v>152.13</v>
      </c>
      <c r="I90" vm="425">
        <f ca="1"/>
        <v>49.789000000000001</v>
      </c>
      <c r="J90" vm="426">
        <f ca="1"/>
        <v>243.23</v>
      </c>
      <c r="L90" vm="422">
        <f ca="1"/>
        <v>42881</v>
      </c>
      <c r="M90" s="50">
        <f ca="1"/>
        <v>4.8836541223784558E-3</v>
      </c>
      <c r="N90" s="50">
        <f ca="1"/>
        <v>1.1187154514344932E-3</v>
      </c>
      <c r="O90" s="50">
        <f ca="1"/>
        <v>2.4159938794823255E-3</v>
      </c>
      <c r="P90" s="50">
        <f ca="1"/>
        <v>-1.6442635754521095E-4</v>
      </c>
      <c r="AB90" s="37">
        <f t="shared" ca="1" si="4"/>
        <v>8.8896899108664128E-3</v>
      </c>
      <c r="AC90" s="37">
        <f t="shared" ca="1" si="3"/>
        <v>1.3342487030908279E-3</v>
      </c>
    </row>
    <row r="91" spans="6:29">
      <c r="F91" vm="427">
        <f ca="1"/>
        <v>42885</v>
      </c>
      <c r="G91" vm="428">
        <f ca="1"/>
        <v>70.41</v>
      </c>
      <c r="H91" vm="429">
        <f ca="1"/>
        <v>152.38</v>
      </c>
      <c r="I91" vm="430">
        <f ca="1"/>
        <v>49.835000000000001</v>
      </c>
      <c r="J91" vm="431">
        <f ca="1"/>
        <v>243.08</v>
      </c>
      <c r="L91" vm="427">
        <f ca="1"/>
        <v>42885</v>
      </c>
      <c r="M91" s="50">
        <f ca="1"/>
        <v>6.4322469982847075E-3</v>
      </c>
      <c r="N91" s="50">
        <f ca="1"/>
        <v>1.6433313613357647E-3</v>
      </c>
      <c r="O91" s="50">
        <f ca="1"/>
        <v>9.2389885316035425E-4</v>
      </c>
      <c r="P91" s="50">
        <f ca="1"/>
        <v>-6.1670024256865741E-4</v>
      </c>
      <c r="AB91" s="37">
        <f t="shared" ca="1" si="4"/>
        <v>8.9896899108664122E-3</v>
      </c>
      <c r="AC91" s="37">
        <f t="shared" ca="1" si="3"/>
        <v>1.3356162923145679E-3</v>
      </c>
    </row>
    <row r="92" spans="6:29">
      <c r="F92" vm="432">
        <f ca="1"/>
        <v>42886</v>
      </c>
      <c r="G92" vm="433">
        <f ca="1"/>
        <v>69.84</v>
      </c>
      <c r="H92" vm="434">
        <f ca="1"/>
        <v>151.46</v>
      </c>
      <c r="I92" vm="435">
        <f ca="1"/>
        <v>49.731000000000002</v>
      </c>
      <c r="J92" vm="436">
        <f ca="1"/>
        <v>242.9</v>
      </c>
      <c r="L92" vm="432">
        <f ca="1"/>
        <v>42886</v>
      </c>
      <c r="M92" s="50">
        <f ca="1"/>
        <v>-8.0954409884959055E-3</v>
      </c>
      <c r="N92" s="50">
        <f ca="1"/>
        <v>-6.0375377346107983E-3</v>
      </c>
      <c r="O92" s="50">
        <f ca="1"/>
        <v>-2.0868867261963908E-3</v>
      </c>
      <c r="P92" s="50">
        <f ca="1"/>
        <v>-7.404969557347485E-4</v>
      </c>
      <c r="AB92" s="37">
        <f t="shared" ca="1" si="4"/>
        <v>9.0896899108664116E-3</v>
      </c>
      <c r="AC92" s="37">
        <f t="shared" ca="1" si="3"/>
        <v>1.33697604415718E-3</v>
      </c>
    </row>
    <row r="93" spans="6:29">
      <c r="F93" vm="437">
        <f ca="1"/>
        <v>42887</v>
      </c>
      <c r="G93" vm="438">
        <f ca="1"/>
        <v>70.099999999999994</v>
      </c>
      <c r="H93" vm="439">
        <f ca="1"/>
        <v>151.53</v>
      </c>
      <c r="I93" vm="440">
        <f ca="1"/>
        <v>49.797499999999999</v>
      </c>
      <c r="J93" vm="441">
        <f ca="1"/>
        <v>244.89</v>
      </c>
      <c r="L93" vm="437">
        <f ca="1"/>
        <v>42887</v>
      </c>
      <c r="M93" s="50">
        <f ca="1"/>
        <v>3.7227949599081267E-3</v>
      </c>
      <c r="N93" s="50">
        <f ca="1"/>
        <v>4.6216822923539347E-4</v>
      </c>
      <c r="O93" s="50">
        <f ca="1"/>
        <v>1.3371941042810143E-3</v>
      </c>
      <c r="P93" s="50">
        <f ca="1"/>
        <v>8.1926718814326893E-3</v>
      </c>
      <c r="AB93" s="37">
        <f t="shared" ca="1" si="4"/>
        <v>9.189689910866411E-3</v>
      </c>
      <c r="AC93" s="37">
        <f t="shared" ca="1" si="3"/>
        <v>1.3383280918373335E-3</v>
      </c>
    </row>
    <row r="94" spans="6:29">
      <c r="F94" vm="442">
        <f ca="1"/>
        <v>42888</v>
      </c>
      <c r="G94" vm="443">
        <f ca="1"/>
        <v>71.760000000000005</v>
      </c>
      <c r="H94" vm="444">
        <f ca="1"/>
        <v>153.61000000000001</v>
      </c>
      <c r="I94" vm="445">
        <f ca="1"/>
        <v>50.336500000000001</v>
      </c>
      <c r="J94" vm="446">
        <f ca="1"/>
        <v>245.67</v>
      </c>
      <c r="L94" vm="442">
        <f ca="1"/>
        <v>42888</v>
      </c>
      <c r="M94" s="50">
        <f ca="1"/>
        <v>2.3680456490727586E-2</v>
      </c>
      <c r="N94" s="50">
        <f ca="1"/>
        <v>1.3726654787830972E-2</v>
      </c>
      <c r="O94" s="50">
        <f ca="1"/>
        <v>1.0823836537978915E-2</v>
      </c>
      <c r="P94" s="50">
        <f ca="1"/>
        <v>3.1851035158643182E-3</v>
      </c>
      <c r="AB94" s="37">
        <f t="shared" ca="1" si="4"/>
        <v>9.2896899108664104E-3</v>
      </c>
      <c r="AC94" s="37">
        <f t="shared" ca="1" si="3"/>
        <v>1.3396725648418734E-3</v>
      </c>
    </row>
    <row r="95" spans="6:29">
      <c r="F95" vm="447">
        <f ca="1"/>
        <v>42891</v>
      </c>
      <c r="G95" vm="448">
        <f ca="1"/>
        <v>72.28</v>
      </c>
      <c r="H95" vm="449">
        <f ca="1"/>
        <v>153.63</v>
      </c>
      <c r="I95" vm="450">
        <f ca="1"/>
        <v>50.567</v>
      </c>
      <c r="J95" vm="451">
        <f ca="1"/>
        <v>245.51</v>
      </c>
      <c r="L95" vm="447">
        <f ca="1"/>
        <v>42891</v>
      </c>
      <c r="M95" s="50">
        <f ca="1"/>
        <v>7.2463768115942351E-3</v>
      </c>
      <c r="N95" s="50">
        <f ca="1"/>
        <v>1.3019985677997781E-4</v>
      </c>
      <c r="O95" s="50">
        <f ca="1"/>
        <v>4.5791821044371961E-3</v>
      </c>
      <c r="P95" s="50">
        <f ca="1"/>
        <v>-6.5128017258919702E-4</v>
      </c>
      <c r="AB95" s="37">
        <f t="shared" ca="1" si="4"/>
        <v>9.3896899108664097E-3</v>
      </c>
      <c r="AC95" s="37">
        <f t="shared" ca="1" si="3"/>
        <v>1.3410095890705564E-3</v>
      </c>
    </row>
    <row r="96" spans="6:29">
      <c r="F96" vm="452">
        <f ca="1"/>
        <v>42892</v>
      </c>
      <c r="G96" vm="453">
        <f ca="1"/>
        <v>72.52</v>
      </c>
      <c r="H96" vm="454">
        <f ca="1"/>
        <v>152.81</v>
      </c>
      <c r="I96" vm="455">
        <f ca="1"/>
        <v>50.15</v>
      </c>
      <c r="J96" vm="456">
        <f ca="1"/>
        <v>244.85</v>
      </c>
      <c r="L96" vm="452">
        <f ca="1"/>
        <v>42892</v>
      </c>
      <c r="M96" s="50">
        <f ca="1"/>
        <v>3.3204205866075309E-3</v>
      </c>
      <c r="N96" s="50">
        <f ca="1"/>
        <v>-5.3374991863568422E-3</v>
      </c>
      <c r="O96" s="50">
        <f ca="1"/>
        <v>-8.2464848616686792E-3</v>
      </c>
      <c r="P96" s="50">
        <f ca="1"/>
        <v>-2.6882815363936663E-3</v>
      </c>
      <c r="AB96" s="37">
        <f t="shared" ca="1" si="4"/>
        <v>9.4896899108664091E-3</v>
      </c>
      <c r="AC96" s="37">
        <f t="shared" ca="1" si="3"/>
        <v>1.3423392869736474E-3</v>
      </c>
    </row>
    <row r="97" spans="6:29">
      <c r="F97" vm="457">
        <f ca="1"/>
        <v>42893</v>
      </c>
      <c r="G97" vm="458">
        <f ca="1"/>
        <v>72.39</v>
      </c>
      <c r="H97" vm="459">
        <f ca="1"/>
        <v>153.12</v>
      </c>
      <c r="I97" vm="460">
        <f ca="1"/>
        <v>50.503500000000003</v>
      </c>
      <c r="J97" vm="461">
        <f ca="1"/>
        <v>245.25</v>
      </c>
      <c r="L97" vm="457">
        <f ca="1"/>
        <v>42893</v>
      </c>
      <c r="M97" s="50">
        <f ca="1"/>
        <v>-1.7926089354660668E-3</v>
      </c>
      <c r="N97" s="50">
        <f ca="1"/>
        <v>2.0286630456121113E-3</v>
      </c>
      <c r="O97" s="50">
        <f ca="1"/>
        <v>7.0488534396810909E-3</v>
      </c>
      <c r="P97" s="50">
        <f ca="1"/>
        <v>1.6336532570961904E-3</v>
      </c>
      <c r="AB97" s="37">
        <f t="shared" ca="1" si="4"/>
        <v>9.5896899108664085E-3</v>
      </c>
      <c r="AC97" s="37">
        <f t="shared" ca="1" si="3"/>
        <v>1.3436617776828024E-3</v>
      </c>
    </row>
    <row r="98" spans="6:29">
      <c r="F98" vm="462">
        <f ca="1"/>
        <v>42894</v>
      </c>
      <c r="G98" vm="463">
        <f ca="1"/>
        <v>71.95</v>
      </c>
      <c r="H98" vm="464">
        <f ca="1"/>
        <v>154.71</v>
      </c>
      <c r="I98" vm="465">
        <f ca="1"/>
        <v>50.513500000000001</v>
      </c>
      <c r="J98" vm="466">
        <f ca="1"/>
        <v>245.32</v>
      </c>
      <c r="L98" vm="462">
        <f ca="1"/>
        <v>42894</v>
      </c>
      <c r="M98" s="50">
        <f ca="1"/>
        <v>-6.0781875949716957E-3</v>
      </c>
      <c r="N98" s="50">
        <f ca="1"/>
        <v>1.0384012539184972E-2</v>
      </c>
      <c r="O98" s="50">
        <f ca="1"/>
        <v>1.9800607878650567E-4</v>
      </c>
      <c r="P98" s="50">
        <f ca="1"/>
        <v>2.8542303771650346E-4</v>
      </c>
      <c r="AB98" s="37">
        <f t="shared" ca="1" si="4"/>
        <v>9.6896899108664079E-3</v>
      </c>
      <c r="AC98" s="37">
        <f t="shared" ca="1" si="3"/>
        <v>1.3449771771356367E-3</v>
      </c>
    </row>
    <row r="99" spans="6:29">
      <c r="F99" vm="467">
        <f ca="1"/>
        <v>42895</v>
      </c>
      <c r="G99" vm="468">
        <f ca="1"/>
        <v>70.319999999999993</v>
      </c>
      <c r="H99" vm="469">
        <f ca="1"/>
        <v>149.6</v>
      </c>
      <c r="I99" vm="470">
        <f ca="1"/>
        <v>48.915500000000002</v>
      </c>
      <c r="J99" vm="471">
        <f ca="1"/>
        <v>244.94</v>
      </c>
      <c r="L99" vm="467">
        <f ca="1"/>
        <v>42895</v>
      </c>
      <c r="M99" s="50">
        <f ca="1"/>
        <v>-2.2654621264767361E-2</v>
      </c>
      <c r="N99" s="50">
        <f ca="1"/>
        <v>-3.3029539137741648E-2</v>
      </c>
      <c r="O99" s="50">
        <f ca="1"/>
        <v>-3.1635107446524202E-2</v>
      </c>
      <c r="P99" s="50">
        <f ca="1"/>
        <v>-1.5489972281101938E-3</v>
      </c>
      <c r="AB99" s="37">
        <f t="shared" ca="1" si="4"/>
        <v>9.7896899108664073E-3</v>
      </c>
      <c r="AC99" s="37">
        <f t="shared" ca="1" si="3"/>
        <v>1.3462855981943435E-3</v>
      </c>
    </row>
    <row r="100" spans="6:29">
      <c r="F100" vm="472">
        <f ca="1"/>
        <v>42898</v>
      </c>
      <c r="G100" vm="473">
        <f ca="1"/>
        <v>69.78</v>
      </c>
      <c r="H100" vm="474">
        <f ca="1"/>
        <v>148.44</v>
      </c>
      <c r="I100" vm="475">
        <f ca="1"/>
        <v>48.2455</v>
      </c>
      <c r="J100" vm="476">
        <f ca="1"/>
        <v>244.91</v>
      </c>
      <c r="L100" vm="472">
        <f ca="1"/>
        <v>42898</v>
      </c>
      <c r="M100" s="50">
        <f ca="1"/>
        <v>-7.6791808873718503E-3</v>
      </c>
      <c r="N100" s="50">
        <f ca="1"/>
        <v>-7.7540106951871079E-3</v>
      </c>
      <c r="O100" s="50">
        <f ca="1"/>
        <v>-1.3697089879486035E-2</v>
      </c>
      <c r="P100" s="50">
        <f ca="1"/>
        <v>-1.2247897444273015E-4</v>
      </c>
      <c r="AB100" s="37">
        <f t="shared" ca="1" si="4"/>
        <v>9.8896899108664067E-3</v>
      </c>
      <c r="AC100" s="37">
        <f t="shared" ca="1" si="3"/>
        <v>1.3475871507587088E-3</v>
      </c>
    </row>
    <row r="101" spans="6:29">
      <c r="F101" vm="477">
        <f ca="1"/>
        <v>42899</v>
      </c>
      <c r="G101" vm="478">
        <f ca="1"/>
        <v>70.650000000000006</v>
      </c>
      <c r="H101" vm="479">
        <f ca="1"/>
        <v>150.68</v>
      </c>
      <c r="I101" vm="480">
        <f ca="1"/>
        <v>49.039499999999997</v>
      </c>
      <c r="J101" vm="481">
        <f ca="1"/>
        <v>246.11</v>
      </c>
      <c r="L101" vm="477">
        <f ca="1"/>
        <v>42899</v>
      </c>
      <c r="M101" s="50">
        <f ca="1"/>
        <v>1.2467755803955427E-2</v>
      </c>
      <c r="N101" s="50">
        <f ca="1"/>
        <v>1.5090272163837293E-2</v>
      </c>
      <c r="O101" s="50">
        <f ca="1"/>
        <v>1.6457493444984372E-2</v>
      </c>
      <c r="P101" s="50">
        <f ca="1"/>
        <v>4.8997590951778136E-3</v>
      </c>
      <c r="AB101" s="37">
        <f t="shared" ca="1" si="4"/>
        <v>9.9896899108664061E-3</v>
      </c>
      <c r="AC101" s="37">
        <f t="shared" ca="1" si="3"/>
        <v>1.3488819418738431E-3</v>
      </c>
    </row>
    <row r="102" spans="6:29">
      <c r="F102" vm="482">
        <f ca="1"/>
        <v>42900</v>
      </c>
      <c r="G102" vm="483">
        <f ca="1"/>
        <v>70.27</v>
      </c>
      <c r="H102" vm="327">
        <f ca="1"/>
        <v>150.25</v>
      </c>
      <c r="I102" vm="484">
        <f ca="1"/>
        <v>48.823500000000003</v>
      </c>
      <c r="J102" vm="485">
        <f ca="1"/>
        <v>245.84</v>
      </c>
      <c r="L102" vm="482">
        <f ca="1"/>
        <v>42900</v>
      </c>
      <c r="M102" s="50">
        <f ca="1"/>
        <v>-5.3786270346781739E-3</v>
      </c>
      <c r="N102" s="50">
        <f ca="1"/>
        <v>-2.8537297584284582E-3</v>
      </c>
      <c r="O102" s="50">
        <f ca="1"/>
        <v>-4.404612608203462E-3</v>
      </c>
      <c r="P102" s="50">
        <f ca="1"/>
        <v>-1.0970704156678668E-3</v>
      </c>
      <c r="AB102" s="37">
        <f t="shared" ca="1" si="4"/>
        <v>1.0089689910866406E-2</v>
      </c>
      <c r="AC102" s="37">
        <f t="shared" ca="1" si="3"/>
        <v>1.3501700758329243E-3</v>
      </c>
    </row>
    <row r="103" spans="6:29">
      <c r="F103" vm="486">
        <f ca="1"/>
        <v>42901</v>
      </c>
      <c r="G103" vm="487">
        <f ca="1"/>
        <v>69.900000000000006</v>
      </c>
      <c r="H103" vm="488">
        <f ca="1"/>
        <v>149.80000000000001</v>
      </c>
      <c r="I103" vm="489">
        <f ca="1"/>
        <v>48.208500000000001</v>
      </c>
      <c r="J103" vm="490">
        <f ca="1"/>
        <v>245.38</v>
      </c>
      <c r="L103" vm="486">
        <f ca="1"/>
        <v>42901</v>
      </c>
      <c r="M103" s="50">
        <f ca="1"/>
        <v>-5.2654048669417142E-3</v>
      </c>
      <c r="N103" s="50">
        <f ca="1"/>
        <v>-2.9950083194675292E-3</v>
      </c>
      <c r="O103" s="50">
        <f ca="1"/>
        <v>-1.259639313035732E-2</v>
      </c>
      <c r="P103" s="50">
        <f ca="1"/>
        <v>-1.8711356980150029E-3</v>
      </c>
      <c r="AB103" s="37">
        <f t="shared" ca="1" si="4"/>
        <v>1.0189689910866405E-2</v>
      </c>
      <c r="AC103" s="37">
        <f t="shared" ca="1" si="3"/>
        <v>1.3514516542752386E-3</v>
      </c>
    </row>
    <row r="104" spans="6:29">
      <c r="F104" vm="491">
        <f ca="1"/>
        <v>42902</v>
      </c>
      <c r="G104" vm="492">
        <f ca="1"/>
        <v>70</v>
      </c>
      <c r="H104" vm="493">
        <f ca="1"/>
        <v>150.63999999999999</v>
      </c>
      <c r="I104" vm="494">
        <f ca="1"/>
        <v>49.3855</v>
      </c>
      <c r="J104" vm="495">
        <f ca="1"/>
        <v>245.18</v>
      </c>
      <c r="L104" vm="491">
        <f ca="1"/>
        <v>42902</v>
      </c>
      <c r="M104" s="50">
        <f ca="1"/>
        <v>1.4306151645206988E-3</v>
      </c>
      <c r="N104" s="50">
        <f ca="1"/>
        <v>5.6074766355138639E-3</v>
      </c>
      <c r="O104" s="50">
        <f ca="1"/>
        <v>2.4414781625647031E-2</v>
      </c>
      <c r="P104" s="50">
        <f ca="1"/>
        <v>-8.1506235226991297E-4</v>
      </c>
      <c r="AB104" s="37">
        <f t="shared" ca="1" si="4"/>
        <v>1.0289689910866404E-2</v>
      </c>
      <c r="AC104" s="37">
        <f t="shared" ca="1" si="3"/>
        <v>1.3527267762797736E-3</v>
      </c>
    </row>
    <row r="105" spans="6:29">
      <c r="F105" vm="496">
        <f ca="1"/>
        <v>42905</v>
      </c>
      <c r="G105" vm="497">
        <f ca="1"/>
        <v>70.87</v>
      </c>
      <c r="H105" vm="498">
        <f ca="1"/>
        <v>152.87</v>
      </c>
      <c r="I105" vm="499">
        <f ca="1"/>
        <v>49.758499999999998</v>
      </c>
      <c r="J105" vm="500">
        <f ca="1"/>
        <v>247.39</v>
      </c>
      <c r="L105" vm="496">
        <f ca="1"/>
        <v>42905</v>
      </c>
      <c r="M105" s="50">
        <f ca="1"/>
        <v>1.2428571428571455E-2</v>
      </c>
      <c r="N105" s="50">
        <f ca="1"/>
        <v>1.4803505045140941E-2</v>
      </c>
      <c r="O105" s="50">
        <f ca="1"/>
        <v>7.5528242095350695E-3</v>
      </c>
      <c r="P105" s="50">
        <f ca="1"/>
        <v>9.0137857900316476E-3</v>
      </c>
      <c r="AB105" s="37">
        <f t="shared" ca="1" si="4"/>
        <v>1.0389689910866404E-2</v>
      </c>
      <c r="AC105" s="37">
        <f t="shared" ca="1" si="3"/>
        <v>1.3539955384546101E-3</v>
      </c>
    </row>
    <row r="106" spans="6:29">
      <c r="F106" vm="501">
        <f ca="1"/>
        <v>42906</v>
      </c>
      <c r="G106" vm="502">
        <f ca="1"/>
        <v>69.91</v>
      </c>
      <c r="H106" vm="503">
        <f ca="1"/>
        <v>152.25</v>
      </c>
      <c r="I106" vm="504">
        <f ca="1"/>
        <v>49.6295</v>
      </c>
      <c r="J106" vm="505">
        <f ca="1"/>
        <v>245.78</v>
      </c>
      <c r="L106" vm="501">
        <f ca="1"/>
        <v>42906</v>
      </c>
      <c r="M106" s="50">
        <f ca="1"/>
        <v>-1.3545929166078885E-2</v>
      </c>
      <c r="N106" s="50">
        <f ca="1"/>
        <v>-4.0557336298816526E-3</v>
      </c>
      <c r="O106" s="50">
        <f ca="1"/>
        <v>-2.5925218806837069E-3</v>
      </c>
      <c r="P106" s="50">
        <f ca="1"/>
        <v>-6.5079429241278186E-3</v>
      </c>
      <c r="AB106" s="37">
        <f t="shared" ca="1" si="4"/>
        <v>1.0489689910866403E-2</v>
      </c>
      <c r="AC106" s="37">
        <f t="shared" ca="1" si="3"/>
        <v>1.3552580350223414E-3</v>
      </c>
    </row>
    <row r="107" spans="6:29">
      <c r="F107" vm="506">
        <f ca="1"/>
        <v>42907</v>
      </c>
      <c r="G107" vm="483">
        <f ca="1"/>
        <v>70.27</v>
      </c>
      <c r="H107" vm="507">
        <f ca="1"/>
        <v>153.91</v>
      </c>
      <c r="I107" vm="508">
        <f ca="1"/>
        <v>50.111499999999999</v>
      </c>
      <c r="J107" vm="509">
        <f ca="1"/>
        <v>245.68</v>
      </c>
      <c r="L107" vm="506">
        <f ca="1"/>
        <v>42907</v>
      </c>
      <c r="M107" s="50">
        <f ca="1"/>
        <v>5.1494779001572955E-3</v>
      </c>
      <c r="N107" s="50">
        <f ca="1"/>
        <v>1.0903119868637123E-2</v>
      </c>
      <c r="O107" s="50">
        <f ca="1"/>
        <v>9.7119656655819675E-3</v>
      </c>
      <c r="P107" s="50">
        <f ca="1"/>
        <v>-4.0686793066968541E-4</v>
      </c>
      <c r="AB107" s="37">
        <f t="shared" ca="1" si="4"/>
        <v>1.0589689910866402E-2</v>
      </c>
      <c r="AC107" s="37">
        <f t="shared" ca="1" si="3"/>
        <v>1.3565143579017318E-3</v>
      </c>
    </row>
    <row r="108" spans="6:29">
      <c r="F108" vm="510">
        <f ca="1"/>
        <v>42908</v>
      </c>
      <c r="G108" vm="511">
        <f ca="1"/>
        <v>70.260000000000005</v>
      </c>
      <c r="H108" vm="512">
        <f ca="1"/>
        <v>153.4</v>
      </c>
      <c r="I108" vm="513">
        <f ca="1"/>
        <v>50.064999999999998</v>
      </c>
      <c r="J108" vm="514">
        <f ca="1"/>
        <v>245.6</v>
      </c>
      <c r="L108" vm="510">
        <f ca="1"/>
        <v>42908</v>
      </c>
      <c r="M108" s="50">
        <f ca="1"/>
        <v>-1.4230823964689332E-4</v>
      </c>
      <c r="N108" s="50">
        <f ca="1"/>
        <v>-3.3136248456889783E-3</v>
      </c>
      <c r="O108" s="50">
        <f ca="1"/>
        <v>-9.2793071450669729E-4</v>
      </c>
      <c r="P108" s="50">
        <f ca="1"/>
        <v>-3.2562683165093809E-4</v>
      </c>
      <c r="AB108" s="37">
        <f t="shared" ca="1" si="4"/>
        <v>1.0689689910866402E-2</v>
      </c>
      <c r="AC108" s="37">
        <f t="shared" ca="1" si="3"/>
        <v>1.3577645967858172E-3</v>
      </c>
    </row>
    <row r="109" spans="6:29">
      <c r="F109" vm="515">
        <f ca="1"/>
        <v>42909</v>
      </c>
      <c r="G109" vm="516">
        <f ca="1"/>
        <v>71.209999999999994</v>
      </c>
      <c r="H109" vm="517">
        <f ca="1"/>
        <v>155.07</v>
      </c>
      <c r="I109" vm="518">
        <f ca="1"/>
        <v>50.186999999999998</v>
      </c>
      <c r="J109" vm="519">
        <f ca="1"/>
        <v>245.85</v>
      </c>
      <c r="L109" vm="515">
        <f ca="1"/>
        <v>42909</v>
      </c>
      <c r="M109" s="50">
        <f ca="1"/>
        <v>1.3521206945630304E-2</v>
      </c>
      <c r="N109" s="50">
        <f ca="1"/>
        <v>1.0886571056062611E-2</v>
      </c>
      <c r="O109" s="50">
        <f ca="1"/>
        <v>2.4368321182461905E-3</v>
      </c>
      <c r="P109" s="50">
        <f ca="1"/>
        <v>1.0179153094462823E-3</v>
      </c>
      <c r="AB109" s="37">
        <f t="shared" ca="1" si="4"/>
        <v>1.0789689910866401E-2</v>
      </c>
      <c r="AC109" s="37">
        <f t="shared" ca="1" si="3"/>
        <v>1.3590088392166344E-3</v>
      </c>
    </row>
    <row r="110" spans="6:29">
      <c r="F110" vm="520">
        <f ca="1"/>
        <v>42912</v>
      </c>
      <c r="G110" vm="521">
        <f ca="1"/>
        <v>70.53</v>
      </c>
      <c r="H110" vm="522">
        <f ca="1"/>
        <v>153.59</v>
      </c>
      <c r="I110" vm="523">
        <f ca="1"/>
        <v>49.698999999999998</v>
      </c>
      <c r="J110" vm="524">
        <f ca="1"/>
        <v>246</v>
      </c>
      <c r="L110" vm="520">
        <f ca="1"/>
        <v>42912</v>
      </c>
      <c r="M110" s="50">
        <f ca="1"/>
        <v>-9.5492206150820103E-3</v>
      </c>
      <c r="N110" s="50">
        <f ca="1"/>
        <v>-9.5440768685108868E-3</v>
      </c>
      <c r="O110" s="50">
        <f ca="1"/>
        <v>-9.7236336102974885E-3</v>
      </c>
      <c r="P110" s="50">
        <f ca="1"/>
        <v>6.1012812690663942E-4</v>
      </c>
      <c r="AB110" s="37">
        <f t="shared" ca="1" si="4"/>
        <v>1.0889689910866401E-2</v>
      </c>
      <c r="AC110" s="37">
        <f t="shared" ca="1" si="3"/>
        <v>1.3602471706567532E-3</v>
      </c>
    </row>
    <row r="111" spans="6:29">
      <c r="F111" vm="525">
        <f ca="1"/>
        <v>42913</v>
      </c>
      <c r="G111" vm="526">
        <f ca="1"/>
        <v>69.209999999999994</v>
      </c>
      <c r="H111" vm="527">
        <f ca="1"/>
        <v>150.58000000000001</v>
      </c>
      <c r="I111" vm="528">
        <f ca="1"/>
        <v>48.838999999999999</v>
      </c>
      <c r="J111" vm="529">
        <f ca="1"/>
        <v>243.04</v>
      </c>
      <c r="L111" vm="525">
        <f ca="1"/>
        <v>42913</v>
      </c>
      <c r="M111" s="50">
        <f ca="1"/>
        <v>-1.8715440238196601E-2</v>
      </c>
      <c r="N111" s="50">
        <f ca="1"/>
        <v>-1.9597630054039916E-2</v>
      </c>
      <c r="O111" s="50">
        <f ca="1"/>
        <v>-1.7304171110082645E-2</v>
      </c>
      <c r="P111" s="50">
        <f ca="1"/>
        <v>-1.20325203252033E-2</v>
      </c>
      <c r="AB111" s="37">
        <f t="shared" ca="1" si="4"/>
        <v>1.09896899108664E-2</v>
      </c>
      <c r="AC111" s="37">
        <f t="shared" ca="1" si="3"/>
        <v>1.3614796745577808E-3</v>
      </c>
    </row>
    <row r="112" spans="6:29">
      <c r="F112" vm="530">
        <f ca="1"/>
        <v>42914</v>
      </c>
      <c r="G112" vm="531">
        <f ca="1"/>
        <v>69.8</v>
      </c>
      <c r="H112" vm="532">
        <f ca="1"/>
        <v>153.24</v>
      </c>
      <c r="I112" vm="533">
        <f ca="1"/>
        <v>49.516500000000001</v>
      </c>
      <c r="J112" vm="534">
        <f ca="1"/>
        <v>245.1</v>
      </c>
      <c r="L112" vm="530">
        <f ca="1"/>
        <v>42914</v>
      </c>
      <c r="M112" s="50">
        <f ca="1"/>
        <v>8.5247796561191969E-3</v>
      </c>
      <c r="N112" s="50">
        <f ca="1"/>
        <v>1.7665028556249185E-2</v>
      </c>
      <c r="O112" s="50">
        <f ca="1"/>
        <v>1.3872110403571059E-2</v>
      </c>
      <c r="P112" s="50">
        <f ca="1"/>
        <v>8.4759710335746696E-3</v>
      </c>
      <c r="AB112" s="37">
        <f t="shared" ca="1" si="4"/>
        <v>1.1089689910866399E-2</v>
      </c>
      <c r="AC112" s="37">
        <f t="shared" ca="1" si="3"/>
        <v>1.3627064324259902E-3</v>
      </c>
    </row>
    <row r="113" spans="6:29">
      <c r="F113" vm="535">
        <f ca="1"/>
        <v>42915</v>
      </c>
      <c r="G113" vm="536">
        <f ca="1"/>
        <v>68.489999999999995</v>
      </c>
      <c r="H113" vm="537">
        <f ca="1"/>
        <v>151.04</v>
      </c>
      <c r="I113" vm="538">
        <f ca="1"/>
        <v>48.796500000000002</v>
      </c>
      <c r="J113" vm="539">
        <f ca="1"/>
        <v>243.03</v>
      </c>
      <c r="L113" vm="535">
        <f ca="1"/>
        <v>42915</v>
      </c>
      <c r="M113" s="50">
        <f ca="1"/>
        <v>-1.8767908309455628E-2</v>
      </c>
      <c r="N113" s="50">
        <f ca="1"/>
        <v>-1.4356564865570465E-2</v>
      </c>
      <c r="O113" s="50">
        <f ca="1"/>
        <v>-1.4540607676229111E-2</v>
      </c>
      <c r="P113" s="50">
        <f ca="1"/>
        <v>-8.4455324357405326E-3</v>
      </c>
      <c r="AB113" s="37">
        <f t="shared" ca="1" si="4"/>
        <v>1.1189689910866399E-2</v>
      </c>
      <c r="AC113" s="37">
        <f t="shared" ca="1" si="3"/>
        <v>1.3639275238852217E-3</v>
      </c>
    </row>
    <row r="114" spans="6:29">
      <c r="F114" vm="540">
        <f ca="1"/>
        <v>42916</v>
      </c>
      <c r="G114" vm="541">
        <f ca="1"/>
        <v>68.930000000000007</v>
      </c>
      <c r="H114" vm="542">
        <f ca="1"/>
        <v>150.97999999999999</v>
      </c>
      <c r="I114" vm="543">
        <f ca="1"/>
        <v>48.4</v>
      </c>
      <c r="J114" vm="544">
        <f ca="1"/>
        <v>243.41</v>
      </c>
      <c r="L114" vm="540">
        <f ca="1"/>
        <v>42916</v>
      </c>
      <c r="M114" s="50">
        <f ca="1"/>
        <v>6.4242955175939365E-3</v>
      </c>
      <c r="N114" s="50">
        <f ca="1"/>
        <v>-3.9724576271182865E-4</v>
      </c>
      <c r="O114" s="50">
        <f ca="1"/>
        <v>-8.125582777453344E-3</v>
      </c>
      <c r="P114" s="50">
        <f ca="1"/>
        <v>1.5635929720609898E-3</v>
      </c>
      <c r="AB114" s="37">
        <f t="shared" ca="1" si="4"/>
        <v>1.1289689910866398E-2</v>
      </c>
      <c r="AC114" s="37">
        <f t="shared" ca="1" si="3"/>
        <v>1.3651430267371924E-3</v>
      </c>
    </row>
    <row r="115" spans="6:29">
      <c r="F115" vm="545">
        <f ca="1"/>
        <v>42919</v>
      </c>
      <c r="G115" vm="546">
        <f ca="1"/>
        <v>68.17</v>
      </c>
      <c r="H115" vm="547">
        <f ca="1"/>
        <v>148.43</v>
      </c>
      <c r="I115" vm="548">
        <f ca="1"/>
        <v>47.683</v>
      </c>
      <c r="J115" vm="549">
        <f ca="1"/>
        <v>243.87</v>
      </c>
      <c r="L115" vm="545">
        <f ca="1"/>
        <v>42919</v>
      </c>
      <c r="M115" s="50">
        <f ca="1"/>
        <v>-1.1025678224285573E-2</v>
      </c>
      <c r="N115" s="50">
        <f ca="1"/>
        <v>-1.6889654258842146E-2</v>
      </c>
      <c r="O115" s="50">
        <f ca="1"/>
        <v>-1.481404958677679E-2</v>
      </c>
      <c r="P115" s="50">
        <f ca="1"/>
        <v>1.889815537570394E-3</v>
      </c>
      <c r="AB115" s="37">
        <f t="shared" ca="1" si="4"/>
        <v>1.1389689910866398E-2</v>
      </c>
      <c r="AC115" s="37">
        <f t="shared" ca="1" si="3"/>
        <v>1.3663530170193432E-3</v>
      </c>
    </row>
    <row r="116" spans="6:29">
      <c r="F116" vm="550">
        <f ca="1"/>
        <v>42921</v>
      </c>
      <c r="G116" vm="341">
        <f ca="1"/>
        <v>69.08</v>
      </c>
      <c r="H116" vm="551">
        <f ca="1"/>
        <v>150.34</v>
      </c>
      <c r="I116" vm="552">
        <f ca="1"/>
        <v>48.57</v>
      </c>
      <c r="J116" vm="553">
        <f ca="1"/>
        <v>244.39</v>
      </c>
      <c r="L116" vm="550">
        <f ca="1"/>
        <v>42921</v>
      </c>
      <c r="M116" s="50">
        <f ca="1"/>
        <v>1.334898048995159E-2</v>
      </c>
      <c r="N116" s="50">
        <f ca="1"/>
        <v>1.286801859462372E-2</v>
      </c>
      <c r="O116" s="50">
        <f ca="1"/>
        <v>1.8602017490510159E-2</v>
      </c>
      <c r="P116" s="50">
        <f ca="1"/>
        <v>2.1322835937178652E-3</v>
      </c>
      <c r="AB116" s="37">
        <f t="shared" ca="1" si="4"/>
        <v>1.1489689910866397E-2</v>
      </c>
      <c r="AC116" s="37">
        <f t="shared" ca="1" si="3"/>
        <v>1.367557569060348E-3</v>
      </c>
    </row>
    <row r="117" spans="6:29">
      <c r="F117" vm="554">
        <f ca="1"/>
        <v>42922</v>
      </c>
      <c r="G117" vm="555">
        <f ca="1"/>
        <v>68.569999999999993</v>
      </c>
      <c r="H117" vm="556">
        <f ca="1"/>
        <v>148.82</v>
      </c>
      <c r="I117" vm="557">
        <f ca="1"/>
        <v>48.256999999999998</v>
      </c>
      <c r="J117" vm="558">
        <f ca="1"/>
        <v>242.19</v>
      </c>
      <c r="L117" vm="554">
        <f ca="1"/>
        <v>42922</v>
      </c>
      <c r="M117" s="50">
        <f ca="1"/>
        <v>-7.3827446438912148E-3</v>
      </c>
      <c r="N117" s="50">
        <f ca="1"/>
        <v>-1.0110416389517152E-2</v>
      </c>
      <c r="O117" s="50">
        <f ca="1"/>
        <v>-6.4443071855054823E-3</v>
      </c>
      <c r="P117" s="50">
        <f ca="1"/>
        <v>-9.0020049920208622E-3</v>
      </c>
      <c r="AB117" s="37">
        <f t="shared" ca="1" si="4"/>
        <v>1.1589689910866396E-2</v>
      </c>
      <c r="AC117" s="37">
        <f t="shared" ca="1" si="3"/>
        <v>1.3687567555333954E-3</v>
      </c>
    </row>
    <row r="118" spans="6:29">
      <c r="F118" vm="559">
        <f ca="1"/>
        <v>42923</v>
      </c>
      <c r="G118" vm="560">
        <f ca="1"/>
        <v>69.459999999999994</v>
      </c>
      <c r="H118" vm="561">
        <f ca="1"/>
        <v>151.44</v>
      </c>
      <c r="I118" vm="562">
        <f ca="1"/>
        <v>48.938000000000002</v>
      </c>
      <c r="J118" vm="563">
        <f ca="1"/>
        <v>243.71</v>
      </c>
      <c r="L118" vm="559">
        <f ca="1"/>
        <v>42923</v>
      </c>
      <c r="M118" s="50">
        <f ca="1"/>
        <v>1.2979437071605648E-2</v>
      </c>
      <c r="N118" s="50">
        <f ca="1"/>
        <v>1.7605160596694036E-2</v>
      </c>
      <c r="O118" s="50">
        <f ca="1"/>
        <v>1.4111942308888015E-2</v>
      </c>
      <c r="P118" s="50">
        <f ca="1"/>
        <v>6.2760642470787165E-3</v>
      </c>
      <c r="AB118" s="37">
        <f t="shared" ca="1" si="4"/>
        <v>1.1689689910866396E-2</v>
      </c>
      <c r="AC118" s="37">
        <f t="shared" ca="1" si="3"/>
        <v>1.3699506475073539E-3</v>
      </c>
    </row>
    <row r="119" spans="6:29">
      <c r="F119" vm="564">
        <f ca="1"/>
        <v>42926</v>
      </c>
      <c r="G119" vm="565">
        <f ca="1"/>
        <v>69.98</v>
      </c>
      <c r="H119" vm="566">
        <f ca="1"/>
        <v>153.5</v>
      </c>
      <c r="I119" vm="567">
        <f ca="1"/>
        <v>49.823500000000003</v>
      </c>
      <c r="J119" vm="568">
        <f ca="1"/>
        <v>243.94</v>
      </c>
      <c r="L119" vm="564">
        <f ca="1"/>
        <v>42926</v>
      </c>
      <c r="M119" s="50">
        <f ca="1"/>
        <v>7.4863230636339484E-3</v>
      </c>
      <c r="N119" s="50">
        <f ca="1"/>
        <v>1.3602746962493306E-2</v>
      </c>
      <c r="O119" s="50">
        <f ca="1"/>
        <v>1.8094323429645787E-2</v>
      </c>
      <c r="P119" s="50">
        <f ca="1"/>
        <v>9.4374461450086322E-4</v>
      </c>
      <c r="AB119" s="37">
        <f t="shared" ca="1" si="4"/>
        <v>1.1789689910866395E-2</v>
      </c>
      <c r="AC119" s="37">
        <f t="shared" ca="1" si="3"/>
        <v>1.3711393144959214E-3</v>
      </c>
    </row>
    <row r="120" spans="6:29">
      <c r="F120" vm="569">
        <f ca="1"/>
        <v>42927</v>
      </c>
      <c r="G120" vm="570">
        <f ca="1"/>
        <v>69.989999999999995</v>
      </c>
      <c r="H120" vm="571">
        <f ca="1"/>
        <v>155.27000000000001</v>
      </c>
      <c r="I120" vm="572">
        <f ca="1"/>
        <v>49.706499999999998</v>
      </c>
      <c r="J120" vm="573">
        <f ca="1"/>
        <v>243.82</v>
      </c>
      <c r="L120" vm="569">
        <f ca="1"/>
        <v>42927</v>
      </c>
      <c r="M120" s="50">
        <f ca="1"/>
        <v>1.4289797084865441E-4</v>
      </c>
      <c r="N120" s="50">
        <f ca="1"/>
        <v>1.1530944625407269E-2</v>
      </c>
      <c r="O120" s="50">
        <f ca="1"/>
        <v>-2.3482894618002126E-3</v>
      </c>
      <c r="P120" s="50">
        <f ca="1"/>
        <v>-4.9192424366650833E-4</v>
      </c>
      <c r="AB120" s="37">
        <f t="shared" ca="1" si="4"/>
        <v>1.1889689910866395E-2</v>
      </c>
      <c r="AC120" s="37">
        <f t="shared" ca="1" si="3"/>
        <v>1.3723228245048572E-3</v>
      </c>
    </row>
    <row r="121" spans="6:29">
      <c r="F121" vm="574">
        <f ca="1"/>
        <v>42928</v>
      </c>
      <c r="G121" vm="575">
        <f ca="1"/>
        <v>71.150000000000006</v>
      </c>
      <c r="H121" vm="576">
        <f ca="1"/>
        <v>158.9</v>
      </c>
      <c r="I121" vm="577">
        <f ca="1"/>
        <v>50.325499999999998</v>
      </c>
      <c r="J121" vm="578">
        <f ca="1"/>
        <v>245.65</v>
      </c>
      <c r="L121" vm="574">
        <f ca="1"/>
        <v>42928</v>
      </c>
      <c r="M121" s="50">
        <f ca="1"/>
        <v>1.6573796256608153E-2</v>
      </c>
      <c r="N121" s="50">
        <f ca="1"/>
        <v>2.3378630772203257E-2</v>
      </c>
      <c r="O121" s="50">
        <f ca="1"/>
        <v>1.2453099695210801E-2</v>
      </c>
      <c r="P121" s="50">
        <f ca="1"/>
        <v>7.5055368714627146E-3</v>
      </c>
      <c r="AB121" s="37">
        <f t="shared" ca="1" si="4"/>
        <v>1.1989689910866394E-2</v>
      </c>
      <c r="AC121" s="37">
        <f t="shared" ca="1" si="3"/>
        <v>1.3735012440773827E-3</v>
      </c>
    </row>
    <row r="122" spans="6:29">
      <c r="F122" vm="579">
        <f ca="1"/>
        <v>42929</v>
      </c>
      <c r="G122" vm="580">
        <f ca="1"/>
        <v>71.77</v>
      </c>
      <c r="H122" vm="581">
        <f ca="1"/>
        <v>159.26</v>
      </c>
      <c r="I122" vm="582">
        <f ca="1"/>
        <v>50.031500000000001</v>
      </c>
      <c r="J122" vm="583">
        <f ca="1"/>
        <v>246.03</v>
      </c>
      <c r="L122" vm="579">
        <f ca="1"/>
        <v>42929</v>
      </c>
      <c r="M122" s="50">
        <f ca="1"/>
        <v>8.7139845397046223E-3</v>
      </c>
      <c r="N122" s="50">
        <f ca="1"/>
        <v>2.2655758338576693E-3</v>
      </c>
      <c r="O122" s="50">
        <f ca="1"/>
        <v>-5.8419687832211853E-3</v>
      </c>
      <c r="P122" s="50">
        <f ca="1"/>
        <v>1.5469163443924128E-3</v>
      </c>
      <c r="AB122" s="37">
        <f t="shared" ca="1" si="4"/>
        <v>1.2089689910866393E-2</v>
      </c>
      <c r="AC122" s="37">
        <f t="shared" ca="1" si="3"/>
        <v>1.3746746383378416E-3</v>
      </c>
    </row>
    <row r="123" spans="6:29">
      <c r="F123" vm="584">
        <f ca="1"/>
        <v>42930</v>
      </c>
      <c r="G123" vm="585">
        <f ca="1"/>
        <v>72.78</v>
      </c>
      <c r="H123" vm="586">
        <f ca="1"/>
        <v>159.97</v>
      </c>
      <c r="I123" vm="587">
        <f ca="1"/>
        <v>50.090499999999999</v>
      </c>
      <c r="J123" vm="588">
        <f ca="1"/>
        <v>247.1</v>
      </c>
      <c r="L123" vm="584">
        <f ca="1"/>
        <v>42930</v>
      </c>
      <c r="M123" s="50">
        <f ca="1"/>
        <v>1.4072732339417637E-2</v>
      </c>
      <c r="N123" s="50">
        <f ca="1"/>
        <v>4.4581187994474636E-3</v>
      </c>
      <c r="O123" s="50">
        <f ca="1"/>
        <v>1.1792570680471126E-3</v>
      </c>
      <c r="P123" s="50">
        <f ca="1"/>
        <v>4.3490631223834786E-3</v>
      </c>
      <c r="AB123" s="37">
        <f t="shared" ca="1" si="4"/>
        <v>1.2189689910866393E-2</v>
      </c>
      <c r="AC123" s="37">
        <f t="shared" ca="1" si="3"/>
        <v>1.3758430710336979E-3</v>
      </c>
    </row>
    <row r="124" spans="6:29">
      <c r="F124" vm="589">
        <f ca="1"/>
        <v>42933</v>
      </c>
      <c r="G124" vm="590">
        <f ca="1"/>
        <v>73.349999999999994</v>
      </c>
      <c r="H124" vm="591">
        <f ca="1"/>
        <v>159.72999999999999</v>
      </c>
      <c r="I124" vm="592">
        <f ca="1"/>
        <v>50.502000000000002</v>
      </c>
      <c r="J124" vm="593">
        <f ca="1"/>
        <v>247.15</v>
      </c>
      <c r="L124" vm="589">
        <f ca="1"/>
        <v>42933</v>
      </c>
      <c r="M124" s="50">
        <f ca="1"/>
        <v>7.831821929101368E-3</v>
      </c>
      <c r="N124" s="50">
        <f ca="1"/>
        <v>-1.5002813027442663E-3</v>
      </c>
      <c r="O124" s="50">
        <f ca="1"/>
        <v>8.215130613589583E-3</v>
      </c>
      <c r="P124" s="50">
        <f ca="1"/>
        <v>2.0234722784295833E-4</v>
      </c>
      <c r="AB124" s="37">
        <f t="shared" ca="1" si="4"/>
        <v>1.2289689910866392E-2</v>
      </c>
      <c r="AC124" s="37">
        <f t="shared" ca="1" si="3"/>
        <v>1.3770066045759501E-3</v>
      </c>
    </row>
    <row r="125" spans="6:29">
      <c r="F125" vm="594">
        <f ca="1"/>
        <v>42934</v>
      </c>
      <c r="G125" vm="595">
        <f ca="1"/>
        <v>73.3</v>
      </c>
      <c r="H125" vm="596">
        <f ca="1"/>
        <v>162.86000000000001</v>
      </c>
      <c r="I125" vm="597">
        <f ca="1"/>
        <v>51.222499999999997</v>
      </c>
      <c r="J125" vm="598">
        <f ca="1"/>
        <v>247.36</v>
      </c>
      <c r="L125" vm="594">
        <f ca="1"/>
        <v>42934</v>
      </c>
      <c r="M125" s="50">
        <f ca="1"/>
        <v>-6.8166325835028463E-4</v>
      </c>
      <c r="N125" s="50">
        <f ca="1"/>
        <v>1.9595567520190427E-2</v>
      </c>
      <c r="O125" s="50">
        <f ca="1"/>
        <v>1.4266761712407261E-2</v>
      </c>
      <c r="P125" s="50">
        <f ca="1"/>
        <v>8.4968642524785309E-4</v>
      </c>
      <c r="AB125" s="37">
        <f t="shared" ca="1" si="4"/>
        <v>1.2389689910866392E-2</v>
      </c>
      <c r="AC125" s="37">
        <f t="shared" ca="1" si="3"/>
        <v>1.3781653000780299E-3</v>
      </c>
    </row>
    <row r="126" spans="6:29">
      <c r="F126" vm="599">
        <f ca="1"/>
        <v>42935</v>
      </c>
      <c r="G126" vm="600">
        <f ca="1"/>
        <v>73.86</v>
      </c>
      <c r="H126" vm="601">
        <f ca="1"/>
        <v>164.14</v>
      </c>
      <c r="I126" vm="602">
        <f ca="1"/>
        <v>51.343499999999999</v>
      </c>
      <c r="J126" vm="603">
        <f ca="1"/>
        <v>248.62</v>
      </c>
      <c r="L126" vm="599">
        <f ca="1"/>
        <v>42935</v>
      </c>
      <c r="M126" s="50">
        <f ca="1"/>
        <v>7.6398362892224903E-3</v>
      </c>
      <c r="N126" s="50">
        <f ca="1"/>
        <v>7.8595112366448561E-3</v>
      </c>
      <c r="O126" s="50">
        <f ca="1"/>
        <v>2.3622431548635525E-3</v>
      </c>
      <c r="P126" s="50">
        <f ca="1"/>
        <v>5.0937904269081624E-3</v>
      </c>
      <c r="AB126" s="37">
        <f t="shared" ca="1" si="4"/>
        <v>1.2489689910866391E-2</v>
      </c>
      <c r="AC126" s="37">
        <f t="shared" ca="1" si="3"/>
        <v>1.3793192173932611E-3</v>
      </c>
    </row>
    <row r="127" spans="6:29">
      <c r="F127" vm="604">
        <f ca="1"/>
        <v>42936</v>
      </c>
      <c r="G127" vm="605">
        <f ca="1"/>
        <v>74.22</v>
      </c>
      <c r="H127" vm="606">
        <f ca="1"/>
        <v>164.53</v>
      </c>
      <c r="I127" vm="607">
        <f ca="1"/>
        <v>51.435000000000002</v>
      </c>
      <c r="J127" vm="608">
        <f ca="1"/>
        <v>248.74</v>
      </c>
      <c r="L127" vm="604">
        <f ca="1"/>
        <v>42936</v>
      </c>
      <c r="M127" s="50">
        <f ca="1"/>
        <v>4.8740861088545362E-3</v>
      </c>
      <c r="N127" s="50">
        <f ca="1"/>
        <v>2.3760204703302534E-3</v>
      </c>
      <c r="O127" s="50">
        <f ca="1"/>
        <v>1.7821145812031425E-3</v>
      </c>
      <c r="P127" s="50">
        <f ca="1"/>
        <v>4.8266430697441187E-4</v>
      </c>
      <c r="AB127" s="37">
        <f t="shared" ca="1" si="4"/>
        <v>1.258968991086639E-2</v>
      </c>
      <c r="AC127" s="37">
        <f t="shared" ca="1" si="3"/>
        <v>1.3804684151509368E-3</v>
      </c>
    </row>
    <row r="128" spans="6:29">
      <c r="F128" vm="609">
        <f ca="1"/>
        <v>42937</v>
      </c>
      <c r="G128" vm="610">
        <f ca="1"/>
        <v>73.790000000000006</v>
      </c>
      <c r="H128" vm="611">
        <f ca="1"/>
        <v>164.43</v>
      </c>
      <c r="I128" vm="612">
        <f ca="1"/>
        <v>51.283499999999997</v>
      </c>
      <c r="J128" vm="613">
        <f ca="1"/>
        <v>248.55</v>
      </c>
      <c r="L128" vm="609">
        <f ca="1"/>
        <v>42937</v>
      </c>
      <c r="M128" s="50">
        <f ca="1"/>
        <v>-5.7935866343302722E-3</v>
      </c>
      <c r="N128" s="50">
        <f ca="1"/>
        <v>-6.0779189205617534E-4</v>
      </c>
      <c r="O128" s="50">
        <f ca="1"/>
        <v>-2.9454651501896745E-3</v>
      </c>
      <c r="P128" s="50">
        <f ca="1"/>
        <v>-7.6384980300714389E-4</v>
      </c>
      <c r="AB128" s="37">
        <f t="shared" ca="1" si="4"/>
        <v>1.268968991086639E-2</v>
      </c>
      <c r="AC128" s="37">
        <f t="shared" ca="1" si="3"/>
        <v>1.3816129507910801E-3</v>
      </c>
    </row>
    <row r="129" spans="6:29">
      <c r="F129" vm="614">
        <f ca="1"/>
        <v>42940</v>
      </c>
      <c r="G129" vm="615">
        <f ca="1"/>
        <v>73.599999999999994</v>
      </c>
      <c r="H129" vm="616">
        <f ca="1"/>
        <v>166</v>
      </c>
      <c r="I129" vm="617">
        <f ca="1"/>
        <v>51.947499999999998</v>
      </c>
      <c r="J129" vm="618">
        <f ca="1"/>
        <v>248.49</v>
      </c>
      <c r="L129" vm="614">
        <f ca="1"/>
        <v>42940</v>
      </c>
      <c r="M129" s="50">
        <f ca="1"/>
        <v>-2.5748746442608716E-3</v>
      </c>
      <c r="N129" s="50">
        <f ca="1"/>
        <v>9.5481359849176606E-3</v>
      </c>
      <c r="O129" s="50">
        <f ca="1"/>
        <v>1.2947634229333094E-2</v>
      </c>
      <c r="P129" s="50">
        <f ca="1"/>
        <v>-2.4140012070006378E-4</v>
      </c>
      <c r="AB129" s="37">
        <f t="shared" ca="1" si="4"/>
        <v>1.2789689910866389E-2</v>
      </c>
      <c r="AC129" s="37">
        <f t="shared" ca="1" si="3"/>
        <v>1.3827528805979467E-3</v>
      </c>
    </row>
    <row r="130" spans="6:29">
      <c r="F130" vm="619">
        <f ca="1"/>
        <v>42941</v>
      </c>
      <c r="G130" vm="620">
        <f ca="1"/>
        <v>74.19</v>
      </c>
      <c r="H130" vm="621">
        <f ca="1"/>
        <v>165.28</v>
      </c>
      <c r="I130" vm="622">
        <f ca="1"/>
        <v>51.993499999999997</v>
      </c>
      <c r="J130" vm="623">
        <f ca="1"/>
        <v>249.07</v>
      </c>
      <c r="L130" vm="619">
        <f ca="1"/>
        <v>42941</v>
      </c>
      <c r="M130" s="50">
        <f ca="1"/>
        <v>8.0163043478260754E-3</v>
      </c>
      <c r="N130" s="50">
        <f ca="1"/>
        <v>-4.3373493975903399E-3</v>
      </c>
      <c r="O130" s="50">
        <f ca="1"/>
        <v>8.8550940853737714E-4</v>
      </c>
      <c r="P130" s="50">
        <f ca="1"/>
        <v>2.334097951627756E-3</v>
      </c>
      <c r="AB130" s="37">
        <f t="shared" ca="1" si="4"/>
        <v>1.2889689910866389E-2</v>
      </c>
      <c r="AC130" s="37">
        <f t="shared" ca="1" si="3"/>
        <v>1.3838882597323218E-3</v>
      </c>
    </row>
    <row r="131" spans="6:29">
      <c r="F131" vm="624">
        <f ca="1"/>
        <v>42942</v>
      </c>
      <c r="G131" vm="625">
        <f ca="1"/>
        <v>74.05</v>
      </c>
      <c r="H131" vm="626">
        <f ca="1"/>
        <v>165.61</v>
      </c>
      <c r="I131" vm="627">
        <f ca="1"/>
        <v>52.64</v>
      </c>
      <c r="J131" vm="628">
        <f ca="1"/>
        <v>249.14</v>
      </c>
      <c r="L131" vm="624">
        <f ca="1"/>
        <v>42942</v>
      </c>
      <c r="M131" s="50">
        <f ca="1"/>
        <v>-1.8870467718021811E-3</v>
      </c>
      <c r="N131" s="50">
        <f ca="1"/>
        <v>1.9966118102614505E-3</v>
      </c>
      <c r="O131" s="50">
        <f ca="1"/>
        <v>1.2434246588515885E-2</v>
      </c>
      <c r="P131" s="50">
        <f ca="1"/>
        <v>2.8104548921992212E-4</v>
      </c>
      <c r="AB131" s="37">
        <f t="shared" ca="1" si="4"/>
        <v>1.2989689910866388E-2</v>
      </c>
      <c r="AC131" s="37">
        <f t="shared" ca="1" si="3"/>
        <v>1.3850191422626675E-3</v>
      </c>
    </row>
    <row r="132" spans="6:29">
      <c r="F132" vm="629">
        <f ca="1"/>
        <v>42943</v>
      </c>
      <c r="G132" vm="630">
        <f ca="1"/>
        <v>73.16</v>
      </c>
      <c r="H132" vm="631">
        <f ca="1"/>
        <v>170.44</v>
      </c>
      <c r="I132" vm="632">
        <f ca="1"/>
        <v>52.3</v>
      </c>
      <c r="J132" vm="633">
        <f ca="1"/>
        <v>248.91</v>
      </c>
      <c r="L132" vm="629">
        <f ca="1"/>
        <v>42943</v>
      </c>
      <c r="M132" s="50">
        <f ca="1"/>
        <v>-1.2018906144496966E-2</v>
      </c>
      <c r="N132" s="50">
        <f ca="1"/>
        <v>2.916490550087536E-2</v>
      </c>
      <c r="O132" s="50">
        <f ca="1"/>
        <v>-6.4589665653496109E-3</v>
      </c>
      <c r="P132" s="50">
        <f ca="1"/>
        <v>-9.2317572449218677E-4</v>
      </c>
      <c r="AB132" s="37">
        <f t="shared" ca="1" si="4"/>
        <v>1.3089689910866387E-2</v>
      </c>
      <c r="AC132" s="37">
        <f t="shared" ref="AC132:AC195" ca="1" si="5">$S$29/$S$28+SQRT($S$30-($S$29^2)/$S$28)*SQRT(AB132-1/$S$28)</f>
        <v>1.3861455811951689E-3</v>
      </c>
    </row>
    <row r="133" spans="6:29">
      <c r="F133" vm="634">
        <f ca="1"/>
        <v>42944</v>
      </c>
      <c r="G133" vm="635">
        <f ca="1"/>
        <v>73.040000000000006</v>
      </c>
      <c r="H133" vm="636">
        <f ca="1"/>
        <v>172.45</v>
      </c>
      <c r="I133" vm="637">
        <f ca="1"/>
        <v>51.002000000000002</v>
      </c>
      <c r="J133" vm="638">
        <f ca="1"/>
        <v>248.56</v>
      </c>
      <c r="L133" vm="634">
        <f ca="1"/>
        <v>42944</v>
      </c>
      <c r="M133" s="50">
        <f ca="1"/>
        <v>-1.6402405686165578E-3</v>
      </c>
      <c r="N133" s="50">
        <f ca="1"/>
        <v>1.1793006336540568E-2</v>
      </c>
      <c r="O133" s="50">
        <f ca="1"/>
        <v>-2.481835564053525E-2</v>
      </c>
      <c r="P133" s="50">
        <f ca="1"/>
        <v>-1.4061307299827464E-3</v>
      </c>
      <c r="AB133" s="37">
        <f t="shared" ca="1" si="4"/>
        <v>1.3189689910866387E-2</v>
      </c>
      <c r="AC133" s="37">
        <f t="shared" ca="1" si="5"/>
        <v>1.3872676285027236E-3</v>
      </c>
    </row>
    <row r="134" spans="6:29">
      <c r="F134" vm="639">
        <f ca="1"/>
        <v>42947</v>
      </c>
      <c r="G134" vm="640">
        <f ca="1"/>
        <v>72.7</v>
      </c>
      <c r="H134" vm="641">
        <f ca="1"/>
        <v>169.25</v>
      </c>
      <c r="I134" vm="642">
        <f ca="1"/>
        <v>49.389000000000003</v>
      </c>
      <c r="J134" vm="643">
        <f ca="1"/>
        <v>248.46</v>
      </c>
      <c r="L134" vm="639">
        <f ca="1"/>
        <v>42947</v>
      </c>
      <c r="M134" s="50">
        <f ca="1"/>
        <v>-4.6549835706463094E-3</v>
      </c>
      <c r="N134" s="50">
        <f ca="1"/>
        <v>-1.8556103218324127E-2</v>
      </c>
      <c r="O134" s="50">
        <f ca="1"/>
        <v>-3.1626210736833804E-2</v>
      </c>
      <c r="P134" s="50">
        <f ca="1"/>
        <v>-4.0231734792406382E-4</v>
      </c>
      <c r="AB134" s="37">
        <f t="shared" ref="AB134:AB197" ca="1" si="6">AB133+0.01/100</f>
        <v>1.3289689910866386E-2</v>
      </c>
      <c r="AC134" s="37">
        <f t="shared" ca="1" si="5"/>
        <v>1.3883853351529247E-3</v>
      </c>
    </row>
    <row r="135" spans="6:29">
      <c r="F135" vm="644">
        <f ca="1"/>
        <v>42948</v>
      </c>
      <c r="G135" vm="645">
        <f ca="1"/>
        <v>72.58</v>
      </c>
      <c r="H135" vm="646">
        <f ca="1"/>
        <v>169.86</v>
      </c>
      <c r="I135" vm="647">
        <f ca="1"/>
        <v>49.8095</v>
      </c>
      <c r="J135" vm="648">
        <f ca="1"/>
        <v>248.99</v>
      </c>
      <c r="L135" vm="644">
        <f ca="1"/>
        <v>42948</v>
      </c>
      <c r="M135" s="50">
        <f ca="1"/>
        <v>-1.6506189821183792E-3</v>
      </c>
      <c r="N135" s="50">
        <f ca="1"/>
        <v>3.6041358936484968E-3</v>
      </c>
      <c r="O135" s="50">
        <f ca="1"/>
        <v>8.514041588207899E-3</v>
      </c>
      <c r="P135" s="50">
        <f ca="1"/>
        <v>2.1331401432826969E-3</v>
      </c>
      <c r="AB135" s="37">
        <f t="shared" ca="1" si="6"/>
        <v>1.3389689910866386E-2</v>
      </c>
      <c r="AC135" s="37">
        <f t="shared" ca="1" si="5"/>
        <v>1.3894987511350746E-3</v>
      </c>
    </row>
    <row r="136" spans="6:29">
      <c r="F136" vm="649">
        <f ca="1"/>
        <v>42949</v>
      </c>
      <c r="G136" vm="650">
        <f ca="1"/>
        <v>72.260000000000005</v>
      </c>
      <c r="H136" vm="651">
        <f ca="1"/>
        <v>169.3</v>
      </c>
      <c r="I136" vm="652">
        <f ca="1"/>
        <v>49.794499999999999</v>
      </c>
      <c r="J136" vm="653">
        <f ca="1"/>
        <v>249.12</v>
      </c>
      <c r="L136" vm="649">
        <f ca="1"/>
        <v>42949</v>
      </c>
      <c r="M136" s="50">
        <f ca="1"/>
        <v>-4.4089280793606633E-3</v>
      </c>
      <c r="N136" s="50">
        <f ca="1"/>
        <v>-3.2968326857412134E-3</v>
      </c>
      <c r="O136" s="50">
        <f ca="1"/>
        <v>-3.011473714853441E-4</v>
      </c>
      <c r="P136" s="50">
        <f ca="1"/>
        <v>5.2210932165941415E-4</v>
      </c>
      <c r="AB136" s="37">
        <f t="shared" ca="1" si="6"/>
        <v>1.3489689910866385E-2</v>
      </c>
      <c r="AC136" s="37">
        <f t="shared" ca="1" si="5"/>
        <v>1.3906079254862743E-3</v>
      </c>
    </row>
    <row r="137" spans="6:29">
      <c r="F137" vm="654">
        <f ca="1"/>
        <v>42950</v>
      </c>
      <c r="G137" vm="655">
        <f ca="1"/>
        <v>72.150000000000006</v>
      </c>
      <c r="H137" vm="656">
        <f ca="1"/>
        <v>168.59</v>
      </c>
      <c r="I137" vm="657">
        <f ca="1"/>
        <v>49.345999999999997</v>
      </c>
      <c r="J137" vm="658">
        <f ca="1"/>
        <v>248.68</v>
      </c>
      <c r="L137" vm="654">
        <f ca="1"/>
        <v>42950</v>
      </c>
      <c r="M137" s="50">
        <f ca="1"/>
        <v>-1.5222806531968169E-3</v>
      </c>
      <c r="N137" s="50">
        <f ca="1"/>
        <v>-4.193738924985313E-3</v>
      </c>
      <c r="O137" s="50">
        <f ca="1"/>
        <v>-9.007018847463133E-3</v>
      </c>
      <c r="P137" s="50">
        <f ca="1"/>
        <v>-1.7662170841361569E-3</v>
      </c>
      <c r="AB137" s="37">
        <f t="shared" ca="1" si="6"/>
        <v>1.3589689910866384E-2</v>
      </c>
      <c r="AC137" s="37">
        <f t="shared" ca="1" si="5"/>
        <v>1.391712906316624E-3</v>
      </c>
    </row>
    <row r="138" spans="6:29">
      <c r="F138" vm="659">
        <f ca="1"/>
        <v>42951</v>
      </c>
      <c r="G138" vm="660">
        <f ca="1"/>
        <v>72.680000000000007</v>
      </c>
      <c r="H138" vm="661">
        <f ca="1"/>
        <v>169.62</v>
      </c>
      <c r="I138" vm="662">
        <f ca="1"/>
        <v>49.378999999999998</v>
      </c>
      <c r="J138" vm="663">
        <f ca="1"/>
        <v>249.06</v>
      </c>
      <c r="L138" vm="659">
        <f ca="1"/>
        <v>42951</v>
      </c>
      <c r="M138" s="50">
        <f ca="1"/>
        <v>7.3458073458072537E-3</v>
      </c>
      <c r="N138" s="50">
        <f ca="1"/>
        <v>6.1094964114123407E-3</v>
      </c>
      <c r="O138" s="50">
        <f ca="1"/>
        <v>6.6874721355336675E-4</v>
      </c>
      <c r="P138" s="50">
        <f ca="1"/>
        <v>1.528068200096433E-3</v>
      </c>
      <c r="AB138" s="37">
        <f t="shared" ca="1" si="6"/>
        <v>1.3689689910866384E-2</v>
      </c>
      <c r="AC138" s="37">
        <f t="shared" ca="1" si="5"/>
        <v>1.3928137408335732E-3</v>
      </c>
    </row>
    <row r="139" spans="6:29">
      <c r="F139" vm="664">
        <f ca="1"/>
        <v>42954</v>
      </c>
      <c r="G139" vm="665">
        <f ca="1"/>
        <v>72.400000000000006</v>
      </c>
      <c r="H139" vm="666">
        <f ca="1"/>
        <v>171.98</v>
      </c>
      <c r="I139" vm="667">
        <f ca="1"/>
        <v>49.613500000000002</v>
      </c>
      <c r="J139" vm="668">
        <f ca="1"/>
        <v>249.52</v>
      </c>
      <c r="L139" vm="664">
        <f ca="1"/>
        <v>42954</v>
      </c>
      <c r="M139" s="50">
        <f ca="1"/>
        <v>-3.8525041276830096E-3</v>
      </c>
      <c r="N139" s="50">
        <f ca="1"/>
        <v>1.3913453602169445E-2</v>
      </c>
      <c r="O139" s="50">
        <f ca="1"/>
        <v>4.7489823609228043E-3</v>
      </c>
      <c r="P139" s="50">
        <f ca="1"/>
        <v>1.8469445113626914E-3</v>
      </c>
      <c r="AB139" s="37">
        <f t="shared" ca="1" si="6"/>
        <v>1.3789689910866383E-2</v>
      </c>
      <c r="AC139" s="37">
        <f t="shared" ca="1" si="5"/>
        <v>1.3939104753654535E-3</v>
      </c>
    </row>
    <row r="140" spans="6:29">
      <c r="F140" vm="669">
        <f ca="1"/>
        <v>42955</v>
      </c>
      <c r="G140" vm="670">
        <f ca="1"/>
        <v>72.790000000000006</v>
      </c>
      <c r="H140" vm="671">
        <f ca="1"/>
        <v>171.23</v>
      </c>
      <c r="I140" vm="672">
        <f ca="1"/>
        <v>49.491999999999997</v>
      </c>
      <c r="J140" vm="673">
        <f ca="1"/>
        <v>248.97</v>
      </c>
      <c r="L140" vm="669">
        <f ca="1"/>
        <v>42955</v>
      </c>
      <c r="M140" s="50">
        <f ca="1"/>
        <v>5.3867403314917794E-3</v>
      </c>
      <c r="N140" s="50">
        <f ca="1"/>
        <v>-4.360972206070457E-3</v>
      </c>
      <c r="O140" s="50">
        <f ca="1"/>
        <v>-2.4489302306832661E-3</v>
      </c>
      <c r="P140" s="50">
        <f ca="1"/>
        <v>-2.2042321256813269E-3</v>
      </c>
      <c r="AB140" s="37">
        <f t="shared" ca="1" si="6"/>
        <v>1.3889689910866383E-2</v>
      </c>
      <c r="AC140" s="37">
        <f t="shared" ca="1" si="5"/>
        <v>1.3950031553842301E-3</v>
      </c>
    </row>
    <row r="141" spans="6:29">
      <c r="F141" vm="674">
        <f ca="1"/>
        <v>42956</v>
      </c>
      <c r="G141" vm="675">
        <f ca="1"/>
        <v>72.47</v>
      </c>
      <c r="H141" vm="676">
        <f ca="1"/>
        <v>171.18</v>
      </c>
      <c r="I141" vm="677">
        <f ca="1"/>
        <v>49.100499999999997</v>
      </c>
      <c r="J141" vm="678">
        <f ca="1"/>
        <v>248.92</v>
      </c>
      <c r="L141" vm="674">
        <f ca="1"/>
        <v>42956</v>
      </c>
      <c r="M141" s="50">
        <f ca="1"/>
        <v>-4.3962082703669081E-3</v>
      </c>
      <c r="N141" s="50">
        <f ca="1"/>
        <v>-2.9200490568226378E-4</v>
      </c>
      <c r="O141" s="50">
        <f ca="1"/>
        <v>-7.9103693526226815E-3</v>
      </c>
      <c r="P141" s="50">
        <f ca="1"/>
        <v>-2.0082740892479745E-4</v>
      </c>
      <c r="AB141" s="37">
        <f t="shared" ca="1" si="6"/>
        <v>1.3989689910866382E-2</v>
      </c>
      <c r="AC141" s="37">
        <f t="shared" ca="1" si="5"/>
        <v>1.3960918255275E-3</v>
      </c>
    </row>
    <row r="142" spans="6:29">
      <c r="F142" vm="679">
        <f ca="1"/>
        <v>42957</v>
      </c>
      <c r="G142" vm="680">
        <f ca="1"/>
        <v>71.41</v>
      </c>
      <c r="H142" vm="681">
        <f ca="1"/>
        <v>167.4</v>
      </c>
      <c r="I142" vm="682">
        <f ca="1"/>
        <v>47.845999999999997</v>
      </c>
      <c r="J142" vm="683">
        <f ca="1"/>
        <v>245.47</v>
      </c>
      <c r="L142" vm="679">
        <f ca="1"/>
        <v>42957</v>
      </c>
      <c r="M142" s="50">
        <f ca="1"/>
        <v>-1.4626742100179446E-2</v>
      </c>
      <c r="N142" s="50">
        <f ca="1"/>
        <v>-2.2082018927444769E-2</v>
      </c>
      <c r="O142" s="50">
        <f ca="1"/>
        <v>-2.5549637987393181E-2</v>
      </c>
      <c r="P142" s="50">
        <f ca="1"/>
        <v>-1.3859874658524785E-2</v>
      </c>
      <c r="AB142" s="37">
        <f t="shared" ca="1" si="6"/>
        <v>1.4089689910866381E-2</v>
      </c>
      <c r="AC142" s="37">
        <f t="shared" ca="1" si="5"/>
        <v>1.3971765296197703E-3</v>
      </c>
    </row>
    <row r="143" spans="6:29">
      <c r="F143" vm="684">
        <f ca="1"/>
        <v>42958</v>
      </c>
      <c r="G143" vm="685">
        <f ca="1"/>
        <v>72.5</v>
      </c>
      <c r="H143" vm="686">
        <f ca="1"/>
        <v>168.08</v>
      </c>
      <c r="I143" vm="687">
        <f ca="1"/>
        <v>48.399500000000003</v>
      </c>
      <c r="J143" vm="688">
        <f ca="1"/>
        <v>245.72</v>
      </c>
      <c r="L143" vm="684">
        <f ca="1"/>
        <v>42958</v>
      </c>
      <c r="M143" s="50">
        <f ca="1"/>
        <v>1.5263968631844316E-2</v>
      </c>
      <c r="N143" s="50">
        <f ca="1"/>
        <v>4.062126642771835E-3</v>
      </c>
      <c r="O143" s="50">
        <f ca="1"/>
        <v>1.1568365171592321E-2</v>
      </c>
      <c r="P143" s="50">
        <f ca="1"/>
        <v>1.0184543936122559E-3</v>
      </c>
      <c r="AB143" s="37">
        <f t="shared" ca="1" si="6"/>
        <v>1.4189689910866381E-2</v>
      </c>
      <c r="AC143" s="37">
        <f t="shared" ca="1" si="5"/>
        <v>1.3982573106930431E-3</v>
      </c>
    </row>
    <row r="144" spans="6:29">
      <c r="F144" vm="689">
        <f ca="1"/>
        <v>42961</v>
      </c>
      <c r="G144" vm="690">
        <f ca="1"/>
        <v>73.59</v>
      </c>
      <c r="H144" vm="691">
        <f ca="1"/>
        <v>170.75</v>
      </c>
      <c r="I144" vm="692">
        <f ca="1"/>
        <v>49.164999999999999</v>
      </c>
      <c r="J144" vm="693">
        <f ca="1"/>
        <v>248.17</v>
      </c>
      <c r="L144" vm="689">
        <f ca="1"/>
        <v>42961</v>
      </c>
      <c r="M144" s="50">
        <f ca="1"/>
        <v>1.5034482758620626E-2</v>
      </c>
      <c r="N144" s="50">
        <f ca="1"/>
        <v>1.5885292717753297E-2</v>
      </c>
      <c r="O144" s="50">
        <f ca="1"/>
        <v>1.5816279093792129E-2</v>
      </c>
      <c r="P144" s="50">
        <f ca="1"/>
        <v>9.9706983558520701E-3</v>
      </c>
      <c r="AB144" s="37">
        <f t="shared" ca="1" si="6"/>
        <v>1.428968991086638E-2</v>
      </c>
      <c r="AC144" s="37">
        <f t="shared" ca="1" si="5"/>
        <v>1.3993342110067356E-3</v>
      </c>
    </row>
    <row r="145" spans="6:29">
      <c r="F145" vm="694">
        <f ca="1"/>
        <v>42962</v>
      </c>
      <c r="G145" vm="695">
        <f ca="1"/>
        <v>73.22</v>
      </c>
      <c r="H145" vm="696">
        <f ca="1"/>
        <v>171</v>
      </c>
      <c r="I145" vm="697">
        <f ca="1"/>
        <v>49.137</v>
      </c>
      <c r="J145" vm="698">
        <f ca="1"/>
        <v>248.15</v>
      </c>
      <c r="L145" vm="694">
        <f ca="1"/>
        <v>42962</v>
      </c>
      <c r="M145" s="50">
        <f ca="1"/>
        <v>-5.0278570457943372E-3</v>
      </c>
      <c r="N145" s="50">
        <f ca="1"/>
        <v>1.4641288433381305E-3</v>
      </c>
      <c r="O145" s="50">
        <f ca="1"/>
        <v>-5.6951083087564136E-4</v>
      </c>
      <c r="P145" s="50">
        <f ca="1"/>
        <v>-8.0589918201146027E-5</v>
      </c>
      <c r="AB145" s="37">
        <f t="shared" ca="1" si="6"/>
        <v>1.4389689910866379E-2</v>
      </c>
      <c r="AC145" s="37">
        <f t="shared" ca="1" si="5"/>
        <v>1.400407272066961E-3</v>
      </c>
    </row>
    <row r="146" spans="6:29">
      <c r="F146" vm="699">
        <f ca="1"/>
        <v>42963</v>
      </c>
      <c r="G146" vm="700">
        <f ca="1"/>
        <v>73.650000000000006</v>
      </c>
      <c r="H146" vm="701">
        <f ca="1"/>
        <v>170</v>
      </c>
      <c r="I146" vm="702">
        <f ca="1"/>
        <v>48.908999999999999</v>
      </c>
      <c r="J146" vm="703">
        <f ca="1"/>
        <v>248.6</v>
      </c>
      <c r="L146" vm="699">
        <f ca="1"/>
        <v>42963</v>
      </c>
      <c r="M146" s="50">
        <f ca="1"/>
        <v>5.8727123736685982E-3</v>
      </c>
      <c r="N146" s="50">
        <f ca="1"/>
        <v>-5.8479532163743242E-3</v>
      </c>
      <c r="O146" s="50">
        <f ca="1"/>
        <v>-4.6400879174552934E-3</v>
      </c>
      <c r="P146" s="50">
        <f ca="1"/>
        <v>1.8134193028409573E-3</v>
      </c>
      <c r="AB146" s="37">
        <f t="shared" ca="1" si="6"/>
        <v>1.4489689910866379E-2</v>
      </c>
      <c r="AC146" s="37">
        <f t="shared" ca="1" si="5"/>
        <v>1.4014765346451945E-3</v>
      </c>
    </row>
    <row r="147" spans="6:29">
      <c r="F147" vm="704">
        <f ca="1"/>
        <v>42964</v>
      </c>
      <c r="G147" vm="665">
        <f ca="1"/>
        <v>72.400000000000006</v>
      </c>
      <c r="H147" vm="705">
        <f ca="1"/>
        <v>166.91</v>
      </c>
      <c r="I147" vm="706">
        <f ca="1"/>
        <v>48.028500000000001</v>
      </c>
      <c r="J147" vm="707">
        <f ca="1"/>
        <v>244.8</v>
      </c>
      <c r="L147" vm="704">
        <f ca="1"/>
        <v>42964</v>
      </c>
      <c r="M147" s="50">
        <f ca="1"/>
        <v>-1.6972165648336701E-2</v>
      </c>
      <c r="N147" s="50">
        <f ca="1"/>
        <v>-1.8176470588235349E-2</v>
      </c>
      <c r="O147" s="50">
        <f ca="1"/>
        <v>-1.8002821566582838E-2</v>
      </c>
      <c r="P147" s="50">
        <f ca="1"/>
        <v>-1.5285599356395729E-2</v>
      </c>
      <c r="AB147" s="37">
        <f t="shared" ca="1" si="6"/>
        <v>1.4589689910866378E-2</v>
      </c>
      <c r="AC147" s="37">
        <f t="shared" ca="1" si="5"/>
        <v>1.4025420387963495E-3</v>
      </c>
    </row>
    <row r="148" spans="6:29">
      <c r="F148" vm="708">
        <f ca="1"/>
        <v>42965</v>
      </c>
      <c r="G148" vm="709">
        <f ca="1"/>
        <v>72.489999999999995</v>
      </c>
      <c r="H148" vm="710">
        <f ca="1"/>
        <v>167.41</v>
      </c>
      <c r="I148" vm="711">
        <f ca="1"/>
        <v>47.923499999999997</v>
      </c>
      <c r="J148" vm="712">
        <f ca="1"/>
        <v>244.25</v>
      </c>
      <c r="L148" vm="708">
        <f ca="1"/>
        <v>42965</v>
      </c>
      <c r="M148" s="50">
        <f ca="1"/>
        <v>1.2430939226517612E-3</v>
      </c>
      <c r="N148" s="50">
        <f ca="1"/>
        <v>2.9956263854771237E-3</v>
      </c>
      <c r="O148" s="50">
        <f ca="1"/>
        <v>-2.1862019425966661E-3</v>
      </c>
      <c r="P148" s="50">
        <f ca="1"/>
        <v>-2.2467320261437829E-3</v>
      </c>
      <c r="AB148" s="37">
        <f t="shared" ca="1" si="6"/>
        <v>1.4689689910866378E-2</v>
      </c>
      <c r="AC148" s="37">
        <f t="shared" ca="1" si="5"/>
        <v>1.403603823876286E-3</v>
      </c>
    </row>
    <row r="149" spans="6:29">
      <c r="F149" vm="713">
        <f ca="1"/>
        <v>42968</v>
      </c>
      <c r="G149" vm="655">
        <f ca="1"/>
        <v>72.150000000000006</v>
      </c>
      <c r="H149" vm="714">
        <f ca="1"/>
        <v>167.78</v>
      </c>
      <c r="I149" vm="715">
        <f ca="1"/>
        <v>47.664499999999997</v>
      </c>
      <c r="J149" vm="716">
        <f ca="1"/>
        <v>244.59</v>
      </c>
      <c r="L149" vm="713">
        <f ca="1"/>
        <v>42968</v>
      </c>
      <c r="M149" s="50">
        <f ca="1"/>
        <v>-4.6903021106358134E-3</v>
      </c>
      <c r="N149" s="50">
        <f ca="1"/>
        <v>2.210142763275913E-3</v>
      </c>
      <c r="O149" s="50">
        <f ca="1"/>
        <v>-5.4044466702140026E-3</v>
      </c>
      <c r="P149" s="50">
        <f ca="1"/>
        <v>1.3920163766631966E-3</v>
      </c>
      <c r="AB149" s="37">
        <f t="shared" ca="1" si="6"/>
        <v>1.4789689910866377E-2</v>
      </c>
      <c r="AC149" s="37">
        <f t="shared" ca="1" si="5"/>
        <v>1.4046619285587724E-3</v>
      </c>
    </row>
    <row r="150" spans="6:29">
      <c r="F150" vm="717">
        <f ca="1"/>
        <v>42969</v>
      </c>
      <c r="G150" vm="630">
        <f ca="1"/>
        <v>73.16</v>
      </c>
      <c r="H150" vm="718">
        <f ca="1"/>
        <v>169.64</v>
      </c>
      <c r="I150" vm="719">
        <f ca="1"/>
        <v>48.344999999999999</v>
      </c>
      <c r="J150" vm="720">
        <f ca="1"/>
        <v>247</v>
      </c>
      <c r="L150" vm="717">
        <f ca="1"/>
        <v>42969</v>
      </c>
      <c r="M150" s="50">
        <f ca="1"/>
        <v>1.3998613998613907E-2</v>
      </c>
      <c r="N150" s="50">
        <f ca="1"/>
        <v>1.108594588151135E-2</v>
      </c>
      <c r="O150" s="50">
        <f ca="1"/>
        <v>1.4276872724984013E-2</v>
      </c>
      <c r="P150" s="50">
        <f ca="1"/>
        <v>9.8532237622142027E-3</v>
      </c>
      <c r="AB150" s="37">
        <f t="shared" ca="1" si="6"/>
        <v>1.4889689910866376E-2</v>
      </c>
      <c r="AC150" s="37">
        <f t="shared" ca="1" si="5"/>
        <v>1.4057163908519209E-3</v>
      </c>
    </row>
    <row r="151" spans="6:29">
      <c r="F151" vm="721">
        <f ca="1"/>
        <v>42970</v>
      </c>
      <c r="G151" vm="722">
        <f ca="1"/>
        <v>72.72</v>
      </c>
      <c r="H151" vm="723">
        <f ca="1"/>
        <v>168.71</v>
      </c>
      <c r="I151" vm="724">
        <f ca="1"/>
        <v>47.9</v>
      </c>
      <c r="J151" vm="725">
        <f ca="1"/>
        <v>246.15</v>
      </c>
      <c r="L151" vm="721">
        <f ca="1"/>
        <v>42970</v>
      </c>
      <c r="M151" s="50">
        <f ca="1"/>
        <v>-6.0142154182613039E-3</v>
      </c>
      <c r="N151" s="50">
        <f ca="1"/>
        <v>-5.482197594906757E-3</v>
      </c>
      <c r="O151" s="50">
        <f ca="1"/>
        <v>-9.2046747336850254E-3</v>
      </c>
      <c r="P151" s="50">
        <f ca="1"/>
        <v>-3.4412955465586981E-3</v>
      </c>
      <c r="AB151" s="37">
        <f t="shared" ca="1" si="6"/>
        <v>1.4989689910866376E-2</v>
      </c>
      <c r="AC151" s="37">
        <f t="shared" ca="1" si="5"/>
        <v>1.4067672481141199E-3</v>
      </c>
    </row>
    <row r="152" spans="6:29">
      <c r="F152" vm="726">
        <f ca="1"/>
        <v>42971</v>
      </c>
      <c r="G152" vm="727">
        <f ca="1"/>
        <v>72.69</v>
      </c>
      <c r="H152" vm="728">
        <f ca="1"/>
        <v>167.74</v>
      </c>
      <c r="I152" vm="729">
        <f ca="1"/>
        <v>47.622500000000002</v>
      </c>
      <c r="J152" vm="730">
        <f ca="1"/>
        <v>245.69</v>
      </c>
      <c r="L152" vm="726">
        <f ca="1"/>
        <v>42971</v>
      </c>
      <c r="M152" s="50">
        <f ca="1"/>
        <v>-4.125412541253759E-4</v>
      </c>
      <c r="N152" s="50">
        <f ca="1"/>
        <v>-5.7495109951988255E-3</v>
      </c>
      <c r="O152" s="50">
        <f ca="1"/>
        <v>-5.7933194154488055E-3</v>
      </c>
      <c r="P152" s="50">
        <f ca="1"/>
        <v>-1.8687791996749858E-3</v>
      </c>
      <c r="AB152" s="37">
        <f t="shared" ca="1" si="6"/>
        <v>1.5089689910866375E-2</v>
      </c>
      <c r="AC152" s="37">
        <f t="shared" ca="1" si="5"/>
        <v>1.4078145370694764E-3</v>
      </c>
    </row>
    <row r="153" spans="6:29">
      <c r="F153" vm="731">
        <f ca="1"/>
        <v>42972</v>
      </c>
      <c r="G153" vm="732">
        <f ca="1"/>
        <v>72.819999999999993</v>
      </c>
      <c r="H153" vm="733">
        <f ca="1"/>
        <v>166.32</v>
      </c>
      <c r="I153" vm="734">
        <f ca="1"/>
        <v>47.262999999999998</v>
      </c>
      <c r="J153" vm="735">
        <f ca="1"/>
        <v>246.18</v>
      </c>
      <c r="L153" vm="731">
        <f ca="1"/>
        <v>42972</v>
      </c>
      <c r="M153" s="50">
        <f ca="1"/>
        <v>1.788416563488715E-3</v>
      </c>
      <c r="N153" s="50">
        <f ca="1"/>
        <v>-8.4654822940265495E-3</v>
      </c>
      <c r="O153" s="50">
        <f ca="1"/>
        <v>-7.5489527009292567E-3</v>
      </c>
      <c r="P153" s="50">
        <f ca="1"/>
        <v>1.9943831657780464E-3</v>
      </c>
      <c r="AB153" s="37">
        <f t="shared" ca="1" si="6"/>
        <v>1.5189689910866375E-2</v>
      </c>
      <c r="AC153" s="37">
        <f t="shared" ca="1" si="5"/>
        <v>1.4088582938227914E-3</v>
      </c>
    </row>
    <row r="154" spans="6:29">
      <c r="F154" vm="736">
        <f ca="1"/>
        <v>42975</v>
      </c>
      <c r="G154" vm="737">
        <f ca="1"/>
        <v>72.83</v>
      </c>
      <c r="H154" vm="738">
        <f ca="1"/>
        <v>167.24</v>
      </c>
      <c r="I154" vm="739">
        <f ca="1"/>
        <v>47.301000000000002</v>
      </c>
      <c r="J154" vm="740">
        <f ca="1"/>
        <v>246.23</v>
      </c>
      <c r="L154" vm="736">
        <f ca="1"/>
        <v>42975</v>
      </c>
      <c r="M154" s="50">
        <f ca="1"/>
        <v>1.3732491073881192E-4</v>
      </c>
      <c r="N154" s="50">
        <f ca="1"/>
        <v>5.5315055315057204E-3</v>
      </c>
      <c r="O154" s="50">
        <f ca="1"/>
        <v>8.0401159469367656E-4</v>
      </c>
      <c r="P154" s="50">
        <f ca="1"/>
        <v>2.0310342026141903E-4</v>
      </c>
      <c r="AB154" s="37">
        <f t="shared" ca="1" si="6"/>
        <v>1.5289689910866374E-2</v>
      </c>
      <c r="AC154" s="37">
        <f t="shared" ca="1" si="5"/>
        <v>1.4098985538740835E-3</v>
      </c>
    </row>
    <row r="155" spans="6:29">
      <c r="F155" vm="741">
        <f ca="1"/>
        <v>42976</v>
      </c>
      <c r="G155" vm="742">
        <f ca="1"/>
        <v>73.05</v>
      </c>
      <c r="H155" vm="743">
        <f ca="1"/>
        <v>168.05</v>
      </c>
      <c r="I155" vm="744">
        <f ca="1"/>
        <v>47.703000000000003</v>
      </c>
      <c r="J155" vm="745">
        <f ca="1"/>
        <v>246.54</v>
      </c>
      <c r="L155" vm="741">
        <f ca="1"/>
        <v>42976</v>
      </c>
      <c r="M155" s="50">
        <f ca="1"/>
        <v>3.0207332143348253E-3</v>
      </c>
      <c r="N155" s="50">
        <f ca="1"/>
        <v>4.8433389141353533E-3</v>
      </c>
      <c r="O155" s="50">
        <f ca="1"/>
        <v>8.4987632396777979E-3</v>
      </c>
      <c r="P155" s="50">
        <f ca="1"/>
        <v>1.2589855013604989E-3</v>
      </c>
      <c r="AB155" s="37">
        <f t="shared" ca="1" si="6"/>
        <v>1.5389689910866373E-2</v>
      </c>
      <c r="AC155" s="37">
        <f t="shared" ca="1" si="5"/>
        <v>1.4109353521326771E-3</v>
      </c>
    </row>
    <row r="156" spans="6:29">
      <c r="F156" vm="746">
        <f ca="1"/>
        <v>42977</v>
      </c>
      <c r="G156" vm="747">
        <f ca="1"/>
        <v>74.010000000000005</v>
      </c>
      <c r="H156" vm="748">
        <f ca="1"/>
        <v>169.92</v>
      </c>
      <c r="I156" vm="749">
        <f ca="1"/>
        <v>48.3795</v>
      </c>
      <c r="J156" vm="750">
        <f ca="1"/>
        <v>247.73</v>
      </c>
      <c r="L156" vm="746">
        <f ca="1"/>
        <v>42977</v>
      </c>
      <c r="M156" s="50">
        <f ca="1"/>
        <v>1.3141683778234103E-2</v>
      </c>
      <c r="N156" s="50">
        <f ca="1"/>
        <v>1.1127640583159737E-2</v>
      </c>
      <c r="O156" s="50">
        <f ca="1"/>
        <v>1.4181498018992489E-2</v>
      </c>
      <c r="P156" s="50">
        <f ca="1"/>
        <v>4.8268029528677481E-3</v>
      </c>
      <c r="AB156" s="37">
        <f t="shared" ca="1" si="6"/>
        <v>1.5489689910866373E-2</v>
      </c>
      <c r="AC156" s="37">
        <f t="shared" ca="1" si="5"/>
        <v>1.4119687229308718E-3</v>
      </c>
    </row>
    <row r="157" spans="6:29">
      <c r="F157" vm="751">
        <f ca="1"/>
        <v>42978</v>
      </c>
      <c r="G157" vm="752">
        <f ca="1"/>
        <v>74.77</v>
      </c>
      <c r="H157" vm="753">
        <f ca="1"/>
        <v>171.97</v>
      </c>
      <c r="I157" vm="754">
        <f ca="1"/>
        <v>49.03</v>
      </c>
      <c r="J157" vm="628">
        <f ca="1"/>
        <v>249.14</v>
      </c>
      <c r="L157" vm="751">
        <f ca="1"/>
        <v>42978</v>
      </c>
      <c r="M157" s="50">
        <f ca="1"/>
        <v>1.0268882583434502E-2</v>
      </c>
      <c r="N157" s="50">
        <f ca="1"/>
        <v>1.2064500941619594E-2</v>
      </c>
      <c r="O157" s="50">
        <f ca="1"/>
        <v>1.3445777653758428E-2</v>
      </c>
      <c r="P157" s="50">
        <f ca="1"/>
        <v>5.6916804585638303E-3</v>
      </c>
      <c r="AB157" s="37">
        <f t="shared" ca="1" si="6"/>
        <v>1.5589689910866372E-2</v>
      </c>
      <c r="AC157" s="37">
        <f t="shared" ca="1" si="5"/>
        <v>1.4129987000372083E-3</v>
      </c>
    </row>
    <row r="158" spans="6:29">
      <c r="F158" vm="755">
        <f ca="1"/>
        <v>42979</v>
      </c>
      <c r="G158" vm="756">
        <f ca="1"/>
        <v>73.94</v>
      </c>
      <c r="H158" vm="757">
        <f ca="1"/>
        <v>172.02</v>
      </c>
      <c r="I158" vm="758">
        <f ca="1"/>
        <v>48.912500000000001</v>
      </c>
      <c r="J158" vm="759">
        <f ca="1"/>
        <v>249.57</v>
      </c>
      <c r="L158" vm="755">
        <f ca="1"/>
        <v>42979</v>
      </c>
      <c r="M158" s="50">
        <f ca="1"/>
        <v>-1.1100708840444007E-2</v>
      </c>
      <c r="N158" s="50">
        <f ca="1"/>
        <v>2.9074838634657318E-4</v>
      </c>
      <c r="O158" s="50">
        <f ca="1"/>
        <v>-2.3964919437079457E-3</v>
      </c>
      <c r="P158" s="50">
        <f ca="1"/>
        <v>1.7259372240507886E-3</v>
      </c>
      <c r="AB158" s="37">
        <f t="shared" ca="1" si="6"/>
        <v>1.5689689910866372E-2</v>
      </c>
      <c r="AC158" s="37">
        <f t="shared" ca="1" si="5"/>
        <v>1.4140253166693428E-3</v>
      </c>
    </row>
    <row r="159" spans="6:29">
      <c r="F159" vm="760">
        <f ca="1"/>
        <v>42983</v>
      </c>
      <c r="G159" vm="761">
        <f ca="1"/>
        <v>73.61</v>
      </c>
      <c r="H159" vm="762">
        <f ca="1"/>
        <v>170.72</v>
      </c>
      <c r="I159" vm="763">
        <f ca="1"/>
        <v>48.263500000000001</v>
      </c>
      <c r="J159" vm="764">
        <f ca="1"/>
        <v>247.78</v>
      </c>
      <c r="L159" vm="760">
        <f ca="1"/>
        <v>42983</v>
      </c>
      <c r="M159" s="50">
        <f ca="1"/>
        <v>-4.4630781714903867E-3</v>
      </c>
      <c r="N159" s="50">
        <f ca="1"/>
        <v>-7.5572607836298378E-3</v>
      </c>
      <c r="O159" s="50">
        <f ca="1"/>
        <v>-1.326859187324303E-2</v>
      </c>
      <c r="P159" s="50">
        <f ca="1"/>
        <v>-7.1723364186400129E-3</v>
      </c>
      <c r="AB159" s="37">
        <f t="shared" ca="1" si="6"/>
        <v>1.5789689910866371E-2</v>
      </c>
      <c r="AC159" s="37">
        <f t="shared" ca="1" si="5"/>
        <v>1.4150486055065485E-3</v>
      </c>
    </row>
    <row r="160" spans="6:29">
      <c r="F160" vm="765">
        <f ca="1"/>
        <v>42984</v>
      </c>
      <c r="G160" vm="766">
        <f ca="1"/>
        <v>73.400000000000006</v>
      </c>
      <c r="H160" vm="767">
        <f ca="1"/>
        <v>172.09</v>
      </c>
      <c r="I160" vm="768">
        <f ca="1"/>
        <v>48.39</v>
      </c>
      <c r="J160" vm="769">
        <f ca="1"/>
        <v>248.61</v>
      </c>
      <c r="L160" vm="765">
        <f ca="1"/>
        <v>42984</v>
      </c>
      <c r="M160" s="50">
        <f ca="1"/>
        <v>-2.8528732509168764E-3</v>
      </c>
      <c r="N160" s="50">
        <f ca="1"/>
        <v>8.0248359887535869E-3</v>
      </c>
      <c r="O160" s="50">
        <f ca="1"/>
        <v>2.6210283133216716E-3</v>
      </c>
      <c r="P160" s="50">
        <f ca="1"/>
        <v>3.3497457421907129E-3</v>
      </c>
      <c r="AB160" s="37">
        <f t="shared" ca="1" si="6"/>
        <v>1.588968991086637E-2</v>
      </c>
      <c r="AC160" s="37">
        <f t="shared" ca="1" si="5"/>
        <v>1.4160685987018517E-3</v>
      </c>
    </row>
    <row r="161" spans="6:29">
      <c r="F161" vm="770">
        <f ca="1"/>
        <v>42985</v>
      </c>
      <c r="G161" vm="771">
        <f ca="1"/>
        <v>74.34</v>
      </c>
      <c r="H161" vm="772">
        <f ca="1"/>
        <v>173.21</v>
      </c>
      <c r="I161" vm="773">
        <f ca="1"/>
        <v>48.973500000000001</v>
      </c>
      <c r="J161" vm="769">
        <f ca="1"/>
        <v>248.61</v>
      </c>
      <c r="L161" vm="770">
        <f ca="1"/>
        <v>42985</v>
      </c>
      <c r="M161" s="50">
        <f ca="1"/>
        <v>1.2806539509536696E-2</v>
      </c>
      <c r="N161" s="50">
        <f ca="1"/>
        <v>6.508222441745648E-3</v>
      </c>
      <c r="O161" s="50">
        <f ca="1"/>
        <v>1.2058276503409848E-2</v>
      </c>
      <c r="P161" s="50">
        <f ca="1"/>
        <v>0</v>
      </c>
      <c r="AB161" s="37">
        <f t="shared" ca="1" si="6"/>
        <v>1.598968991086637E-2</v>
      </c>
      <c r="AC161" s="37">
        <f t="shared" ca="1" si="5"/>
        <v>1.4170853278938221E-3</v>
      </c>
    </row>
    <row r="162" spans="6:29">
      <c r="F162" vm="774">
        <f ca="1"/>
        <v>42986</v>
      </c>
      <c r="G162" vm="775">
        <f ca="1"/>
        <v>73.98</v>
      </c>
      <c r="H162" vm="776">
        <f ca="1"/>
        <v>170.95</v>
      </c>
      <c r="I162" vm="777">
        <f ca="1"/>
        <v>48.295000000000002</v>
      </c>
      <c r="J162" vm="778">
        <f ca="1"/>
        <v>248.19</v>
      </c>
      <c r="L162" vm="774">
        <f ca="1"/>
        <v>42986</v>
      </c>
      <c r="M162" s="50">
        <f ca="1"/>
        <v>-4.842615012106477E-3</v>
      </c>
      <c r="N162" s="50">
        <f ca="1"/>
        <v>-1.3047745511229225E-2</v>
      </c>
      <c r="O162" s="50">
        <f ca="1"/>
        <v>-1.3854431478248386E-2</v>
      </c>
      <c r="P162" s="50">
        <f ca="1"/>
        <v>-1.6893930252203093E-3</v>
      </c>
      <c r="AB162" s="37">
        <f t="shared" ca="1" si="6"/>
        <v>1.6089689910866369E-2</v>
      </c>
      <c r="AC162" s="37">
        <f t="shared" ca="1" si="5"/>
        <v>1.4180988242180218E-3</v>
      </c>
    </row>
    <row r="163" spans="6:29">
      <c r="F163" vm="779">
        <f ca="1"/>
        <v>42989</v>
      </c>
      <c r="G163" vm="780">
        <f ca="1"/>
        <v>74.760000000000005</v>
      </c>
      <c r="H163" vm="781">
        <f ca="1"/>
        <v>173.51</v>
      </c>
      <c r="I163" vm="782">
        <f ca="1"/>
        <v>48.898000000000003</v>
      </c>
      <c r="J163" vm="783">
        <f ca="1"/>
        <v>250.9</v>
      </c>
      <c r="L163" vm="779">
        <f ca="1"/>
        <v>42989</v>
      </c>
      <c r="M163" s="50">
        <f ca="1"/>
        <v>1.0543390105433925E-2</v>
      </c>
      <c r="N163" s="50">
        <f ca="1"/>
        <v>1.4975138929511633E-2</v>
      </c>
      <c r="O163" s="50">
        <f ca="1"/>
        <v>1.248576457190187E-2</v>
      </c>
      <c r="P163" s="50">
        <f ca="1"/>
        <v>1.0919053950602331E-2</v>
      </c>
      <c r="AB163" s="37">
        <f t="shared" ca="1" si="6"/>
        <v>1.6189689910866369E-2</v>
      </c>
      <c r="AC163" s="37">
        <f t="shared" ca="1" si="5"/>
        <v>1.4191091183181313E-3</v>
      </c>
    </row>
    <row r="164" spans="6:29">
      <c r="F164" vm="784">
        <f ca="1"/>
        <v>42990</v>
      </c>
      <c r="G164" vm="785">
        <f ca="1"/>
        <v>74.680000000000007</v>
      </c>
      <c r="H164" vm="786">
        <f ca="1"/>
        <v>172.96</v>
      </c>
      <c r="I164" vm="787">
        <f ca="1"/>
        <v>49.128999999999998</v>
      </c>
      <c r="J164" vm="788">
        <f ca="1"/>
        <v>251.8</v>
      </c>
      <c r="L164" vm="784">
        <f ca="1"/>
        <v>42990</v>
      </c>
      <c r="M164" s="50">
        <f ca="1"/>
        <v>-1.0700909577313622E-3</v>
      </c>
      <c r="N164" s="50">
        <f ca="1"/>
        <v>-3.169846118379227E-3</v>
      </c>
      <c r="O164" s="50">
        <f ca="1"/>
        <v>4.7241195958933613E-3</v>
      </c>
      <c r="P164" s="50">
        <f ca="1"/>
        <v>3.5870864886409226E-3</v>
      </c>
      <c r="AB164" s="37">
        <f t="shared" ca="1" si="6"/>
        <v>1.6289689910866368E-2</v>
      </c>
      <c r="AC164" s="37">
        <f t="shared" ca="1" si="5"/>
        <v>1.4201162403567607E-3</v>
      </c>
    </row>
    <row r="165" spans="6:29">
      <c r="F165" vm="789">
        <f ca="1"/>
        <v>42991</v>
      </c>
      <c r="G165" vm="790">
        <f ca="1"/>
        <v>75.209999999999994</v>
      </c>
      <c r="H165" vm="791">
        <f ca="1"/>
        <v>173.05</v>
      </c>
      <c r="I165" vm="792">
        <f ca="1"/>
        <v>49.98</v>
      </c>
      <c r="J165" vm="793">
        <f ca="1"/>
        <v>251.91</v>
      </c>
      <c r="L165" vm="789">
        <f ca="1"/>
        <v>42991</v>
      </c>
      <c r="M165" s="50">
        <f ca="1"/>
        <v>7.0969469737545143E-3</v>
      </c>
      <c r="N165" s="50">
        <f ca="1"/>
        <v>5.2035152636453752E-4</v>
      </c>
      <c r="O165" s="50">
        <f ca="1"/>
        <v>1.7321744794317029E-2</v>
      </c>
      <c r="P165" s="50">
        <f ca="1"/>
        <v>4.368546465447487E-4</v>
      </c>
      <c r="AB165" s="37">
        <f t="shared" ca="1" si="6"/>
        <v>1.6389689910866367E-2</v>
      </c>
      <c r="AC165" s="37">
        <f t="shared" ca="1" si="5"/>
        <v>1.4211202200259559E-3</v>
      </c>
    </row>
    <row r="166" spans="6:29">
      <c r="F166" vm="794">
        <f ca="1"/>
        <v>42992</v>
      </c>
      <c r="G166" vm="752">
        <f ca="1"/>
        <v>74.77</v>
      </c>
      <c r="H166" vm="795">
        <f ca="1"/>
        <v>170.96</v>
      </c>
      <c r="I166" vm="796">
        <f ca="1"/>
        <v>49.610500000000002</v>
      </c>
      <c r="J166" vm="797">
        <f ca="1"/>
        <v>251.82</v>
      </c>
      <c r="L166" vm="794">
        <f ca="1"/>
        <v>42992</v>
      </c>
      <c r="M166" s="50">
        <f ca="1"/>
        <v>-5.850285866241145E-3</v>
      </c>
      <c r="N166" s="50">
        <f ca="1"/>
        <v>-1.20774342675527E-2</v>
      </c>
      <c r="O166" s="50">
        <f ca="1"/>
        <v>-7.3929571828730278E-3</v>
      </c>
      <c r="P166" s="50">
        <f ca="1"/>
        <v>-3.5727045373346034E-4</v>
      </c>
      <c r="AB166" s="37">
        <f t="shared" ca="1" si="6"/>
        <v>1.6489689910866367E-2</v>
      </c>
      <c r="AC166" s="37">
        <f t="shared" ca="1" si="5"/>
        <v>1.4221210865574137E-3</v>
      </c>
    </row>
    <row r="167" spans="6:29">
      <c r="F167" vm="798">
        <f ca="1"/>
        <v>42993</v>
      </c>
      <c r="G167" vm="799">
        <f ca="1"/>
        <v>75.31</v>
      </c>
      <c r="H167" vm="800">
        <f ca="1"/>
        <v>171.64</v>
      </c>
      <c r="I167" vm="801">
        <f ca="1"/>
        <v>49.339500000000001</v>
      </c>
      <c r="J167" vm="802">
        <f ca="1"/>
        <v>252.14</v>
      </c>
      <c r="L167" vm="798">
        <f ca="1"/>
        <v>42993</v>
      </c>
      <c r="M167" s="50">
        <f ca="1"/>
        <v>7.2221479202889682E-3</v>
      </c>
      <c r="N167" s="50">
        <f ca="1"/>
        <v>3.9775386055216355E-3</v>
      </c>
      <c r="O167" s="50">
        <f ca="1"/>
        <v>-5.4625532901301233E-3</v>
      </c>
      <c r="P167" s="50">
        <f ca="1"/>
        <v>1.2707489476611045E-3</v>
      </c>
      <c r="AB167" s="37">
        <f t="shared" ca="1" si="6"/>
        <v>1.6589689910866366E-2</v>
      </c>
      <c r="AC167" s="37">
        <f t="shared" ca="1" si="5"/>
        <v>1.4231188687324114E-3</v>
      </c>
    </row>
    <row r="168" spans="6:29">
      <c r="F168" vm="803">
        <f ca="1"/>
        <v>42996</v>
      </c>
      <c r="G168" vm="804">
        <f ca="1"/>
        <v>75.16</v>
      </c>
      <c r="H168" vm="805">
        <f ca="1"/>
        <v>170.01</v>
      </c>
      <c r="I168" vm="806">
        <f ca="1"/>
        <v>48.709499999999998</v>
      </c>
      <c r="J168" vm="807">
        <f ca="1"/>
        <v>252.71</v>
      </c>
      <c r="L168" vm="803">
        <f ca="1"/>
        <v>42996</v>
      </c>
      <c r="M168" s="50">
        <f ca="1"/>
        <v>-1.9917673615722498E-3</v>
      </c>
      <c r="N168" s="50">
        <f ca="1"/>
        <v>-9.496620834304359E-3</v>
      </c>
      <c r="O168" s="50">
        <f ca="1"/>
        <v>-1.2768674185997031E-2</v>
      </c>
      <c r="P168" s="50">
        <f ca="1"/>
        <v>2.2606488458793983E-3</v>
      </c>
      <c r="AB168" s="37">
        <f t="shared" ca="1" si="6"/>
        <v>1.6689689910866366E-2</v>
      </c>
      <c r="AC168" s="37">
        <f t="shared" ca="1" si="5"/>
        <v>1.4241135948914649E-3</v>
      </c>
    </row>
    <row r="169" spans="6:29">
      <c r="F169" vm="808">
        <f ca="1"/>
        <v>42997</v>
      </c>
      <c r="G169" vm="809">
        <f ca="1"/>
        <v>75.44</v>
      </c>
      <c r="H169" vm="810">
        <f ca="1"/>
        <v>172.52</v>
      </c>
      <c r="I169" vm="811">
        <f ca="1"/>
        <v>48.493000000000002</v>
      </c>
      <c r="J169" vm="812">
        <f ca="1"/>
        <v>252.95</v>
      </c>
      <c r="L169" vm="808">
        <f ca="1"/>
        <v>42997</v>
      </c>
      <c r="M169" s="50">
        <f ca="1"/>
        <v>3.7253858435337683E-3</v>
      </c>
      <c r="N169" s="50">
        <f ca="1"/>
        <v>1.4763837421328363E-2</v>
      </c>
      <c r="O169" s="50">
        <f ca="1"/>
        <v>-4.4447181761256838E-3</v>
      </c>
      <c r="P169" s="50">
        <f ca="1"/>
        <v>9.4970519567882938E-4</v>
      </c>
      <c r="AB169" s="37">
        <f t="shared" ca="1" si="6"/>
        <v>1.6789689910866365E-2</v>
      </c>
      <c r="AC169" s="37">
        <f t="shared" ca="1" si="5"/>
        <v>1.4251052929437204E-3</v>
      </c>
    </row>
    <row r="170" spans="6:29">
      <c r="F170" vm="813">
        <f ca="1"/>
        <v>42998</v>
      </c>
      <c r="G170" vm="814">
        <f ca="1"/>
        <v>74.94</v>
      </c>
      <c r="H170" vm="815">
        <f ca="1"/>
        <v>172.17</v>
      </c>
      <c r="I170" vm="816">
        <f ca="1"/>
        <v>48.660499999999999</v>
      </c>
      <c r="J170" vm="817">
        <f ca="1"/>
        <v>253.1</v>
      </c>
      <c r="L170" vm="813">
        <f ca="1"/>
        <v>42998</v>
      </c>
      <c r="M170" s="50">
        <f ca="1"/>
        <v>-6.6277836691410741E-3</v>
      </c>
      <c r="N170" s="50">
        <f ca="1"/>
        <v>-2.0287502898216347E-3</v>
      </c>
      <c r="O170" s="50">
        <f ca="1"/>
        <v>3.4541067782978274E-3</v>
      </c>
      <c r="P170" s="50">
        <f ca="1"/>
        <v>5.9300256967786957E-4</v>
      </c>
      <c r="AB170" s="37">
        <f t="shared" ca="1" si="6"/>
        <v>1.6889689910866364E-2</v>
      </c>
      <c r="AC170" s="37">
        <f t="shared" ca="1" si="5"/>
        <v>1.4260939903760913E-3</v>
      </c>
    </row>
    <row r="171" spans="6:29">
      <c r="F171" vm="818">
        <f ca="1"/>
        <v>42999</v>
      </c>
      <c r="G171" vm="819">
        <f ca="1"/>
        <v>74.209999999999994</v>
      </c>
      <c r="H171" vm="820">
        <f ca="1"/>
        <v>171.11</v>
      </c>
      <c r="I171" vm="821">
        <f ca="1"/>
        <v>48.232500000000002</v>
      </c>
      <c r="J171" vm="822">
        <f ca="1"/>
        <v>252.36</v>
      </c>
      <c r="L171" vm="818">
        <f ca="1"/>
        <v>42999</v>
      </c>
      <c r="M171" s="50">
        <f ca="1"/>
        <v>-9.7411262343208849E-3</v>
      </c>
      <c r="N171" s="50">
        <f ca="1"/>
        <v>-6.1567055816923455E-3</v>
      </c>
      <c r="O171" s="50">
        <f ca="1"/>
        <v>-8.7956350633470182E-3</v>
      </c>
      <c r="P171" s="50">
        <f ca="1"/>
        <v>-2.9237455551164304E-3</v>
      </c>
      <c r="AB171" s="37">
        <f t="shared" ca="1" si="6"/>
        <v>1.6989689910866364E-2</v>
      </c>
      <c r="AC171" s="37">
        <f t="shared" ca="1" si="5"/>
        <v>1.4270797142621468E-3</v>
      </c>
    </row>
    <row r="172" spans="6:29">
      <c r="F172" vm="823">
        <f ca="1"/>
        <v>43000</v>
      </c>
      <c r="G172" vm="824">
        <f ca="1"/>
        <v>74.41</v>
      </c>
      <c r="H172" vm="825">
        <f ca="1"/>
        <v>170.54</v>
      </c>
      <c r="I172" vm="826">
        <f ca="1"/>
        <v>47.755000000000003</v>
      </c>
      <c r="J172" vm="827">
        <f ca="1"/>
        <v>252.37</v>
      </c>
      <c r="L172" vm="823">
        <f ca="1"/>
        <v>43000</v>
      </c>
      <c r="M172" s="50">
        <f ca="1"/>
        <v>2.6950545748551935E-3</v>
      </c>
      <c r="N172" s="50">
        <f ca="1"/>
        <v>-3.3311904622758126E-3</v>
      </c>
      <c r="O172" s="50">
        <f ca="1"/>
        <v>-9.8999637174104205E-3</v>
      </c>
      <c r="P172" s="50">
        <f ca="1"/>
        <v>3.9625931209430476E-5</v>
      </c>
      <c r="AB172" s="37">
        <f t="shared" ca="1" si="6"/>
        <v>1.7089689910866363E-2</v>
      </c>
      <c r="AC172" s="37">
        <f t="shared" ca="1" si="5"/>
        <v>1.4280624912707636E-3</v>
      </c>
    </row>
    <row r="173" spans="6:29">
      <c r="F173" vm="828">
        <f ca="1"/>
        <v>43003</v>
      </c>
      <c r="G173" vm="829">
        <f ca="1"/>
        <v>73.260000000000005</v>
      </c>
      <c r="H173" vm="830">
        <f ca="1"/>
        <v>162.87</v>
      </c>
      <c r="I173" vm="831">
        <f ca="1"/>
        <v>46.9895</v>
      </c>
      <c r="J173" vm="832">
        <f ca="1"/>
        <v>251.89</v>
      </c>
      <c r="L173" vm="828">
        <f ca="1"/>
        <v>43003</v>
      </c>
      <c r="M173" s="50">
        <f ca="1"/>
        <v>-1.5454911974196905E-2</v>
      </c>
      <c r="N173" s="50">
        <f ca="1"/>
        <v>-4.4974785973964981E-2</v>
      </c>
      <c r="O173" s="50">
        <f ca="1"/>
        <v>-1.6029735106271703E-2</v>
      </c>
      <c r="P173" s="50">
        <f ca="1"/>
        <v>-1.9019693307446017E-3</v>
      </c>
      <c r="AB173" s="37">
        <f t="shared" ca="1" si="6"/>
        <v>1.7189689910866363E-2</v>
      </c>
      <c r="AC173" s="37">
        <f t="shared" ca="1" si="5"/>
        <v>1.4290423476745423E-3</v>
      </c>
    </row>
    <row r="174" spans="6:29">
      <c r="F174" vm="833">
        <f ca="1"/>
        <v>43004</v>
      </c>
      <c r="G174" vm="829">
        <f ca="1"/>
        <v>73.260000000000005</v>
      </c>
      <c r="H174" vm="834">
        <f ca="1"/>
        <v>164.21</v>
      </c>
      <c r="I174" vm="835">
        <f ca="1"/>
        <v>46.93</v>
      </c>
      <c r="J174" vm="836">
        <f ca="1"/>
        <v>250.75</v>
      </c>
      <c r="L174" vm="833">
        <f ca="1"/>
        <v>43004</v>
      </c>
      <c r="M174" s="50">
        <f ca="1"/>
        <v>0</v>
      </c>
      <c r="N174" s="50">
        <f ca="1"/>
        <v>8.2274206422299212E-3</v>
      </c>
      <c r="O174" s="50">
        <f ca="1"/>
        <v>-1.2662403302865499E-3</v>
      </c>
      <c r="P174" s="50">
        <f ca="1"/>
        <v>-4.5257850649091935E-3</v>
      </c>
      <c r="AB174" s="37">
        <f t="shared" ca="1" si="6"/>
        <v>1.7289689910866362E-2</v>
      </c>
      <c r="AC174" s="37">
        <f t="shared" ca="1" si="5"/>
        <v>1.430019309358005E-3</v>
      </c>
    </row>
    <row r="175" spans="6:29">
      <c r="F175" vm="837">
        <f ca="1"/>
        <v>43005</v>
      </c>
      <c r="G175" vm="838">
        <f ca="1"/>
        <v>73.849999999999994</v>
      </c>
      <c r="H175" vm="839">
        <f ca="1"/>
        <v>167.68</v>
      </c>
      <c r="I175" vm="840">
        <f ca="1"/>
        <v>47.543500000000002</v>
      </c>
      <c r="J175" vm="841">
        <f ca="1"/>
        <v>251.73</v>
      </c>
      <c r="L175" vm="837">
        <f ca="1"/>
        <v>43005</v>
      </c>
      <c r="M175" s="50">
        <f ca="1"/>
        <v>8.0535080535077963E-3</v>
      </c>
      <c r="N175" s="50">
        <f ca="1"/>
        <v>2.1131477985506297E-2</v>
      </c>
      <c r="O175" s="50">
        <f ca="1"/>
        <v>1.3072661410611586E-2</v>
      </c>
      <c r="P175" s="50">
        <f ca="1"/>
        <v>3.9082751744765609E-3</v>
      </c>
      <c r="AB175" s="37">
        <f t="shared" ca="1" si="6"/>
        <v>1.7389689910866361E-2</v>
      </c>
      <c r="AC175" s="37">
        <f t="shared" ca="1" si="5"/>
        <v>1.4309934018255715E-3</v>
      </c>
    </row>
    <row r="176" spans="6:29">
      <c r="F176" vm="842">
        <f ca="1"/>
        <v>43006</v>
      </c>
      <c r="G176" vm="843">
        <f ca="1"/>
        <v>73.87</v>
      </c>
      <c r="H176" vm="844">
        <f ca="1"/>
        <v>168.73</v>
      </c>
      <c r="I176" vm="845">
        <f ca="1"/>
        <v>47.82</v>
      </c>
      <c r="J176" vm="846">
        <f ca="1"/>
        <v>252</v>
      </c>
      <c r="L176" vm="842">
        <f ca="1"/>
        <v>43006</v>
      </c>
      <c r="M176" s="50">
        <f ca="1"/>
        <v>2.7081922816529769E-4</v>
      </c>
      <c r="N176" s="50">
        <f ca="1"/>
        <v>6.2619274809159187E-3</v>
      </c>
      <c r="O176" s="50">
        <f ca="1"/>
        <v>5.8157266503306992E-3</v>
      </c>
      <c r="P176" s="50">
        <f ca="1"/>
        <v>1.0725777618878496E-3</v>
      </c>
      <c r="AB176" s="37">
        <f t="shared" ca="1" si="6"/>
        <v>1.7489689910866361E-2</v>
      </c>
      <c r="AC176" s="37">
        <f t="shared" ca="1" si="5"/>
        <v>1.4319646502093286E-3</v>
      </c>
    </row>
    <row r="177" spans="6:29">
      <c r="F177" vm="847">
        <f ca="1"/>
        <v>43007</v>
      </c>
      <c r="G177" vm="848">
        <f ca="1"/>
        <v>74.489999999999995</v>
      </c>
      <c r="H177" vm="849">
        <f ca="1"/>
        <v>170.87</v>
      </c>
      <c r="I177" vm="377">
        <f ca="1"/>
        <v>48.067500000000003</v>
      </c>
      <c r="J177" vm="850">
        <f ca="1"/>
        <v>252.93</v>
      </c>
      <c r="L177" vm="847">
        <f ca="1"/>
        <v>43007</v>
      </c>
      <c r="M177" s="50">
        <f ca="1"/>
        <v>8.3931230540137403E-3</v>
      </c>
      <c r="N177" s="50">
        <f ca="1"/>
        <v>1.2682984650032703E-2</v>
      </c>
      <c r="O177" s="50">
        <f ca="1"/>
        <v>5.1756587202007598E-3</v>
      </c>
      <c r="P177" s="50">
        <f ca="1"/>
        <v>3.690476190476133E-3</v>
      </c>
      <c r="AB177" s="37">
        <f t="shared" ca="1" si="6"/>
        <v>1.758968991086636E-2</v>
      </c>
      <c r="AC177" s="37">
        <f t="shared" ca="1" si="5"/>
        <v>1.4329330792765965E-3</v>
      </c>
    </row>
    <row r="178" spans="6:29">
      <c r="F178" vm="851">
        <f ca="1"/>
        <v>43010</v>
      </c>
      <c r="G178" vm="852">
        <f ca="1"/>
        <v>74.61</v>
      </c>
      <c r="H178" vm="853">
        <f ca="1"/>
        <v>169.47</v>
      </c>
      <c r="I178" vm="854">
        <f ca="1"/>
        <v>47.959499999999998</v>
      </c>
      <c r="J178" vm="855">
        <f ca="1"/>
        <v>253.97</v>
      </c>
      <c r="L178" vm="851">
        <f ca="1"/>
        <v>43010</v>
      </c>
      <c r="M178" s="50">
        <f ca="1"/>
        <v>1.6109544905356099E-3</v>
      </c>
      <c r="N178" s="50">
        <f ca="1"/>
        <v>-8.1933633756657853E-3</v>
      </c>
      <c r="O178" s="50">
        <f ca="1"/>
        <v>-2.2468403807146542E-3</v>
      </c>
      <c r="P178" s="50">
        <f ca="1"/>
        <v>4.1118095915866348E-3</v>
      </c>
      <c r="AB178" s="37">
        <f t="shared" ca="1" si="6"/>
        <v>1.768968991086636E-2</v>
      </c>
      <c r="AC178" s="37">
        <f t="shared" ca="1" si="5"/>
        <v>1.4338987134372969E-3</v>
      </c>
    </row>
    <row r="179" spans="6:29">
      <c r="F179" vm="856">
        <f ca="1"/>
        <v>43011</v>
      </c>
      <c r="G179" vm="857">
        <f ca="1"/>
        <v>74.260000000000005</v>
      </c>
      <c r="H179" vm="858">
        <f ca="1"/>
        <v>169.96</v>
      </c>
      <c r="I179" vm="859">
        <f ca="1"/>
        <v>47.854999999999997</v>
      </c>
      <c r="J179" vm="860">
        <f ca="1"/>
        <v>254.57</v>
      </c>
      <c r="L179" vm="856">
        <f ca="1"/>
        <v>43011</v>
      </c>
      <c r="M179" s="50">
        <f ca="1"/>
        <v>-4.6910601796005258E-3</v>
      </c>
      <c r="N179" s="50">
        <f ca="1"/>
        <v>2.8913672036348093E-3</v>
      </c>
      <c r="O179" s="50">
        <f ca="1"/>
        <v>-2.178921798600908E-3</v>
      </c>
      <c r="P179" s="50">
        <f ca="1"/>
        <v>2.3624837579241387E-3</v>
      </c>
      <c r="AB179" s="37">
        <f t="shared" ca="1" si="6"/>
        <v>1.7789689910866359E-2</v>
      </c>
      <c r="AC179" s="37">
        <f t="shared" ca="1" si="5"/>
        <v>1.4348615767511325E-3</v>
      </c>
    </row>
    <row r="180" spans="6:29">
      <c r="F180" vm="861">
        <f ca="1"/>
        <v>43012</v>
      </c>
      <c r="G180" vm="862">
        <f ca="1"/>
        <v>74.69</v>
      </c>
      <c r="H180" vm="863">
        <f ca="1"/>
        <v>168.42</v>
      </c>
      <c r="I180" vm="864">
        <f ca="1"/>
        <v>48.272500000000001</v>
      </c>
      <c r="J180" vm="865">
        <f ca="1"/>
        <v>254.9</v>
      </c>
      <c r="L180" vm="861">
        <f ca="1"/>
        <v>43012</v>
      </c>
      <c r="M180" s="50">
        <f ca="1"/>
        <v>5.7904659305143547E-3</v>
      </c>
      <c r="N180" s="50">
        <f ca="1"/>
        <v>-9.0609555189457014E-3</v>
      </c>
      <c r="O180" s="50">
        <f ca="1"/>
        <v>8.7242712360255936E-3</v>
      </c>
      <c r="P180" s="50">
        <f ca="1"/>
        <v>1.2963035707271864E-3</v>
      </c>
      <c r="AB180" s="37">
        <f t="shared" ca="1" si="6"/>
        <v>1.7889689910866358E-2</v>
      </c>
      <c r="AC180" s="37">
        <f t="shared" ca="1" si="5"/>
        <v>1.4358216929345811E-3</v>
      </c>
    </row>
    <row r="181" spans="6:29">
      <c r="F181" vm="866">
        <f ca="1"/>
        <v>43013</v>
      </c>
      <c r="G181" vm="867">
        <f ca="1"/>
        <v>75.97</v>
      </c>
      <c r="H181" vm="868">
        <f ca="1"/>
        <v>171.24</v>
      </c>
      <c r="I181" vm="869">
        <f ca="1"/>
        <v>49.042499999999997</v>
      </c>
      <c r="J181" vm="870">
        <f ca="1"/>
        <v>256.38</v>
      </c>
      <c r="L181" vm="866">
        <f ca="1"/>
        <v>43013</v>
      </c>
      <c r="M181" s="50">
        <f ca="1"/>
        <v>1.7137501673584188E-2</v>
      </c>
      <c r="N181" s="50">
        <f ca="1"/>
        <v>1.6743854649091672E-2</v>
      </c>
      <c r="O181" s="50">
        <f ca="1"/>
        <v>1.5951110880936259E-2</v>
      </c>
      <c r="P181" s="50">
        <f ca="1"/>
        <v>5.8061985092192625E-3</v>
      </c>
      <c r="AB181" s="37">
        <f t="shared" ca="1" si="6"/>
        <v>1.7989689910866358E-2</v>
      </c>
      <c r="AC181" s="37">
        <f t="shared" ca="1" si="5"/>
        <v>1.436779085367712E-3</v>
      </c>
    </row>
    <row r="182" spans="6:29">
      <c r="F182" vm="871">
        <f ca="1"/>
        <v>43014</v>
      </c>
      <c r="G182" vm="872">
        <f ca="1"/>
        <v>76</v>
      </c>
      <c r="H182" vm="873">
        <f ca="1"/>
        <v>172.23</v>
      </c>
      <c r="I182" vm="874">
        <f ca="1"/>
        <v>49.478999999999999</v>
      </c>
      <c r="J182" vm="875">
        <f ca="1"/>
        <v>256.11</v>
      </c>
      <c r="L182" vm="871">
        <f ca="1"/>
        <v>43014</v>
      </c>
      <c r="M182" s="50">
        <f ca="1"/>
        <v>3.9489272081083548E-4</v>
      </c>
      <c r="N182" s="50">
        <f ca="1"/>
        <v>5.7813594954447822E-3</v>
      </c>
      <c r="O182" s="50">
        <f ca="1"/>
        <v>8.9004434928887655E-3</v>
      </c>
      <c r="P182" s="50">
        <f ca="1"/>
        <v>-1.0531242686636633E-3</v>
      </c>
      <c r="AB182" s="37">
        <f t="shared" ca="1" si="6"/>
        <v>1.8089689910866357E-2</v>
      </c>
      <c r="AC182" s="37">
        <f t="shared" ca="1" si="5"/>
        <v>1.4377337771008291E-3</v>
      </c>
    </row>
    <row r="183" spans="6:29">
      <c r="F183" vm="876">
        <f ca="1"/>
        <v>43017</v>
      </c>
      <c r="G183" vm="877">
        <f ca="1"/>
        <v>76.290000000000006</v>
      </c>
      <c r="H183" vm="878">
        <f ca="1"/>
        <v>172.5</v>
      </c>
      <c r="I183" vm="879">
        <f ca="1"/>
        <v>49.549500000000002</v>
      </c>
      <c r="J183" vm="880">
        <f ca="1"/>
        <v>255.68</v>
      </c>
      <c r="L183" vm="876">
        <f ca="1"/>
        <v>43017</v>
      </c>
      <c r="M183" s="50">
        <f ca="1"/>
        <v>3.8157894736843279E-3</v>
      </c>
      <c r="N183" s="50">
        <f ca="1"/>
        <v>1.5676711374326135E-3</v>
      </c>
      <c r="O183" s="50">
        <f ca="1"/>
        <v>1.4248469047475343E-3</v>
      </c>
      <c r="P183" s="50">
        <f ca="1"/>
        <v>-1.678966069267096E-3</v>
      </c>
      <c r="AB183" s="37">
        <f t="shared" ca="1" si="6"/>
        <v>1.8189689910866357E-2</v>
      </c>
      <c r="AC183" s="37">
        <f t="shared" ca="1" si="5"/>
        <v>1.4386857908609448E-3</v>
      </c>
    </row>
    <row r="184" spans="6:29">
      <c r="F184" vm="881">
        <f ca="1"/>
        <v>43018</v>
      </c>
      <c r="G184" vm="877">
        <f ca="1"/>
        <v>76.290000000000006</v>
      </c>
      <c r="H184" vm="882">
        <f ca="1"/>
        <v>171.59</v>
      </c>
      <c r="I184" vm="883">
        <f ca="1"/>
        <v>49.36</v>
      </c>
      <c r="J184" vm="884">
        <f ca="1"/>
        <v>256.33999999999997</v>
      </c>
      <c r="L184" vm="881">
        <f ca="1"/>
        <v>43018</v>
      </c>
      <c r="M184" s="50">
        <f ca="1"/>
        <v>0</v>
      </c>
      <c r="N184" s="50">
        <f ca="1"/>
        <v>-5.2753623188405152E-3</v>
      </c>
      <c r="O184" s="50">
        <f ca="1"/>
        <v>-3.8244583699129642E-3</v>
      </c>
      <c r="P184" s="50">
        <f ca="1"/>
        <v>2.5813516896118216E-3</v>
      </c>
      <c r="AB184" s="37">
        <f t="shared" ca="1" si="6"/>
        <v>1.8289689910866356E-2</v>
      </c>
      <c r="AC184" s="37">
        <f t="shared" ca="1" si="5"/>
        <v>1.4396351490580939E-3</v>
      </c>
    </row>
    <row r="185" spans="6:29">
      <c r="F185" vm="885">
        <f ca="1"/>
        <v>43019</v>
      </c>
      <c r="G185" vm="886">
        <f ca="1"/>
        <v>76.42</v>
      </c>
      <c r="H185" vm="887">
        <f ca="1"/>
        <v>172.74</v>
      </c>
      <c r="I185" vm="888">
        <f ca="1"/>
        <v>49.75</v>
      </c>
      <c r="J185" vm="889">
        <f ca="1"/>
        <v>256.70999999999998</v>
      </c>
      <c r="L185" vm="885">
        <f ca="1"/>
        <v>43019</v>
      </c>
      <c r="M185" s="50">
        <f ca="1"/>
        <v>1.7040241184951288E-3</v>
      </c>
      <c r="N185" s="50">
        <f ca="1"/>
        <v>6.7020222623697112E-3</v>
      </c>
      <c r="O185" s="50">
        <f ca="1"/>
        <v>7.9011345218800155E-3</v>
      </c>
      <c r="P185" s="50">
        <f ca="1"/>
        <v>1.4433954903643187E-3</v>
      </c>
      <c r="AB185" s="37">
        <f t="shared" ca="1" si="6"/>
        <v>1.8389689910866355E-2</v>
      </c>
      <c r="AC185" s="37">
        <f t="shared" ca="1" si="5"/>
        <v>1.4405818737914882E-3</v>
      </c>
    </row>
    <row r="186" spans="6:29">
      <c r="F186" vm="890">
        <f ca="1"/>
        <v>43020</v>
      </c>
      <c r="G186" vm="891">
        <f ca="1"/>
        <v>77.12</v>
      </c>
      <c r="H186" vm="892">
        <f ca="1"/>
        <v>172.55</v>
      </c>
      <c r="I186" vm="893">
        <f ca="1"/>
        <v>50.046500000000002</v>
      </c>
      <c r="J186" vm="884">
        <f ca="1"/>
        <v>256.33999999999997</v>
      </c>
      <c r="L186" vm="890">
        <f ca="1"/>
        <v>43020</v>
      </c>
      <c r="M186" s="50">
        <f ca="1"/>
        <v>9.1599057838263054E-3</v>
      </c>
      <c r="N186" s="50">
        <f ca="1"/>
        <v>-1.0999189533402731E-3</v>
      </c>
      <c r="O186" s="50">
        <f ca="1"/>
        <v>5.9597989949748964E-3</v>
      </c>
      <c r="P186" s="50">
        <f ca="1"/>
        <v>-1.4413151026450022E-3</v>
      </c>
      <c r="AB186" s="37">
        <f t="shared" ca="1" si="6"/>
        <v>1.8489689910866355E-2</v>
      </c>
      <c r="AC186" s="37">
        <f t="shared" ca="1" si="5"/>
        <v>1.4415259868555189E-3</v>
      </c>
    </row>
    <row r="187" spans="6:29">
      <c r="F187" vm="894">
        <f ca="1"/>
        <v>43021</v>
      </c>
      <c r="G187" vm="895">
        <f ca="1"/>
        <v>77.489999999999995</v>
      </c>
      <c r="H187" vm="896">
        <f ca="1"/>
        <v>173.74</v>
      </c>
      <c r="I187" vm="897">
        <f ca="1"/>
        <v>50.146999999999998</v>
      </c>
      <c r="J187" vm="898">
        <f ca="1"/>
        <v>256.63</v>
      </c>
      <c r="L187" vm="894">
        <f ca="1"/>
        <v>43021</v>
      </c>
      <c r="M187" s="50">
        <f ca="1"/>
        <v>4.7977178423235234E-3</v>
      </c>
      <c r="N187" s="50">
        <f ca="1"/>
        <v>6.8965517241379448E-3</v>
      </c>
      <c r="O187" s="50">
        <f ca="1"/>
        <v>2.0081324368337317E-3</v>
      </c>
      <c r="P187" s="50">
        <f ca="1"/>
        <v>1.1313099789342917E-3</v>
      </c>
      <c r="AB187" s="37">
        <f t="shared" ca="1" si="6"/>
        <v>1.8589689910866354E-2</v>
      </c>
      <c r="AC187" s="37">
        <f t="shared" ca="1" si="5"/>
        <v>1.4424675097456101E-3</v>
      </c>
    </row>
    <row r="188" spans="6:29">
      <c r="F188" vm="899">
        <f ca="1"/>
        <v>43024</v>
      </c>
      <c r="G188" vm="900">
        <f ca="1"/>
        <v>77.650000000000006</v>
      </c>
      <c r="H188" vm="901">
        <f ca="1"/>
        <v>174.52</v>
      </c>
      <c r="I188" vm="902">
        <f ca="1"/>
        <v>50.317</v>
      </c>
      <c r="J188" vm="903">
        <f ca="1"/>
        <v>257.05</v>
      </c>
      <c r="L188" vm="899">
        <f ca="1"/>
        <v>43024</v>
      </c>
      <c r="M188" s="50">
        <f ca="1"/>
        <v>2.064782552587463E-3</v>
      </c>
      <c r="N188" s="50">
        <f ca="1"/>
        <v>4.4894670196846675E-3</v>
      </c>
      <c r="O188" s="50">
        <f ca="1"/>
        <v>3.3900333020919771E-3</v>
      </c>
      <c r="P188" s="50">
        <f ca="1"/>
        <v>1.6365974359973112E-3</v>
      </c>
      <c r="AB188" s="37">
        <f t="shared" ca="1" si="6"/>
        <v>1.8689689910866353E-2</v>
      </c>
      <c r="AC188" s="37">
        <f t="shared" ca="1" si="5"/>
        <v>1.4434064636639292E-3</v>
      </c>
    </row>
    <row r="189" spans="6:29">
      <c r="F189" vm="904">
        <f ca="1"/>
        <v>43025</v>
      </c>
      <c r="G189" vm="905">
        <f ca="1"/>
        <v>77.59</v>
      </c>
      <c r="H189" vm="906">
        <f ca="1"/>
        <v>176.11</v>
      </c>
      <c r="I189" vm="907">
        <f ca="1"/>
        <v>50.456499999999998</v>
      </c>
      <c r="J189" vm="908">
        <f ca="1"/>
        <v>257.20999999999998</v>
      </c>
      <c r="L189" vm="904">
        <f ca="1"/>
        <v>43025</v>
      </c>
      <c r="M189" s="50">
        <f ca="1"/>
        <v>-7.726980038634812E-4</v>
      </c>
      <c r="N189" s="50">
        <f ca="1"/>
        <v>9.1107036442814593E-3</v>
      </c>
      <c r="O189" s="50">
        <f ca="1"/>
        <v>2.7724228391994288E-3</v>
      </c>
      <c r="P189" s="50">
        <f ca="1"/>
        <v>6.2244699474800491E-4</v>
      </c>
      <c r="AB189" s="37">
        <f t="shared" ca="1" si="6"/>
        <v>1.8789689910866353E-2</v>
      </c>
      <c r="AC189" s="37">
        <f t="shared" ca="1" si="5"/>
        <v>1.4443428695249583E-3</v>
      </c>
    </row>
    <row r="190" spans="6:29">
      <c r="F190" vm="909">
        <f ca="1"/>
        <v>43026</v>
      </c>
      <c r="G190" vm="910">
        <f ca="1"/>
        <v>77.61</v>
      </c>
      <c r="H190" vm="911">
        <f ca="1"/>
        <v>176.03</v>
      </c>
      <c r="I190" vm="912">
        <f ca="1"/>
        <v>49.85</v>
      </c>
      <c r="J190" vm="913">
        <f ca="1"/>
        <v>257.43</v>
      </c>
      <c r="L190" vm="909">
        <f ca="1"/>
        <v>43026</v>
      </c>
      <c r="M190" s="50">
        <f ca="1"/>
        <v>2.577651759245736E-4</v>
      </c>
      <c r="N190" s="50">
        <f ca="1"/>
        <v>-4.5426154108230143E-4</v>
      </c>
      <c r="O190" s="50">
        <f ca="1"/>
        <v>-1.2020255071199859E-2</v>
      </c>
      <c r="P190" s="50">
        <f ca="1"/>
        <v>8.5533221880962351E-4</v>
      </c>
      <c r="AB190" s="37">
        <f t="shared" ca="1" si="6"/>
        <v>1.8889689910866352E-2</v>
      </c>
      <c r="AC190" s="37">
        <f t="shared" ca="1" si="5"/>
        <v>1.4452767479609285E-3</v>
      </c>
    </row>
    <row r="191" spans="6:29">
      <c r="F191" vm="914">
        <f ca="1"/>
        <v>43027</v>
      </c>
      <c r="G191" vm="915">
        <f ca="1"/>
        <v>77.91</v>
      </c>
      <c r="H191" vm="916">
        <f ca="1"/>
        <v>174.56</v>
      </c>
      <c r="I191" vm="917">
        <f ca="1"/>
        <v>49.330500000000001</v>
      </c>
      <c r="J191" vm="918">
        <f ca="1"/>
        <v>257.52999999999997</v>
      </c>
      <c r="L191" vm="914">
        <f ca="1"/>
        <v>43027</v>
      </c>
      <c r="M191" s="50">
        <f ca="1"/>
        <v>3.8654812524159254E-3</v>
      </c>
      <c r="N191" s="50">
        <f ca="1"/>
        <v>-8.3508492870533191E-3</v>
      </c>
      <c r="O191" s="50">
        <f ca="1"/>
        <v>-1.0421263791374091E-2</v>
      </c>
      <c r="P191" s="50">
        <f ca="1"/>
        <v>3.8845511401142119E-4</v>
      </c>
      <c r="AB191" s="37">
        <f t="shared" ca="1" si="6"/>
        <v>1.8989689910866352E-2</v>
      </c>
      <c r="AC191" s="37">
        <f t="shared" ca="1" si="5"/>
        <v>1.4462081193271255E-3</v>
      </c>
    </row>
    <row r="192" spans="6:29">
      <c r="F192" vm="919">
        <f ca="1"/>
        <v>43028</v>
      </c>
      <c r="G192" vm="920">
        <f ca="1"/>
        <v>78.81</v>
      </c>
      <c r="H192" vm="921">
        <f ca="1"/>
        <v>174.98</v>
      </c>
      <c r="I192" vm="922">
        <f ca="1"/>
        <v>49.145499999999998</v>
      </c>
      <c r="J192" vm="923">
        <f ca="1"/>
        <v>258.85000000000002</v>
      </c>
      <c r="L192" vm="919">
        <f ca="1"/>
        <v>43028</v>
      </c>
      <c r="M192" s="50">
        <f ca="1"/>
        <v>1.1551790527531747E-2</v>
      </c>
      <c r="N192" s="50">
        <f ca="1"/>
        <v>2.4060494958753065E-3</v>
      </c>
      <c r="O192" s="50">
        <f ca="1"/>
        <v>-3.750215383991673E-3</v>
      </c>
      <c r="P192" s="50">
        <f ca="1"/>
        <v>5.1256164330371057E-3</v>
      </c>
      <c r="AB192" s="37">
        <f t="shared" ca="1" si="6"/>
        <v>1.9089689910866351E-2</v>
      </c>
      <c r="AC192" s="37">
        <f t="shared" ca="1" si="5"/>
        <v>1.4471370037070649E-3</v>
      </c>
    </row>
    <row r="193" spans="6:29">
      <c r="F193" vm="924">
        <f ca="1"/>
        <v>43031</v>
      </c>
      <c r="G193" vm="925">
        <f ca="1"/>
        <v>78.83</v>
      </c>
      <c r="H193" vm="926">
        <f ca="1"/>
        <v>171.27</v>
      </c>
      <c r="I193" vm="927">
        <f ca="1"/>
        <v>48.314999999999998</v>
      </c>
      <c r="J193" vm="928">
        <f ca="1"/>
        <v>257.86</v>
      </c>
      <c r="L193" vm="924">
        <f ca="1"/>
        <v>43031</v>
      </c>
      <c r="M193" s="50">
        <f ca="1"/>
        <v>2.5377490166222927E-4</v>
      </c>
      <c r="N193" s="50">
        <f ca="1"/>
        <v>-2.120242313407239E-2</v>
      </c>
      <c r="O193" s="50">
        <f ca="1"/>
        <v>-1.6898800500554478E-2</v>
      </c>
      <c r="P193" s="50">
        <f ca="1"/>
        <v>-3.8246088468225636E-3</v>
      </c>
      <c r="AB193" s="37">
        <f t="shared" ca="1" si="6"/>
        <v>1.918968991086635E-2</v>
      </c>
      <c r="AC193" s="37">
        <f t="shared" ca="1" si="5"/>
        <v>1.4480634209175455E-3</v>
      </c>
    </row>
    <row r="194" spans="6:29">
      <c r="F194" vm="929">
        <f ca="1"/>
        <v>43032</v>
      </c>
      <c r="G194" vm="930">
        <f ca="1"/>
        <v>78.86</v>
      </c>
      <c r="H194" vm="931">
        <f ca="1"/>
        <v>171.8</v>
      </c>
      <c r="I194" vm="932">
        <f ca="1"/>
        <v>48.795000000000002</v>
      </c>
      <c r="J194" vm="933">
        <f ca="1"/>
        <v>258.25</v>
      </c>
      <c r="L194" vm="929">
        <f ca="1"/>
        <v>43032</v>
      </c>
      <c r="M194" s="50">
        <f ca="1"/>
        <v>3.8056577445133577E-4</v>
      </c>
      <c r="N194" s="50">
        <f ca="1"/>
        <v>3.0945291060897606E-3</v>
      </c>
      <c r="O194" s="50">
        <f ca="1"/>
        <v>9.9348028562558088E-3</v>
      </c>
      <c r="P194" s="50">
        <f ca="1"/>
        <v>1.512448615527795E-3</v>
      </c>
      <c r="AB194" s="37">
        <f t="shared" ca="1" si="6"/>
        <v>1.928968991086635E-2</v>
      </c>
      <c r="AC194" s="37">
        <f t="shared" ca="1" si="5"/>
        <v>1.4489873905135825E-3</v>
      </c>
    </row>
    <row r="195" spans="6:29">
      <c r="F195" vm="934">
        <f ca="1"/>
        <v>43033</v>
      </c>
      <c r="G195" vm="935">
        <f ca="1"/>
        <v>78.63</v>
      </c>
      <c r="H195" vm="936">
        <f ca="1"/>
        <v>170.6</v>
      </c>
      <c r="I195" vm="937">
        <f ca="1"/>
        <v>48.645499999999998</v>
      </c>
      <c r="J195" vm="938">
        <f ca="1"/>
        <v>257.04000000000002</v>
      </c>
      <c r="L195" vm="934">
        <f ca="1"/>
        <v>43033</v>
      </c>
      <c r="M195" s="50">
        <f ca="1"/>
        <v>-2.9165609941669279E-3</v>
      </c>
      <c r="N195" s="50">
        <f ca="1"/>
        <v>-6.9848661233994358E-3</v>
      </c>
      <c r="O195" s="50">
        <f ca="1"/>
        <v>-3.0638385080439257E-3</v>
      </c>
      <c r="P195" s="50">
        <f ca="1"/>
        <v>-4.68538238141325E-3</v>
      </c>
      <c r="AB195" s="37">
        <f t="shared" ca="1" si="6"/>
        <v>1.9389689910866349E-2</v>
      </c>
      <c r="AC195" s="37">
        <f t="shared" ca="1" si="5"/>
        <v>1.4499089317932233E-3</v>
      </c>
    </row>
    <row r="196" spans="6:29">
      <c r="F196" vm="939">
        <f ca="1"/>
        <v>43034</v>
      </c>
      <c r="G196" vm="940">
        <f ca="1"/>
        <v>78.760000000000005</v>
      </c>
      <c r="H196" vm="941">
        <f ca="1"/>
        <v>170.63</v>
      </c>
      <c r="I196" vm="942">
        <f ca="1"/>
        <v>48.621499999999997</v>
      </c>
      <c r="J196" vm="943">
        <f ca="1"/>
        <v>257.35000000000002</v>
      </c>
      <c r="L196" vm="939">
        <f ca="1"/>
        <v>43034</v>
      </c>
      <c r="M196" s="50">
        <f ca="1"/>
        <v>1.6533129848659289E-3</v>
      </c>
      <c r="N196" s="50">
        <f ca="1"/>
        <v>1.7584994138331034E-4</v>
      </c>
      <c r="O196" s="50">
        <f ca="1"/>
        <v>-4.9336526502963274E-4</v>
      </c>
      <c r="P196" s="50">
        <f ca="1"/>
        <v>1.2060379707439228E-3</v>
      </c>
      <c r="AB196" s="37">
        <f t="shared" ca="1" si="6"/>
        <v>1.9489689910866349E-2</v>
      </c>
      <c r="AC196" s="37">
        <f t="shared" ref="AC196:AC259" ca="1" si="7">$S$29/$S$28+SQRT($S$30-($S$29^2)/$S$28)*SQRT(AB196-1/$S$28)</f>
        <v>1.4508280638022499E-3</v>
      </c>
    </row>
    <row r="197" spans="6:29">
      <c r="F197" vm="944">
        <f ca="1"/>
        <v>43035</v>
      </c>
      <c r="G197" vm="945">
        <f ca="1"/>
        <v>83.81</v>
      </c>
      <c r="H197" vm="946">
        <f ca="1"/>
        <v>177.88</v>
      </c>
      <c r="I197" vm="947">
        <f ca="1"/>
        <v>55.047499999999999</v>
      </c>
      <c r="J197" vm="948">
        <f ca="1"/>
        <v>259.41000000000003</v>
      </c>
      <c r="L197" vm="944">
        <f ca="1"/>
        <v>43035</v>
      </c>
      <c r="M197" s="50">
        <f ca="1"/>
        <v>6.4118842051802849E-2</v>
      </c>
      <c r="N197" s="50">
        <f ca="1"/>
        <v>4.2489597374435917E-2</v>
      </c>
      <c r="O197" s="50">
        <f ca="1"/>
        <v>0.13216375471756336</v>
      </c>
      <c r="P197" s="50">
        <f ca="1"/>
        <v>8.0046629104333356E-3</v>
      </c>
      <c r="AB197" s="37">
        <f t="shared" ca="1" si="6"/>
        <v>1.9589689910866348E-2</v>
      </c>
      <c r="AC197" s="37">
        <f t="shared" ca="1" si="7"/>
        <v>1.4517448053387718E-3</v>
      </c>
    </row>
    <row r="198" spans="6:29">
      <c r="F198" vm="949">
        <f ca="1"/>
        <v>43038</v>
      </c>
      <c r="G198" vm="950">
        <f ca="1"/>
        <v>83.89</v>
      </c>
      <c r="H198" vm="951">
        <f ca="1"/>
        <v>179.87</v>
      </c>
      <c r="I198" vm="952">
        <f ca="1"/>
        <v>55.542499999999997</v>
      </c>
      <c r="J198" vm="953">
        <f ca="1"/>
        <v>258.52</v>
      </c>
      <c r="L198" vm="949">
        <f ca="1"/>
        <v>43038</v>
      </c>
      <c r="M198" s="50">
        <f ca="1"/>
        <v>9.545400310224661E-4</v>
      </c>
      <c r="N198" s="50">
        <f ca="1"/>
        <v>1.1187317292556731E-2</v>
      </c>
      <c r="O198" s="50">
        <f ca="1"/>
        <v>8.9922339797448014E-3</v>
      </c>
      <c r="P198" s="50">
        <f ca="1"/>
        <v>-3.4308623414673889E-3</v>
      </c>
      <c r="AB198" s="37">
        <f t="shared" ref="AB198:AB211" ca="1" si="8">AB197+0.01/100</f>
        <v>1.9689689910866347E-2</v>
      </c>
      <c r="AC198" s="37">
        <f t="shared" ca="1" si="7"/>
        <v>1.4526591749577126E-3</v>
      </c>
    </row>
    <row r="199" spans="6:29">
      <c r="F199" vm="954">
        <f ca="1"/>
        <v>43039</v>
      </c>
      <c r="G199" vm="955">
        <f ca="1"/>
        <v>83.18</v>
      </c>
      <c r="H199" vm="956">
        <f ca="1"/>
        <v>180.06</v>
      </c>
      <c r="I199" vm="957">
        <f ca="1"/>
        <v>55.264000000000003</v>
      </c>
      <c r="J199" vm="958">
        <f ca="1"/>
        <v>258.81</v>
      </c>
      <c r="L199" vm="954">
        <f ca="1"/>
        <v>43039</v>
      </c>
      <c r="M199" s="50">
        <f ca="1"/>
        <v>-8.4634640600785849E-3</v>
      </c>
      <c r="N199" s="50">
        <f ca="1"/>
        <v>1.0563184522154323E-3</v>
      </c>
      <c r="O199" s="50">
        <f ca="1"/>
        <v>-5.0141783319078703E-3</v>
      </c>
      <c r="P199" s="50">
        <f ca="1"/>
        <v>1.1217700758161531E-3</v>
      </c>
      <c r="AB199" s="37">
        <f t="shared" ca="1" si="8"/>
        <v>1.9789689910866347E-2</v>
      </c>
      <c r="AC199" s="37">
        <f t="shared" ca="1" si="7"/>
        <v>1.4535711909751902E-3</v>
      </c>
    </row>
    <row r="200" spans="6:29">
      <c r="F200" vm="959">
        <f ca="1"/>
        <v>43040</v>
      </c>
      <c r="G200" vm="955">
        <f ca="1"/>
        <v>83.18</v>
      </c>
      <c r="H200" vm="960">
        <f ca="1"/>
        <v>182.66</v>
      </c>
      <c r="I200" vm="961">
        <f ca="1"/>
        <v>55.183999999999997</v>
      </c>
      <c r="J200" vm="962">
        <f ca="1"/>
        <v>259.23</v>
      </c>
      <c r="L200" vm="959">
        <f ca="1"/>
        <v>43040</v>
      </c>
      <c r="M200" s="50">
        <f ca="1"/>
        <v>0</v>
      </c>
      <c r="N200" s="50">
        <f ca="1"/>
        <v>1.4439631234033135E-2</v>
      </c>
      <c r="O200" s="50">
        <f ca="1"/>
        <v>-1.4475969889983231E-3</v>
      </c>
      <c r="P200" s="50">
        <f ca="1"/>
        <v>1.622812101541804E-3</v>
      </c>
      <c r="AB200" s="37">
        <f t="shared" ca="1" si="8"/>
        <v>1.9889689910866346E-2</v>
      </c>
      <c r="AC200" s="37">
        <f t="shared" ca="1" si="7"/>
        <v>1.4544808714727986E-3</v>
      </c>
    </row>
    <row r="201" spans="6:29">
      <c r="F201" vm="963">
        <f ca="1"/>
        <v>43041</v>
      </c>
      <c r="G201" vm="964">
        <f ca="1"/>
        <v>84.05</v>
      </c>
      <c r="H201" vm="965">
        <f ca="1"/>
        <v>178.92</v>
      </c>
      <c r="I201" vm="966">
        <f ca="1"/>
        <v>54.710999999999999</v>
      </c>
      <c r="J201" vm="967">
        <f ca="1"/>
        <v>259.37</v>
      </c>
      <c r="L201" vm="963">
        <f ca="1"/>
        <v>43041</v>
      </c>
      <c r="M201" s="50">
        <f ca="1"/>
        <v>1.0459245010819851E-2</v>
      </c>
      <c r="N201" s="50">
        <f ca="1"/>
        <v>-2.0475199824811163E-2</v>
      </c>
      <c r="O201" s="50">
        <f ca="1"/>
        <v>-8.5713250217454018E-3</v>
      </c>
      <c r="P201" s="50">
        <f ca="1"/>
        <v>5.4006094973568786E-4</v>
      </c>
      <c r="AB201" s="37">
        <f t="shared" ca="1" si="8"/>
        <v>1.9989689910866346E-2</v>
      </c>
      <c r="AC201" s="37">
        <f t="shared" ca="1" si="7"/>
        <v>1.4553882343017906E-3</v>
      </c>
    </row>
    <row r="202" spans="6:29">
      <c r="F202" vm="968">
        <f ca="1"/>
        <v>43042</v>
      </c>
      <c r="G202" vm="969">
        <f ca="1"/>
        <v>84.14</v>
      </c>
      <c r="H202" vm="965">
        <f ca="1"/>
        <v>178.92</v>
      </c>
      <c r="I202" vm="970">
        <f ca="1"/>
        <v>55.58</v>
      </c>
      <c r="J202" vm="971">
        <f ca="1"/>
        <v>260.18</v>
      </c>
      <c r="L202" vm="968">
        <f ca="1"/>
        <v>43042</v>
      </c>
      <c r="M202" s="50">
        <f ca="1"/>
        <v>1.070791195716847E-3</v>
      </c>
      <c r="N202" s="50">
        <f ca="1"/>
        <v>0</v>
      </c>
      <c r="O202" s="50">
        <f ca="1"/>
        <v>1.5883460364460422E-2</v>
      </c>
      <c r="P202" s="50">
        <f ca="1"/>
        <v>3.1229517677449081E-3</v>
      </c>
      <c r="AB202" s="37">
        <f t="shared" ca="1" si="8"/>
        <v>2.0089689910866345E-2</v>
      </c>
      <c r="AC202" s="37">
        <f t="shared" ca="1" si="7"/>
        <v>1.4562932970871645E-3</v>
      </c>
    </row>
    <row r="203" spans="6:29">
      <c r="F203" vm="972">
        <f ca="1"/>
        <v>43045</v>
      </c>
      <c r="G203" vm="973">
        <f ca="1"/>
        <v>84.47</v>
      </c>
      <c r="H203" vm="974">
        <f ca="1"/>
        <v>180.17</v>
      </c>
      <c r="I203" vm="975">
        <f ca="1"/>
        <v>56.033000000000001</v>
      </c>
      <c r="J203" vm="976">
        <f ca="1"/>
        <v>260.62</v>
      </c>
      <c r="L203" vm="972">
        <f ca="1"/>
        <v>43045</v>
      </c>
      <c r="M203" s="50">
        <f ca="1"/>
        <v>3.9220347040647141E-3</v>
      </c>
      <c r="N203" s="50">
        <f ca="1"/>
        <v>6.9863626201653872E-3</v>
      </c>
      <c r="O203" s="50">
        <f ca="1"/>
        <v>8.1504138179202545E-3</v>
      </c>
      <c r="P203" s="50">
        <f ca="1"/>
        <v>1.6911369052194924E-3</v>
      </c>
      <c r="AB203" s="37">
        <f t="shared" ca="1" si="8"/>
        <v>2.0189689910866344E-2</v>
      </c>
      <c r="AC203" s="37">
        <f t="shared" ca="1" si="7"/>
        <v>1.4571960772316594E-3</v>
      </c>
    </row>
    <row r="204" spans="6:29">
      <c r="F204" vm="977">
        <f ca="1"/>
        <v>43046</v>
      </c>
      <c r="G204" vm="978">
        <f ca="1"/>
        <v>84.27</v>
      </c>
      <c r="H204" vm="979">
        <f ca="1"/>
        <v>180.25</v>
      </c>
      <c r="I204" vm="980">
        <f ca="1"/>
        <v>56.158499999999997</v>
      </c>
      <c r="J204" vm="981">
        <f ca="1"/>
        <v>260.49</v>
      </c>
      <c r="L204" vm="977">
        <f ca="1"/>
        <v>43046</v>
      </c>
      <c r="M204" s="50">
        <f ca="1"/>
        <v>-2.3677045104770755E-3</v>
      </c>
      <c r="N204" s="50">
        <f ca="1"/>
        <v>4.4402508741758773E-4</v>
      </c>
      <c r="O204" s="50">
        <f ca="1"/>
        <v>2.239751574964588E-3</v>
      </c>
      <c r="P204" s="50">
        <f ca="1"/>
        <v>-4.9881052873912424E-4</v>
      </c>
      <c r="AB204" s="37">
        <f t="shared" ca="1" si="8"/>
        <v>2.0289689910866344E-2</v>
      </c>
      <c r="AC204" s="37">
        <f t="shared" ca="1" si="7"/>
        <v>1.4580965919196583E-3</v>
      </c>
    </row>
    <row r="205" spans="6:29">
      <c r="F205" vm="982">
        <f ca="1"/>
        <v>43047</v>
      </c>
      <c r="G205" vm="983">
        <f ca="1"/>
        <v>84.56</v>
      </c>
      <c r="H205" vm="984">
        <f ca="1"/>
        <v>179.56</v>
      </c>
      <c r="I205" vm="985">
        <f ca="1"/>
        <v>56.643999999999998</v>
      </c>
      <c r="J205" vm="986">
        <f ca="1"/>
        <v>260.94</v>
      </c>
      <c r="L205" vm="982">
        <f ca="1"/>
        <v>43047</v>
      </c>
      <c r="M205" s="50">
        <f ca="1"/>
        <v>3.4413195680551567E-3</v>
      </c>
      <c r="N205" s="50">
        <f ca="1"/>
        <v>-3.8280166435505913E-3</v>
      </c>
      <c r="O205" s="50">
        <f ca="1"/>
        <v>8.6451739273663009E-3</v>
      </c>
      <c r="P205" s="50">
        <f ca="1"/>
        <v>1.727513532189251E-3</v>
      </c>
      <c r="AB205" s="37">
        <f t="shared" ca="1" si="8"/>
        <v>2.0389689910866343E-2</v>
      </c>
      <c r="AC205" s="37">
        <f t="shared" ca="1" si="7"/>
        <v>1.4589948581210058E-3</v>
      </c>
    </row>
    <row r="206" spans="6:29">
      <c r="F206" vm="987">
        <f ca="1"/>
        <v>43048</v>
      </c>
      <c r="G206" vm="988">
        <f ca="1"/>
        <v>84.09</v>
      </c>
      <c r="H206" vm="989">
        <f ca="1"/>
        <v>179.3</v>
      </c>
      <c r="I206" vm="990">
        <f ca="1"/>
        <v>56.456499999999998</v>
      </c>
      <c r="J206" vm="991">
        <f ca="1"/>
        <v>259.99</v>
      </c>
      <c r="L206" vm="987">
        <f ca="1"/>
        <v>43048</v>
      </c>
      <c r="M206" s="50">
        <f ca="1"/>
        <v>-5.5581835383159417E-3</v>
      </c>
      <c r="N206" s="50">
        <f ca="1"/>
        <v>-1.4479839607930423E-3</v>
      </c>
      <c r="O206" s="50">
        <f ca="1"/>
        <v>-3.3101475884471654E-3</v>
      </c>
      <c r="P206" s="50">
        <f ca="1"/>
        <v>-3.6406836820724875E-3</v>
      </c>
      <c r="AB206" s="37">
        <f t="shared" ca="1" si="8"/>
        <v>2.0489689910866343E-2</v>
      </c>
      <c r="AC206" s="37">
        <f t="shared" ca="1" si="7"/>
        <v>1.4598908925947383E-3</v>
      </c>
    </row>
    <row r="207" spans="6:29">
      <c r="F207" vm="992">
        <f ca="1"/>
        <v>43049</v>
      </c>
      <c r="G207" vm="993">
        <f ca="1"/>
        <v>83.87</v>
      </c>
      <c r="H207" vm="994">
        <f ca="1"/>
        <v>178.46</v>
      </c>
      <c r="I207" vm="995">
        <f ca="1"/>
        <v>56.267499999999998</v>
      </c>
      <c r="J207" vm="996">
        <f ca="1"/>
        <v>259.81</v>
      </c>
      <c r="L207" vm="992">
        <f ca="1"/>
        <v>43049</v>
      </c>
      <c r="M207" s="50">
        <f ca="1"/>
        <v>-2.6162444999405787E-3</v>
      </c>
      <c r="N207" s="50">
        <f ca="1"/>
        <v>-4.6848856664807315E-3</v>
      </c>
      <c r="O207" s="50">
        <f ca="1"/>
        <v>-3.3477101839469725E-3</v>
      </c>
      <c r="P207" s="50">
        <f ca="1"/>
        <v>-6.9233432055082478E-4</v>
      </c>
      <c r="AB207" s="37">
        <f t="shared" ca="1" si="8"/>
        <v>2.0589689910866342E-2</v>
      </c>
      <c r="AC207" s="37">
        <f t="shared" ca="1" si="7"/>
        <v>1.4607847118927324E-3</v>
      </c>
    </row>
    <row r="208" spans="6:29">
      <c r="F208" vm="997">
        <f ca="1"/>
        <v>43052</v>
      </c>
      <c r="G208" vm="998">
        <f ca="1"/>
        <v>83.93</v>
      </c>
      <c r="H208" vm="999">
        <f ca="1"/>
        <v>178.77</v>
      </c>
      <c r="I208" vm="1000">
        <f ca="1"/>
        <v>56.458500000000001</v>
      </c>
      <c r="J208" vm="1001">
        <f ca="1"/>
        <v>260.10000000000002</v>
      </c>
      <c r="L208" vm="997">
        <f ca="1"/>
        <v>43052</v>
      </c>
      <c r="M208" s="50">
        <f ca="1"/>
        <v>7.1539286991773032E-4</v>
      </c>
      <c r="N208" s="50">
        <f ca="1"/>
        <v>1.7370839403787475E-3</v>
      </c>
      <c r="O208" s="50">
        <f ca="1"/>
        <v>3.3944994890477975E-3</v>
      </c>
      <c r="P208" s="50">
        <f ca="1"/>
        <v>1.1162003002194165E-3</v>
      </c>
      <c r="AB208" s="37">
        <f t="shared" ca="1" si="8"/>
        <v>2.0689689910866341E-2</v>
      </c>
      <c r="AC208" s="37">
        <f t="shared" ca="1" si="7"/>
        <v>1.461676332363273E-3</v>
      </c>
    </row>
    <row r="209" spans="6:29">
      <c r="F209" vm="1002">
        <f ca="1"/>
        <v>43053</v>
      </c>
      <c r="G209" vm="964">
        <f ca="1"/>
        <v>84.05</v>
      </c>
      <c r="H209" vm="1003">
        <f ca="1"/>
        <v>178.07</v>
      </c>
      <c r="I209" vm="1004">
        <f ca="1"/>
        <v>56.841999999999999</v>
      </c>
      <c r="J209" vm="1005">
        <f ca="1"/>
        <v>259.58</v>
      </c>
      <c r="L209" vm="1002">
        <f ca="1"/>
        <v>43053</v>
      </c>
      <c r="M209" s="50">
        <f ca="1"/>
        <v>1.429762897652731E-3</v>
      </c>
      <c r="N209" s="50">
        <f ca="1"/>
        <v>-3.9156458018684281E-3</v>
      </c>
      <c r="O209" s="50">
        <f ca="1"/>
        <v>6.7925998742439653E-3</v>
      </c>
      <c r="P209" s="50">
        <f ca="1"/>
        <v>-1.9992310649751266E-3</v>
      </c>
      <c r="AB209" s="37">
        <f t="shared" ca="1" si="8"/>
        <v>2.0789689910866341E-2</v>
      </c>
      <c r="AC209" s="37">
        <f t="shared" ca="1" si="7"/>
        <v>1.4625657701545411E-3</v>
      </c>
    </row>
    <row r="210" spans="6:29">
      <c r="F210" vm="1006">
        <f ca="1"/>
        <v>43054</v>
      </c>
      <c r="G210" vm="1007">
        <f ca="1"/>
        <v>82.98</v>
      </c>
      <c r="H210" vm="1008">
        <f ca="1"/>
        <v>177.95</v>
      </c>
      <c r="I210" vm="1009">
        <f ca="1"/>
        <v>56.334499999999998</v>
      </c>
      <c r="J210" vm="1010">
        <f ca="1"/>
        <v>258.18</v>
      </c>
      <c r="L210" vm="1006">
        <f ca="1"/>
        <v>43054</v>
      </c>
      <c r="M210" s="50">
        <f ca="1"/>
        <v>-1.2730517549077836E-2</v>
      </c>
      <c r="N210" s="50">
        <f ca="1"/>
        <v>-6.7389228954906066E-4</v>
      </c>
      <c r="O210" s="50">
        <f ca="1"/>
        <v>-8.9282572745504885E-3</v>
      </c>
      <c r="P210" s="50">
        <f ca="1"/>
        <v>-5.39332768318046E-3</v>
      </c>
      <c r="AB210" s="37">
        <f t="shared" ca="1" si="8"/>
        <v>2.088968991086634E-2</v>
      </c>
      <c r="AC210" s="37">
        <f t="shared" ca="1" si="7"/>
        <v>1.4634530412180264E-3</v>
      </c>
    </row>
    <row r="211" spans="6:29">
      <c r="F211" vm="1011">
        <f ca="1"/>
        <v>43055</v>
      </c>
      <c r="G211" vm="1012">
        <f ca="1"/>
        <v>83.2</v>
      </c>
      <c r="H211" vm="1013">
        <f ca="1"/>
        <v>179.59</v>
      </c>
      <c r="I211" vm="1014">
        <f ca="1"/>
        <v>56.8645</v>
      </c>
      <c r="J211" vm="1015">
        <f ca="1"/>
        <v>260.33999999999997</v>
      </c>
      <c r="L211" vm="1011">
        <f ca="1"/>
        <v>43055</v>
      </c>
      <c r="M211" s="50">
        <f ca="1"/>
        <v>2.6512412629549065E-3</v>
      </c>
      <c r="N211" s="50">
        <f ca="1"/>
        <v>9.2160719303175931E-3</v>
      </c>
      <c r="O211" s="50">
        <f ca="1"/>
        <v>9.4080891815850887E-3</v>
      </c>
      <c r="P211" s="50">
        <f ca="1"/>
        <v>8.3662561003949865E-3</v>
      </c>
      <c r="AB211" s="37">
        <f t="shared" ca="1" si="8"/>
        <v>2.098968991086634E-2</v>
      </c>
      <c r="AC211" s="37">
        <f t="shared" ca="1" si="7"/>
        <v>1.4643381613118655E-3</v>
      </c>
    </row>
    <row r="212" spans="6:29">
      <c r="F212" vm="1016">
        <f ca="1"/>
        <v>43056</v>
      </c>
      <c r="G212" vm="1017">
        <f ca="1"/>
        <v>82.4</v>
      </c>
      <c r="H212" vm="1018">
        <f ca="1"/>
        <v>179</v>
      </c>
      <c r="I212" vm="1019">
        <f ca="1"/>
        <v>56.494</v>
      </c>
      <c r="J212" vm="1020">
        <f ca="1"/>
        <v>259.63</v>
      </c>
      <c r="L212" vm="1016">
        <f ca="1"/>
        <v>43056</v>
      </c>
      <c r="M212" s="50">
        <f ca="1"/>
        <v>-9.6153846153845812E-3</v>
      </c>
      <c r="N212" s="50">
        <f ca="1"/>
        <v>-3.2852608719862175E-3</v>
      </c>
      <c r="O212" s="50">
        <f ca="1"/>
        <v>-6.5154885737147561E-3</v>
      </c>
      <c r="P212" s="50">
        <f ca="1"/>
        <v>-2.7272028885303445E-3</v>
      </c>
      <c r="AB212" s="37">
        <f ca="1">AB211+0.01/100</f>
        <v>2.1089689910866339E-2</v>
      </c>
      <c r="AC212" s="37">
        <f t="shared" ca="1" si="7"/>
        <v>1.4652211460041064E-3</v>
      </c>
    </row>
    <row r="213" spans="6:29">
      <c r="F213" vm="1021">
        <f ca="1"/>
        <v>43059</v>
      </c>
      <c r="G213" vm="1022">
        <f ca="1"/>
        <v>82.53</v>
      </c>
      <c r="H213" vm="1023">
        <f ca="1"/>
        <v>178.74</v>
      </c>
      <c r="I213" vm="1024">
        <f ca="1"/>
        <v>56.3155</v>
      </c>
      <c r="J213" vm="1025">
        <f ca="1"/>
        <v>260.04000000000002</v>
      </c>
      <c r="L213" vm="1021">
        <f ca="1"/>
        <v>43059</v>
      </c>
      <c r="M213">
        <f ca="1"/>
        <v>1.5776699029126373E-3</v>
      </c>
      <c r="N213">
        <f ca="1"/>
        <v>-1.4525139664803843E-3</v>
      </c>
      <c r="O213">
        <f ca="1"/>
        <v>-3.1596275710694677E-3</v>
      </c>
      <c r="P213" s="50">
        <f ca="1"/>
        <v>1.5791703578169614E-3</v>
      </c>
      <c r="AB213" s="37">
        <f t="shared" ref="AB213:AB276" ca="1" si="9">AB212+0.01/100</f>
        <v>2.1189689910866338E-2</v>
      </c>
      <c r="AC213" s="37">
        <f t="shared" ca="1" si="7"/>
        <v>1.4661020106759048E-3</v>
      </c>
    </row>
    <row r="214" spans="6:29">
      <c r="F214" vm="1026">
        <f ca="1"/>
        <v>43060</v>
      </c>
      <c r="G214" vm="1027">
        <f ca="1"/>
        <v>83.72</v>
      </c>
      <c r="H214" vm="1028">
        <f ca="1"/>
        <v>181.86</v>
      </c>
      <c r="I214" vm="1029">
        <f ca="1"/>
        <v>56.974499999999999</v>
      </c>
      <c r="J214" vm="1030">
        <f ca="1"/>
        <v>261.73</v>
      </c>
      <c r="L214" vm="1026">
        <f ca="1"/>
        <v>43060</v>
      </c>
      <c r="M214">
        <f ca="1"/>
        <v>1.4418999151823542E-2</v>
      </c>
      <c r="N214">
        <f ca="1"/>
        <v>1.7455521987244094E-2</v>
      </c>
      <c r="O214">
        <f ca="1"/>
        <v>1.1701929308982395E-2</v>
      </c>
      <c r="P214" s="50">
        <f ca="1"/>
        <v>6.4990001538225428E-3</v>
      </c>
      <c r="AB214" s="37">
        <f t="shared" ca="1" si="9"/>
        <v>2.1289689910866338E-2</v>
      </c>
      <c r="AC214" s="37">
        <f t="shared" ca="1" si="7"/>
        <v>1.4669807705246483E-3</v>
      </c>
    </row>
    <row r="215" spans="6:29">
      <c r="F215" vm="1031">
        <f ca="1"/>
        <v>43061</v>
      </c>
      <c r="G215" vm="1032">
        <f ca="1"/>
        <v>83.11</v>
      </c>
      <c r="H215" vm="1033">
        <f ca="1"/>
        <v>180.87</v>
      </c>
      <c r="I215" vm="1034">
        <f ca="1"/>
        <v>57.808</v>
      </c>
      <c r="J215" vm="1035">
        <f ca="1"/>
        <v>261.54000000000002</v>
      </c>
      <c r="L215" vm="1031">
        <f ca="1"/>
        <v>43061</v>
      </c>
      <c r="M215">
        <f ca="1"/>
        <v>-7.2861920688007675E-3</v>
      </c>
      <c r="N215">
        <f ca="1"/>
        <v>-5.4437479379743081E-3</v>
      </c>
      <c r="O215">
        <f ca="1"/>
        <v>1.4629351727527329E-2</v>
      </c>
      <c r="P215" s="50">
        <f ca="1"/>
        <v>-7.2593894471395526E-4</v>
      </c>
      <c r="AB215" s="37">
        <f t="shared" ca="1" si="9"/>
        <v>2.1389689910866337E-2</v>
      </c>
      <c r="AC215" s="37">
        <f t="shared" ca="1" si="7"/>
        <v>1.4678574405670173E-3</v>
      </c>
    </row>
    <row r="216" spans="6:29">
      <c r="F216" vm="1036">
        <f ca="1"/>
        <v>43063</v>
      </c>
      <c r="G216" vm="1037">
        <f ca="1"/>
        <v>83.26</v>
      </c>
      <c r="H216" vm="1038">
        <f ca="1"/>
        <v>182.78</v>
      </c>
      <c r="I216" vm="1039">
        <f ca="1"/>
        <v>59.3</v>
      </c>
      <c r="J216" vm="1040">
        <f ca="1"/>
        <v>262.08999999999997</v>
      </c>
      <c r="L216" vm="1036">
        <f ca="1"/>
        <v>43063</v>
      </c>
      <c r="M216">
        <f ca="1"/>
        <v>1.8048369630609962E-3</v>
      </c>
      <c r="N216">
        <f ca="1"/>
        <v>1.0560070769060736E-2</v>
      </c>
      <c r="O216">
        <f ca="1"/>
        <v>2.5809576529200129E-2</v>
      </c>
      <c r="P216" s="50">
        <f ca="1"/>
        <v>2.1029288063010299E-3</v>
      </c>
      <c r="AB216" s="37">
        <f t="shared" ca="1" si="9"/>
        <v>2.1489689910866337E-2</v>
      </c>
      <c r="AC216" s="37">
        <f t="shared" ca="1" si="7"/>
        <v>1.4687320356419774E-3</v>
      </c>
    </row>
    <row r="217" spans="6:29">
      <c r="F217" vm="1041">
        <f ca="1"/>
        <v>43066</v>
      </c>
      <c r="G217" vm="993">
        <f ca="1"/>
        <v>83.87</v>
      </c>
      <c r="H217" vm="1042">
        <f ca="1"/>
        <v>183.03</v>
      </c>
      <c r="I217" vm="1043">
        <f ca="1"/>
        <v>59.791499999999999</v>
      </c>
      <c r="J217" vm="1044">
        <f ca="1"/>
        <v>262.01</v>
      </c>
      <c r="L217" vm="1041">
        <f ca="1"/>
        <v>43066</v>
      </c>
      <c r="M217">
        <f ca="1"/>
        <v>7.3264472736007669E-3</v>
      </c>
      <c r="N217">
        <f ca="1"/>
        <v>1.3677645256593429E-3</v>
      </c>
      <c r="O217">
        <f ca="1"/>
        <v>8.2883642495783505E-3</v>
      </c>
      <c r="P217" s="50">
        <f ca="1"/>
        <v>-3.0523865847598142E-4</v>
      </c>
      <c r="AB217" s="37">
        <f t="shared" ca="1" si="9"/>
        <v>2.1589689910866336E-2</v>
      </c>
      <c r="AC217" s="37">
        <f t="shared" ca="1" si="7"/>
        <v>1.4696045704137117E-3</v>
      </c>
    </row>
    <row r="218" spans="6:29">
      <c r="F218" vm="1045">
        <f ca="1"/>
        <v>43067</v>
      </c>
      <c r="G218" vm="1046">
        <f ca="1"/>
        <v>84.88</v>
      </c>
      <c r="H218" vm="1047">
        <f ca="1"/>
        <v>182.42</v>
      </c>
      <c r="I218" vm="1048">
        <f ca="1"/>
        <v>59.68</v>
      </c>
      <c r="J218" vm="1049">
        <f ca="1"/>
        <v>264.64999999999998</v>
      </c>
      <c r="L218" vm="1045">
        <f ca="1"/>
        <v>43067</v>
      </c>
      <c r="M218">
        <f ca="1"/>
        <v>1.204244664361509E-2</v>
      </c>
      <c r="N218">
        <f ca="1"/>
        <v>-3.3327869748129846E-3</v>
      </c>
      <c r="O218">
        <f ca="1"/>
        <v>-1.8648135604558691E-3</v>
      </c>
      <c r="P218" s="50">
        <f ca="1"/>
        <v>1.0075951299568731E-2</v>
      </c>
      <c r="AB218" s="37">
        <f t="shared" ca="1" si="9"/>
        <v>2.1689689910866335E-2</v>
      </c>
      <c r="AC218" s="37">
        <f t="shared" ca="1" si="7"/>
        <v>1.4704750593744881E-3</v>
      </c>
    </row>
    <row r="219" spans="6:29">
      <c r="F219" vm="1050">
        <f ca="1"/>
        <v>43068</v>
      </c>
      <c r="G219" vm="1051">
        <f ca="1"/>
        <v>83.34</v>
      </c>
      <c r="H219" vm="1052">
        <f ca="1"/>
        <v>175.13</v>
      </c>
      <c r="I219" vm="1053">
        <f ca="1"/>
        <v>58.063499999999998</v>
      </c>
      <c r="J219" vm="1054">
        <f ca="1"/>
        <v>264.48</v>
      </c>
      <c r="L219" vm="1050">
        <f ca="1"/>
        <v>43068</v>
      </c>
      <c r="M219">
        <f ca="1"/>
        <v>-1.8143261074457961E-2</v>
      </c>
      <c r="N219">
        <f ca="1"/>
        <v>-3.996272338559359E-2</v>
      </c>
      <c r="O219">
        <f ca="1"/>
        <v>-2.7086126005361977E-2</v>
      </c>
      <c r="P219" s="50">
        <f ca="1"/>
        <v>-6.4235783109756195E-4</v>
      </c>
      <c r="AB219" s="37">
        <f t="shared" ca="1" si="9"/>
        <v>2.1789689910866335E-2</v>
      </c>
      <c r="AC219" s="37">
        <f t="shared" ca="1" si="7"/>
        <v>1.4713435168474684E-3</v>
      </c>
    </row>
    <row r="220" spans="6:29">
      <c r="F220" vm="1055">
        <f ca="1"/>
        <v>43069</v>
      </c>
      <c r="G220" vm="1056">
        <f ca="1"/>
        <v>84.17</v>
      </c>
      <c r="H220" vm="1057">
        <f ca="1"/>
        <v>177.18</v>
      </c>
      <c r="I220" vm="1058">
        <f ca="1"/>
        <v>58.837499999999999</v>
      </c>
      <c r="J220" vm="1059">
        <f ca="1"/>
        <v>266.89</v>
      </c>
      <c r="L220" vm="1055">
        <f ca="1"/>
        <v>43069</v>
      </c>
      <c r="M220">
        <f ca="1"/>
        <v>9.9592032637387806E-3</v>
      </c>
      <c r="N220">
        <f ca="1"/>
        <v>1.1705590133044064E-2</v>
      </c>
      <c r="O220">
        <f ca="1"/>
        <v>1.3330233279082337E-2</v>
      </c>
      <c r="P220" s="50">
        <f ca="1"/>
        <v>9.1122202056865831E-3</v>
      </c>
      <c r="AB220" s="37">
        <f t="shared" ca="1" si="9"/>
        <v>2.1889689910866334E-2</v>
      </c>
      <c r="AC220" s="37">
        <f t="shared" ca="1" si="7"/>
        <v>1.4722099569894579E-3</v>
      </c>
    </row>
    <row r="221" spans="6:29">
      <c r="F221" vm="1060">
        <f ca="1"/>
        <v>43070</v>
      </c>
      <c r="G221" vm="1061">
        <f ca="1"/>
        <v>84.26</v>
      </c>
      <c r="H221" vm="1062">
        <f ca="1"/>
        <v>175.1</v>
      </c>
      <c r="I221" vm="1063">
        <f ca="1"/>
        <v>58.1175</v>
      </c>
      <c r="J221" vm="1064">
        <f ca="1"/>
        <v>266.26</v>
      </c>
      <c r="L221" vm="1060">
        <f ca="1"/>
        <v>43070</v>
      </c>
      <c r="M221">
        <f ca="1"/>
        <v>1.069264583580809E-3</v>
      </c>
      <c r="N221">
        <f ca="1"/>
        <v>-1.1739473981262072E-2</v>
      </c>
      <c r="O221">
        <f ca="1"/>
        <v>-1.2237093690248502E-2</v>
      </c>
      <c r="P221" s="50">
        <f ca="1"/>
        <v>-2.360523061935571E-3</v>
      </c>
      <c r="AB221" s="37">
        <f t="shared" ca="1" si="9"/>
        <v>2.1989689910866334E-2</v>
      </c>
      <c r="AC221" s="37">
        <f t="shared" ca="1" si="7"/>
        <v>1.4730743937935976E-3</v>
      </c>
    </row>
    <row r="222" spans="6:29">
      <c r="F222" vm="1065">
        <f ca="1"/>
        <v>43073</v>
      </c>
      <c r="G222" vm="1066">
        <f ca="1"/>
        <v>81.08</v>
      </c>
      <c r="H222" vm="1067">
        <f ca="1"/>
        <v>171.47</v>
      </c>
      <c r="I222" vm="1068">
        <f ca="1"/>
        <v>56.697499999999998</v>
      </c>
      <c r="J222" vm="1069">
        <f ca="1"/>
        <v>265.98</v>
      </c>
      <c r="L222" vm="1065">
        <f ca="1"/>
        <v>43073</v>
      </c>
      <c r="M222">
        <f ca="1"/>
        <v>-3.7740327557559961E-2</v>
      </c>
      <c r="N222">
        <f ca="1"/>
        <v>-2.0731010850942311E-2</v>
      </c>
      <c r="O222">
        <f ca="1"/>
        <v>-2.4433260205617979E-2</v>
      </c>
      <c r="P222" s="50">
        <f ca="1"/>
        <v>-1.0516036956357278E-3</v>
      </c>
      <c r="AB222" s="37">
        <f t="shared" ca="1" si="9"/>
        <v>2.2089689910866333E-2</v>
      </c>
      <c r="AC222" s="37">
        <f t="shared" ca="1" si="7"/>
        <v>1.4739368410920011E-3</v>
      </c>
    </row>
    <row r="223" spans="6:29">
      <c r="F223" vm="1070">
        <f ca="1"/>
        <v>43074</v>
      </c>
      <c r="G223" vm="1071">
        <f ca="1"/>
        <v>81.59</v>
      </c>
      <c r="H223" vm="1072">
        <f ca="1"/>
        <v>172.83</v>
      </c>
      <c r="I223" vm="1073">
        <f ca="1"/>
        <v>57.078499999999998</v>
      </c>
      <c r="J223" vm="1074">
        <f ca="1"/>
        <v>264.99</v>
      </c>
      <c r="L223" vm="1070">
        <f ca="1"/>
        <v>43074</v>
      </c>
      <c r="M223">
        <f ca="1"/>
        <v>6.2900838677850679E-3</v>
      </c>
      <c r="N223">
        <f ca="1"/>
        <v>7.931416574328054E-3</v>
      </c>
      <c r="O223">
        <f ca="1"/>
        <v>6.7198730102737692E-3</v>
      </c>
      <c r="P223" s="50">
        <f ca="1"/>
        <v>-3.7220843672456372E-3</v>
      </c>
      <c r="AB223" s="37">
        <f t="shared" ca="1" si="9"/>
        <v>2.2189689910866332E-2</v>
      </c>
      <c r="AC223" s="37">
        <f t="shared" ca="1" si="7"/>
        <v>1.4747973125583378E-3</v>
      </c>
    </row>
    <row r="224" spans="6:29">
      <c r="F224" vm="1075">
        <f ca="1"/>
        <v>43075</v>
      </c>
      <c r="G224" vm="1076">
        <f ca="1"/>
        <v>82.78</v>
      </c>
      <c r="H224" vm="1077">
        <f ca="1"/>
        <v>176.06</v>
      </c>
      <c r="I224" vm="1078">
        <f ca="1"/>
        <v>57.6175</v>
      </c>
      <c r="J224" vm="1079">
        <f ca="1"/>
        <v>265.05</v>
      </c>
      <c r="L224" vm="1075">
        <f ca="1"/>
        <v>43075</v>
      </c>
      <c r="M224">
        <f ca="1"/>
        <v>1.4585120725579159E-2</v>
      </c>
      <c r="N224">
        <f ca="1"/>
        <v>1.8688885031533875E-2</v>
      </c>
      <c r="O224">
        <f ca="1"/>
        <v>9.4431353311668076E-3</v>
      </c>
      <c r="P224" s="50">
        <f ca="1"/>
        <v>2.2642363862779291E-4</v>
      </c>
      <c r="AB224" s="37">
        <f t="shared" ca="1" si="9"/>
        <v>2.2289689910866332E-2</v>
      </c>
      <c r="AC224" s="37">
        <f t="shared" ca="1" si="7"/>
        <v>1.475655821710361E-3</v>
      </c>
    </row>
    <row r="225" spans="6:29">
      <c r="F225" vm="1080">
        <f ca="1"/>
        <v>43076</v>
      </c>
      <c r="G225" vm="1081">
        <f ca="1"/>
        <v>82.49</v>
      </c>
      <c r="H225" vm="1082">
        <f ca="1"/>
        <v>180.14</v>
      </c>
      <c r="I225" vm="1083">
        <f ca="1"/>
        <v>57.9895</v>
      </c>
      <c r="J225" vm="1084">
        <f ca="1"/>
        <v>265.85000000000002</v>
      </c>
      <c r="L225" vm="1080">
        <f ca="1"/>
        <v>43076</v>
      </c>
      <c r="M225">
        <f ca="1"/>
        <v>-3.5032616574052211E-3</v>
      </c>
      <c r="N225">
        <f ca="1"/>
        <v>2.3173917982505898E-2</v>
      </c>
      <c r="O225">
        <f ca="1"/>
        <v>6.4563717620513827E-3</v>
      </c>
      <c r="P225" s="50">
        <f ca="1"/>
        <v>3.0182984342577157E-3</v>
      </c>
      <c r="AB225" s="37">
        <f t="shared" ca="1" si="9"/>
        <v>2.2389689910866331E-2</v>
      </c>
      <c r="AC225" s="37">
        <f t="shared" ca="1" si="7"/>
        <v>1.4765123819123864E-3</v>
      </c>
    </row>
    <row r="226" spans="6:29">
      <c r="F226" vm="1085">
        <f ca="1"/>
        <v>43077</v>
      </c>
      <c r="G226" vm="1086">
        <f ca="1"/>
        <v>84.16</v>
      </c>
      <c r="H226" vm="1018">
        <f ca="1"/>
        <v>179</v>
      </c>
      <c r="I226" vm="1087">
        <f ca="1"/>
        <v>58.1</v>
      </c>
      <c r="J226" vm="1088">
        <f ca="1"/>
        <v>267.3</v>
      </c>
      <c r="L226" vm="1085">
        <f ca="1"/>
        <v>43077</v>
      </c>
      <c r="M226">
        <f ca="1"/>
        <v>2.0244878167050562E-2</v>
      </c>
      <c r="N226">
        <f ca="1"/>
        <v>-6.3284112357054889E-3</v>
      </c>
      <c r="O226">
        <f ca="1"/>
        <v>1.9055173781461487E-3</v>
      </c>
      <c r="P226" s="50">
        <f ca="1"/>
        <v>5.4542034982132392E-3</v>
      </c>
      <c r="AB226" s="37">
        <f t="shared" ca="1" si="9"/>
        <v>2.248968991086633E-2</v>
      </c>
      <c r="AC226" s="37">
        <f t="shared" ca="1" si="7"/>
        <v>1.4773670063777185E-3</v>
      </c>
    </row>
    <row r="227" spans="6:29">
      <c r="F227" vm="1089">
        <f ca="1"/>
        <v>43080</v>
      </c>
      <c r="G227" vm="1090">
        <f ca="1"/>
        <v>85.23</v>
      </c>
      <c r="H227" vm="1091">
        <f ca="1"/>
        <v>179.04</v>
      </c>
      <c r="I227" vm="1092">
        <f ca="1"/>
        <v>58.445999999999998</v>
      </c>
      <c r="J227" vm="1093">
        <f ca="1"/>
        <v>268.22000000000003</v>
      </c>
      <c r="L227" vm="1089">
        <f ca="1"/>
        <v>43080</v>
      </c>
      <c r="M227">
        <f ca="1"/>
        <v>1.271387832699622E-2</v>
      </c>
      <c r="N227">
        <f ca="1"/>
        <v>2.2346368715076004E-4</v>
      </c>
      <c r="O227">
        <f ca="1"/>
        <v>5.9552495697072771E-3</v>
      </c>
      <c r="P227" s="50">
        <f ca="1"/>
        <v>3.4418256640480482E-3</v>
      </c>
      <c r="AB227" s="37">
        <f t="shared" ca="1" si="9"/>
        <v>2.258968991086633E-2</v>
      </c>
      <c r="AC227" s="37">
        <f t="shared" ca="1" si="7"/>
        <v>1.4782197081710303E-3</v>
      </c>
    </row>
    <row r="228" spans="6:29">
      <c r="F228" vm="1094">
        <f ca="1"/>
        <v>43081</v>
      </c>
      <c r="G228" vm="1095">
        <f ca="1"/>
        <v>85.58</v>
      </c>
      <c r="H228" vm="1096">
        <f ca="1"/>
        <v>176.96</v>
      </c>
      <c r="I228" vm="1097">
        <f ca="1"/>
        <v>58.253999999999998</v>
      </c>
      <c r="J228" vm="1098">
        <f ca="1"/>
        <v>268.63</v>
      </c>
      <c r="L228" vm="1094">
        <f ca="1"/>
        <v>43081</v>
      </c>
      <c r="M228">
        <f ca="1"/>
        <v>4.1065352575384573E-3</v>
      </c>
      <c r="N228">
        <f ca="1"/>
        <v>-1.1617515638963294E-2</v>
      </c>
      <c r="O228">
        <f ca="1"/>
        <v>-3.2850836669746641E-3</v>
      </c>
      <c r="P228" s="50">
        <f ca="1"/>
        <v>1.5285959287150153E-3</v>
      </c>
      <c r="AB228" s="37">
        <f t="shared" ca="1" si="9"/>
        <v>2.2689689910866329E-2</v>
      </c>
      <c r="AC228" s="37">
        <f t="shared" ca="1" si="7"/>
        <v>1.479070500210692E-3</v>
      </c>
    </row>
    <row r="229" spans="6:29">
      <c r="F229" vm="1099">
        <f ca="1"/>
        <v>43082</v>
      </c>
      <c r="G229" vm="1100">
        <f ca="1"/>
        <v>85.35</v>
      </c>
      <c r="H229" vm="1101">
        <f ca="1"/>
        <v>178.3</v>
      </c>
      <c r="I229" vm="1102">
        <f ca="1"/>
        <v>58.206499999999998</v>
      </c>
      <c r="J229" vm="1103">
        <f ca="1"/>
        <v>268.57</v>
      </c>
      <c r="L229" vm="1099">
        <f ca="1"/>
        <v>43082</v>
      </c>
      <c r="M229">
        <f ca="1"/>
        <v>-2.6875438186492184E-3</v>
      </c>
      <c r="N229">
        <f ca="1"/>
        <v>7.5723327305605714E-3</v>
      </c>
      <c r="O229">
        <f ca="1"/>
        <v>-8.153946510111032E-4</v>
      </c>
      <c r="P229" s="50">
        <f ca="1"/>
        <v>-2.2335554480146236E-4</v>
      </c>
      <c r="AB229" s="37">
        <f t="shared" ca="1" si="9"/>
        <v>2.2789689910866329E-2</v>
      </c>
      <c r="AC229" s="37">
        <f t="shared" ca="1" si="7"/>
        <v>1.4799193952710547E-3</v>
      </c>
    </row>
    <row r="230" spans="6:29">
      <c r="F230" vm="1104">
        <f ca="1"/>
        <v>43083</v>
      </c>
      <c r="G230" vm="1105">
        <f ca="1"/>
        <v>84.69</v>
      </c>
      <c r="H230" vm="1106">
        <f ca="1"/>
        <v>178.39</v>
      </c>
      <c r="I230" vm="1107">
        <f ca="1"/>
        <v>58.713000000000001</v>
      </c>
      <c r="J230" vm="1108">
        <f ca="1"/>
        <v>267.52999999999997</v>
      </c>
      <c r="L230" vm="1104">
        <f ca="1"/>
        <v>43083</v>
      </c>
      <c r="M230">
        <f ca="1"/>
        <v>-7.7328646748681118E-3</v>
      </c>
      <c r="N230">
        <f ca="1"/>
        <v>5.0476724621417723E-4</v>
      </c>
      <c r="O230">
        <f ca="1"/>
        <v>8.7017772929141035E-3</v>
      </c>
      <c r="P230" s="50">
        <f ca="1"/>
        <v>-3.8723610231969907E-3</v>
      </c>
      <c r="AB230" s="37">
        <f t="shared" ca="1" si="9"/>
        <v>2.2889689910866328E-2</v>
      </c>
      <c r="AC230" s="37">
        <f t="shared" ca="1" si="7"/>
        <v>1.4807664059846898E-3</v>
      </c>
    </row>
    <row r="231" spans="6:29">
      <c r="F231" vm="1109">
        <f ca="1"/>
        <v>43084</v>
      </c>
      <c r="G231" vm="1110">
        <f ca="1"/>
        <v>86.85</v>
      </c>
      <c r="H231" vm="1111">
        <f ca="1"/>
        <v>180.18</v>
      </c>
      <c r="I231" vm="1112">
        <f ca="1"/>
        <v>58.957000000000001</v>
      </c>
      <c r="J231" vm="1113">
        <f ca="1"/>
        <v>269.79000000000002</v>
      </c>
      <c r="L231" vm="1109">
        <f ca="1"/>
        <v>43084</v>
      </c>
      <c r="M231">
        <f ca="1"/>
        <v>2.5504782146652527E-2</v>
      </c>
      <c r="N231">
        <f ca="1"/>
        <v>1.0034194741857849E-2</v>
      </c>
      <c r="O231">
        <f ca="1"/>
        <v>4.1558087646687003E-3</v>
      </c>
      <c r="P231" s="50">
        <f ca="1"/>
        <v>8.4476507307593707E-3</v>
      </c>
      <c r="AB231" s="37">
        <f t="shared" ca="1" si="9"/>
        <v>2.2989689910866327E-2</v>
      </c>
      <c r="AC231" s="37">
        <f t="shared" ca="1" si="7"/>
        <v>1.4816115448445799E-3</v>
      </c>
    </row>
    <row r="232" spans="6:29">
      <c r="F232" vm="1114">
        <f ca="1"/>
        <v>43087</v>
      </c>
      <c r="G232" vm="1115">
        <f ca="1"/>
        <v>86.38</v>
      </c>
      <c r="H232" vm="1116">
        <f ca="1"/>
        <v>180.82</v>
      </c>
      <c r="I232" vm="1117">
        <f ca="1"/>
        <v>59.529000000000003</v>
      </c>
      <c r="J232" vm="1118">
        <f ca="1"/>
        <v>271.47000000000003</v>
      </c>
      <c r="L232" vm="1114">
        <f ca="1"/>
        <v>43087</v>
      </c>
      <c r="M232">
        <f ca="1"/>
        <v>-5.4116292458261661E-3</v>
      </c>
      <c r="N232">
        <f ca="1"/>
        <v>3.5520035520035798E-3</v>
      </c>
      <c r="O232">
        <f ca="1"/>
        <v>9.7019861933274054E-3</v>
      </c>
      <c r="P232" s="50">
        <f ca="1"/>
        <v>6.2270654953853199E-3</v>
      </c>
      <c r="AB232" s="37">
        <f t="shared" ca="1" si="9"/>
        <v>2.3089689910866327E-2</v>
      </c>
      <c r="AC232" s="37">
        <f t="shared" ca="1" si="7"/>
        <v>1.4824548242062701E-3</v>
      </c>
    </row>
    <row r="233" spans="6:29">
      <c r="F233" vm="1119">
        <f ca="1"/>
        <v>43088</v>
      </c>
      <c r="G233" vm="1120">
        <f ca="1"/>
        <v>85.83</v>
      </c>
      <c r="H233" vm="1121">
        <f ca="1"/>
        <v>179.51</v>
      </c>
      <c r="I233" vm="1122">
        <f ca="1"/>
        <v>59.369</v>
      </c>
      <c r="J233" vm="1123">
        <f ca="1"/>
        <v>269.13</v>
      </c>
      <c r="L233" vm="1119">
        <f ca="1"/>
        <v>43088</v>
      </c>
      <c r="M233">
        <f ca="1"/>
        <v>-6.3672146330168156E-3</v>
      </c>
      <c r="N233">
        <f ca="1"/>
        <v>-7.2447738082070945E-3</v>
      </c>
      <c r="O233">
        <f ca="1"/>
        <v>-2.6877656268373684E-3</v>
      </c>
      <c r="P233" s="50">
        <f ca="1"/>
        <v>-8.6197369875125052E-3</v>
      </c>
      <c r="AB233" s="37">
        <f t="shared" ca="1" si="9"/>
        <v>2.3189689910866326E-2</v>
      </c>
      <c r="AC233" s="37">
        <f t="shared" ca="1" si="7"/>
        <v>1.4832962562899758E-3</v>
      </c>
    </row>
    <row r="234" spans="6:29">
      <c r="F234" vm="1124">
        <f ca="1"/>
        <v>43089</v>
      </c>
      <c r="G234" vm="1125">
        <f ca="1"/>
        <v>85.52</v>
      </c>
      <c r="H234" vm="1126">
        <f ca="1"/>
        <v>177.89</v>
      </c>
      <c r="I234" vm="1127">
        <f ca="1"/>
        <v>58.881</v>
      </c>
      <c r="J234" vm="1128">
        <f ca="1"/>
        <v>268.99</v>
      </c>
      <c r="L234" vm="1124">
        <f ca="1"/>
        <v>43089</v>
      </c>
      <c r="M234">
        <f ca="1"/>
        <v>-3.611790749155297E-3</v>
      </c>
      <c r="N234">
        <f ca="1"/>
        <v>-9.0245668764971088E-3</v>
      </c>
      <c r="O234">
        <f ca="1"/>
        <v>-8.219777998618838E-3</v>
      </c>
      <c r="P234" s="50">
        <f ca="1"/>
        <v>-5.2019470144537561E-4</v>
      </c>
      <c r="AB234" s="37">
        <f t="shared" ca="1" si="9"/>
        <v>2.3289689910866326E-2</v>
      </c>
      <c r="AC234" s="37">
        <f t="shared" ca="1" si="7"/>
        <v>1.4841358531826477E-3</v>
      </c>
    </row>
    <row r="235" spans="6:29">
      <c r="F235" vm="1129">
        <f ca="1"/>
        <v>43090</v>
      </c>
      <c r="G235" vm="1130">
        <f ca="1"/>
        <v>85.5</v>
      </c>
      <c r="H235" vm="1131">
        <f ca="1"/>
        <v>177.45</v>
      </c>
      <c r="I235" vm="1132">
        <f ca="1"/>
        <v>58.738</v>
      </c>
      <c r="J235" vm="1133">
        <f ca="1"/>
        <v>269.52999999999997</v>
      </c>
      <c r="L235" vm="1129">
        <f ca="1"/>
        <v>43090</v>
      </c>
      <c r="M235">
        <f ca="1"/>
        <v>-2.3386342376052749E-4</v>
      </c>
      <c r="N235">
        <f ca="1"/>
        <v>-2.4734386418573395E-3</v>
      </c>
      <c r="O235">
        <f ca="1"/>
        <v>-2.4286272311950796E-3</v>
      </c>
      <c r="P235" s="50">
        <f ca="1"/>
        <v>2.0075095728464554E-3</v>
      </c>
      <c r="AB235" s="37">
        <f t="shared" ca="1" si="9"/>
        <v>2.3389689910866325E-2</v>
      </c>
      <c r="AC235" s="37">
        <f t="shared" ca="1" si="7"/>
        <v>1.4849736268399986E-3</v>
      </c>
    </row>
    <row r="236" spans="6:29">
      <c r="F236" vm="1134">
        <f ca="1"/>
        <v>43091</v>
      </c>
      <c r="G236" vm="1135">
        <f ca="1"/>
        <v>85.51</v>
      </c>
      <c r="H236" vm="1136">
        <f ca="1"/>
        <v>177.2</v>
      </c>
      <c r="I236" vm="1137">
        <f ca="1"/>
        <v>58.417999999999999</v>
      </c>
      <c r="J236" vm="1138">
        <f ca="1"/>
        <v>269.45999999999998</v>
      </c>
      <c r="L236" vm="1134">
        <f ca="1"/>
        <v>43091</v>
      </c>
      <c r="M236">
        <f ca="1"/>
        <v>1.1695906432751535E-4</v>
      </c>
      <c r="N236">
        <f ca="1"/>
        <v>-1.4088475626937713E-3</v>
      </c>
      <c r="O236">
        <f ca="1"/>
        <v>-5.4479212775375707E-3</v>
      </c>
      <c r="P236" s="50">
        <f ca="1"/>
        <v>-2.5971134938596041E-4</v>
      </c>
      <c r="AB236" s="37">
        <f t="shared" ca="1" si="9"/>
        <v>2.3489689910866324E-2</v>
      </c>
      <c r="AC236" s="37">
        <f t="shared" ca="1" si="7"/>
        <v>1.485809589088489E-3</v>
      </c>
    </row>
    <row r="237" spans="6:29">
      <c r="F237" vm="1139">
        <f ca="1"/>
        <v>43095</v>
      </c>
      <c r="G237" vm="1140">
        <f ca="1"/>
        <v>85.4</v>
      </c>
      <c r="H237" vm="1141">
        <f ca="1"/>
        <v>175.99</v>
      </c>
      <c r="I237" vm="1142">
        <f ca="1"/>
        <v>58.838000000000001</v>
      </c>
      <c r="J237" vm="1143">
        <f ca="1"/>
        <v>269.12</v>
      </c>
      <c r="L237" vm="1139">
        <f ca="1"/>
        <v>43095</v>
      </c>
      <c r="M237">
        <f ca="1"/>
        <v>-1.2863992515494971E-3</v>
      </c>
      <c r="N237">
        <f ca="1"/>
        <v>-6.8284424379231323E-3</v>
      </c>
      <c r="O237">
        <f ca="1"/>
        <v>7.1895648601458806E-3</v>
      </c>
      <c r="P237" s="50">
        <f ca="1"/>
        <v>-1.2617828249089635E-3</v>
      </c>
      <c r="AB237" s="37">
        <f t="shared" ca="1" si="9"/>
        <v>2.3589689910866324E-2</v>
      </c>
      <c r="AC237" s="37">
        <f t="shared" ca="1" si="7"/>
        <v>1.4866437516272753E-3</v>
      </c>
    </row>
    <row r="238" spans="6:29">
      <c r="F238" vm="1144">
        <f ca="1"/>
        <v>43096</v>
      </c>
      <c r="G238" vm="1145">
        <f ca="1"/>
        <v>85.71</v>
      </c>
      <c r="H238" vm="1146">
        <f ca="1"/>
        <v>177.62</v>
      </c>
      <c r="I238" vm="1147">
        <f ca="1"/>
        <v>59.113</v>
      </c>
      <c r="J238" vm="1148">
        <f ca="1"/>
        <v>269.29000000000002</v>
      </c>
      <c r="L238" vm="1144">
        <f ca="1"/>
        <v>43096</v>
      </c>
      <c r="M238">
        <f ca="1"/>
        <v>3.6299765807961126E-3</v>
      </c>
      <c r="N238">
        <f ca="1"/>
        <v>9.2618898801068994E-3</v>
      </c>
      <c r="O238">
        <f ca="1"/>
        <v>4.6738502328427245E-3</v>
      </c>
      <c r="P238" s="50">
        <f ca="1"/>
        <v>6.3168846611172391E-4</v>
      </c>
      <c r="AB238" s="37">
        <f t="shared" ca="1" si="9"/>
        <v>2.3689689910866323E-2</v>
      </c>
      <c r="AC238" s="37">
        <f t="shared" ca="1" si="7"/>
        <v>1.4874761260301203E-3</v>
      </c>
    </row>
    <row r="239" spans="6:29">
      <c r="F239" vm="1149">
        <f ca="1"/>
        <v>43097</v>
      </c>
      <c r="G239" vm="1150">
        <f ca="1"/>
        <v>85.72</v>
      </c>
      <c r="H239" vm="1151">
        <f ca="1"/>
        <v>177.92</v>
      </c>
      <c r="I239" vm="1152">
        <f ca="1"/>
        <v>59.305</v>
      </c>
      <c r="J239" vm="1113">
        <f ca="1"/>
        <v>269.79000000000002</v>
      </c>
      <c r="L239" vm="1149">
        <f ca="1"/>
        <v>43097</v>
      </c>
      <c r="M239">
        <f ca="1"/>
        <v>1.166725002916813E-4</v>
      </c>
      <c r="N239">
        <f ca="1"/>
        <v>1.6889989866004651E-3</v>
      </c>
      <c r="O239">
        <f ca="1"/>
        <v>3.2480165107506842E-3</v>
      </c>
      <c r="P239" s="50">
        <f ca="1"/>
        <v>1.8567343755802046E-3</v>
      </c>
      <c r="AB239" s="37">
        <f t="shared" ca="1" si="9"/>
        <v>2.3789689910866323E-2</v>
      </c>
      <c r="AC239" s="37">
        <f t="shared" ca="1" si="7"/>
        <v>1.4883067237472659E-3</v>
      </c>
    </row>
    <row r="240" spans="6:29">
      <c r="F240" vm="1153">
        <f ca="1"/>
        <v>43098</v>
      </c>
      <c r="G240" vm="1154">
        <f ca="1"/>
        <v>85.54</v>
      </c>
      <c r="H240" vm="1155">
        <f ca="1"/>
        <v>176.46</v>
      </c>
      <c r="I240" vm="1156">
        <f ca="1"/>
        <v>58.473500000000001</v>
      </c>
      <c r="J240" vm="1157">
        <f ca="1"/>
        <v>268.85000000000002</v>
      </c>
      <c r="L240" vm="1153">
        <f ca="1"/>
        <v>43098</v>
      </c>
      <c r="M240">
        <f ca="1"/>
        <v>-2.0998600093325992E-3</v>
      </c>
      <c r="N240">
        <f ca="1"/>
        <v>-8.2059352517984685E-3</v>
      </c>
      <c r="O240">
        <f ca="1"/>
        <v>-1.4020740241126317E-2</v>
      </c>
      <c r="P240" s="50">
        <f ca="1"/>
        <v>-3.4841914081322756E-3</v>
      </c>
      <c r="AB240" s="37">
        <f t="shared" ca="1" si="9"/>
        <v>2.3889689910866322E-2</v>
      </c>
      <c r="AC240" s="37">
        <f t="shared" ca="1" si="7"/>
        <v>1.4891355561072719E-3</v>
      </c>
    </row>
    <row r="241" spans="6:29">
      <c r="F241" vm="1158">
        <f ca="1"/>
        <v>43102</v>
      </c>
      <c r="G241" vm="1159">
        <f ca="1"/>
        <v>85.95</v>
      </c>
      <c r="H241" vm="1160">
        <f ca="1"/>
        <v>181.42</v>
      </c>
      <c r="I241" vm="1161">
        <f ca="1"/>
        <v>59.450499999999998</v>
      </c>
      <c r="J241" vm="1162">
        <f ca="1"/>
        <v>270.85000000000002</v>
      </c>
      <c r="L241" vm="1158">
        <f ca="1"/>
        <v>43102</v>
      </c>
      <c r="M241">
        <f ca="1"/>
        <v>4.7930792611643458E-3</v>
      </c>
      <c r="N241">
        <f ca="1"/>
        <v>2.8108353167856537E-2</v>
      </c>
      <c r="O241">
        <f ca="1"/>
        <v>1.670842347388124E-2</v>
      </c>
      <c r="P241" s="50">
        <f ca="1"/>
        <v>7.4390924307234929E-3</v>
      </c>
      <c r="AB241" s="37">
        <f t="shared" ca="1" si="9"/>
        <v>2.3989689910866321E-2</v>
      </c>
      <c r="AC241" s="37">
        <f t="shared" ca="1" si="7"/>
        <v>1.489962634318818E-3</v>
      </c>
    </row>
    <row r="242" spans="6:29">
      <c r="F242" vm="1163">
        <f ca="1"/>
        <v>43103</v>
      </c>
      <c r="G242" vm="1164">
        <f ca="1"/>
        <v>86.35</v>
      </c>
      <c r="H242" vm="1165">
        <f ca="1"/>
        <v>184.67</v>
      </c>
      <c r="I242" vm="1166">
        <f ca="1"/>
        <v>60.21</v>
      </c>
      <c r="J242" vm="1167">
        <f ca="1"/>
        <v>272.42</v>
      </c>
      <c r="L242" vm="1163">
        <f ca="1"/>
        <v>43103</v>
      </c>
      <c r="M242">
        <f ca="1"/>
        <v>4.6538685282140335E-3</v>
      </c>
      <c r="N242">
        <f ca="1"/>
        <v>1.7914232168448896E-2</v>
      </c>
      <c r="O242">
        <f ca="1"/>
        <v>1.2775334101479352E-2</v>
      </c>
      <c r="P242" s="50">
        <f ca="1"/>
        <v>5.7965663651466937E-3</v>
      </c>
      <c r="AB242" s="37">
        <f t="shared" ca="1" si="9"/>
        <v>2.4089689910866321E-2</v>
      </c>
      <c r="AC242" s="37">
        <f t="shared" ca="1" si="7"/>
        <v>1.4907879694724723E-3</v>
      </c>
    </row>
    <row r="243" spans="6:29">
      <c r="F243" vm="1168">
        <f ca="1"/>
        <v>43104</v>
      </c>
      <c r="G243" vm="1169">
        <f ca="1"/>
        <v>87.11</v>
      </c>
      <c r="H243" vm="1170">
        <f ca="1"/>
        <v>184.33</v>
      </c>
      <c r="I243" vm="1171">
        <f ca="1"/>
        <v>60.479500000000002</v>
      </c>
      <c r="J243" vm="1172">
        <f ca="1"/>
        <v>273.60000000000002</v>
      </c>
      <c r="L243" vm="1168">
        <f ca="1"/>
        <v>43104</v>
      </c>
      <c r="M243">
        <f ca="1"/>
        <v>8.801389693109396E-3</v>
      </c>
      <c r="N243">
        <f ca="1"/>
        <v>-1.8411220014077356E-3</v>
      </c>
      <c r="O243">
        <f ca="1"/>
        <v>4.4760006643413952E-3</v>
      </c>
      <c r="P243" s="50">
        <f ca="1"/>
        <v>4.3315468761471188E-3</v>
      </c>
      <c r="AB243" s="37">
        <f t="shared" ca="1" si="9"/>
        <v>2.418968991086632E-2</v>
      </c>
      <c r="AC243" s="37">
        <f t="shared" ca="1" si="7"/>
        <v>1.4916115725424272E-3</v>
      </c>
    </row>
    <row r="244" spans="6:29">
      <c r="F244" vm="1173">
        <f ca="1"/>
        <v>43105</v>
      </c>
      <c r="G244" vm="1174">
        <f ca="1"/>
        <v>88.19</v>
      </c>
      <c r="H244" vm="1175">
        <f ca="1"/>
        <v>186.85</v>
      </c>
      <c r="I244" vm="1176">
        <f ca="1"/>
        <v>61.457000000000001</v>
      </c>
      <c r="J244" vm="1177">
        <f ca="1"/>
        <v>275.33</v>
      </c>
      <c r="L244" vm="1173">
        <f ca="1"/>
        <v>43105</v>
      </c>
      <c r="M244">
        <f ca="1"/>
        <v>1.2398117322925062E-2</v>
      </c>
      <c r="N244">
        <f ca="1"/>
        <v>1.367113329354952E-2</v>
      </c>
      <c r="O244">
        <f ca="1"/>
        <v>1.6162501343430336E-2</v>
      </c>
      <c r="P244" s="50">
        <f ca="1"/>
        <v>6.3230994152045916E-3</v>
      </c>
      <c r="AB244" s="37">
        <f t="shared" ca="1" si="9"/>
        <v>2.428968991086632E-2</v>
      </c>
      <c r="AC244" s="37">
        <f t="shared" ca="1" si="7"/>
        <v>1.4924334543882012E-3</v>
      </c>
    </row>
    <row r="245" spans="6:29">
      <c r="F245" vm="1178">
        <f ca="1"/>
        <v>43108</v>
      </c>
      <c r="G245" vm="1179">
        <f ca="1"/>
        <v>88.28</v>
      </c>
      <c r="H245" vm="1180">
        <f ca="1"/>
        <v>188.28</v>
      </c>
      <c r="I245" vm="1181">
        <f ca="1"/>
        <v>62.343499999999999</v>
      </c>
      <c r="J245" vm="1182">
        <f ca="1"/>
        <v>275.94</v>
      </c>
      <c r="L245" vm="1178">
        <f ca="1"/>
        <v>43108</v>
      </c>
      <c r="M245">
        <f ca="1"/>
        <v>1.0205238689193763E-3</v>
      </c>
      <c r="N245">
        <f ca="1"/>
        <v>7.65319775220763E-3</v>
      </c>
      <c r="O245">
        <f ca="1"/>
        <v>1.4424719722732959E-2</v>
      </c>
      <c r="P245" s="50">
        <f ca="1"/>
        <v>2.2155231903533412E-3</v>
      </c>
      <c r="AB245" s="37">
        <f t="shared" ca="1" si="9"/>
        <v>2.4389689910866319E-2</v>
      </c>
      <c r="AC245" s="37">
        <f t="shared" ca="1" si="7"/>
        <v>1.4932536257563091E-3</v>
      </c>
    </row>
    <row r="246" spans="6:29">
      <c r="F246" vm="1183">
        <f ca="1"/>
        <v>43109</v>
      </c>
      <c r="G246" vm="1184">
        <f ca="1"/>
        <v>88.22</v>
      </c>
      <c r="H246" vm="1185">
        <f ca="1"/>
        <v>187.87</v>
      </c>
      <c r="I246" vm="1186">
        <f ca="1"/>
        <v>62.634999999999998</v>
      </c>
      <c r="J246" vm="1187">
        <f ca="1"/>
        <v>276.57</v>
      </c>
      <c r="L246" vm="1183">
        <f ca="1"/>
        <v>43109</v>
      </c>
      <c r="M246">
        <f ca="1"/>
        <v>-6.7965564114180754E-4</v>
      </c>
      <c r="N246">
        <f ca="1"/>
        <v>-2.1776078181431346E-3</v>
      </c>
      <c r="O246">
        <f ca="1"/>
        <v>4.6757079727637318E-3</v>
      </c>
      <c r="P246" s="50">
        <f ca="1"/>
        <v>2.2831050228311334E-3</v>
      </c>
      <c r="AB246" s="37">
        <f t="shared" ca="1" si="9"/>
        <v>2.4489689910866318E-2</v>
      </c>
      <c r="AC246" s="37">
        <f t="shared" ca="1" si="7"/>
        <v>1.4940720972819032E-3</v>
      </c>
    </row>
    <row r="247" spans="6:29">
      <c r="F247" vm="1188">
        <f ca="1"/>
        <v>43110</v>
      </c>
      <c r="G247" vm="1189">
        <f ca="1"/>
        <v>87.82</v>
      </c>
      <c r="H247" vm="1190">
        <f ca="1"/>
        <v>187.84</v>
      </c>
      <c r="I247" vm="1191">
        <f ca="1"/>
        <v>62.716500000000003</v>
      </c>
      <c r="J247" vm="1192">
        <f ca="1"/>
        <v>276.13</v>
      </c>
      <c r="L247" vm="1188">
        <f ca="1"/>
        <v>43110</v>
      </c>
      <c r="M247">
        <f ca="1"/>
        <v>-4.5341192473362657E-3</v>
      </c>
      <c r="N247">
        <f ca="1"/>
        <v>-1.5968488848672191E-4</v>
      </c>
      <c r="O247">
        <f ca="1"/>
        <v>1.3011894308294636E-3</v>
      </c>
      <c r="P247" s="50">
        <f ca="1"/>
        <v>-1.5909173084571737E-3</v>
      </c>
      <c r="AB247" s="37">
        <f t="shared" ca="1" si="9"/>
        <v>2.4589689910866318E-2</v>
      </c>
      <c r="AC247" s="37">
        <f t="shared" ca="1" si="7"/>
        <v>1.4948888794903796E-3</v>
      </c>
    </row>
    <row r="248" spans="6:29">
      <c r="F248" vm="1193">
        <f ca="1"/>
        <v>43111</v>
      </c>
      <c r="G248" vm="1194">
        <f ca="1"/>
        <v>88.08</v>
      </c>
      <c r="H248" vm="1195">
        <f ca="1"/>
        <v>187.77</v>
      </c>
      <c r="I248" vm="1196">
        <f ca="1"/>
        <v>63.834000000000003</v>
      </c>
      <c r="J248" vm="1197">
        <f ca="1"/>
        <v>278.08999999999997</v>
      </c>
      <c r="L248" vm="1193">
        <f ca="1"/>
        <v>43111</v>
      </c>
      <c r="M248">
        <f ca="1"/>
        <v>2.9606012297882511E-3</v>
      </c>
      <c r="N248">
        <f ca="1"/>
        <v>-3.7265758091986623E-4</v>
      </c>
      <c r="O248">
        <f ca="1"/>
        <v>1.7818277486785661E-2</v>
      </c>
      <c r="P248" s="50">
        <f ca="1"/>
        <v>7.0981059645818245E-3</v>
      </c>
      <c r="AB248" s="37">
        <f t="shared" ca="1" si="9"/>
        <v>2.4689689910866317E-2</v>
      </c>
      <c r="AC248" s="37">
        <f t="shared" ca="1" si="7"/>
        <v>1.4957039827989602E-3</v>
      </c>
    </row>
    <row r="249" spans="6:29">
      <c r="F249" vm="1198">
        <f ca="1"/>
        <v>43112</v>
      </c>
      <c r="G249" vm="1199">
        <f ca="1"/>
        <v>89.6</v>
      </c>
      <c r="H249" vm="1200">
        <f ca="1"/>
        <v>179.37</v>
      </c>
      <c r="I249" vm="1201">
        <f ca="1"/>
        <v>65.260000000000005</v>
      </c>
      <c r="J249" vm="1202">
        <f ca="1"/>
        <v>279.91000000000003</v>
      </c>
      <c r="L249" vm="1198">
        <f ca="1"/>
        <v>43112</v>
      </c>
      <c r="M249">
        <f ca="1"/>
        <v>1.72570390554041E-2</v>
      </c>
      <c r="N249">
        <f ca="1"/>
        <v>-4.4735580763700322E-2</v>
      </c>
      <c r="O249">
        <f ca="1"/>
        <v>2.2339192279976272E-2</v>
      </c>
      <c r="P249" s="50">
        <f ca="1"/>
        <v>6.54464382034603E-3</v>
      </c>
      <c r="AB249" s="37">
        <f t="shared" ca="1" si="9"/>
        <v>2.4789689910866317E-2</v>
      </c>
      <c r="AC249" s="37">
        <f t="shared" ca="1" si="7"/>
        <v>1.4965174175182411E-3</v>
      </c>
    </row>
    <row r="250" spans="6:29">
      <c r="F250" vm="1203">
        <f ca="1"/>
        <v>43116</v>
      </c>
      <c r="G250" vm="1204">
        <f ca="1"/>
        <v>88.35</v>
      </c>
      <c r="H250" vm="1106">
        <f ca="1"/>
        <v>178.39</v>
      </c>
      <c r="I250" vm="1205">
        <f ca="1"/>
        <v>65.242999999999995</v>
      </c>
      <c r="J250" vm="1206">
        <f ca="1"/>
        <v>278.89999999999998</v>
      </c>
      <c r="L250" vm="1203">
        <f ca="1"/>
        <v>43116</v>
      </c>
      <c r="M250">
        <f ca="1"/>
        <v>-1.3950892857142905E-2</v>
      </c>
      <c r="N250">
        <f ca="1"/>
        <v>-5.4635669286949851E-3</v>
      </c>
      <c r="O250">
        <f ca="1"/>
        <v>-2.6049647563608502E-4</v>
      </c>
      <c r="P250" s="50">
        <f ca="1"/>
        <v>-3.6083026687151465E-3</v>
      </c>
      <c r="AB250" s="37">
        <f t="shared" ca="1" si="9"/>
        <v>2.4889689910866316E-2</v>
      </c>
      <c r="AC250" s="37">
        <f t="shared" ca="1" si="7"/>
        <v>1.497329193853714E-3</v>
      </c>
    </row>
    <row r="251" spans="6:29">
      <c r="F251" vm="1207">
        <f ca="1"/>
        <v>43117</v>
      </c>
      <c r="G251" vm="1208">
        <f ca="1"/>
        <v>90.14</v>
      </c>
      <c r="H251" vm="1209">
        <f ca="1"/>
        <v>177.6</v>
      </c>
      <c r="I251" vm="176">
        <f ca="1"/>
        <v>64.75</v>
      </c>
      <c r="J251" vm="1210">
        <f ca="1"/>
        <v>281.68</v>
      </c>
      <c r="L251" vm="1207">
        <f ca="1"/>
        <v>43117</v>
      </c>
      <c r="M251">
        <f ca="1"/>
        <v>2.0260328239954717E-2</v>
      </c>
      <c r="N251">
        <f ca="1"/>
        <v>-4.4284993553449503E-3</v>
      </c>
      <c r="O251">
        <f ca="1"/>
        <v>-7.5563662002052778E-3</v>
      </c>
      <c r="P251" s="50">
        <f ca="1"/>
        <v>9.9677303693082031E-3</v>
      </c>
      <c r="AB251" s="37">
        <f t="shared" ca="1" si="9"/>
        <v>2.4989689910866315E-2</v>
      </c>
      <c r="AC251" s="37">
        <f t="shared" ca="1" si="7"/>
        <v>1.498139321907262E-3</v>
      </c>
    </row>
    <row r="252" spans="6:29">
      <c r="F252" vm="1211">
        <f ca="1"/>
        <v>43118</v>
      </c>
      <c r="G252" vm="1212">
        <f ca="1"/>
        <v>90.1</v>
      </c>
      <c r="H252" vm="1213">
        <f ca="1"/>
        <v>179.8</v>
      </c>
      <c r="I252" vm="1214">
        <f ca="1"/>
        <v>64.665999999999997</v>
      </c>
      <c r="J252" vm="1215">
        <f ca="1"/>
        <v>281.26</v>
      </c>
      <c r="L252" vm="1211">
        <f ca="1"/>
        <v>43118</v>
      </c>
      <c r="M252">
        <f ca="1"/>
        <v>-4.4375416019537539E-4</v>
      </c>
      <c r="N252">
        <f ca="1"/>
        <v>1.2387387387387427E-2</v>
      </c>
      <c r="O252">
        <f ca="1"/>
        <v>-1.2972972972973285E-3</v>
      </c>
      <c r="P252" s="50">
        <f ca="1"/>
        <v>-1.4910536779324524E-3</v>
      </c>
      <c r="AB252" s="37">
        <f t="shared" ca="1" si="9"/>
        <v>2.5089689910866315E-2</v>
      </c>
      <c r="AC252" s="37">
        <f t="shared" ca="1" si="7"/>
        <v>1.4989478116786243E-3</v>
      </c>
    </row>
    <row r="253" spans="6:29">
      <c r="F253" vm="1216">
        <f ca="1"/>
        <v>43119</v>
      </c>
      <c r="G253" vm="1217">
        <f ca="1"/>
        <v>90</v>
      </c>
      <c r="H253" vm="1218">
        <f ca="1"/>
        <v>181.29</v>
      </c>
      <c r="I253" vm="1219">
        <f ca="1"/>
        <v>64.728999999999999</v>
      </c>
      <c r="J253" vm="1220">
        <f ca="1"/>
        <v>282.49</v>
      </c>
      <c r="L253" vm="1216">
        <f ca="1"/>
        <v>43119</v>
      </c>
      <c r="M253">
        <f ca="1"/>
        <v>-1.1098779134294245E-3</v>
      </c>
      <c r="N253">
        <f ca="1"/>
        <v>8.2869855394882563E-3</v>
      </c>
      <c r="O253">
        <f ca="1"/>
        <v>9.7423684780251207E-4</v>
      </c>
      <c r="P253" s="50">
        <f ca="1"/>
        <v>4.3731778425657453E-3</v>
      </c>
      <c r="AB253" s="37">
        <f t="shared" ca="1" si="9"/>
        <v>2.5189689910866314E-2</v>
      </c>
      <c r="AC253" s="37">
        <f t="shared" ca="1" si="7"/>
        <v>1.4997546730668371E-3</v>
      </c>
    </row>
    <row r="254" spans="6:29">
      <c r="F254" vm="1221">
        <f ca="1"/>
        <v>43122</v>
      </c>
      <c r="G254" vm="1222">
        <f ca="1"/>
        <v>91.61</v>
      </c>
      <c r="H254" vm="1223">
        <f ca="1"/>
        <v>185.37</v>
      </c>
      <c r="I254" vm="1224">
        <f ca="1"/>
        <v>66.365499999999997</v>
      </c>
      <c r="J254" vm="1225">
        <f ca="1"/>
        <v>284.73</v>
      </c>
      <c r="L254" vm="1221">
        <f ca="1"/>
        <v>43122</v>
      </c>
      <c r="M254">
        <f ca="1"/>
        <v>1.7888888888888843E-2</v>
      </c>
      <c r="N254">
        <f ca="1"/>
        <v>2.2505378123448772E-2</v>
      </c>
      <c r="O254">
        <f ca="1"/>
        <v>2.5282330949033538E-2</v>
      </c>
      <c r="P254" s="50">
        <f ca="1"/>
        <v>7.9294842295303258E-3</v>
      </c>
      <c r="AB254" s="37">
        <f t="shared" ca="1" si="9"/>
        <v>2.5289689910866314E-2</v>
      </c>
      <c r="AC254" s="37">
        <f t="shared" ca="1" si="7"/>
        <v>1.5005599158716481E-3</v>
      </c>
    </row>
    <row r="255" spans="6:29">
      <c r="F255" vm="1226">
        <f ca="1"/>
        <v>43123</v>
      </c>
      <c r="G255" vm="1227">
        <f ca="1"/>
        <v>91.9</v>
      </c>
      <c r="H255" vm="1228">
        <f ca="1"/>
        <v>189.35</v>
      </c>
      <c r="I255" vm="1229">
        <f ca="1"/>
        <v>68.126999999999995</v>
      </c>
      <c r="J255" vm="1230">
        <f ca="1"/>
        <v>285.39</v>
      </c>
      <c r="L255" vm="1226">
        <f ca="1"/>
        <v>43123</v>
      </c>
      <c r="M255">
        <f ca="1"/>
        <v>3.1655932758434258E-3</v>
      </c>
      <c r="N255">
        <f ca="1"/>
        <v>2.1470572368775809E-2</v>
      </c>
      <c r="O255">
        <f ca="1"/>
        <v>2.6542405316015039E-2</v>
      </c>
      <c r="P255" s="50">
        <f ca="1"/>
        <v>2.3179854599093552E-3</v>
      </c>
      <c r="AB255" s="37">
        <f t="shared" ca="1" si="9"/>
        <v>2.5389689910866313E-2</v>
      </c>
      <c r="AC255" s="37">
        <f t="shared" ca="1" si="7"/>
        <v>1.5013635497949044E-3</v>
      </c>
    </row>
    <row r="256" spans="6:29">
      <c r="F256" vm="1231">
        <f ca="1"/>
        <v>43124</v>
      </c>
      <c r="G256" vm="1232">
        <f ca="1"/>
        <v>91.82</v>
      </c>
      <c r="H256" vm="1233">
        <f ca="1"/>
        <v>186.55</v>
      </c>
      <c r="I256" vm="1234">
        <f ca="1"/>
        <v>67.875500000000002</v>
      </c>
      <c r="J256" vm="1235">
        <f ca="1"/>
        <v>285.24</v>
      </c>
      <c r="L256" vm="1231">
        <f ca="1"/>
        <v>43124</v>
      </c>
      <c r="M256">
        <f ca="1"/>
        <v>-8.7051142546257232E-4</v>
      </c>
      <c r="N256">
        <f ca="1"/>
        <v>-1.4787430683918634E-2</v>
      </c>
      <c r="O256">
        <f ca="1"/>
        <v>-3.6916347409983175E-3</v>
      </c>
      <c r="P256" s="50">
        <f ca="1"/>
        <v>-5.2559655208650469E-4</v>
      </c>
      <c r="AB256" s="37">
        <f t="shared" ca="1" si="9"/>
        <v>2.5489689910866312E-2</v>
      </c>
      <c r="AC256" s="37">
        <f t="shared" ca="1" si="7"/>
        <v>1.5021655844419167E-3</v>
      </c>
    </row>
    <row r="257" spans="6:29">
      <c r="F257" vm="1236">
        <f ca="1"/>
        <v>43125</v>
      </c>
      <c r="G257" vm="1237">
        <f ca="1"/>
        <v>92.33</v>
      </c>
      <c r="H257" vm="1238">
        <f ca="1"/>
        <v>187.48</v>
      </c>
      <c r="I257" vm="1239">
        <f ca="1"/>
        <v>68.897499999999994</v>
      </c>
      <c r="J257" vm="1240">
        <f ca="1"/>
        <v>285.35000000000002</v>
      </c>
      <c r="L257" vm="1236">
        <f ca="1"/>
        <v>43125</v>
      </c>
      <c r="M257">
        <f ca="1"/>
        <v>5.5543454585058605E-3</v>
      </c>
      <c r="N257">
        <f ca="1"/>
        <v>4.9852586437950652E-3</v>
      </c>
      <c r="O257">
        <f ca="1"/>
        <v>1.5056979322435771E-2</v>
      </c>
      <c r="P257" s="50">
        <f ca="1"/>
        <v>3.8564016267006451E-4</v>
      </c>
      <c r="AB257" s="37">
        <f t="shared" ca="1" si="9"/>
        <v>2.5589689910866312E-2</v>
      </c>
      <c r="AC257" s="37">
        <f t="shared" ca="1" si="7"/>
        <v>1.5029660293227986E-3</v>
      </c>
    </row>
    <row r="258" spans="6:29">
      <c r="F258" vm="1241">
        <f ca="1"/>
        <v>43126</v>
      </c>
      <c r="G258" vm="1242">
        <f ca="1"/>
        <v>94.06</v>
      </c>
      <c r="H258" vm="1243">
        <f ca="1"/>
        <v>190</v>
      </c>
      <c r="I258" vm="1244">
        <f ca="1"/>
        <v>70.102500000000006</v>
      </c>
      <c r="J258" vm="1245">
        <f ca="1"/>
        <v>288.66000000000003</v>
      </c>
      <c r="L258" vm="1241">
        <f ca="1"/>
        <v>43126</v>
      </c>
      <c r="M258">
        <f ca="1"/>
        <v>1.8737138524856478E-2</v>
      </c>
      <c r="N258">
        <f ca="1"/>
        <v>1.3441433752933607E-2</v>
      </c>
      <c r="O258">
        <f ca="1"/>
        <v>1.7489749265213073E-2</v>
      </c>
      <c r="P258" s="50">
        <f ca="1"/>
        <v>1.1599789731908228E-2</v>
      </c>
      <c r="AB258" s="37">
        <f t="shared" ca="1" si="9"/>
        <v>2.5689689910866311E-2</v>
      </c>
      <c r="AC258" s="37">
        <f t="shared" ca="1" si="7"/>
        <v>1.5037648938537825E-3</v>
      </c>
    </row>
    <row r="259" spans="6:29">
      <c r="F259" vm="1246">
        <f ca="1"/>
        <v>43129</v>
      </c>
      <c r="G259" vm="1247">
        <f ca="1"/>
        <v>93.92</v>
      </c>
      <c r="H259" vm="1248">
        <f ca="1"/>
        <v>185.98</v>
      </c>
      <c r="I259" vm="1249">
        <f ca="1"/>
        <v>70.884</v>
      </c>
      <c r="J259" vm="1250">
        <f ca="1"/>
        <v>286.75</v>
      </c>
      <c r="L259" vm="1246">
        <f ca="1"/>
        <v>43129</v>
      </c>
      <c r="M259">
        <f ca="1"/>
        <v>-1.4884116521369783E-3</v>
      </c>
      <c r="N259">
        <f ca="1"/>
        <v>-2.1157894736842153E-2</v>
      </c>
      <c r="O259">
        <f ca="1"/>
        <v>1.1147961912913118E-2</v>
      </c>
      <c r="P259" s="50">
        <f ca="1"/>
        <v>-6.6167809880136597E-3</v>
      </c>
      <c r="AB259" s="37">
        <f t="shared" ca="1" si="9"/>
        <v>2.5789689910866311E-2</v>
      </c>
      <c r="AC259" s="37">
        <f t="shared" ca="1" si="7"/>
        <v>1.504562187358512E-3</v>
      </c>
    </row>
    <row r="260" spans="6:29">
      <c r="F260" vm="1251">
        <f ca="1"/>
        <v>43130</v>
      </c>
      <c r="G260" vm="1252">
        <f ca="1"/>
        <v>92.74</v>
      </c>
      <c r="H260" vm="1253">
        <f ca="1"/>
        <v>187.12</v>
      </c>
      <c r="I260" vm="1254">
        <f ca="1"/>
        <v>71.891000000000005</v>
      </c>
      <c r="J260" vm="1255">
        <f ca="1"/>
        <v>283.64999999999998</v>
      </c>
      <c r="L260" vm="1251">
        <f ca="1"/>
        <v>43130</v>
      </c>
      <c r="M260">
        <f ca="1"/>
        <v>-1.2563884156729155E-2</v>
      </c>
      <c r="N260">
        <f ca="1"/>
        <v>6.1296913646629037E-3</v>
      </c>
      <c r="O260">
        <f ca="1"/>
        <v>1.4206308899046505E-2</v>
      </c>
      <c r="P260" s="50">
        <f ca="1"/>
        <v>-1.0810810810810922E-2</v>
      </c>
      <c r="AB260" s="37">
        <f t="shared" ca="1" si="9"/>
        <v>2.588968991086631E-2</v>
      </c>
      <c r="AC260" s="37">
        <f t="shared" ref="AC260:AC276" ca="1" si="10">$S$29/$S$28+SQRT($S$30-($S$29^2)/$S$28)*SQRT(AB260-1/$S$28)</f>
        <v>1.505357919069311E-3</v>
      </c>
    </row>
    <row r="261" spans="6:29">
      <c r="F261" vm="1256">
        <f ca="1"/>
        <v>43131</v>
      </c>
      <c r="G261" vm="1257">
        <f ca="1"/>
        <v>95.01</v>
      </c>
      <c r="H261" vm="1258">
        <f ca="1"/>
        <v>186.89</v>
      </c>
      <c r="I261" vm="1259">
        <f ca="1"/>
        <v>72.544499999999999</v>
      </c>
      <c r="J261" vm="1260">
        <f ca="1"/>
        <v>284.14999999999998</v>
      </c>
      <c r="L261" vm="1256">
        <f ca="1"/>
        <v>43131</v>
      </c>
      <c r="M261">
        <f ca="1"/>
        <v>2.4477032564157897E-2</v>
      </c>
      <c r="N261">
        <f ca="1"/>
        <v>-1.2291577597264292E-3</v>
      </c>
      <c r="O261">
        <f ca="1"/>
        <v>9.09015036652705E-3</v>
      </c>
      <c r="P261" s="50">
        <f ca="1"/>
        <v>1.7627357659086851E-3</v>
      </c>
      <c r="AB261" s="37">
        <f t="shared" ca="1" si="9"/>
        <v>2.5989689910866309E-2</v>
      </c>
      <c r="AC261" s="37">
        <f t="shared" ca="1" si="10"/>
        <v>1.5061520981284318E-3</v>
      </c>
    </row>
    <row r="262" spans="6:29">
      <c r="F262" vm="1261">
        <f ca="1"/>
        <v>43132</v>
      </c>
      <c r="G262" vm="1262">
        <f ca="1"/>
        <v>94.26</v>
      </c>
      <c r="H262" vm="1263">
        <f ca="1"/>
        <v>193.09</v>
      </c>
      <c r="I262" vm="1264">
        <f ca="1"/>
        <v>69.5</v>
      </c>
      <c r="J262" vm="1265">
        <f ca="1"/>
        <v>283.79000000000002</v>
      </c>
      <c r="L262" vm="1261">
        <f ca="1"/>
        <v>43132</v>
      </c>
      <c r="M262">
        <f ca="1"/>
        <v>-7.8939059046415627E-3</v>
      </c>
      <c r="N262">
        <f ca="1"/>
        <v>3.3174594681363523E-2</v>
      </c>
      <c r="O262">
        <f ca="1"/>
        <v>-4.1967344181846999E-2</v>
      </c>
      <c r="P262" s="50">
        <f ca="1"/>
        <v>-1.2669364772125435E-3</v>
      </c>
      <c r="AB262" s="37">
        <f t="shared" ca="1" si="9"/>
        <v>2.6089689910866309E-2</v>
      </c>
      <c r="AC262" s="37">
        <f t="shared" ca="1" si="10"/>
        <v>1.5069447335892792E-3</v>
      </c>
    </row>
    <row r="263" spans="6:29">
      <c r="F263" vm="1266">
        <f ca="1"/>
        <v>43133</v>
      </c>
      <c r="G263" vm="1267">
        <f ca="1"/>
        <v>91.78</v>
      </c>
      <c r="H263" vm="1268">
        <f ca="1"/>
        <v>190.28</v>
      </c>
      <c r="I263" vm="1269">
        <f ca="1"/>
        <v>71.497500000000002</v>
      </c>
      <c r="J263" vm="1270">
        <f ca="1"/>
        <v>277.52999999999997</v>
      </c>
      <c r="L263" vm="1266">
        <f ca="1"/>
        <v>43133</v>
      </c>
      <c r="M263">
        <f ca="1"/>
        <v>-2.63102058137068E-2</v>
      </c>
      <c r="N263">
        <f ca="1"/>
        <v>-1.4552799212802281E-2</v>
      </c>
      <c r="O263">
        <f ca="1"/>
        <v>2.8741007194244661E-2</v>
      </c>
      <c r="P263" s="50">
        <f ca="1"/>
        <v>-2.2058564431445937E-2</v>
      </c>
      <c r="AB263" s="37">
        <f t="shared" ca="1" si="9"/>
        <v>2.6189689910866308E-2</v>
      </c>
      <c r="AC263" s="37">
        <f t="shared" ca="1" si="10"/>
        <v>1.5077358344176169E-3</v>
      </c>
    </row>
    <row r="264" spans="6:29">
      <c r="F264" vm="1271">
        <f ca="1"/>
        <v>43136</v>
      </c>
      <c r="G264" vm="1272">
        <f ca="1"/>
        <v>88</v>
      </c>
      <c r="H264" vm="1273">
        <f ca="1"/>
        <v>181.26</v>
      </c>
      <c r="I264" vm="1264">
        <f ca="1"/>
        <v>69.5</v>
      </c>
      <c r="J264" vm="1274">
        <f ca="1"/>
        <v>266.05</v>
      </c>
      <c r="L264" vm="1271">
        <f ca="1"/>
        <v>43136</v>
      </c>
      <c r="M264">
        <f ca="1"/>
        <v>-4.1185443451732362E-2</v>
      </c>
      <c r="N264">
        <f ca="1"/>
        <v>-4.7403825940719013E-2</v>
      </c>
      <c r="O264">
        <f ca="1"/>
        <v>-2.7938039791601144E-2</v>
      </c>
      <c r="P264" s="50">
        <f ca="1"/>
        <v>-4.1364897488559649E-2</v>
      </c>
      <c r="AB264" s="37">
        <f t="shared" ca="1" si="9"/>
        <v>2.6289689910866307E-2</v>
      </c>
      <c r="AC264" s="37">
        <f t="shared" ca="1" si="10"/>
        <v>1.508525409492748E-3</v>
      </c>
    </row>
    <row r="265" spans="6:29">
      <c r="F265" vm="1275">
        <f ca="1"/>
        <v>43137</v>
      </c>
      <c r="G265" vm="1276">
        <f ca="1"/>
        <v>91.33</v>
      </c>
      <c r="H265" vm="1277">
        <f ca="1"/>
        <v>185.31</v>
      </c>
      <c r="I265" vm="1278">
        <f ca="1"/>
        <v>72.141999999999996</v>
      </c>
      <c r="J265" vm="1279">
        <f ca="1"/>
        <v>271.26</v>
      </c>
      <c r="L265" vm="1275">
        <f ca="1"/>
        <v>43137</v>
      </c>
      <c r="M265">
        <f ca="1"/>
        <v>3.7840909090909092E-2</v>
      </c>
      <c r="N265">
        <f ca="1"/>
        <v>2.2343594836147007E-2</v>
      </c>
      <c r="O265">
        <f ca="1"/>
        <v>3.8014388489208573E-2</v>
      </c>
      <c r="P265" s="50">
        <f ca="1"/>
        <v>1.9582785190753516E-2</v>
      </c>
      <c r="AB265" s="37">
        <f t="shared" ca="1" si="9"/>
        <v>2.6389689910866307E-2</v>
      </c>
      <c r="AC265" s="37">
        <f t="shared" ca="1" si="10"/>
        <v>1.5093134676086805E-3</v>
      </c>
    </row>
    <row r="266" spans="6:29">
      <c r="F266" vm="1280">
        <f ca="1"/>
        <v>43138</v>
      </c>
      <c r="G266" vm="1281">
        <f ca="1"/>
        <v>89.61</v>
      </c>
      <c r="H266" vm="1111">
        <f ca="1"/>
        <v>180.18</v>
      </c>
      <c r="I266" vm="1282">
        <f ca="1"/>
        <v>70.838999999999999</v>
      </c>
      <c r="J266" vm="1283">
        <f ca="1"/>
        <v>269.58999999999997</v>
      </c>
      <c r="L266" vm="1280">
        <f ca="1"/>
        <v>43138</v>
      </c>
      <c r="M266">
        <f ca="1"/>
        <v>-1.8832804116938551E-2</v>
      </c>
      <c r="N266">
        <f ca="1"/>
        <v>-2.7683341427877539E-2</v>
      </c>
      <c r="O266">
        <f ca="1"/>
        <v>-1.8061600731889893E-2</v>
      </c>
      <c r="P266" s="50">
        <f ca="1"/>
        <v>-6.1564550615645919E-3</v>
      </c>
      <c r="AB266" s="37">
        <f t="shared" ca="1" si="9"/>
        <v>2.6489689910866306E-2</v>
      </c>
      <c r="AC266" s="37">
        <f t="shared" ca="1" si="10"/>
        <v>1.5101000174752674E-3</v>
      </c>
    </row>
    <row r="267" spans="6:29">
      <c r="F267" vm="1284">
        <f ca="1"/>
        <v>43139</v>
      </c>
      <c r="G267" vm="1285">
        <f ca="1"/>
        <v>85.01</v>
      </c>
      <c r="H267" vm="1286">
        <f ca="1"/>
        <v>171.58</v>
      </c>
      <c r="I267" vm="1287">
        <f ca="1"/>
        <v>67.525000000000006</v>
      </c>
      <c r="J267" vm="1288">
        <f ca="1"/>
        <v>259.62</v>
      </c>
      <c r="L267" vm="1284">
        <f ca="1"/>
        <v>43139</v>
      </c>
      <c r="M267">
        <f ca="1"/>
        <v>-5.1333556522709434E-2</v>
      </c>
      <c r="N267">
        <f ca="1"/>
        <v>-4.7730047730047742E-2</v>
      </c>
      <c r="O267">
        <f ca="1"/>
        <v>-4.6782139781758492E-2</v>
      </c>
      <c r="P267" s="50">
        <f ca="1"/>
        <v>-3.69820839051892E-2</v>
      </c>
      <c r="AB267" s="37">
        <f t="shared" ca="1" si="9"/>
        <v>2.6589689910866306E-2</v>
      </c>
      <c r="AC267" s="37">
        <f t="shared" ca="1" si="10"/>
        <v>1.5108850677193319E-3</v>
      </c>
    </row>
    <row r="268" spans="6:29">
      <c r="F268" vm="1289">
        <f ca="1"/>
        <v>43140</v>
      </c>
      <c r="G268" vm="1290">
        <f ca="1"/>
        <v>88.18</v>
      </c>
      <c r="H268" vm="906">
        <f ca="1"/>
        <v>176.11</v>
      </c>
      <c r="I268" vm="1291">
        <f ca="1"/>
        <v>66.98</v>
      </c>
      <c r="J268" vm="1292">
        <f ca="1"/>
        <v>263.67</v>
      </c>
      <c r="L268" vm="1289">
        <f ca="1"/>
        <v>43140</v>
      </c>
      <c r="M268">
        <f ca="1"/>
        <v>3.7289730619927131E-2</v>
      </c>
      <c r="N268">
        <f ca="1"/>
        <v>2.640167851730979E-2</v>
      </c>
      <c r="O268">
        <f ca="1"/>
        <v>-8.0710847834135624E-3</v>
      </c>
      <c r="P268" s="50">
        <f ca="1"/>
        <v>1.5599722671596927E-2</v>
      </c>
      <c r="AB268" s="37">
        <f t="shared" ca="1" si="9"/>
        <v>2.6689689910866305E-2</v>
      </c>
      <c r="AC268" s="37">
        <f t="shared" ca="1" si="10"/>
        <v>1.5116686268857704E-3</v>
      </c>
    </row>
    <row r="269" spans="6:29">
      <c r="F269" vm="1293">
        <f ca="1"/>
        <v>43143</v>
      </c>
      <c r="G269" vm="1294">
        <f ca="1"/>
        <v>89.13</v>
      </c>
      <c r="H269" vm="1295">
        <f ca="1"/>
        <v>176.41</v>
      </c>
      <c r="I269" vm="1296">
        <f ca="1"/>
        <v>69.311499999999995</v>
      </c>
      <c r="J269" vm="1297">
        <f ca="1"/>
        <v>267.18</v>
      </c>
      <c r="L269" vm="1293">
        <f ca="1"/>
        <v>43143</v>
      </c>
      <c r="M269">
        <f ca="1"/>
        <v>1.0773418008618529E-2</v>
      </c>
      <c r="N269">
        <f ca="1"/>
        <v>1.7034807790583528E-3</v>
      </c>
      <c r="O269">
        <f ca="1"/>
        <v>3.4808898178560588E-2</v>
      </c>
      <c r="P269" s="50">
        <f ca="1"/>
        <v>1.3312094663784135E-2</v>
      </c>
      <c r="AB269" s="37">
        <f t="shared" ca="1" si="9"/>
        <v>2.6789689910866304E-2</v>
      </c>
      <c r="AC269" s="37">
        <f t="shared" ca="1" si="10"/>
        <v>1.5124507034386375E-3</v>
      </c>
    </row>
    <row r="270" spans="6:29">
      <c r="F270" vm="1298">
        <f ca="1"/>
        <v>43144</v>
      </c>
      <c r="G270" vm="1299">
        <f ca="1"/>
        <v>89.83</v>
      </c>
      <c r="H270" vm="1300">
        <f ca="1"/>
        <v>173.15</v>
      </c>
      <c r="I270" vm="1301">
        <f ca="1"/>
        <v>70.725499999999997</v>
      </c>
      <c r="J270" vm="1302">
        <f ca="1"/>
        <v>267.95999999999998</v>
      </c>
      <c r="L270" vm="1298">
        <f ca="1"/>
        <v>43144</v>
      </c>
      <c r="M270">
        <f ca="1"/>
        <v>7.8536968473017499E-3</v>
      </c>
      <c r="N270">
        <f ca="1"/>
        <v>-1.8479678022787827E-2</v>
      </c>
      <c r="O270">
        <f ca="1"/>
        <v>2.0400655013958824E-2</v>
      </c>
      <c r="P270" s="50">
        <f ca="1"/>
        <v>2.9193801931282071E-3</v>
      </c>
      <c r="AB270" s="37">
        <f t="shared" ca="1" si="9"/>
        <v>2.6889689910866304E-2</v>
      </c>
      <c r="AC270" s="37">
        <f t="shared" ca="1" si="10"/>
        <v>1.5132313057622134E-3</v>
      </c>
    </row>
    <row r="271" spans="6:29">
      <c r="F271" vm="1303">
        <f ca="1"/>
        <v>43145</v>
      </c>
      <c r="G271" vm="1304">
        <f ca="1"/>
        <v>90.81</v>
      </c>
      <c r="H271" vm="1305">
        <f ca="1"/>
        <v>179.52</v>
      </c>
      <c r="I271" vm="1306">
        <f ca="1"/>
        <v>72.552499999999995</v>
      </c>
      <c r="J271" vm="1307">
        <f ca="1"/>
        <v>271.64999999999998</v>
      </c>
      <c r="L271" vm="1303">
        <f ca="1"/>
        <v>43145</v>
      </c>
      <c r="M271">
        <f ca="1"/>
        <v>1.0909495714126693E-2</v>
      </c>
      <c r="N271">
        <f ca="1"/>
        <v>3.6788911348541786E-2</v>
      </c>
      <c r="O271">
        <f ca="1"/>
        <v>2.5832267004121556E-2</v>
      </c>
      <c r="P271" s="50">
        <f ca="1"/>
        <v>1.3770712046574207E-2</v>
      </c>
      <c r="AB271" s="37">
        <f t="shared" ca="1" si="9"/>
        <v>2.6989689910866303E-2</v>
      </c>
      <c r="AC271" s="37">
        <f t="shared" ca="1" si="10"/>
        <v>1.5140104421620516E-3</v>
      </c>
    </row>
    <row r="272" spans="6:29">
      <c r="F272" vm="1308">
        <f ca="1"/>
        <v>43146</v>
      </c>
      <c r="G272" vm="1309">
        <f ca="1"/>
        <v>92.66</v>
      </c>
      <c r="H272" vm="1310">
        <f ca="1"/>
        <v>179.96</v>
      </c>
      <c r="I272" vm="1311">
        <f ca="1"/>
        <v>73.087999999999994</v>
      </c>
      <c r="J272" vm="1312">
        <f ca="1"/>
        <v>275.02</v>
      </c>
      <c r="L272" vm="1308">
        <f ca="1"/>
        <v>43146</v>
      </c>
      <c r="M272">
        <f ca="1"/>
        <v>2.0372205704217494E-2</v>
      </c>
      <c r="N272">
        <f ca="1"/>
        <v>2.450980392156854E-3</v>
      </c>
      <c r="O272">
        <f ca="1"/>
        <v>7.3808621343165459E-3</v>
      </c>
      <c r="P272" s="50">
        <f ca="1"/>
        <v>1.2405669059451618E-2</v>
      </c>
      <c r="AB272" s="37">
        <f t="shared" ca="1" si="9"/>
        <v>2.7089689910866303E-2</v>
      </c>
      <c r="AC272" s="37">
        <f t="shared" ca="1" si="10"/>
        <v>1.5147881208660112E-3</v>
      </c>
    </row>
    <row r="273" spans="6:29">
      <c r="F273" vm="1313">
        <f ca="1"/>
        <v>43147</v>
      </c>
      <c r="G273" vm="1314">
        <f ca="1"/>
        <v>92</v>
      </c>
      <c r="H273" vm="1315">
        <f ca="1"/>
        <v>177.36</v>
      </c>
      <c r="I273" vm="1316">
        <f ca="1"/>
        <v>72.4345</v>
      </c>
      <c r="J273" vm="1317">
        <f ca="1"/>
        <v>275.08999999999997</v>
      </c>
      <c r="L273" vm="1313">
        <f ca="1"/>
        <v>43147</v>
      </c>
      <c r="M273">
        <f ca="1"/>
        <v>-7.1228145909777441E-3</v>
      </c>
      <c r="N273">
        <f ca="1"/>
        <v>-1.4447655034452112E-2</v>
      </c>
      <c r="O273">
        <f ca="1"/>
        <v>-8.941276269702203E-3</v>
      </c>
      <c r="P273" s="50">
        <f ca="1"/>
        <v>2.5452694349503702E-4</v>
      </c>
      <c r="AB273" s="37">
        <f t="shared" ca="1" si="9"/>
        <v>2.7189689910866302E-2</v>
      </c>
      <c r="AC273" s="37">
        <f t="shared" ca="1" si="10"/>
        <v>1.5155643500252697E-3</v>
      </c>
    </row>
    <row r="274" spans="6:29">
      <c r="F274" vm="1318">
        <f ca="1"/>
        <v>43151</v>
      </c>
      <c r="G274" vm="1319">
        <f ca="1"/>
        <v>92.72</v>
      </c>
      <c r="H274" vm="1320">
        <f ca="1"/>
        <v>176.01</v>
      </c>
      <c r="I274" vm="1321">
        <f ca="1"/>
        <v>73.417500000000004</v>
      </c>
      <c r="J274" vm="1322">
        <f ca="1"/>
        <v>273.41000000000003</v>
      </c>
      <c r="L274" vm="1318">
        <f ca="1"/>
        <v>43151</v>
      </c>
      <c r="M274">
        <f ca="1"/>
        <v>7.8260869565216495E-3</v>
      </c>
      <c r="N274">
        <f ca="1"/>
        <v>-7.6116373477673749E-3</v>
      </c>
      <c r="O274">
        <f ca="1"/>
        <v>1.3570881278948566E-2</v>
      </c>
      <c r="P274" s="50">
        <f ca="1"/>
        <v>-6.1070922243627868E-3</v>
      </c>
      <c r="AB274" s="37">
        <f t="shared" ca="1" si="9"/>
        <v>2.7289689910866301E-2</v>
      </c>
      <c r="AC274" s="37">
        <f t="shared" ca="1" si="10"/>
        <v>1.5163391377153194E-3</v>
      </c>
    </row>
    <row r="275" spans="6:29">
      <c r="F275" vm="1323">
        <f ca="1"/>
        <v>43152</v>
      </c>
      <c r="G275" vm="1324">
        <f ca="1"/>
        <v>91.49</v>
      </c>
      <c r="H275" vm="1325">
        <f ca="1"/>
        <v>177.91</v>
      </c>
      <c r="I275" vm="1326">
        <f ca="1"/>
        <v>74.146000000000001</v>
      </c>
      <c r="J275" vm="1327">
        <f ca="1"/>
        <v>272</v>
      </c>
      <c r="L275" vm="1323">
        <f ca="1"/>
        <v>43152</v>
      </c>
      <c r="M275">
        <f ca="1"/>
        <v>-1.326574633304578E-2</v>
      </c>
      <c r="N275">
        <f ca="1"/>
        <v>1.079484120220453E-2</v>
      </c>
      <c r="O275">
        <f ca="1"/>
        <v>9.9227023529810943E-3</v>
      </c>
      <c r="P275" s="50">
        <f ca="1"/>
        <v>-5.1570900844886136E-3</v>
      </c>
      <c r="AB275" s="37">
        <f t="shared" ca="1" si="9"/>
        <v>2.7389689910866301E-2</v>
      </c>
      <c r="AC275" s="37">
        <f t="shared" ca="1" si="10"/>
        <v>1.5171124919369494E-3</v>
      </c>
    </row>
    <row r="276" spans="6:29">
      <c r="F276" vm="1328">
        <f ca="1"/>
        <v>43153</v>
      </c>
      <c r="G276" vm="1329">
        <f ca="1"/>
        <v>91.73</v>
      </c>
      <c r="H276" vm="1330">
        <f ca="1"/>
        <v>178.99</v>
      </c>
      <c r="I276" vm="1331">
        <f ca="1"/>
        <v>74.266999999999996</v>
      </c>
      <c r="J276" vm="1332">
        <f ca="1"/>
        <v>272.37</v>
      </c>
      <c r="L276" vm="1328">
        <f ca="1"/>
        <v>43153</v>
      </c>
      <c r="M276">
        <f ca="1"/>
        <v>2.623237512296539E-3</v>
      </c>
      <c r="N276">
        <f ca="1"/>
        <v>6.0704850767243634E-3</v>
      </c>
      <c r="O276">
        <f ca="1"/>
        <v>1.6319154101367417E-3</v>
      </c>
      <c r="P276" s="50">
        <f ca="1"/>
        <v>1.3602941176471539E-3</v>
      </c>
      <c r="AB276" s="37">
        <f t="shared" ca="1" si="9"/>
        <v>2.74896899108663E-2</v>
      </c>
      <c r="AC276" s="37">
        <f t="shared" ca="1" si="10"/>
        <v>1.5178844206172075E-3</v>
      </c>
    </row>
    <row r="277" spans="6:29">
      <c r="F277" vm="1333">
        <f ca="1"/>
        <v>43154</v>
      </c>
      <c r="G277" vm="1242">
        <f ca="1"/>
        <v>94.06</v>
      </c>
      <c r="H277" vm="1334">
        <f ca="1"/>
        <v>183.29</v>
      </c>
      <c r="I277" vm="1335">
        <f ca="1"/>
        <v>75</v>
      </c>
      <c r="J277" vm="1336">
        <f ca="1"/>
        <v>276.72000000000003</v>
      </c>
      <c r="L277" vm="1333">
        <f ca="1"/>
        <v>43154</v>
      </c>
      <c r="M277">
        <f ca="1"/>
        <v>2.5400632290417446E-2</v>
      </c>
      <c r="N277">
        <f ca="1"/>
        <v>2.4023688474216431E-2</v>
      </c>
      <c r="O277">
        <f ca="1"/>
        <v>9.8697941212113616E-3</v>
      </c>
      <c r="P277" s="50">
        <f ca="1"/>
        <v>1.5970921907699109E-2</v>
      </c>
    </row>
    <row r="278" spans="6:29">
      <c r="F278" vm="1337">
        <f ca="1"/>
        <v>43157</v>
      </c>
      <c r="G278" vm="1338">
        <f ca="1"/>
        <v>95.42</v>
      </c>
      <c r="H278" vm="1339">
        <f ca="1"/>
        <v>184.93</v>
      </c>
      <c r="I278" vm="1340">
        <f ca="1"/>
        <v>76.097499999999997</v>
      </c>
      <c r="J278" vm="1341">
        <f ca="1"/>
        <v>279.95999999999998</v>
      </c>
      <c r="L278" vm="1337">
        <f ca="1"/>
        <v>43157</v>
      </c>
      <c r="M278">
        <f ca="1"/>
        <v>1.4458856049330171E-2</v>
      </c>
      <c r="N278">
        <f ca="1"/>
        <v>8.9475694255005678E-3</v>
      </c>
      <c r="O278">
        <f ca="1"/>
        <v>1.4633333333333276E-2</v>
      </c>
      <c r="P278" s="50">
        <f ca="1"/>
        <v>1.1708586296617307E-2</v>
      </c>
    </row>
    <row r="279" spans="6:29">
      <c r="F279" vm="1342">
        <f ca="1"/>
        <v>43158</v>
      </c>
      <c r="G279" vm="1343">
        <f ca="1"/>
        <v>94.2</v>
      </c>
      <c r="H279" vm="1344">
        <f ca="1"/>
        <v>181.46</v>
      </c>
      <c r="I279" vm="1345">
        <f ca="1"/>
        <v>75.599000000000004</v>
      </c>
      <c r="J279" vm="1346">
        <f ca="1"/>
        <v>276.48</v>
      </c>
      <c r="L279" vm="1342">
        <f ca="1"/>
        <v>43158</v>
      </c>
      <c r="M279">
        <f ca="1"/>
        <v>-1.2785579543072689E-2</v>
      </c>
      <c r="N279">
        <f ca="1"/>
        <v>-1.8763856594387063E-2</v>
      </c>
      <c r="O279">
        <f ca="1"/>
        <v>-6.5508065310948549E-3</v>
      </c>
      <c r="P279" s="50">
        <f ca="1"/>
        <v>-1.2430347192455948E-2</v>
      </c>
    </row>
    <row r="280" spans="6:29">
      <c r="F280" vm="1347">
        <f ca="1"/>
        <v>43159</v>
      </c>
      <c r="G280" vm="1348">
        <f ca="1"/>
        <v>93.77</v>
      </c>
      <c r="H280" vm="1349">
        <f ca="1"/>
        <v>178.32</v>
      </c>
      <c r="I280" vm="1350">
        <f ca="1"/>
        <v>75.622500000000002</v>
      </c>
      <c r="J280" vm="1351">
        <f ca="1"/>
        <v>273.33999999999997</v>
      </c>
      <c r="L280" vm="1347">
        <f ca="1"/>
        <v>43159</v>
      </c>
      <c r="M280">
        <f ca="1"/>
        <v>-4.5647558386412435E-3</v>
      </c>
      <c r="N280">
        <f ca="1"/>
        <v>-1.7304089055439342E-2</v>
      </c>
      <c r="O280">
        <f ca="1"/>
        <v>3.1085067262792698E-4</v>
      </c>
      <c r="P280" s="50">
        <f ca="1"/>
        <v>-1.1357060185185341E-2</v>
      </c>
    </row>
    <row r="281" spans="6:29">
      <c r="F281" vm="1352">
        <f ca="1"/>
        <v>43160</v>
      </c>
      <c r="G281" vm="1353">
        <f ca="1"/>
        <v>92.85</v>
      </c>
      <c r="H281" vm="1354">
        <f ca="1"/>
        <v>175.94</v>
      </c>
      <c r="I281" vm="1355">
        <f ca="1"/>
        <v>74.672499999999999</v>
      </c>
      <c r="J281" vm="1356">
        <f ca="1"/>
        <v>269.7</v>
      </c>
      <c r="L281" vm="1352">
        <f ca="1"/>
        <v>43160</v>
      </c>
      <c r="M281">
        <f ca="1"/>
        <v>-9.8112402687426936E-3</v>
      </c>
      <c r="N281">
        <f ca="1"/>
        <v>-1.3346792283535192E-2</v>
      </c>
      <c r="O281">
        <f ca="1"/>
        <v>-1.2562398756983728E-2</v>
      </c>
      <c r="P281" s="50">
        <f ca="1"/>
        <v>-1.3316748371990927E-2</v>
      </c>
    </row>
    <row r="282" spans="6:29">
      <c r="F282" vm="1357">
        <f ca="1"/>
        <v>43161</v>
      </c>
      <c r="G282" vm="1358">
        <f ca="1"/>
        <v>93.05</v>
      </c>
      <c r="H282" vm="1359">
        <f ca="1"/>
        <v>176.62</v>
      </c>
      <c r="I282" vm="1360">
        <f ca="1"/>
        <v>75.012500000000003</v>
      </c>
      <c r="J282" vm="1361">
        <f ca="1"/>
        <v>271.2</v>
      </c>
      <c r="L282" vm="1357">
        <f ca="1"/>
        <v>43161</v>
      </c>
      <c r="M282">
        <f ca="1"/>
        <v>2.154011847065096E-3</v>
      </c>
      <c r="N282">
        <f ca="1"/>
        <v>3.8649539615778217E-3</v>
      </c>
      <c r="O282">
        <f ca="1"/>
        <v>4.5532157085943492E-3</v>
      </c>
      <c r="P282" s="50">
        <f ca="1"/>
        <v>5.5617352614014681E-3</v>
      </c>
    </row>
    <row r="283" spans="6:29">
      <c r="F283" vm="1362">
        <f ca="1"/>
        <v>43164</v>
      </c>
      <c r="G283" vm="1363">
        <f ca="1"/>
        <v>93.64</v>
      </c>
      <c r="H283" vm="1364">
        <f ca="1"/>
        <v>180.4</v>
      </c>
      <c r="I283" vm="1365">
        <f ca="1"/>
        <v>76.180499999999995</v>
      </c>
      <c r="J283" vm="1366">
        <f ca="1"/>
        <v>274.2</v>
      </c>
      <c r="L283" vm="1362">
        <f ca="1"/>
        <v>43164</v>
      </c>
      <c r="M283">
        <f ca="1"/>
        <v>6.3406770553466885E-3</v>
      </c>
      <c r="N283">
        <f ca="1"/>
        <v>2.1401879741818508E-2</v>
      </c>
      <c r="O283">
        <f ca="1"/>
        <v>1.5570738210298085E-2</v>
      </c>
      <c r="P283" s="50">
        <f ca="1"/>
        <v>1.106194690265494E-2</v>
      </c>
    </row>
    <row r="284" spans="6:29">
      <c r="F284" vm="1367">
        <f ca="1"/>
        <v>43165</v>
      </c>
      <c r="G284" vm="1368">
        <f ca="1"/>
        <v>93.32</v>
      </c>
      <c r="H284" vm="1369">
        <f ca="1"/>
        <v>179.78</v>
      </c>
      <c r="I284" vm="1370">
        <f ca="1"/>
        <v>76.882000000000005</v>
      </c>
      <c r="J284" vm="1371">
        <f ca="1"/>
        <v>274.95</v>
      </c>
      <c r="L284" vm="1367">
        <f ca="1"/>
        <v>43165</v>
      </c>
      <c r="M284">
        <f ca="1"/>
        <v>-3.4173430158053186E-3</v>
      </c>
      <c r="N284">
        <f ca="1"/>
        <v>-3.4368070953436636E-3</v>
      </c>
      <c r="O284">
        <f ca="1"/>
        <v>9.2083932239879207E-3</v>
      </c>
      <c r="P284" s="50">
        <f ca="1"/>
        <v>2.7352297592997399E-3</v>
      </c>
    </row>
    <row r="285" spans="6:29">
      <c r="F285" vm="1372">
        <f ca="1"/>
        <v>43166</v>
      </c>
      <c r="G285" vm="1373">
        <f ca="1"/>
        <v>93.86</v>
      </c>
      <c r="H285" vm="1374">
        <f ca="1"/>
        <v>183.71</v>
      </c>
      <c r="I285" vm="1375">
        <f ca="1"/>
        <v>77.25</v>
      </c>
      <c r="J285" vm="1376">
        <f ca="1"/>
        <v>274.85000000000002</v>
      </c>
      <c r="L285" vm="1372">
        <f ca="1"/>
        <v>43166</v>
      </c>
      <c r="M285">
        <f ca="1"/>
        <v>5.7865409344193264E-3</v>
      </c>
      <c r="N285">
        <f ca="1"/>
        <v>2.1860051173656636E-2</v>
      </c>
      <c r="O285">
        <f ca="1"/>
        <v>4.7865560209150448E-3</v>
      </c>
      <c r="P285" s="50">
        <f ca="1"/>
        <v>-3.6370249136197241E-4</v>
      </c>
    </row>
    <row r="286" spans="6:29">
      <c r="F286" vm="1377">
        <f ca="1"/>
        <v>43167</v>
      </c>
      <c r="G286" vm="1378">
        <f ca="1"/>
        <v>94.43</v>
      </c>
      <c r="H286" vm="1379">
        <f ca="1"/>
        <v>182.34</v>
      </c>
      <c r="I286" vm="1380">
        <f ca="1"/>
        <v>77.593000000000004</v>
      </c>
      <c r="J286" vm="1192">
        <f ca="1"/>
        <v>276.13</v>
      </c>
      <c r="L286" vm="1377">
        <f ca="1"/>
        <v>43167</v>
      </c>
      <c r="M286">
        <f ca="1"/>
        <v>6.0728744939271273E-3</v>
      </c>
      <c r="N286">
        <f ca="1"/>
        <v>-7.4574056937565247E-3</v>
      </c>
      <c r="O286">
        <f ca="1"/>
        <v>4.4401294498381816E-3</v>
      </c>
      <c r="P286" s="50">
        <f ca="1"/>
        <v>4.6570856830998597E-3</v>
      </c>
    </row>
    <row r="287" spans="6:29">
      <c r="F287" vm="1381">
        <f ca="1"/>
        <v>43168</v>
      </c>
      <c r="G287" vm="1382">
        <f ca="1"/>
        <v>96.54</v>
      </c>
      <c r="H287" vm="1383">
        <f ca="1"/>
        <v>185.23</v>
      </c>
      <c r="I287" vm="1384">
        <f ca="1"/>
        <v>78.944500000000005</v>
      </c>
      <c r="J287" vm="1385">
        <f ca="1"/>
        <v>280.82</v>
      </c>
      <c r="L287" vm="1381">
        <f ca="1"/>
        <v>43168</v>
      </c>
      <c r="M287">
        <f ca="1"/>
        <v>2.2344593879063845E-2</v>
      </c>
      <c r="N287">
        <f ca="1"/>
        <v>1.5849511900844604E-2</v>
      </c>
      <c r="O287">
        <f ca="1"/>
        <v>1.7417808307450322E-2</v>
      </c>
      <c r="P287" s="50">
        <f ca="1"/>
        <v>1.6984753558106691E-2</v>
      </c>
    </row>
    <row r="288" spans="6:29">
      <c r="F288" vm="1386">
        <f ca="1"/>
        <v>43171</v>
      </c>
      <c r="G288" vm="1387">
        <f ca="1"/>
        <v>96.77</v>
      </c>
      <c r="H288" vm="1388">
        <f ca="1"/>
        <v>184.76</v>
      </c>
      <c r="I288" vm="1389">
        <f ca="1"/>
        <v>79.919499999999999</v>
      </c>
      <c r="J288" vm="1390">
        <f ca="1"/>
        <v>280.58999999999997</v>
      </c>
      <c r="L288" vm="1386">
        <f ca="1"/>
        <v>43171</v>
      </c>
      <c r="M288">
        <f ca="1"/>
        <v>2.3824321524754666E-3</v>
      </c>
      <c r="N288">
        <f ca="1"/>
        <v>-2.5373859525994469E-3</v>
      </c>
      <c r="O288">
        <f ca="1"/>
        <v>1.2350448732970642E-2</v>
      </c>
      <c r="P288" s="50">
        <f ca="1"/>
        <v>-8.1902998361949031E-4</v>
      </c>
    </row>
    <row r="289" spans="6:16">
      <c r="F289" vm="1391">
        <f ca="1"/>
        <v>43172</v>
      </c>
      <c r="G289" vm="1392">
        <f ca="1"/>
        <v>94.41</v>
      </c>
      <c r="H289" vm="1393">
        <f ca="1"/>
        <v>181.88</v>
      </c>
      <c r="I289" vm="1394">
        <f ca="1"/>
        <v>79.409000000000006</v>
      </c>
      <c r="J289" vm="1395">
        <f ca="1"/>
        <v>278.77</v>
      </c>
      <c r="L289" vm="1391">
        <f ca="1"/>
        <v>43172</v>
      </c>
      <c r="M289">
        <f ca="1"/>
        <v>-2.4387723468016986E-2</v>
      </c>
      <c r="N289">
        <f ca="1"/>
        <v>-1.5587789564840859E-2</v>
      </c>
      <c r="O289">
        <f ca="1"/>
        <v>-6.3876776005854508E-3</v>
      </c>
      <c r="P289" s="50">
        <f ca="1"/>
        <v>-6.4863323710752097E-3</v>
      </c>
    </row>
    <row r="290" spans="6:16">
      <c r="F290" vm="1396">
        <f ca="1"/>
        <v>43173</v>
      </c>
      <c r="G290" vm="1397">
        <f ca="1"/>
        <v>93.85</v>
      </c>
      <c r="H290" vm="1398">
        <f ca="1"/>
        <v>184.19</v>
      </c>
      <c r="I290" vm="1399">
        <f ca="1"/>
        <v>79.55</v>
      </c>
      <c r="J290" vm="1400">
        <f ca="1"/>
        <v>277.33999999999997</v>
      </c>
      <c r="L290" vm="1396">
        <f ca="1"/>
        <v>43173</v>
      </c>
      <c r="M290">
        <f ca="1"/>
        <v>-5.9315750450164018E-3</v>
      </c>
      <c r="N290">
        <f ca="1"/>
        <v>1.2700681768198718E-2</v>
      </c>
      <c r="O290">
        <f ca="1"/>
        <v>1.7756173733454172E-3</v>
      </c>
      <c r="P290" s="50">
        <f ca="1"/>
        <v>-5.1296767944900568E-3</v>
      </c>
    </row>
    <row r="291" spans="6:16">
      <c r="F291" vm="1401">
        <f ca="1"/>
        <v>43174</v>
      </c>
      <c r="G291" vm="1402">
        <f ca="1"/>
        <v>94.18</v>
      </c>
      <c r="H291" vm="1403">
        <f ca="1"/>
        <v>183.86</v>
      </c>
      <c r="I291" vm="1404">
        <f ca="1"/>
        <v>79.116</v>
      </c>
      <c r="J291" vm="1405">
        <f ca="1"/>
        <v>277.05</v>
      </c>
      <c r="L291" vm="1401">
        <f ca="1"/>
        <v>43174</v>
      </c>
      <c r="M291">
        <f ca="1"/>
        <v>3.5162493340439305E-3</v>
      </c>
      <c r="N291">
        <f ca="1"/>
        <v>-1.791628210000451E-3</v>
      </c>
      <c r="O291">
        <f ca="1"/>
        <v>-5.4556882463858702E-3</v>
      </c>
      <c r="P291" s="50">
        <f ca="1"/>
        <v>-1.0456479411551367E-3</v>
      </c>
    </row>
    <row r="292" spans="6:16">
      <c r="F292" vm="1406">
        <f ca="1"/>
        <v>43175</v>
      </c>
      <c r="G292" vm="1407">
        <f ca="1"/>
        <v>94.6</v>
      </c>
      <c r="H292" vm="1408">
        <f ca="1"/>
        <v>185.09</v>
      </c>
      <c r="I292" vm="1409">
        <f ca="1"/>
        <v>78.584000000000003</v>
      </c>
      <c r="J292" vm="1410">
        <f ca="1"/>
        <v>277.3</v>
      </c>
      <c r="L292" vm="1406">
        <f ca="1"/>
        <v>43175</v>
      </c>
      <c r="M292">
        <f ca="1"/>
        <v>4.4595455510723081E-3</v>
      </c>
      <c r="N292">
        <f ca="1"/>
        <v>6.6898727292503679E-3</v>
      </c>
      <c r="O292">
        <f ca="1"/>
        <v>-6.7243035542746687E-3</v>
      </c>
      <c r="P292" s="50">
        <f ca="1"/>
        <v>9.0236419418876501E-4</v>
      </c>
    </row>
    <row r="293" spans="6:16">
      <c r="F293" vm="1411">
        <f ca="1"/>
        <v>43178</v>
      </c>
      <c r="G293" vm="1412">
        <f ca="1"/>
        <v>92.89</v>
      </c>
      <c r="H293" vm="1413">
        <f ca="1"/>
        <v>172.56</v>
      </c>
      <c r="I293" vm="1414">
        <f ca="1"/>
        <v>77.246499999999997</v>
      </c>
      <c r="J293" vm="1415">
        <f ca="1"/>
        <v>273.58</v>
      </c>
      <c r="L293" vm="1411">
        <f ca="1"/>
        <v>43178</v>
      </c>
      <c r="M293">
        <f ca="1"/>
        <v>-1.8076109936574936E-2</v>
      </c>
      <c r="N293">
        <f ca="1"/>
        <v>-6.7696796153222771E-2</v>
      </c>
      <c r="O293">
        <f ca="1"/>
        <v>-1.7020004072075823E-2</v>
      </c>
      <c r="P293" s="50">
        <f ca="1"/>
        <v>-1.3415073927154797E-2</v>
      </c>
    </row>
    <row r="294" spans="6:16">
      <c r="F294" vm="1416">
        <f ca="1"/>
        <v>43179</v>
      </c>
      <c r="G294" vm="1417">
        <f ca="1"/>
        <v>93.13</v>
      </c>
      <c r="H294" vm="1418">
        <f ca="1"/>
        <v>168.15</v>
      </c>
      <c r="I294" vm="1419">
        <f ca="1"/>
        <v>79.325500000000005</v>
      </c>
      <c r="J294" vm="1420">
        <f ca="1"/>
        <v>274.06</v>
      </c>
      <c r="L294" vm="1416">
        <f ca="1"/>
        <v>43179</v>
      </c>
      <c r="M294">
        <f ca="1"/>
        <v>2.5837011519000974E-3</v>
      </c>
      <c r="N294">
        <f ca="1"/>
        <v>-2.5556328233657832E-2</v>
      </c>
      <c r="O294">
        <f ca="1"/>
        <v>2.6913840756539242E-2</v>
      </c>
      <c r="P294" s="50">
        <f ca="1"/>
        <v>1.7545142188757357E-3</v>
      </c>
    </row>
    <row r="295" spans="6:16">
      <c r="F295" vm="1421">
        <f ca="1"/>
        <v>43180</v>
      </c>
      <c r="G295" vm="1422">
        <f ca="1"/>
        <v>92.48</v>
      </c>
      <c r="H295" vm="1423">
        <f ca="1"/>
        <v>169.39</v>
      </c>
      <c r="I295" vm="1424">
        <f ca="1"/>
        <v>79.093000000000004</v>
      </c>
      <c r="J295" vm="1425">
        <f ca="1"/>
        <v>273.56</v>
      </c>
      <c r="L295" vm="1421">
        <f ca="1"/>
        <v>43180</v>
      </c>
      <c r="M295">
        <f ca="1"/>
        <v>-6.9794910340383876E-3</v>
      </c>
      <c r="N295">
        <f ca="1"/>
        <v>7.374368123699071E-3</v>
      </c>
      <c r="O295">
        <f ca="1"/>
        <v>-2.9309616705851527E-3</v>
      </c>
      <c r="P295" s="50">
        <f ca="1"/>
        <v>-1.8244180106545826E-3</v>
      </c>
    </row>
    <row r="296" spans="6:16">
      <c r="F296" vm="1426">
        <f ca="1"/>
        <v>43181</v>
      </c>
      <c r="G296" vm="1427">
        <f ca="1"/>
        <v>89.79</v>
      </c>
      <c r="H296" vm="1428">
        <f ca="1"/>
        <v>164.89</v>
      </c>
      <c r="I296" vm="1429">
        <f ca="1"/>
        <v>77.245999999999995</v>
      </c>
      <c r="J296" vm="1430">
        <f ca="1"/>
        <v>265.47000000000003</v>
      </c>
      <c r="L296" vm="1426">
        <f ca="1"/>
        <v>43181</v>
      </c>
      <c r="M296">
        <f ca="1"/>
        <v>-2.9087370242214527E-2</v>
      </c>
      <c r="N296">
        <f ca="1"/>
        <v>-2.6565912981876161E-2</v>
      </c>
      <c r="O296">
        <f ca="1"/>
        <v>-2.3352256204721145E-2</v>
      </c>
      <c r="P296" s="50">
        <f ca="1"/>
        <v>-2.9573036993712387E-2</v>
      </c>
    </row>
    <row r="297" spans="6:16">
      <c r="F297" vm="1431">
        <f ca="1"/>
        <v>43182</v>
      </c>
      <c r="G297" vm="1432">
        <f ca="1"/>
        <v>87.18</v>
      </c>
      <c r="H297" vm="1433">
        <f ca="1"/>
        <v>159.38999999999999</v>
      </c>
      <c r="I297" vm="1434">
        <f ca="1"/>
        <v>74.778000000000006</v>
      </c>
      <c r="J297" vm="1435">
        <f ca="1"/>
        <v>259.83</v>
      </c>
      <c r="L297" vm="1431">
        <f ca="1"/>
        <v>43182</v>
      </c>
      <c r="M297">
        <f ca="1"/>
        <v>-2.9067824924824626E-2</v>
      </c>
      <c r="N297">
        <f ca="1"/>
        <v>-3.3355570380253496E-2</v>
      </c>
      <c r="O297">
        <f ca="1"/>
        <v>-3.194987442715469E-2</v>
      </c>
      <c r="P297" s="50">
        <f ca="1"/>
        <v>-2.1245338456322926E-2</v>
      </c>
    </row>
    <row r="298" spans="6:16">
      <c r="F298" vm="1436">
        <f ca="1"/>
        <v>43185</v>
      </c>
      <c r="G298" vm="1437">
        <f ca="1"/>
        <v>93.78</v>
      </c>
      <c r="H298" vm="1438">
        <f ca="1"/>
        <v>160.06</v>
      </c>
      <c r="I298" vm="1439">
        <f ca="1"/>
        <v>77.793000000000006</v>
      </c>
      <c r="J298" vm="1440">
        <f ca="1"/>
        <v>267</v>
      </c>
      <c r="L298" vm="1436">
        <f ca="1"/>
        <v>43185</v>
      </c>
      <c r="M298">
        <f ca="1"/>
        <v>7.5705437026840849E-2</v>
      </c>
      <c r="N298">
        <f ca="1"/>
        <v>4.2035259426564942E-3</v>
      </c>
      <c r="O298">
        <f ca="1"/>
        <v>4.0319345261975448E-2</v>
      </c>
      <c r="P298" s="50">
        <f ca="1"/>
        <v>2.7594965939268024E-2</v>
      </c>
    </row>
    <row r="299" spans="6:16">
      <c r="F299" vm="1441">
        <f ca="1"/>
        <v>43186</v>
      </c>
      <c r="G299" vm="1442">
        <f ca="1"/>
        <v>89.47</v>
      </c>
      <c r="H299" vm="1443">
        <f ca="1"/>
        <v>152.22</v>
      </c>
      <c r="I299" vm="1444">
        <f ca="1"/>
        <v>74.852500000000006</v>
      </c>
      <c r="J299" vm="1445">
        <f ca="1"/>
        <v>262.32</v>
      </c>
      <c r="L299" vm="1441">
        <f ca="1"/>
        <v>43186</v>
      </c>
      <c r="M299">
        <f ca="1"/>
        <v>-4.5958626572830008E-2</v>
      </c>
      <c r="N299">
        <f ca="1"/>
        <v>-4.8981631888042054E-2</v>
      </c>
      <c r="O299">
        <f ca="1"/>
        <v>-3.7799030761122454E-2</v>
      </c>
      <c r="P299" s="50">
        <f ca="1"/>
        <v>-1.752808988764043E-2</v>
      </c>
    </row>
    <row r="300" spans="6:16">
      <c r="F300" vm="1446">
        <f ca="1"/>
        <v>43187</v>
      </c>
      <c r="G300" vm="1447">
        <f ca="1"/>
        <v>89.39</v>
      </c>
      <c r="H300" vm="1448">
        <f ca="1"/>
        <v>153.03</v>
      </c>
      <c r="I300" vm="1449">
        <f ca="1"/>
        <v>71.570999999999998</v>
      </c>
      <c r="J300" vm="1450">
        <f ca="1"/>
        <v>261.62</v>
      </c>
      <c r="L300" vm="1446">
        <f ca="1"/>
        <v>43187</v>
      </c>
      <c r="M300">
        <f ca="1"/>
        <v>-8.9415446518381625E-4</v>
      </c>
      <c r="N300">
        <f ca="1"/>
        <v>5.3212455656286295E-3</v>
      </c>
      <c r="O300">
        <f ca="1"/>
        <v>-4.3839551117197284E-2</v>
      </c>
      <c r="P300" s="50">
        <f ca="1"/>
        <v>-2.6684964928331834E-3</v>
      </c>
    </row>
    <row r="301" spans="6:16">
      <c r="F301" vm="1451">
        <f ca="1"/>
        <v>43188</v>
      </c>
      <c r="G301" vm="1452">
        <f ca="1"/>
        <v>91.27</v>
      </c>
      <c r="H301" vm="1453">
        <f ca="1"/>
        <v>159.79</v>
      </c>
      <c r="I301" vm="1454">
        <f ca="1"/>
        <v>72.367000000000004</v>
      </c>
      <c r="J301" vm="1455">
        <f ca="1"/>
        <v>265.37</v>
      </c>
      <c r="L301" vm="1451">
        <f ca="1"/>
        <v>43188</v>
      </c>
      <c r="M301">
        <f ca="1"/>
        <v>2.1031435283588751E-2</v>
      </c>
      <c r="N301">
        <f ca="1"/>
        <v>4.4174344899692741E-2</v>
      </c>
      <c r="O301">
        <f ca="1"/>
        <v>1.1121823084769167E-2</v>
      </c>
      <c r="P301" s="50">
        <f ca="1"/>
        <v>1.4333766531610781E-2</v>
      </c>
    </row>
    <row r="302" spans="6:16">
      <c r="F302" vm="1456">
        <f ca="1"/>
        <v>43192</v>
      </c>
      <c r="G302" vm="1457">
        <f ca="1"/>
        <v>88.52</v>
      </c>
      <c r="H302" vm="1458">
        <f ca="1"/>
        <v>155.38999999999999</v>
      </c>
      <c r="I302" vm="1459">
        <f ca="1"/>
        <v>68.599500000000006</v>
      </c>
      <c r="J302" vm="1460">
        <f ca="1"/>
        <v>259.20999999999998</v>
      </c>
      <c r="L302" vm="1456">
        <f ca="1"/>
        <v>43192</v>
      </c>
      <c r="M302">
        <f ca="1"/>
        <v>-3.0130382381943654E-2</v>
      </c>
      <c r="N302">
        <f ca="1"/>
        <v>-2.7536141185305785E-2</v>
      </c>
      <c r="O302">
        <f ca="1"/>
        <v>-5.2061022289164871E-2</v>
      </c>
      <c r="P302" s="50">
        <f ca="1"/>
        <v>-2.3212872592983436E-2</v>
      </c>
    </row>
    <row r="303" spans="6:16">
      <c r="F303" vm="1461">
        <f ca="1"/>
        <v>43193</v>
      </c>
      <c r="G303" vm="1462">
        <f ca="1"/>
        <v>89.71</v>
      </c>
      <c r="H303" vm="1463">
        <f ca="1"/>
        <v>156.11000000000001</v>
      </c>
      <c r="I303" vm="1464">
        <f ca="1"/>
        <v>69.602500000000006</v>
      </c>
      <c r="J303" vm="1465">
        <f ca="1"/>
        <v>262.58</v>
      </c>
      <c r="L303" vm="1461">
        <f ca="1"/>
        <v>43193</v>
      </c>
      <c r="M303">
        <f ca="1"/>
        <v>1.344328965205599E-2</v>
      </c>
      <c r="N303">
        <f ca="1"/>
        <v>4.6335027994082179E-3</v>
      </c>
      <c r="O303">
        <f ca="1"/>
        <v>1.4621097821412743E-2</v>
      </c>
      <c r="P303" s="50">
        <f ca="1"/>
        <v>1.3001041626480525E-2</v>
      </c>
    </row>
    <row r="304" spans="6:16">
      <c r="F304" vm="1466">
        <f ca="1"/>
        <v>43194</v>
      </c>
      <c r="G304" vm="1237">
        <f ca="1"/>
        <v>92.33</v>
      </c>
      <c r="H304" vm="1467">
        <f ca="1"/>
        <v>155.1</v>
      </c>
      <c r="I304" vm="1468">
        <f ca="1"/>
        <v>70.528499999999994</v>
      </c>
      <c r="J304" vm="1469">
        <f ca="1"/>
        <v>265.63</v>
      </c>
      <c r="L304" vm="1466">
        <f ca="1"/>
        <v>43194</v>
      </c>
      <c r="M304">
        <f ca="1"/>
        <v>2.9205216809720325E-2</v>
      </c>
      <c r="N304">
        <f ca="1"/>
        <v>-6.4697969380566045E-3</v>
      </c>
      <c r="O304">
        <f ca="1"/>
        <v>1.3304119823281946E-2</v>
      </c>
      <c r="P304" s="50">
        <f ca="1"/>
        <v>1.1615507654809898E-2</v>
      </c>
    </row>
    <row r="305" spans="6:16">
      <c r="F305" vm="1470">
        <f ca="1"/>
        <v>43195</v>
      </c>
      <c r="G305" vm="1471">
        <f ca="1"/>
        <v>92.38</v>
      </c>
      <c r="H305" vm="1472">
        <f ca="1"/>
        <v>159.34</v>
      </c>
      <c r="I305" vm="1473">
        <f ca="1"/>
        <v>72.587500000000006</v>
      </c>
      <c r="J305" vm="1474">
        <f ca="1"/>
        <v>267.48</v>
      </c>
      <c r="L305" vm="1470">
        <f ca="1"/>
        <v>43195</v>
      </c>
      <c r="M305">
        <f ca="1"/>
        <v>5.4153579551607933E-4</v>
      </c>
      <c r="N305">
        <f ca="1"/>
        <v>2.733720180528687E-2</v>
      </c>
      <c r="O305">
        <f ca="1"/>
        <v>2.9193871980830677E-2</v>
      </c>
      <c r="P305" s="50">
        <f ca="1"/>
        <v>6.9645747844746531E-3</v>
      </c>
    </row>
    <row r="306" spans="6:16">
      <c r="F306" vm="1475">
        <f ca="1"/>
        <v>43196</v>
      </c>
      <c r="G306" vm="1476">
        <f ca="1"/>
        <v>90.23</v>
      </c>
      <c r="H306" vm="1477">
        <f ca="1"/>
        <v>157.19999999999999</v>
      </c>
      <c r="I306" vm="1478">
        <f ca="1"/>
        <v>70.261499999999998</v>
      </c>
      <c r="J306" vm="1479">
        <f ca="1"/>
        <v>261.57</v>
      </c>
      <c r="L306" vm="1475">
        <f ca="1"/>
        <v>43196</v>
      </c>
      <c r="M306">
        <f ca="1"/>
        <v>-2.3273435808616516E-2</v>
      </c>
      <c r="N306">
        <f ca="1"/>
        <v>-1.3430400401656883E-2</v>
      </c>
      <c r="O306">
        <f ca="1"/>
        <v>-3.2044084725331601E-2</v>
      </c>
      <c r="P306" s="50">
        <f ca="1"/>
        <v>-2.2095109914760047E-2</v>
      </c>
    </row>
    <row r="307" spans="6:16">
      <c r="F307" vm="1480">
        <f ca="1"/>
        <v>43199</v>
      </c>
      <c r="G307" vm="1481">
        <f ca="1"/>
        <v>90.77</v>
      </c>
      <c r="H307" vm="1482">
        <f ca="1"/>
        <v>157.93</v>
      </c>
      <c r="I307" vm="1483">
        <f ca="1"/>
        <v>70.304000000000002</v>
      </c>
      <c r="J307" vm="1484">
        <f ca="1"/>
        <v>262.7</v>
      </c>
      <c r="L307" vm="1480">
        <f ca="1"/>
        <v>43199</v>
      </c>
      <c r="M307">
        <f ca="1"/>
        <v>5.9847057519670788E-3</v>
      </c>
      <c r="N307">
        <f ca="1"/>
        <v>4.6437659033080614E-3</v>
      </c>
      <c r="O307">
        <f ca="1"/>
        <v>6.0488318638229899E-4</v>
      </c>
      <c r="P307" s="50">
        <f ca="1"/>
        <v>4.3200672860037592E-3</v>
      </c>
    </row>
    <row r="308" spans="6:16">
      <c r="F308" vm="1485">
        <f ca="1"/>
        <v>43200</v>
      </c>
      <c r="G308" vm="1486">
        <f ca="1"/>
        <v>92.88</v>
      </c>
      <c r="H308" vm="1487">
        <f ca="1"/>
        <v>165.04</v>
      </c>
      <c r="I308" vm="1488">
        <f ca="1"/>
        <v>71.811000000000007</v>
      </c>
      <c r="J308" vm="1489">
        <f ca="1"/>
        <v>266.97000000000003</v>
      </c>
      <c r="L308" vm="1485">
        <f ca="1"/>
        <v>43200</v>
      </c>
      <c r="M308">
        <f ca="1"/>
        <v>2.3245565715544814E-2</v>
      </c>
      <c r="N308">
        <f ca="1"/>
        <v>4.5019945545494711E-2</v>
      </c>
      <c r="O308">
        <f ca="1"/>
        <v>2.1435480200273194E-2</v>
      </c>
      <c r="P308" s="50">
        <f ca="1"/>
        <v>1.6254282451465762E-2</v>
      </c>
    </row>
    <row r="309" spans="6:16">
      <c r="F309" vm="1490">
        <f ca="1"/>
        <v>43201</v>
      </c>
      <c r="G309" vm="1491">
        <f ca="1"/>
        <v>91.86</v>
      </c>
      <c r="H309" vm="733">
        <f ca="1"/>
        <v>166.32</v>
      </c>
      <c r="I309" vm="1492">
        <f ca="1"/>
        <v>71.352500000000006</v>
      </c>
      <c r="J309" vm="1493">
        <f ca="1"/>
        <v>265.52</v>
      </c>
      <c r="L309" vm="1490">
        <f ca="1"/>
        <v>43201</v>
      </c>
      <c r="M309">
        <f ca="1"/>
        <v>-1.0981912144702788E-2</v>
      </c>
      <c r="N309">
        <f ca="1"/>
        <v>7.7556955889481749E-3</v>
      </c>
      <c r="O309">
        <f ca="1"/>
        <v>-6.3848156967595271E-3</v>
      </c>
      <c r="P309" s="50">
        <f ca="1"/>
        <v>-5.4313218713715194E-3</v>
      </c>
    </row>
    <row r="310" spans="6:16">
      <c r="F310" vm="1494">
        <f ca="1"/>
        <v>43202</v>
      </c>
      <c r="G310" vm="1495">
        <f ca="1"/>
        <v>93.58</v>
      </c>
      <c r="H310" vm="1496">
        <f ca="1"/>
        <v>163.87</v>
      </c>
      <c r="I310" vm="1497">
        <f ca="1"/>
        <v>72.424999999999997</v>
      </c>
      <c r="J310" vm="1498">
        <f ca="1"/>
        <v>267.79000000000002</v>
      </c>
      <c r="L310" vm="1494">
        <f ca="1"/>
        <v>43202</v>
      </c>
      <c r="M310">
        <f ca="1"/>
        <v>1.8724145438711037E-2</v>
      </c>
      <c r="N310">
        <f ca="1"/>
        <v>-1.4730639730639705E-2</v>
      </c>
      <c r="O310">
        <f ca="1"/>
        <v>1.5031008023544956E-2</v>
      </c>
      <c r="P310" s="50">
        <f ca="1"/>
        <v>8.549261825851362E-3</v>
      </c>
    </row>
    <row r="311" spans="6:16">
      <c r="F311" vm="1499">
        <f ca="1"/>
        <v>43203</v>
      </c>
      <c r="G311" vm="1500">
        <f ca="1"/>
        <v>93.08</v>
      </c>
      <c r="H311" vm="1501">
        <f ca="1"/>
        <v>164.52</v>
      </c>
      <c r="I311" vm="1502">
        <f ca="1"/>
        <v>71.539500000000004</v>
      </c>
      <c r="J311" vm="1489">
        <f ca="1"/>
        <v>266.97000000000003</v>
      </c>
      <c r="L311" vm="1499">
        <f ca="1"/>
        <v>43203</v>
      </c>
      <c r="M311">
        <f ca="1"/>
        <v>-5.3430220132506534E-3</v>
      </c>
      <c r="N311">
        <f ca="1"/>
        <v>3.9665588576309752E-3</v>
      </c>
      <c r="O311">
        <f ca="1"/>
        <v>-1.2226441146013012E-2</v>
      </c>
      <c r="P311" s="50">
        <f ca="1"/>
        <v>-3.0621008999589527E-3</v>
      </c>
    </row>
    <row r="312" spans="6:16">
      <c r="F312" vm="1503">
        <f ca="1"/>
        <v>43206</v>
      </c>
      <c r="G312" vm="1504">
        <f ca="1"/>
        <v>94.17</v>
      </c>
      <c r="H312" vm="1505">
        <f ca="1"/>
        <v>164.83</v>
      </c>
      <c r="I312" vm="1506">
        <f ca="1"/>
        <v>72.075000000000003</v>
      </c>
      <c r="J312" vm="1507">
        <f ca="1"/>
        <v>269.19</v>
      </c>
      <c r="L312" vm="1503">
        <f ca="1"/>
        <v>43206</v>
      </c>
      <c r="M312">
        <f ca="1"/>
        <v>1.1710356682423706E-2</v>
      </c>
      <c r="N312">
        <f ca="1"/>
        <v>1.8842693897398455E-3</v>
      </c>
      <c r="O312">
        <f ca="1"/>
        <v>7.4853752122951978E-3</v>
      </c>
      <c r="P312" s="50">
        <f ca="1"/>
        <v>8.3155410720303635E-3</v>
      </c>
    </row>
    <row r="313" spans="6:16">
      <c r="F313" vm="1508">
        <f ca="1"/>
        <v>43207</v>
      </c>
      <c r="G313" vm="1509">
        <f ca="1"/>
        <v>96.07</v>
      </c>
      <c r="H313" vm="1510">
        <f ca="1"/>
        <v>168.66</v>
      </c>
      <c r="I313" vm="1511">
        <f ca="1"/>
        <v>75.191500000000005</v>
      </c>
      <c r="J313" vm="1512">
        <f ca="1"/>
        <v>272.07</v>
      </c>
      <c r="L313" vm="1508">
        <f ca="1"/>
        <v>43207</v>
      </c>
      <c r="M313">
        <f ca="1"/>
        <v>2.0176276945948812E-2</v>
      </c>
      <c r="N313">
        <f ca="1"/>
        <v>2.3236061396590291E-2</v>
      </c>
      <c r="O313">
        <f ca="1"/>
        <v>4.3239680887964038E-2</v>
      </c>
      <c r="P313" s="50">
        <f ca="1"/>
        <v>1.0698762955533292E-2</v>
      </c>
    </row>
    <row r="314" spans="6:16">
      <c r="F314" vm="1513">
        <f ca="1"/>
        <v>43208</v>
      </c>
      <c r="G314" vm="1514">
        <f ca="1"/>
        <v>96.44</v>
      </c>
      <c r="H314" vm="1515">
        <f ca="1"/>
        <v>166.36</v>
      </c>
      <c r="I314" vm="1516">
        <f ca="1"/>
        <v>76.391999999999996</v>
      </c>
      <c r="J314" vm="1517">
        <f ca="1"/>
        <v>272.19</v>
      </c>
      <c r="L314" vm="1513">
        <f ca="1"/>
        <v>43208</v>
      </c>
      <c r="M314">
        <f ca="1"/>
        <v>3.8513583845114496E-3</v>
      </c>
      <c r="N314">
        <f ca="1"/>
        <v>-1.3636902644373228E-2</v>
      </c>
      <c r="O314">
        <f ca="1"/>
        <v>1.5965900400976007E-2</v>
      </c>
      <c r="P314" s="50">
        <f ca="1"/>
        <v>4.4106296173773707E-4</v>
      </c>
    </row>
    <row r="315" spans="6:16">
      <c r="F315" vm="1518">
        <f ca="1"/>
        <v>43209</v>
      </c>
      <c r="G315" vm="1519">
        <f ca="1"/>
        <v>96.11</v>
      </c>
      <c r="H315" vm="1520">
        <f ca="1"/>
        <v>168.1</v>
      </c>
      <c r="I315" vm="1521">
        <f ca="1"/>
        <v>77.845500000000001</v>
      </c>
      <c r="J315" vm="1522">
        <f ca="1"/>
        <v>270.72000000000003</v>
      </c>
      <c r="L315" vm="1518">
        <f ca="1"/>
        <v>43209</v>
      </c>
      <c r="M315">
        <f ca="1"/>
        <v>-3.4218166735794364E-3</v>
      </c>
      <c r="N315">
        <f ca="1"/>
        <v>1.0459245010819851E-2</v>
      </c>
      <c r="O315">
        <f ca="1"/>
        <v>1.9026861451461041E-2</v>
      </c>
      <c r="P315" s="50">
        <f ca="1"/>
        <v>-5.4006392593407559E-3</v>
      </c>
    </row>
    <row r="316" spans="6:16">
      <c r="F316" vm="1523">
        <f ca="1"/>
        <v>43210</v>
      </c>
      <c r="G316" vm="1524">
        <f ca="1"/>
        <v>95</v>
      </c>
      <c r="H316" vm="1525">
        <f ca="1"/>
        <v>166.28</v>
      </c>
      <c r="I316" vm="1526">
        <f ca="1"/>
        <v>76.374499999999998</v>
      </c>
      <c r="J316" vm="1527">
        <f ca="1"/>
        <v>268.44</v>
      </c>
      <c r="L316" vm="1523">
        <f ca="1"/>
        <v>43210</v>
      </c>
      <c r="M316">
        <f ca="1"/>
        <v>-1.1549266465508246E-2</v>
      </c>
      <c r="N316">
        <f ca="1"/>
        <v>-1.0826888756692354E-2</v>
      </c>
      <c r="O316">
        <f ca="1"/>
        <v>-1.8896403774142367E-2</v>
      </c>
      <c r="P316" s="50">
        <f ca="1"/>
        <v>-8.4219858156029392E-3</v>
      </c>
    </row>
    <row r="317" spans="6:16">
      <c r="F317" vm="1528">
        <f ca="1"/>
        <v>43213</v>
      </c>
      <c r="G317" vm="1529">
        <f ca="1"/>
        <v>95.35</v>
      </c>
      <c r="H317" vm="1530">
        <f ca="1"/>
        <v>165.84</v>
      </c>
      <c r="I317" vm="1531">
        <f ca="1"/>
        <v>75.893000000000001</v>
      </c>
      <c r="J317" vm="1527">
        <f ca="1"/>
        <v>268.44</v>
      </c>
      <c r="L317" vm="1528">
        <f ca="1"/>
        <v>43213</v>
      </c>
      <c r="M317">
        <f ca="1"/>
        <v>3.6842105263157343E-3</v>
      </c>
      <c r="N317">
        <f ca="1"/>
        <v>-2.6461390425788212E-3</v>
      </c>
      <c r="O317">
        <f ca="1"/>
        <v>-6.3044602583323117E-3</v>
      </c>
      <c r="P317" s="50">
        <f ca="1"/>
        <v>0</v>
      </c>
    </row>
    <row r="318" spans="6:16">
      <c r="F318" vm="1532">
        <f ca="1"/>
        <v>43214</v>
      </c>
      <c r="G318" vm="1533">
        <f ca="1"/>
        <v>93.12</v>
      </c>
      <c r="H318" vm="1534">
        <f ca="1"/>
        <v>159.69</v>
      </c>
      <c r="I318" vm="1535">
        <f ca="1"/>
        <v>73.004499999999993</v>
      </c>
      <c r="J318" vm="1536">
        <f ca="1"/>
        <v>264.89</v>
      </c>
      <c r="L318" vm="1532">
        <f ca="1"/>
        <v>43214</v>
      </c>
      <c r="M318">
        <f ca="1"/>
        <v>-2.338751966439423E-2</v>
      </c>
      <c r="N318">
        <f ca="1"/>
        <v>-3.7083936324167954E-2</v>
      </c>
      <c r="O318">
        <f ca="1"/>
        <v>-3.8060163651456702E-2</v>
      </c>
      <c r="P318" s="50">
        <f ca="1"/>
        <v>-1.3224556697958634E-2</v>
      </c>
    </row>
    <row r="319" spans="6:16">
      <c r="F319" vm="1537">
        <f ca="1"/>
        <v>43215</v>
      </c>
      <c r="G319" vm="1538">
        <f ca="1"/>
        <v>92.31</v>
      </c>
      <c r="H319" vm="1534">
        <f ca="1"/>
        <v>159.69</v>
      </c>
      <c r="I319" vm="1539">
        <f ca="1"/>
        <v>73.008499999999998</v>
      </c>
      <c r="J319" vm="1540">
        <f ca="1"/>
        <v>265.42</v>
      </c>
      <c r="L319" vm="1537">
        <f ca="1"/>
        <v>43215</v>
      </c>
      <c r="M319">
        <f ca="1"/>
        <v>-8.6984536082473918E-3</v>
      </c>
      <c r="N319">
        <f ca="1"/>
        <v>0</v>
      </c>
      <c r="O319">
        <f ca="1"/>
        <v>5.4791143011767574E-5</v>
      </c>
      <c r="P319" s="50">
        <f ca="1"/>
        <v>2.0008305334291432E-3</v>
      </c>
    </row>
    <row r="320" spans="6:16">
      <c r="F320" vm="1541">
        <f ca="1"/>
        <v>43216</v>
      </c>
      <c r="G320" vm="1262">
        <f ca="1"/>
        <v>94.26</v>
      </c>
      <c r="H320" vm="1542">
        <f ca="1"/>
        <v>174.16</v>
      </c>
      <c r="I320" vm="1543">
        <f ca="1"/>
        <v>75.897999999999996</v>
      </c>
      <c r="J320" vm="1544">
        <f ca="1"/>
        <v>268.14999999999998</v>
      </c>
      <c r="L320" vm="1541">
        <f ca="1"/>
        <v>43216</v>
      </c>
      <c r="M320">
        <f ca="1"/>
        <v>2.1124471888202878E-2</v>
      </c>
      <c r="N320">
        <f ca="1"/>
        <v>9.061306280919279E-2</v>
      </c>
      <c r="O320">
        <f ca="1"/>
        <v>3.9577583432066188E-2</v>
      </c>
      <c r="P320" s="50">
        <f ca="1"/>
        <v>1.0285585110390905E-2</v>
      </c>
    </row>
    <row r="321" spans="6:16">
      <c r="F321" vm="1545">
        <f ca="1"/>
        <v>43217</v>
      </c>
      <c r="G321" vm="1546">
        <f ca="1"/>
        <v>95.82</v>
      </c>
      <c r="H321" vm="1547">
        <f ca="1"/>
        <v>173.59</v>
      </c>
      <c r="I321" vm="1548">
        <f ca="1"/>
        <v>78.631</v>
      </c>
      <c r="J321" vm="1549">
        <f ca="1"/>
        <v>268.39</v>
      </c>
      <c r="L321" vm="1545">
        <f ca="1"/>
        <v>43217</v>
      </c>
      <c r="M321">
        <f ca="1"/>
        <v>1.654996817313803E-2</v>
      </c>
      <c r="N321">
        <f ca="1"/>
        <v>-3.2728525493798122E-3</v>
      </c>
      <c r="O321">
        <f ca="1"/>
        <v>3.6008853988247491E-2</v>
      </c>
      <c r="P321" s="50">
        <f ca="1"/>
        <v>8.9502144322217703E-4</v>
      </c>
    </row>
    <row r="322" spans="6:16">
      <c r="F322" vm="1550">
        <f ca="1"/>
        <v>43220</v>
      </c>
      <c r="G322" vm="1551">
        <f ca="1"/>
        <v>93.52</v>
      </c>
      <c r="H322" vm="1552">
        <f ca="1"/>
        <v>172</v>
      </c>
      <c r="I322" vm="1553">
        <f ca="1"/>
        <v>78.3065</v>
      </c>
      <c r="J322" vm="1554">
        <f ca="1"/>
        <v>266.31</v>
      </c>
      <c r="L322" vm="1550">
        <f ca="1"/>
        <v>43220</v>
      </c>
      <c r="M322">
        <f ca="1"/>
        <v>-2.4003339595074058E-2</v>
      </c>
      <c r="N322">
        <f ca="1"/>
        <v>-9.1595137968777385E-3</v>
      </c>
      <c r="O322">
        <f ca="1"/>
        <v>-4.1268710813801013E-3</v>
      </c>
      <c r="P322" s="50">
        <f ca="1"/>
        <v>-7.7499161667722305E-3</v>
      </c>
    </row>
    <row r="323" spans="6:16">
      <c r="F323" vm="1555">
        <f ca="1"/>
        <v>43221</v>
      </c>
      <c r="G323" vm="1524">
        <f ca="1"/>
        <v>95</v>
      </c>
      <c r="H323" vm="1556">
        <f ca="1"/>
        <v>173.86</v>
      </c>
      <c r="I323" vm="1557">
        <f ca="1"/>
        <v>79.113</v>
      </c>
      <c r="J323" vm="1558">
        <f ca="1"/>
        <v>266.83</v>
      </c>
      <c r="L323" vm="1555">
        <f ca="1"/>
        <v>43221</v>
      </c>
      <c r="M323">
        <f ca="1"/>
        <v>1.5825491873396214E-2</v>
      </c>
      <c r="N323">
        <f ca="1"/>
        <v>1.0813953488372219E-2</v>
      </c>
      <c r="O323">
        <f ca="1"/>
        <v>1.0299272729594522E-2</v>
      </c>
      <c r="P323" s="50">
        <f ca="1"/>
        <v>1.9526116180390574E-3</v>
      </c>
    </row>
    <row r="324" spans="6:16">
      <c r="F324" vm="1559">
        <f ca="1"/>
        <v>43222</v>
      </c>
      <c r="G324" vm="1560">
        <f ca="1"/>
        <v>93.51</v>
      </c>
      <c r="H324" vm="1561">
        <f ca="1"/>
        <v>176.07</v>
      </c>
      <c r="I324" vm="1562">
        <f ca="1"/>
        <v>78.483999999999995</v>
      </c>
      <c r="J324" vm="1563">
        <f ca="1"/>
        <v>264.97000000000003</v>
      </c>
      <c r="L324" vm="1559">
        <f ca="1"/>
        <v>43222</v>
      </c>
      <c r="M324">
        <f ca="1"/>
        <v>-1.5684210526315745E-2</v>
      </c>
      <c r="N324">
        <f ca="1"/>
        <v>1.2711376969975818E-2</v>
      </c>
      <c r="O324">
        <f ca="1"/>
        <v>-7.9506528636255069E-3</v>
      </c>
      <c r="P324" s="50">
        <f ca="1"/>
        <v>-6.9707304276128701E-3</v>
      </c>
    </row>
    <row r="325" spans="6:16">
      <c r="F325" vm="1564">
        <f ca="1"/>
        <v>43223</v>
      </c>
      <c r="G325" vm="1565">
        <f ca="1"/>
        <v>94.07</v>
      </c>
      <c r="H325" vm="1566">
        <f ca="1"/>
        <v>174.02</v>
      </c>
      <c r="I325" vm="1567">
        <f ca="1"/>
        <v>78.603800000000007</v>
      </c>
      <c r="J325" vm="1568">
        <f ca="1"/>
        <v>264.39999999999998</v>
      </c>
      <c r="L325" vm="1564">
        <f ca="1"/>
        <v>43223</v>
      </c>
      <c r="M325">
        <f ca="1"/>
        <v>5.9886643139770435E-3</v>
      </c>
      <c r="N325">
        <f ca="1"/>
        <v>-1.1643096495711824E-2</v>
      </c>
      <c r="O325">
        <f ca="1"/>
        <v>1.5264257683096361E-3</v>
      </c>
      <c r="P325" s="50">
        <f ca="1"/>
        <v>-2.1511869268221462E-3</v>
      </c>
    </row>
    <row r="326" spans="6:16">
      <c r="F326" vm="1569">
        <f ca="1"/>
        <v>43224</v>
      </c>
      <c r="G326" vm="1570">
        <f ca="1"/>
        <v>95.16</v>
      </c>
      <c r="H326" vm="1571">
        <f ca="1"/>
        <v>176.61</v>
      </c>
      <c r="I326" vm="1572">
        <f ca="1"/>
        <v>79.047499999999999</v>
      </c>
      <c r="J326" vm="1573">
        <f ca="1"/>
        <v>267.82</v>
      </c>
      <c r="L326" vm="1569">
        <f ca="1"/>
        <v>43224</v>
      </c>
      <c r="M326">
        <f ca="1"/>
        <v>1.1587115977463647E-2</v>
      </c>
      <c r="N326">
        <f ca="1"/>
        <v>1.4883346741753734E-2</v>
      </c>
      <c r="O326">
        <f ca="1"/>
        <v>5.6447652658013769E-3</v>
      </c>
      <c r="P326" s="50">
        <f ca="1"/>
        <v>1.2934947049924483E-2</v>
      </c>
    </row>
    <row r="327" spans="6:16">
      <c r="F327" vm="1574">
        <f ca="1"/>
        <v>43227</v>
      </c>
      <c r="G327" vm="1575">
        <f ca="1"/>
        <v>96.22</v>
      </c>
      <c r="H327" vm="1576">
        <f ca="1"/>
        <v>177.97</v>
      </c>
      <c r="I327" vm="1577">
        <f ca="1"/>
        <v>80.007000000000005</v>
      </c>
      <c r="J327" vm="1578">
        <f ca="1"/>
        <v>268.79000000000002</v>
      </c>
      <c r="L327" vm="1574">
        <f ca="1"/>
        <v>43227</v>
      </c>
      <c r="M327">
        <f ca="1"/>
        <v>1.1139134089953817E-2</v>
      </c>
      <c r="N327">
        <f ca="1"/>
        <v>7.7005832059338086E-3</v>
      </c>
      <c r="O327">
        <f ca="1"/>
        <v>1.2138271292577274E-2</v>
      </c>
      <c r="P327" s="50">
        <f ca="1"/>
        <v>3.6218355611978836E-3</v>
      </c>
    </row>
    <row r="328" spans="6:16">
      <c r="F328" vm="1579">
        <f ca="1"/>
        <v>43228</v>
      </c>
      <c r="G328" vm="1580">
        <f ca="1"/>
        <v>95.81</v>
      </c>
      <c r="H328" vm="965">
        <f ca="1"/>
        <v>178.92</v>
      </c>
      <c r="I328" vm="1581">
        <f ca="1"/>
        <v>79.619500000000002</v>
      </c>
      <c r="J328" vm="1582">
        <f ca="1"/>
        <v>268.68</v>
      </c>
      <c r="L328" vm="1579">
        <f ca="1"/>
        <v>43228</v>
      </c>
      <c r="M328">
        <f ca="1"/>
        <v>-4.2610683849511055E-3</v>
      </c>
      <c r="N328">
        <f ca="1"/>
        <v>5.3379783109512857E-3</v>
      </c>
      <c r="O328">
        <f ca="1"/>
        <v>-4.8433262089567775E-3</v>
      </c>
      <c r="P328" s="50">
        <f ca="1"/>
        <v>-4.0924141523124291E-4</v>
      </c>
    </row>
    <row r="329" spans="6:16">
      <c r="F329" vm="1583">
        <f ca="1"/>
        <v>43229</v>
      </c>
      <c r="G329" vm="1584">
        <f ca="1"/>
        <v>96.94</v>
      </c>
      <c r="H329" vm="960">
        <f ca="1"/>
        <v>182.66</v>
      </c>
      <c r="I329" vm="1585">
        <f ca="1"/>
        <v>80.400000000000006</v>
      </c>
      <c r="J329" vm="1586">
        <f ca="1"/>
        <v>271.44</v>
      </c>
      <c r="L329" vm="1583">
        <f ca="1"/>
        <v>43229</v>
      </c>
      <c r="M329">
        <f ca="1"/>
        <v>1.1794175973280474E-2</v>
      </c>
      <c r="N329">
        <f ca="1"/>
        <v>2.090319695953502E-2</v>
      </c>
      <c r="O329">
        <f ca="1"/>
        <v>9.8028749238565638E-3</v>
      </c>
      <c r="P329" s="50">
        <f ca="1"/>
        <v>1.0272443054935243E-2</v>
      </c>
    </row>
    <row r="330" spans="6:16">
      <c r="F330" vm="1587">
        <f ca="1"/>
        <v>43230</v>
      </c>
      <c r="G330" vm="1588">
        <f ca="1"/>
        <v>97.91</v>
      </c>
      <c r="H330" vm="1589">
        <f ca="1"/>
        <v>185.53</v>
      </c>
      <c r="I330" vm="1590">
        <f ca="1"/>
        <v>80.453999999999994</v>
      </c>
      <c r="J330" vm="1591">
        <f ca="1"/>
        <v>273.89999999999998</v>
      </c>
      <c r="L330" vm="1587">
        <f ca="1"/>
        <v>43230</v>
      </c>
      <c r="M330">
        <f ca="1"/>
        <v>1.0006189395502352E-2</v>
      </c>
      <c r="N330">
        <f ca="1"/>
        <v>1.5712252271980809E-2</v>
      </c>
      <c r="O330">
        <f ca="1"/>
        <v>6.716417910446193E-4</v>
      </c>
      <c r="P330" s="50">
        <f ca="1"/>
        <v>9.0627763041555287E-3</v>
      </c>
    </row>
    <row r="331" spans="6:16">
      <c r="F331" vm="1592">
        <f ca="1"/>
        <v>43231</v>
      </c>
      <c r="G331" vm="1593">
        <f ca="1"/>
        <v>97.7</v>
      </c>
      <c r="H331" vm="1594">
        <f ca="1"/>
        <v>186.99</v>
      </c>
      <c r="I331" vm="1595">
        <f ca="1"/>
        <v>80.145499999999998</v>
      </c>
      <c r="J331" vm="1596">
        <f ca="1"/>
        <v>274.47000000000003</v>
      </c>
      <c r="L331" vm="1592">
        <f ca="1"/>
        <v>43231</v>
      </c>
      <c r="M331">
        <f ca="1"/>
        <v>-2.144826881830153E-3</v>
      </c>
      <c r="N331">
        <f ca="1"/>
        <v>7.8693472753732507E-3</v>
      </c>
      <c r="O331">
        <f ca="1"/>
        <v>-3.834489273373598E-3</v>
      </c>
      <c r="P331" s="50">
        <f ca="1"/>
        <v>2.0810514786420153E-3</v>
      </c>
    </row>
    <row r="332" spans="6:16">
      <c r="F332" vm="1597">
        <f ca="1"/>
        <v>43234</v>
      </c>
      <c r="G332" vm="1598">
        <f ca="1"/>
        <v>98.03</v>
      </c>
      <c r="H332" vm="1599">
        <f ca="1"/>
        <v>186.64</v>
      </c>
      <c r="I332" vm="1600">
        <f ca="1"/>
        <v>80.076999999999998</v>
      </c>
      <c r="J332" vm="1601">
        <f ca="1"/>
        <v>274.82</v>
      </c>
      <c r="L332" vm="1597">
        <f ca="1"/>
        <v>43234</v>
      </c>
      <c r="M332">
        <f ca="1"/>
        <v>3.3776867963153379E-3</v>
      </c>
      <c r="N332">
        <f ca="1"/>
        <v>-1.8717578480134112E-3</v>
      </c>
      <c r="O332">
        <f ca="1"/>
        <v>-8.5469552251837833E-4</v>
      </c>
      <c r="P332" s="50">
        <f ca="1"/>
        <v>1.2751849018106665E-3</v>
      </c>
    </row>
    <row r="333" spans="6:16">
      <c r="F333" vm="1602">
        <f ca="1"/>
        <v>43235</v>
      </c>
      <c r="G333" vm="1603">
        <f ca="1"/>
        <v>97.32</v>
      </c>
      <c r="H333" vm="1604">
        <f ca="1"/>
        <v>184.32</v>
      </c>
      <c r="I333" vm="1605">
        <f ca="1"/>
        <v>78.805999999999997</v>
      </c>
      <c r="J333" vm="1606">
        <f ca="1"/>
        <v>272.81</v>
      </c>
      <c r="L333" vm="1602">
        <f ca="1"/>
        <v>43235</v>
      </c>
      <c r="M333">
        <f ca="1"/>
        <v>-7.2426808119964159E-3</v>
      </c>
      <c r="N333">
        <f ca="1"/>
        <v>-1.2430347192456059E-2</v>
      </c>
      <c r="O333">
        <f ca="1"/>
        <v>-1.5872222985376605E-2</v>
      </c>
      <c r="P333" s="50">
        <f ca="1"/>
        <v>-7.3138781748053328E-3</v>
      </c>
    </row>
    <row r="334" spans="6:16">
      <c r="F334" vm="1607">
        <f ca="1"/>
        <v>43236</v>
      </c>
      <c r="G334" vm="1608">
        <f ca="1"/>
        <v>97.15</v>
      </c>
      <c r="H334" vm="1609">
        <f ca="1"/>
        <v>183.2</v>
      </c>
      <c r="I334" vm="1610">
        <f ca="1"/>
        <v>79.364000000000004</v>
      </c>
      <c r="J334" vm="1611">
        <f ca="1"/>
        <v>274.10000000000002</v>
      </c>
      <c r="L334" vm="1607">
        <f ca="1"/>
        <v>43236</v>
      </c>
      <c r="M334">
        <f ca="1"/>
        <v>-1.7468146321412137E-3</v>
      </c>
      <c r="N334">
        <f ca="1"/>
        <v>-6.0763888888889506E-3</v>
      </c>
      <c r="O334">
        <f ca="1"/>
        <v>7.0806791361064381E-3</v>
      </c>
      <c r="P334" s="50">
        <f ca="1"/>
        <v>4.7285656684139532E-3</v>
      </c>
    </row>
    <row r="335" spans="6:16">
      <c r="F335" vm="1612">
        <f ca="1"/>
        <v>43237</v>
      </c>
      <c r="G335" vm="1613">
        <f ca="1"/>
        <v>96.18</v>
      </c>
      <c r="H335" vm="1614">
        <f ca="1"/>
        <v>183.76</v>
      </c>
      <c r="I335" vm="1615">
        <f ca="1"/>
        <v>79.087999999999994</v>
      </c>
      <c r="J335" vm="1616">
        <f ca="1"/>
        <v>273.88</v>
      </c>
      <c r="L335" vm="1612">
        <f ca="1"/>
        <v>43237</v>
      </c>
      <c r="M335">
        <f ca="1"/>
        <v>-9.9845599588265221E-3</v>
      </c>
      <c r="N335">
        <f ca="1"/>
        <v>3.0567685589519833E-3</v>
      </c>
      <c r="O335">
        <f ca="1"/>
        <v>-3.4776472960033056E-3</v>
      </c>
      <c r="P335" s="50">
        <f ca="1"/>
        <v>-8.0262677854803233E-4</v>
      </c>
    </row>
    <row r="336" spans="6:16">
      <c r="F336" vm="1617">
        <f ca="1"/>
        <v>43238</v>
      </c>
      <c r="G336" vm="1618">
        <f ca="1"/>
        <v>96.36</v>
      </c>
      <c r="H336" vm="1619">
        <f ca="1"/>
        <v>182.68</v>
      </c>
      <c r="I336" vm="1620">
        <f ca="1"/>
        <v>78.718500000000006</v>
      </c>
      <c r="J336" vm="1621">
        <f ca="1"/>
        <v>273.20999999999998</v>
      </c>
      <c r="L336" vm="1617">
        <f ca="1"/>
        <v>43238</v>
      </c>
      <c r="M336">
        <f ca="1"/>
        <v>1.8714909544603753E-3</v>
      </c>
      <c r="N336">
        <f ca="1"/>
        <v>-5.8772311710926228E-3</v>
      </c>
      <c r="O336">
        <f ca="1"/>
        <v>-4.6720109245396158E-3</v>
      </c>
      <c r="P336" s="50">
        <f ca="1"/>
        <v>-2.4463268584782316E-3</v>
      </c>
    </row>
    <row r="337" spans="6:16">
      <c r="F337" vm="1622">
        <f ca="1"/>
        <v>43241</v>
      </c>
      <c r="G337" vm="1623">
        <f ca="1"/>
        <v>97.6</v>
      </c>
      <c r="H337" vm="1624">
        <f ca="1"/>
        <v>184.49</v>
      </c>
      <c r="I337" vm="1625">
        <f ca="1"/>
        <v>79.272999999999996</v>
      </c>
      <c r="J337" vm="1626">
        <f ca="1"/>
        <v>275.20999999999998</v>
      </c>
      <c r="L337" vm="1622">
        <f ca="1"/>
        <v>43241</v>
      </c>
      <c r="M337">
        <f ca="1"/>
        <v>1.2868410128684005E-2</v>
      </c>
      <c r="N337">
        <f ca="1"/>
        <v>9.9080359097876158E-3</v>
      </c>
      <c r="O337">
        <f ca="1"/>
        <v>7.0440874762602856E-3</v>
      </c>
      <c r="P337" s="50">
        <f ca="1"/>
        <v>7.3203762673401673E-3</v>
      </c>
    </row>
    <row r="338" spans="6:16">
      <c r="F338" vm="1627">
        <f ca="1"/>
        <v>43242</v>
      </c>
      <c r="G338" vm="1628">
        <f ca="1"/>
        <v>97.5</v>
      </c>
      <c r="H338" vm="1629">
        <f ca="1"/>
        <v>183.8</v>
      </c>
      <c r="I338" vm="1630">
        <f ca="1"/>
        <v>79.069999999999993</v>
      </c>
      <c r="J338" vm="1596">
        <f ca="1"/>
        <v>274.47000000000003</v>
      </c>
      <c r="L338" vm="1627">
        <f ca="1"/>
        <v>43242</v>
      </c>
      <c r="M338">
        <f ca="1"/>
        <v>-1.0245901639344135E-3</v>
      </c>
      <c r="N338">
        <f ca="1"/>
        <v>-3.7400401105750491E-3</v>
      </c>
      <c r="O338">
        <f ca="1"/>
        <v>-2.5607710065218559E-3</v>
      </c>
      <c r="P338" s="50">
        <f ca="1"/>
        <v>-2.6888557828566029E-3</v>
      </c>
    </row>
    <row r="339" spans="6:16">
      <c r="F339" vm="1631">
        <f ca="1"/>
        <v>43243</v>
      </c>
      <c r="G339" vm="1632">
        <f ca="1"/>
        <v>98.66</v>
      </c>
      <c r="H339" vm="1633">
        <f ca="1"/>
        <v>186.9</v>
      </c>
      <c r="I339" vm="1634">
        <f ca="1"/>
        <v>80.093000000000004</v>
      </c>
      <c r="J339" vm="1635">
        <f ca="1"/>
        <v>275.25</v>
      </c>
      <c r="L339" vm="1631">
        <f ca="1"/>
        <v>43243</v>
      </c>
      <c r="M339">
        <f ca="1"/>
        <v>1.1897435897435971E-2</v>
      </c>
      <c r="N339">
        <f ca="1"/>
        <v>1.6866158868335202E-2</v>
      </c>
      <c r="O339">
        <f ca="1"/>
        <v>1.2937903123814376E-2</v>
      </c>
      <c r="P339" s="50">
        <f ca="1"/>
        <v>2.8418406383210471E-3</v>
      </c>
    </row>
    <row r="340" spans="6:16">
      <c r="F340" vm="1636">
        <f ca="1"/>
        <v>43244</v>
      </c>
      <c r="G340" vm="1637">
        <f ca="1"/>
        <v>98.31</v>
      </c>
      <c r="H340" vm="1638">
        <f ca="1"/>
        <v>185.93</v>
      </c>
      <c r="I340" vm="1639">
        <f ca="1"/>
        <v>80.153499999999994</v>
      </c>
      <c r="J340" vm="1640">
        <f ca="1"/>
        <v>274.75</v>
      </c>
      <c r="L340" vm="1636">
        <f ca="1"/>
        <v>43244</v>
      </c>
      <c r="M340">
        <f ca="1"/>
        <v>-3.5475369957429503E-3</v>
      </c>
      <c r="N340">
        <f ca="1"/>
        <v>-5.1899411449972677E-3</v>
      </c>
      <c r="O340">
        <f ca="1"/>
        <v>7.5537188018914847E-4</v>
      </c>
      <c r="P340" s="50">
        <f ca="1"/>
        <v>-1.8165304268846771E-3</v>
      </c>
    </row>
    <row r="341" spans="6:16">
      <c r="F341" vm="1641">
        <f ca="1"/>
        <v>43245</v>
      </c>
      <c r="G341" vm="1642">
        <f ca="1"/>
        <v>98.36</v>
      </c>
      <c r="H341" vm="1643">
        <f ca="1"/>
        <v>184.92</v>
      </c>
      <c r="I341" vm="1644">
        <f ca="1"/>
        <v>80.507499999999993</v>
      </c>
      <c r="J341" vm="1645">
        <f ca="1"/>
        <v>273.98</v>
      </c>
      <c r="L341" vm="1641">
        <f ca="1"/>
        <v>43245</v>
      </c>
      <c r="M341">
        <f ca="1"/>
        <v>5.0859525989221943E-4</v>
      </c>
      <c r="N341">
        <f ca="1"/>
        <v>-5.4321518851181416E-3</v>
      </c>
      <c r="O341">
        <f ca="1"/>
        <v>4.4165257911381595E-3</v>
      </c>
      <c r="P341" s="50">
        <f ca="1"/>
        <v>-2.8025477707005475E-3</v>
      </c>
    </row>
    <row r="342" spans="6:16">
      <c r="F342" vm="1646">
        <f ca="1"/>
        <v>43249</v>
      </c>
      <c r="G342" vm="1647">
        <f ca="1"/>
        <v>98.01</v>
      </c>
      <c r="H342" vm="1648">
        <f ca="1"/>
        <v>185.74</v>
      </c>
      <c r="I342" vm="1649">
        <f ca="1"/>
        <v>80.643500000000003</v>
      </c>
      <c r="J342" vm="1650">
        <f ca="1"/>
        <v>270.93</v>
      </c>
      <c r="L342" vm="1646">
        <f ca="1"/>
        <v>43249</v>
      </c>
      <c r="M342">
        <f ca="1"/>
        <v>-3.5583570557136124E-3</v>
      </c>
      <c r="N342">
        <f ca="1"/>
        <v>4.4343499891845717E-3</v>
      </c>
      <c r="O342">
        <f ca="1"/>
        <v>1.6892836071173978E-3</v>
      </c>
      <c r="P342" s="50">
        <f ca="1"/>
        <v>-1.1132199430615386E-2</v>
      </c>
    </row>
    <row r="343" spans="6:16">
      <c r="F343" vm="1651">
        <f ca="1"/>
        <v>43250</v>
      </c>
      <c r="G343" vm="1652">
        <f ca="1"/>
        <v>98.95</v>
      </c>
      <c r="H343" vm="1653">
        <f ca="1"/>
        <v>187.67</v>
      </c>
      <c r="I343" vm="1654">
        <f ca="1"/>
        <v>81.244500000000002</v>
      </c>
      <c r="J343" vm="1655">
        <f ca="1"/>
        <v>274.55</v>
      </c>
      <c r="L343" vm="1651">
        <f ca="1"/>
        <v>43250</v>
      </c>
      <c r="M343">
        <f ca="1"/>
        <v>9.5908580757064765E-3</v>
      </c>
      <c r="N343">
        <f ca="1"/>
        <v>1.0390868956605903E-2</v>
      </c>
      <c r="O343">
        <f ca="1"/>
        <v>7.4525535226026562E-3</v>
      </c>
      <c r="P343" s="50">
        <f ca="1"/>
        <v>1.3361384859557734E-2</v>
      </c>
    </row>
    <row r="344" spans="6:16">
      <c r="F344" vm="1656">
        <f ca="1"/>
        <v>43251</v>
      </c>
      <c r="G344" vm="1657">
        <f ca="1"/>
        <v>98.84</v>
      </c>
      <c r="H344" vm="1658">
        <f ca="1"/>
        <v>191.78</v>
      </c>
      <c r="I344" vm="1659">
        <f ca="1"/>
        <v>81.480999999999995</v>
      </c>
      <c r="J344" vm="1660">
        <f ca="1"/>
        <v>272.73</v>
      </c>
      <c r="L344" vm="1656">
        <f ca="1"/>
        <v>43251</v>
      </c>
      <c r="M344">
        <f ca="1"/>
        <v>-1.1116725618999235E-3</v>
      </c>
      <c r="N344">
        <f ca="1"/>
        <v>2.1900143869558297E-2</v>
      </c>
      <c r="O344">
        <f ca="1"/>
        <v>2.910966280794236E-3</v>
      </c>
      <c r="P344" s="50">
        <f ca="1"/>
        <v>-6.6290293207066364E-3</v>
      </c>
    </row>
    <row r="345" spans="6:16">
      <c r="F345" vm="1661">
        <f ca="1"/>
        <v>43252</v>
      </c>
      <c r="G345" vm="1662">
        <f ca="1"/>
        <v>100.79</v>
      </c>
      <c r="H345" vm="1663">
        <f ca="1"/>
        <v>193.99</v>
      </c>
      <c r="I345" vm="1664">
        <f ca="1"/>
        <v>82.076999999999998</v>
      </c>
      <c r="J345" vm="1665">
        <f ca="1"/>
        <v>275.52999999999997</v>
      </c>
      <c r="L345" vm="1661">
        <f ca="1"/>
        <v>43252</v>
      </c>
      <c r="M345">
        <f ca="1"/>
        <v>1.9728854714690547E-2</v>
      </c>
      <c r="N345">
        <f ca="1"/>
        <v>1.1523620815517832E-2</v>
      </c>
      <c r="O345">
        <f ca="1"/>
        <v>7.3145886771148749E-3</v>
      </c>
      <c r="P345" s="50">
        <f ca="1"/>
        <v>1.0266564001026435E-2</v>
      </c>
    </row>
    <row r="346" spans="6:16">
      <c r="F346" vm="1666">
        <f ca="1"/>
        <v>43255</v>
      </c>
      <c r="G346" vm="1667">
        <f ca="1"/>
        <v>101.67</v>
      </c>
      <c r="H346" vm="1668">
        <f ca="1"/>
        <v>193.28</v>
      </c>
      <c r="I346" vm="1669">
        <f ca="1"/>
        <v>83.263499999999993</v>
      </c>
      <c r="J346" vm="1670">
        <f ca="1"/>
        <v>276.81</v>
      </c>
      <c r="L346" vm="1666">
        <f ca="1"/>
        <v>43255</v>
      </c>
      <c r="M346">
        <f ca="1"/>
        <v>8.7310249032641618E-3</v>
      </c>
      <c r="N346">
        <f ca="1"/>
        <v>-3.6599824733234421E-3</v>
      </c>
      <c r="O346">
        <f ca="1"/>
        <v>1.4455937717021694E-2</v>
      </c>
      <c r="P346" s="50">
        <f ca="1"/>
        <v>4.6455921315284865E-3</v>
      </c>
    </row>
    <row r="347" spans="6:16">
      <c r="F347" vm="1671">
        <f ca="1"/>
        <v>43256</v>
      </c>
      <c r="G347" vm="1672">
        <f ca="1"/>
        <v>102.19</v>
      </c>
      <c r="H347" vm="1673">
        <f ca="1"/>
        <v>192.94</v>
      </c>
      <c r="I347" vm="1674">
        <f ca="1"/>
        <v>84.817499999999995</v>
      </c>
      <c r="J347" vm="1675">
        <f ca="1"/>
        <v>277.06</v>
      </c>
      <c r="L347" vm="1671">
        <f ca="1"/>
        <v>43256</v>
      </c>
      <c r="M347">
        <f ca="1"/>
        <v>5.1145864070030189E-3</v>
      </c>
      <c r="N347">
        <f ca="1"/>
        <v>-1.7591059602649617E-3</v>
      </c>
      <c r="O347">
        <f ca="1"/>
        <v>1.8663640130429426E-2</v>
      </c>
      <c r="P347" s="50">
        <f ca="1"/>
        <v>9.0314656262413529E-4</v>
      </c>
    </row>
    <row r="348" spans="6:16">
      <c r="F348" vm="1676">
        <f ca="1"/>
        <v>43257</v>
      </c>
      <c r="G348" vm="1677">
        <f ca="1"/>
        <v>102.49</v>
      </c>
      <c r="H348" vm="1678">
        <f ca="1"/>
        <v>191.34</v>
      </c>
      <c r="I348" vm="1679">
        <f ca="1"/>
        <v>84.787499999999994</v>
      </c>
      <c r="J348" vm="1680">
        <f ca="1"/>
        <v>279.44</v>
      </c>
      <c r="L348" vm="1676">
        <f ca="1"/>
        <v>43257</v>
      </c>
      <c r="M348">
        <f ca="1"/>
        <v>2.9357079949114961E-3</v>
      </c>
      <c r="N348">
        <f ca="1"/>
        <v>-8.2927334922773266E-3</v>
      </c>
      <c r="O348">
        <f ca="1"/>
        <v>-3.5370059244854701E-4</v>
      </c>
      <c r="P348" s="50">
        <f ca="1"/>
        <v>8.5901970692268126E-3</v>
      </c>
    </row>
    <row r="349" spans="6:16">
      <c r="F349" vm="1681">
        <f ca="1"/>
        <v>43258</v>
      </c>
      <c r="G349" vm="1682">
        <f ca="1"/>
        <v>100.88</v>
      </c>
      <c r="H349" vm="1683">
        <f ca="1"/>
        <v>188.18</v>
      </c>
      <c r="I349" vm="1684">
        <f ca="1"/>
        <v>84.465000000000003</v>
      </c>
      <c r="J349" vm="1685">
        <f ca="1"/>
        <v>279.26</v>
      </c>
      <c r="L349" vm="1681">
        <f ca="1"/>
        <v>43258</v>
      </c>
      <c r="M349">
        <f ca="1"/>
        <v>-1.5708849643867651E-2</v>
      </c>
      <c r="N349">
        <f ca="1"/>
        <v>-1.6515104003344772E-2</v>
      </c>
      <c r="O349">
        <f ca="1"/>
        <v>-3.8036267138433777E-3</v>
      </c>
      <c r="P349" s="50">
        <f ca="1"/>
        <v>-6.4414543372459665E-4</v>
      </c>
    </row>
    <row r="350" spans="6:16">
      <c r="F350" vm="1686">
        <f ca="1"/>
        <v>43259</v>
      </c>
      <c r="G350" vm="1687">
        <f ca="1"/>
        <v>101.63</v>
      </c>
      <c r="H350" vm="1688">
        <f ca="1"/>
        <v>189.1</v>
      </c>
      <c r="I350" vm="1689">
        <f ca="1"/>
        <v>84.1995</v>
      </c>
      <c r="J350" vm="1690">
        <f ca="1"/>
        <v>280.04000000000002</v>
      </c>
      <c r="L350" vm="1686">
        <f ca="1"/>
        <v>43259</v>
      </c>
      <c r="M350">
        <f ca="1"/>
        <v>7.4345757335447793E-3</v>
      </c>
      <c r="N350">
        <f ca="1"/>
        <v>4.8889361249866425E-3</v>
      </c>
      <c r="O350">
        <f ca="1"/>
        <v>-3.1433137986148774E-3</v>
      </c>
      <c r="P350" s="50">
        <f ca="1"/>
        <v>2.7930960395332605E-3</v>
      </c>
    </row>
    <row r="351" spans="6:16">
      <c r="F351" vm="1691">
        <f ca="1"/>
        <v>43262</v>
      </c>
      <c r="G351" vm="1692">
        <f ca="1"/>
        <v>101.05</v>
      </c>
      <c r="H351" vm="1693">
        <f ca="1"/>
        <v>191.54</v>
      </c>
      <c r="I351" vm="1694">
        <f ca="1"/>
        <v>84.456000000000003</v>
      </c>
      <c r="J351" vm="1695">
        <f ca="1"/>
        <v>280.51</v>
      </c>
      <c r="L351" vm="1691">
        <f ca="1"/>
        <v>43262</v>
      </c>
      <c r="M351">
        <f ca="1"/>
        <v>-5.7069762865294971E-3</v>
      </c>
      <c r="N351">
        <f ca="1"/>
        <v>1.2903225806451646E-2</v>
      </c>
      <c r="O351">
        <f ca="1"/>
        <v>3.0463363796697784E-3</v>
      </c>
      <c r="P351" s="50">
        <f ca="1"/>
        <v>1.6783316669046755E-3</v>
      </c>
    </row>
    <row r="352" spans="6:16">
      <c r="F352" vm="1696">
        <f ca="1"/>
        <v>43263</v>
      </c>
      <c r="G352" vm="1697">
        <f ca="1"/>
        <v>101.31</v>
      </c>
      <c r="H352" vm="1698">
        <f ca="1"/>
        <v>192.4</v>
      </c>
      <c r="I352" vm="1699">
        <f ca="1"/>
        <v>84.9375</v>
      </c>
      <c r="J352" vm="1700">
        <f ca="1"/>
        <v>280.89</v>
      </c>
      <c r="L352" vm="1696">
        <f ca="1"/>
        <v>43263</v>
      </c>
      <c r="M352">
        <f ca="1"/>
        <v>2.5729836714498688E-3</v>
      </c>
      <c r="N352">
        <f ca="1"/>
        <v>4.4899237757127786E-3</v>
      </c>
      <c r="O352">
        <f ca="1"/>
        <v>5.7011935208866049E-3</v>
      </c>
      <c r="P352" s="50">
        <f ca="1"/>
        <v>1.3546754126412264E-3</v>
      </c>
    </row>
    <row r="353" spans="6:16">
      <c r="F353" vm="1701">
        <f ca="1"/>
        <v>43264</v>
      </c>
      <c r="G353" vm="1702">
        <f ca="1"/>
        <v>100.85</v>
      </c>
      <c r="H353" vm="1703">
        <f ca="1"/>
        <v>192.41</v>
      </c>
      <c r="I353" vm="1704">
        <f ca="1"/>
        <v>85.242999999999995</v>
      </c>
      <c r="J353" vm="1705">
        <f ca="1"/>
        <v>279.92</v>
      </c>
      <c r="L353" vm="1701">
        <f ca="1"/>
        <v>43264</v>
      </c>
      <c r="M353">
        <f ca="1"/>
        <v>-4.5405191984997373E-3</v>
      </c>
      <c r="N353">
        <f ca="1"/>
        <v>5.1975051974961772E-5</v>
      </c>
      <c r="O353">
        <f ca="1"/>
        <v>3.596762325239089E-3</v>
      </c>
      <c r="P353" s="50">
        <f ca="1"/>
        <v>-3.4533091245682046E-3</v>
      </c>
    </row>
    <row r="354" spans="6:16">
      <c r="F354" vm="1706">
        <f ca="1"/>
        <v>43265</v>
      </c>
      <c r="G354" vm="1707">
        <f ca="1"/>
        <v>101.42</v>
      </c>
      <c r="H354" vm="1708">
        <f ca="1"/>
        <v>196.81</v>
      </c>
      <c r="I354" vm="1709">
        <f ca="1"/>
        <v>86.192999999999998</v>
      </c>
      <c r="J354" vm="1710">
        <f ca="1"/>
        <v>280.70999999999998</v>
      </c>
      <c r="L354" vm="1706">
        <f ca="1"/>
        <v>43265</v>
      </c>
      <c r="M354">
        <f ca="1"/>
        <v>5.6519583539911267E-3</v>
      </c>
      <c r="N354">
        <f ca="1"/>
        <v>2.2867834312146007E-2</v>
      </c>
      <c r="O354">
        <f ca="1"/>
        <v>1.114461011461354E-2</v>
      </c>
      <c r="P354" s="50">
        <f ca="1"/>
        <v>2.8222349242639222E-3</v>
      </c>
    </row>
    <row r="355" spans="6:16">
      <c r="F355" vm="1711">
        <f ca="1"/>
        <v>43266</v>
      </c>
      <c r="G355" vm="1712">
        <f ca="1"/>
        <v>100.13</v>
      </c>
      <c r="H355" vm="1713">
        <f ca="1"/>
        <v>195.85</v>
      </c>
      <c r="I355" vm="1714">
        <f ca="1"/>
        <v>85.798500000000004</v>
      </c>
      <c r="J355" vm="1715">
        <f ca="1"/>
        <v>280.31</v>
      </c>
      <c r="L355" vm="1711">
        <f ca="1"/>
        <v>43266</v>
      </c>
      <c r="M355">
        <f ca="1"/>
        <v>-1.2719384736738393E-2</v>
      </c>
      <c r="N355">
        <f ca="1"/>
        <v>-4.8778009247497645E-3</v>
      </c>
      <c r="O355">
        <f ca="1"/>
        <v>-4.5769378023736706E-3</v>
      </c>
      <c r="P355" s="50">
        <f ca="1"/>
        <v>-1.4249581418545043E-3</v>
      </c>
    </row>
    <row r="356" spans="6:16">
      <c r="F356" vm="1716">
        <f ca="1"/>
        <v>43269</v>
      </c>
      <c r="G356" vm="1717">
        <f ca="1"/>
        <v>100.86</v>
      </c>
      <c r="H356" vm="1718">
        <f ca="1"/>
        <v>198.31</v>
      </c>
      <c r="I356" vm="1719">
        <f ca="1"/>
        <v>86.189499999999995</v>
      </c>
      <c r="J356" vm="1720">
        <f ca="1"/>
        <v>279.7</v>
      </c>
      <c r="L356" vm="1716">
        <f ca="1"/>
        <v>43269</v>
      </c>
      <c r="M356">
        <f ca="1"/>
        <v>7.2905223209827064E-3</v>
      </c>
      <c r="N356">
        <f ca="1"/>
        <v>1.2560633137605359E-2</v>
      </c>
      <c r="O356">
        <f ca="1"/>
        <v>4.5571892282498805E-3</v>
      </c>
      <c r="P356" s="50">
        <f ca="1"/>
        <v>-2.1761621062396097E-3</v>
      </c>
    </row>
    <row r="357" spans="6:16">
      <c r="F357" vm="1721">
        <f ca="1"/>
        <v>43270</v>
      </c>
      <c r="G357" vm="1717">
        <f ca="1"/>
        <v>100.86</v>
      </c>
      <c r="H357" vm="1722">
        <f ca="1"/>
        <v>197.49</v>
      </c>
      <c r="I357" vm="1723">
        <f ca="1"/>
        <v>86.739000000000004</v>
      </c>
      <c r="J357" vm="1724">
        <f ca="1"/>
        <v>278.67</v>
      </c>
      <c r="L357" vm="1721">
        <f ca="1"/>
        <v>43270</v>
      </c>
      <c r="M357">
        <f ca="1"/>
        <v>0</v>
      </c>
      <c r="N357">
        <f ca="1"/>
        <v>-4.1349402450707728E-3</v>
      </c>
      <c r="O357">
        <f ca="1"/>
        <v>6.3754865731906474E-3</v>
      </c>
      <c r="P357" s="50">
        <f ca="1"/>
        <v>-3.682516982481121E-3</v>
      </c>
    </row>
    <row r="358" spans="6:16">
      <c r="F358" vm="1725">
        <f ca="1"/>
        <v>43271</v>
      </c>
      <c r="G358" vm="1726">
        <f ca="1"/>
        <v>101.87</v>
      </c>
      <c r="H358" vm="1727">
        <f ca="1"/>
        <v>202</v>
      </c>
      <c r="I358" vm="1728">
        <f ca="1"/>
        <v>87.504000000000005</v>
      </c>
      <c r="J358" vm="1729">
        <f ca="1"/>
        <v>279.25</v>
      </c>
      <c r="L358" vm="1725">
        <f ca="1"/>
        <v>43271</v>
      </c>
      <c r="M358">
        <f ca="1"/>
        <v>1.0013880626611238E-2</v>
      </c>
      <c r="N358">
        <f ca="1"/>
        <v>2.2836599321484519E-2</v>
      </c>
      <c r="O358">
        <f ca="1"/>
        <v>8.8195621346798259E-3</v>
      </c>
      <c r="P358" s="50">
        <f ca="1"/>
        <v>2.0813148168083995E-3</v>
      </c>
    </row>
    <row r="359" spans="6:16">
      <c r="F359" vm="1730">
        <f ca="1"/>
        <v>43272</v>
      </c>
      <c r="G359" vm="1731">
        <f ca="1"/>
        <v>101.14</v>
      </c>
      <c r="H359" vm="1732">
        <f ca="1"/>
        <v>201.5</v>
      </c>
      <c r="I359" vm="1733">
        <f ca="1"/>
        <v>86.510999999999996</v>
      </c>
      <c r="J359" vm="1734">
        <f ca="1"/>
        <v>277.32</v>
      </c>
      <c r="L359" vm="1730">
        <f ca="1"/>
        <v>43272</v>
      </c>
      <c r="M359">
        <f ca="1"/>
        <v>-7.165995877098319E-3</v>
      </c>
      <c r="N359">
        <f ca="1"/>
        <v>-2.4752475247524774E-3</v>
      </c>
      <c r="O359">
        <f ca="1"/>
        <v>-1.1348052660449914E-2</v>
      </c>
      <c r="P359" s="50">
        <f ca="1"/>
        <v>-6.9113697403759833E-3</v>
      </c>
    </row>
    <row r="360" spans="6:16">
      <c r="F360" vm="1735">
        <f ca="1"/>
        <v>43273</v>
      </c>
      <c r="G360" vm="1736">
        <f ca="1"/>
        <v>100.41</v>
      </c>
      <c r="H360" vm="1737">
        <f ca="1"/>
        <v>201.74</v>
      </c>
      <c r="I360" vm="1738">
        <f ca="1"/>
        <v>85.783500000000004</v>
      </c>
      <c r="J360" vm="1739">
        <f ca="1"/>
        <v>277.89</v>
      </c>
      <c r="L360" vm="1735">
        <f ca="1"/>
        <v>43273</v>
      </c>
      <c r="M360">
        <f ca="1"/>
        <v>-7.2177180146332232E-3</v>
      </c>
      <c r="N360">
        <f ca="1"/>
        <v>1.1910669975185861E-3</v>
      </c>
      <c r="O360">
        <f ca="1"/>
        <v>-8.4093352290459666E-3</v>
      </c>
      <c r="P360" s="50">
        <f ca="1"/>
        <v>2.0553872782345106E-3</v>
      </c>
    </row>
    <row r="361" spans="6:16">
      <c r="F361" vm="1740">
        <f ca="1"/>
        <v>43276</v>
      </c>
      <c r="G361" vm="1741">
        <f ca="1"/>
        <v>98.39</v>
      </c>
      <c r="H361" vm="1742">
        <f ca="1"/>
        <v>196.35</v>
      </c>
      <c r="I361" vm="1743">
        <f ca="1"/>
        <v>83.157499999999999</v>
      </c>
      <c r="J361" vm="1611">
        <f ca="1"/>
        <v>274.10000000000002</v>
      </c>
      <c r="L361" vm="1740">
        <f ca="1"/>
        <v>43276</v>
      </c>
      <c r="M361">
        <f ca="1"/>
        <v>-2.0117518175480464E-2</v>
      </c>
      <c r="N361">
        <f ca="1"/>
        <v>-2.6717557251908497E-2</v>
      </c>
      <c r="O361">
        <f ca="1"/>
        <v>-3.0611947519045057E-2</v>
      </c>
      <c r="P361" s="50">
        <f ca="1"/>
        <v>-1.3638490050019714E-2</v>
      </c>
    </row>
    <row r="362" spans="6:16">
      <c r="F362" vm="1744">
        <f ca="1"/>
        <v>43277</v>
      </c>
      <c r="G362" vm="1745">
        <f ca="1"/>
        <v>99.08</v>
      </c>
      <c r="H362" vm="1746">
        <f ca="1"/>
        <v>199</v>
      </c>
      <c r="I362" vm="1747">
        <f ca="1"/>
        <v>84.554500000000004</v>
      </c>
      <c r="J362" vm="1748">
        <f ca="1"/>
        <v>273.47000000000003</v>
      </c>
      <c r="L362" vm="1744">
        <f ca="1"/>
        <v>43277</v>
      </c>
      <c r="M362">
        <f ca="1"/>
        <v>7.0129078158349678E-3</v>
      </c>
      <c r="N362">
        <f ca="1"/>
        <v>1.3496307613954706E-2</v>
      </c>
      <c r="O362">
        <f ca="1"/>
        <v>1.6799446832817422E-2</v>
      </c>
      <c r="P362" s="50">
        <f ca="1"/>
        <v>-2.2984312294782594E-3</v>
      </c>
    </row>
    <row r="363" spans="6:16">
      <c r="F363" vm="1749">
        <f ca="1"/>
        <v>43278</v>
      </c>
      <c r="G363" vm="1750">
        <f ca="1"/>
        <v>97.54</v>
      </c>
      <c r="H363" vm="1751">
        <f ca="1"/>
        <v>195.84</v>
      </c>
      <c r="I363" vm="1752">
        <f ca="1"/>
        <v>83.025499999999994</v>
      </c>
      <c r="J363" vm="1753">
        <f ca="1"/>
        <v>271.12</v>
      </c>
      <c r="L363" vm="1749">
        <f ca="1"/>
        <v>43278</v>
      </c>
      <c r="M363">
        <f ca="1"/>
        <v>-1.5542995559144068E-2</v>
      </c>
      <c r="N363">
        <f ca="1"/>
        <v>-1.5879396984924576E-2</v>
      </c>
      <c r="O363">
        <f ca="1"/>
        <v>-1.8083011548764572E-2</v>
      </c>
      <c r="P363" s="50">
        <f ca="1"/>
        <v>-8.5932643434381006E-3</v>
      </c>
    </row>
    <row r="364" spans="6:16">
      <c r="F364" vm="1754">
        <f ca="1"/>
        <v>43279</v>
      </c>
      <c r="G364" vm="1755">
        <f ca="1"/>
        <v>98.63</v>
      </c>
      <c r="H364" vm="1756">
        <f ca="1"/>
        <v>196.23</v>
      </c>
      <c r="I364" vm="1757">
        <f ca="1"/>
        <v>85.072500000000005</v>
      </c>
      <c r="J364" vm="1758">
        <f ca="1"/>
        <v>272.82</v>
      </c>
      <c r="L364" vm="1754">
        <f ca="1"/>
        <v>43279</v>
      </c>
      <c r="M364">
        <f ca="1"/>
        <v>1.1174902604059733E-2</v>
      </c>
      <c r="N364">
        <f ca="1"/>
        <v>1.9914215686274161E-3</v>
      </c>
      <c r="O364">
        <f ca="1"/>
        <v>2.4655075850190666E-2</v>
      </c>
      <c r="P364" s="50">
        <f ca="1"/>
        <v>6.2702862201238219E-3</v>
      </c>
    </row>
    <row r="365" spans="6:16">
      <c r="F365" vm="1759">
        <f ca="1"/>
        <v>43280</v>
      </c>
      <c r="G365" vm="1760">
        <f ca="1"/>
        <v>98.61</v>
      </c>
      <c r="H365" vm="1761">
        <f ca="1"/>
        <v>194.32</v>
      </c>
      <c r="I365" vm="1762">
        <f ca="1"/>
        <v>84.99</v>
      </c>
      <c r="J365" vm="1763">
        <f ca="1"/>
        <v>273.05</v>
      </c>
      <c r="L365" vm="1759">
        <f ca="1"/>
        <v>43280</v>
      </c>
      <c r="M365">
        <f ca="1"/>
        <v>-2.0277805941393279E-4</v>
      </c>
      <c r="N365">
        <f ca="1"/>
        <v>-9.7334760230342043E-3</v>
      </c>
      <c r="O365">
        <f ca="1"/>
        <v>-9.6976108613255896E-4</v>
      </c>
      <c r="P365" s="50">
        <f ca="1"/>
        <v>8.4304669745627336E-4</v>
      </c>
    </row>
    <row r="366" spans="6:16">
      <c r="F366" vm="1764">
        <f ca="1"/>
        <v>43283</v>
      </c>
      <c r="G366" vm="1765">
        <f ca="1"/>
        <v>100.01</v>
      </c>
      <c r="H366" vm="1766">
        <f ca="1"/>
        <v>197.36</v>
      </c>
      <c r="I366" vm="1767">
        <f ca="1"/>
        <v>85.688999999999993</v>
      </c>
      <c r="J366" vm="1768">
        <f ca="1"/>
        <v>273.82</v>
      </c>
      <c r="L366" vm="1764">
        <f ca="1"/>
        <v>43283</v>
      </c>
      <c r="M366">
        <f ca="1"/>
        <v>1.4197343068654389E-2</v>
      </c>
      <c r="N366">
        <f ca="1"/>
        <v>1.5644298065047524E-2</v>
      </c>
      <c r="O366">
        <f ca="1"/>
        <v>8.2244969996470019E-3</v>
      </c>
      <c r="P366" s="50">
        <f ca="1"/>
        <v>2.8199963376669412E-3</v>
      </c>
    </row>
    <row r="367" spans="6:16">
      <c r="F367" vm="1769">
        <f ca="1"/>
        <v>43284</v>
      </c>
      <c r="G367" vm="1770">
        <f ca="1"/>
        <v>99.05</v>
      </c>
      <c r="H367" vm="1771">
        <f ca="1"/>
        <v>192.73</v>
      </c>
      <c r="I367" vm="1772">
        <f ca="1"/>
        <v>84.697999999999993</v>
      </c>
      <c r="J367" vm="1660">
        <f ca="1"/>
        <v>272.73</v>
      </c>
      <c r="L367" vm="1769">
        <f ca="1"/>
        <v>43284</v>
      </c>
      <c r="M367">
        <f ca="1"/>
        <v>-9.5990400959904409E-3</v>
      </c>
      <c r="N367">
        <f ca="1"/>
        <v>-2.3459667612484969E-2</v>
      </c>
      <c r="O367">
        <f ca="1"/>
        <v>-1.1565078364784265E-2</v>
      </c>
      <c r="P367" s="50">
        <f ca="1"/>
        <v>-3.9807172595134332E-3</v>
      </c>
    </row>
    <row r="368" spans="6:16">
      <c r="F368" vm="1773">
        <f ca="1"/>
        <v>43286</v>
      </c>
      <c r="G368" vm="1774">
        <f ca="1"/>
        <v>99.76</v>
      </c>
      <c r="H368" vm="1775">
        <f ca="1"/>
        <v>198.45</v>
      </c>
      <c r="I368" vm="1776">
        <f ca="1"/>
        <v>84.986500000000007</v>
      </c>
      <c r="J368" vm="1777">
        <f ca="1"/>
        <v>275.07</v>
      </c>
      <c r="L368" vm="1773">
        <f ca="1"/>
        <v>43286</v>
      </c>
      <c r="M368">
        <f ca="1"/>
        <v>7.1680969207472689E-3</v>
      </c>
      <c r="N368">
        <f ca="1"/>
        <v>2.9678825299642053E-2</v>
      </c>
      <c r="O368">
        <f ca="1"/>
        <v>3.4062197454487464E-3</v>
      </c>
      <c r="P368" s="50">
        <f ca="1"/>
        <v>8.5799142008577967E-3</v>
      </c>
    </row>
    <row r="369" spans="6:16">
      <c r="F369" vm="1778">
        <f ca="1"/>
        <v>43287</v>
      </c>
      <c r="G369" vm="1779">
        <f ca="1"/>
        <v>101.16</v>
      </c>
      <c r="H369" vm="1780">
        <f ca="1"/>
        <v>203.23</v>
      </c>
      <c r="I369" vm="1781">
        <f ca="1"/>
        <v>85.531499999999994</v>
      </c>
      <c r="J369" vm="1782">
        <f ca="1"/>
        <v>277.20999999999998</v>
      </c>
      <c r="L369" vm="1778">
        <f ca="1"/>
        <v>43287</v>
      </c>
      <c r="M369">
        <f ca="1"/>
        <v>1.4033680834001583E-2</v>
      </c>
      <c r="N369">
        <f ca="1"/>
        <v>2.408667170571932E-2</v>
      </c>
      <c r="O369">
        <f ca="1"/>
        <v>6.4127832067444324E-3</v>
      </c>
      <c r="P369" s="50">
        <f ca="1"/>
        <v>7.7798378594537976E-3</v>
      </c>
    </row>
    <row r="370" spans="6:16">
      <c r="F370" vm="1783">
        <f ca="1"/>
        <v>43290</v>
      </c>
      <c r="G370" vm="1784">
        <f ca="1"/>
        <v>101.85</v>
      </c>
      <c r="H370" vm="1785">
        <f ca="1"/>
        <v>204.74</v>
      </c>
      <c r="I370" vm="1786">
        <f ca="1"/>
        <v>86.950999999999993</v>
      </c>
      <c r="J370" vm="1787">
        <f ca="1"/>
        <v>279.81</v>
      </c>
      <c r="L370" vm="1783">
        <f ca="1"/>
        <v>43290</v>
      </c>
      <c r="M370">
        <f ca="1"/>
        <v>6.8208778173191043E-3</v>
      </c>
      <c r="N370">
        <f ca="1"/>
        <v>7.4300054125868709E-3</v>
      </c>
      <c r="O370">
        <f ca="1"/>
        <v>1.6596224782682301E-2</v>
      </c>
      <c r="P370" s="50">
        <f ca="1"/>
        <v>9.3791710255763938E-3</v>
      </c>
    </row>
    <row r="371" spans="6:16">
      <c r="F371" vm="1788">
        <f ca="1"/>
        <v>43291</v>
      </c>
      <c r="G371" vm="1789">
        <f ca="1"/>
        <v>102.12</v>
      </c>
      <c r="H371" vm="1790">
        <f ca="1"/>
        <v>203.54</v>
      </c>
      <c r="I371" vm="1791">
        <f ca="1"/>
        <v>87.153499999999994</v>
      </c>
      <c r="J371" vm="1792">
        <f ca="1"/>
        <v>280.83</v>
      </c>
      <c r="L371" vm="1788">
        <f ca="1"/>
        <v>43291</v>
      </c>
      <c r="M371">
        <f ca="1"/>
        <v>2.6509572901325384E-3</v>
      </c>
      <c r="N371">
        <f ca="1"/>
        <v>-5.861092116831168E-3</v>
      </c>
      <c r="O371">
        <f ca="1"/>
        <v>2.3288978850157793E-3</v>
      </c>
      <c r="P371" s="50">
        <f ca="1"/>
        <v>3.6453307601587159E-3</v>
      </c>
    </row>
    <row r="372" spans="6:16">
      <c r="F372" vm="1793">
        <f ca="1"/>
        <v>43292</v>
      </c>
      <c r="G372" vm="1794">
        <f ca="1"/>
        <v>101.98</v>
      </c>
      <c r="H372" vm="1795">
        <f ca="1"/>
        <v>202.54</v>
      </c>
      <c r="I372" vm="1796">
        <f ca="1"/>
        <v>87.75</v>
      </c>
      <c r="J372" vm="1797">
        <f ca="1"/>
        <v>278.74</v>
      </c>
      <c r="L372" vm="1793">
        <f ca="1"/>
        <v>43292</v>
      </c>
      <c r="M372">
        <f ca="1"/>
        <v>-1.3709361535448883E-3</v>
      </c>
      <c r="N372">
        <f ca="1"/>
        <v>-4.9130392060529049E-3</v>
      </c>
      <c r="O372">
        <f ca="1"/>
        <v>6.8442460715865128E-3</v>
      </c>
      <c r="P372" s="50">
        <f ca="1"/>
        <v>-7.4422248335290764E-3</v>
      </c>
    </row>
    <row r="373" spans="6:16">
      <c r="F373" vm="1798">
        <f ca="1"/>
        <v>43293</v>
      </c>
      <c r="G373" vm="1799">
        <f ca="1"/>
        <v>104.19</v>
      </c>
      <c r="H373" vm="1800">
        <f ca="1"/>
        <v>206.92</v>
      </c>
      <c r="I373" vm="1801">
        <f ca="1"/>
        <v>89.831000000000003</v>
      </c>
      <c r="J373" vm="1802">
        <f ca="1"/>
        <v>281.14</v>
      </c>
      <c r="L373" vm="1798">
        <f ca="1"/>
        <v>43293</v>
      </c>
      <c r="M373">
        <f ca="1"/>
        <v>2.16709158658559E-2</v>
      </c>
      <c r="N373">
        <f ca="1"/>
        <v>2.1625357953984459E-2</v>
      </c>
      <c r="O373">
        <f ca="1"/>
        <v>2.3715099715099663E-2</v>
      </c>
      <c r="P373" s="50">
        <f ca="1"/>
        <v>8.6101743560307309E-3</v>
      </c>
    </row>
    <row r="374" spans="6:16">
      <c r="F374" vm="1803">
        <f ca="1"/>
        <v>43294</v>
      </c>
      <c r="G374" vm="1804">
        <f ca="1"/>
        <v>105.43</v>
      </c>
      <c r="H374" vm="1805">
        <f ca="1"/>
        <v>207.32</v>
      </c>
      <c r="I374" vm="1806">
        <f ca="1"/>
        <v>90.651499999999999</v>
      </c>
      <c r="J374" vm="1807">
        <f ca="1"/>
        <v>281.43</v>
      </c>
      <c r="L374" vm="1803">
        <f ca="1"/>
        <v>43294</v>
      </c>
      <c r="M374">
        <f ca="1"/>
        <v>1.1901334101161343E-2</v>
      </c>
      <c r="N374">
        <f ca="1"/>
        <v>1.9331142470520035E-3</v>
      </c>
      <c r="O374">
        <f ca="1"/>
        <v>9.1338179470337177E-3</v>
      </c>
      <c r="P374" s="50">
        <f ca="1"/>
        <v>1.0315145479120602E-3</v>
      </c>
    </row>
    <row r="375" spans="6:16">
      <c r="F375" vm="1808">
        <f ca="1"/>
        <v>43297</v>
      </c>
      <c r="G375" vm="1809">
        <f ca="1"/>
        <v>104.91</v>
      </c>
      <c r="H375" vm="1810">
        <f ca="1"/>
        <v>207.23</v>
      </c>
      <c r="I375" vm="1811">
        <f ca="1"/>
        <v>91.124499999999998</v>
      </c>
      <c r="J375" vm="1812">
        <f ca="1"/>
        <v>281.33</v>
      </c>
      <c r="L375" vm="1808">
        <f ca="1"/>
        <v>43297</v>
      </c>
      <c r="M375">
        <f ca="1"/>
        <v>-4.9321824907522238E-3</v>
      </c>
      <c r="N375">
        <f ca="1"/>
        <v>-4.3411151842565054E-4</v>
      </c>
      <c r="O375">
        <f ca="1"/>
        <v>5.2177845926433264E-3</v>
      </c>
      <c r="P375" s="50">
        <f ca="1"/>
        <v>-3.5532814554251058E-4</v>
      </c>
    </row>
    <row r="376" spans="6:16">
      <c r="F376" vm="1813">
        <f ca="1"/>
        <v>43298</v>
      </c>
      <c r="G376" vm="1814">
        <f ca="1"/>
        <v>105.95</v>
      </c>
      <c r="H376" vm="1815">
        <f ca="1"/>
        <v>209.99</v>
      </c>
      <c r="I376" vm="1816">
        <f ca="1"/>
        <v>92.1965</v>
      </c>
      <c r="J376" vm="1817">
        <f ca="1"/>
        <v>282.47000000000003</v>
      </c>
      <c r="L376" vm="1813">
        <f ca="1"/>
        <v>43298</v>
      </c>
      <c r="M376">
        <f ca="1"/>
        <v>9.9132589838910601E-3</v>
      </c>
      <c r="N376">
        <f ca="1"/>
        <v>1.3318534961154427E-2</v>
      </c>
      <c r="O376">
        <f ca="1"/>
        <v>1.1764124906035178E-2</v>
      </c>
      <c r="P376" s="50">
        <f ca="1"/>
        <v>4.0521807130418086E-3</v>
      </c>
    </row>
    <row r="377" spans="6:16">
      <c r="F377" vm="1818">
        <f ca="1"/>
        <v>43299</v>
      </c>
      <c r="G377" vm="1819">
        <f ca="1"/>
        <v>105.12</v>
      </c>
      <c r="H377" vm="1820">
        <f ca="1"/>
        <v>209.36</v>
      </c>
      <c r="I377" vm="1821">
        <f ca="1"/>
        <v>92.146000000000001</v>
      </c>
      <c r="J377" vm="1822">
        <f ca="1"/>
        <v>283.08999999999997</v>
      </c>
      <c r="L377" vm="1818">
        <f ca="1"/>
        <v>43299</v>
      </c>
      <c r="M377">
        <f ca="1"/>
        <v>-7.8338839075035027E-3</v>
      </c>
      <c r="N377">
        <f ca="1"/>
        <v>-3.0001428639458982E-3</v>
      </c>
      <c r="O377">
        <f ca="1"/>
        <v>-5.4774313558536569E-4</v>
      </c>
      <c r="P377" s="50">
        <f ca="1"/>
        <v>2.1949233546922908E-3</v>
      </c>
    </row>
    <row r="378" spans="6:16">
      <c r="F378" vm="1823">
        <f ca="1"/>
        <v>43300</v>
      </c>
      <c r="G378" vm="1824">
        <f ca="1"/>
        <v>104.4</v>
      </c>
      <c r="H378" vm="1825">
        <f ca="1"/>
        <v>208.09</v>
      </c>
      <c r="I378" vm="1826">
        <f ca="1"/>
        <v>90.648499999999999</v>
      </c>
      <c r="J378" vm="1827">
        <f ca="1"/>
        <v>281.92</v>
      </c>
      <c r="L378" vm="1823">
        <f ca="1"/>
        <v>43300</v>
      </c>
      <c r="M378">
        <f ca="1"/>
        <v>-6.8493150684931781E-3</v>
      </c>
      <c r="N378">
        <f ca="1"/>
        <v>-6.0661062285060074E-3</v>
      </c>
      <c r="O378">
        <f ca="1"/>
        <v>-1.6251383673735131E-2</v>
      </c>
      <c r="P378" s="50">
        <f ca="1"/>
        <v>-4.1329612490725864E-3</v>
      </c>
    </row>
    <row r="379" spans="6:16">
      <c r="F379" vm="1828">
        <f ca="1"/>
        <v>43301</v>
      </c>
      <c r="G379" vm="1829">
        <f ca="1"/>
        <v>106.27</v>
      </c>
      <c r="H379" vm="1830">
        <f ca="1"/>
        <v>209.94</v>
      </c>
      <c r="I379" vm="1831">
        <f ca="1"/>
        <v>90.685000000000002</v>
      </c>
      <c r="J379" vm="1832">
        <f ca="1"/>
        <v>281.62</v>
      </c>
      <c r="L379" vm="1828">
        <f ca="1"/>
        <v>43301</v>
      </c>
      <c r="M379">
        <f ca="1"/>
        <v>1.7911877394635844E-2</v>
      </c>
      <c r="N379">
        <f ca="1"/>
        <v>8.8903839684750796E-3</v>
      </c>
      <c r="O379">
        <f ca="1"/>
        <v>4.0265420828800025E-4</v>
      </c>
      <c r="P379" s="50">
        <f ca="1"/>
        <v>-1.0641316685584545E-3</v>
      </c>
    </row>
    <row r="380" spans="6:16">
      <c r="F380" vm="1833">
        <f ca="1"/>
        <v>43304</v>
      </c>
      <c r="G380" vm="1834">
        <f ca="1"/>
        <v>107.97</v>
      </c>
      <c r="H380" vm="1835">
        <f ca="1"/>
        <v>210.91</v>
      </c>
      <c r="I380" vm="1212">
        <f ca="1"/>
        <v>90.1</v>
      </c>
      <c r="J380" vm="1836">
        <f ca="1"/>
        <v>282.14</v>
      </c>
      <c r="L380" vm="1833">
        <f ca="1"/>
        <v>43304</v>
      </c>
      <c r="M380">
        <f ca="1"/>
        <v>1.599698880210787E-2</v>
      </c>
      <c r="N380">
        <f ca="1"/>
        <v>4.6203677241116736E-3</v>
      </c>
      <c r="O380">
        <f ca="1"/>
        <v>-6.4509014721289004E-3</v>
      </c>
      <c r="P380" s="50">
        <f ca="1"/>
        <v>1.8464597684821893E-3</v>
      </c>
    </row>
    <row r="381" spans="6:16">
      <c r="F381" vm="1837">
        <f ca="1"/>
        <v>43305</v>
      </c>
      <c r="G381" vm="1838">
        <f ca="1"/>
        <v>107.66</v>
      </c>
      <c r="H381" vm="1839">
        <f ca="1"/>
        <v>214.67</v>
      </c>
      <c r="I381" vm="1840">
        <f ca="1"/>
        <v>91.462000000000003</v>
      </c>
      <c r="J381" vm="1841">
        <f ca="1"/>
        <v>283.55</v>
      </c>
      <c r="L381" vm="1837">
        <f ca="1"/>
        <v>43305</v>
      </c>
      <c r="M381">
        <f ca="1"/>
        <v>-2.8711679170140281E-3</v>
      </c>
      <c r="N381">
        <f ca="1"/>
        <v>1.7827509364183758E-2</v>
      </c>
      <c r="O381">
        <f ca="1"/>
        <v>1.5116537180910106E-2</v>
      </c>
      <c r="P381" s="50">
        <f ca="1"/>
        <v>4.9975189622173399E-3</v>
      </c>
    </row>
    <row r="382" spans="6:16">
      <c r="F382" vm="1842">
        <f ca="1"/>
        <v>43306</v>
      </c>
      <c r="G382" vm="1843">
        <f ca="1"/>
        <v>110.83</v>
      </c>
      <c r="H382" vm="1844">
        <f ca="1"/>
        <v>217.5</v>
      </c>
      <c r="I382" vm="1845">
        <f ca="1"/>
        <v>93.180499999999995</v>
      </c>
      <c r="J382" vm="1846">
        <f ca="1"/>
        <v>286.18</v>
      </c>
      <c r="L382" vm="1842">
        <f ca="1"/>
        <v>43306</v>
      </c>
      <c r="M382">
        <f ca="1"/>
        <v>2.9444547650009367E-2</v>
      </c>
      <c r="N382">
        <f ca="1"/>
        <v>1.3183025108305824E-2</v>
      </c>
      <c r="O382">
        <f ca="1"/>
        <v>1.8789223939996935E-2</v>
      </c>
      <c r="P382" s="50">
        <f ca="1"/>
        <v>9.2752600952212827E-3</v>
      </c>
    </row>
    <row r="383" spans="6:16">
      <c r="F383" vm="1847">
        <f ca="1"/>
        <v>43307</v>
      </c>
      <c r="G383" vm="1848">
        <f ca="1"/>
        <v>109.62</v>
      </c>
      <c r="H383" vm="1849">
        <f ca="1"/>
        <v>176.26</v>
      </c>
      <c r="I383" vm="1850">
        <f ca="1"/>
        <v>90.4</v>
      </c>
      <c r="J383" vm="1851">
        <f ca="1"/>
        <v>285.19</v>
      </c>
      <c r="L383" vm="1847">
        <f ca="1"/>
        <v>43307</v>
      </c>
      <c r="M383">
        <f ca="1"/>
        <v>-1.0917621582603898E-2</v>
      </c>
      <c r="N383">
        <f ca="1"/>
        <v>-0.18960919540229892</v>
      </c>
      <c r="O383">
        <f ca="1"/>
        <v>-2.9839934321021944E-2</v>
      </c>
      <c r="P383" s="50">
        <f ca="1"/>
        <v>-3.4593612411769614E-3</v>
      </c>
    </row>
    <row r="384" spans="6:16">
      <c r="F384" vm="1852">
        <f ca="1"/>
        <v>43308</v>
      </c>
      <c r="G384" vm="1853">
        <f ca="1"/>
        <v>107.68</v>
      </c>
      <c r="H384" vm="1854">
        <f ca="1"/>
        <v>174.89</v>
      </c>
      <c r="I384" vm="1855">
        <f ca="1"/>
        <v>90.863500000000002</v>
      </c>
      <c r="J384" vm="1856">
        <f ca="1"/>
        <v>283.36</v>
      </c>
      <c r="L384" vm="1852">
        <f ca="1"/>
        <v>43308</v>
      </c>
      <c r="M384">
        <f ca="1"/>
        <v>-1.7697500456121174E-2</v>
      </c>
      <c r="N384">
        <f ca="1"/>
        <v>-7.7726086463180133E-3</v>
      </c>
      <c r="O384">
        <f ca="1"/>
        <v>5.1272123893804089E-3</v>
      </c>
      <c r="P384" s="50">
        <f ca="1"/>
        <v>-6.4167747817244214E-3</v>
      </c>
    </row>
    <row r="385" spans="6:16">
      <c r="F385" vm="1857">
        <f ca="1"/>
        <v>43311</v>
      </c>
      <c r="G385" vm="1858">
        <f ca="1"/>
        <v>105.37</v>
      </c>
      <c r="H385" vm="1859">
        <f ca="1"/>
        <v>171.06</v>
      </c>
      <c r="I385" vm="1860">
        <f ca="1"/>
        <v>88.960999999999999</v>
      </c>
      <c r="J385" vm="1861">
        <f ca="1"/>
        <v>281.77</v>
      </c>
      <c r="L385" vm="1857">
        <f ca="1"/>
        <v>43311</v>
      </c>
      <c r="M385">
        <f ca="1"/>
        <v>-2.1452451708766751E-2</v>
      </c>
      <c r="N385">
        <f ca="1"/>
        <v>-2.189947967293715E-2</v>
      </c>
      <c r="O385">
        <f ca="1"/>
        <v>-2.0938000407204282E-2</v>
      </c>
      <c r="P385" s="50">
        <f ca="1"/>
        <v>-5.6112365894975813E-3</v>
      </c>
    </row>
    <row r="386" spans="6:16">
      <c r="F386" vm="1862">
        <f ca="1"/>
        <v>43312</v>
      </c>
      <c r="G386" vm="1863">
        <f ca="1"/>
        <v>106.08</v>
      </c>
      <c r="H386" vm="1864">
        <f ca="1"/>
        <v>172.58</v>
      </c>
      <c r="I386" vm="1865">
        <f ca="1"/>
        <v>88.872</v>
      </c>
      <c r="J386" vm="1866">
        <f ca="1"/>
        <v>283.27999999999997</v>
      </c>
      <c r="L386" vm="1862">
        <f ca="1"/>
        <v>43312</v>
      </c>
      <c r="M386">
        <f ca="1"/>
        <v>6.7381607668215437E-3</v>
      </c>
      <c r="N386">
        <f ca="1"/>
        <v>8.8857710744767449E-3</v>
      </c>
      <c r="O386">
        <f ca="1"/>
        <v>-1.0004383943525985E-3</v>
      </c>
      <c r="P386" s="50">
        <f ca="1"/>
        <v>5.3589807289633473E-3</v>
      </c>
    </row>
    <row r="387" spans="6:16">
      <c r="F387" vm="1867">
        <f ca="1"/>
        <v>43313</v>
      </c>
      <c r="G387" vm="1868">
        <f ca="1"/>
        <v>106.28</v>
      </c>
      <c r="H387" vm="1869">
        <f ca="1"/>
        <v>171.65</v>
      </c>
      <c r="I387" vm="1870">
        <f ca="1"/>
        <v>89.858500000000006</v>
      </c>
      <c r="J387" vm="1871">
        <f ca="1"/>
        <v>282.88</v>
      </c>
      <c r="L387" vm="1867">
        <f ca="1"/>
        <v>43313</v>
      </c>
      <c r="M387">
        <f ca="1"/>
        <v>1.8853695324283493E-3</v>
      </c>
      <c r="N387">
        <f ca="1"/>
        <v>-5.3888051917951874E-3</v>
      </c>
      <c r="O387">
        <f ca="1"/>
        <v>1.1100234044468582E-2</v>
      </c>
      <c r="P387" s="50">
        <f ca="1"/>
        <v>-1.4120304998587185E-3</v>
      </c>
    </row>
    <row r="388" spans="6:16">
      <c r="F388" vm="1872">
        <f ca="1"/>
        <v>43314</v>
      </c>
      <c r="G388" vm="1873">
        <f ca="1"/>
        <v>107.57</v>
      </c>
      <c r="H388" vm="1874">
        <f ca="1"/>
        <v>176.37</v>
      </c>
      <c r="I388" vm="1875">
        <f ca="1"/>
        <v>91.716499999999996</v>
      </c>
      <c r="J388" vm="1876">
        <f ca="1"/>
        <v>284.23</v>
      </c>
      <c r="L388" vm="1872">
        <f ca="1"/>
        <v>43314</v>
      </c>
      <c r="M388">
        <f ca="1"/>
        <v>1.2137749341362358E-2</v>
      </c>
      <c r="N388">
        <f ca="1"/>
        <v>2.7497815321875896E-2</v>
      </c>
      <c r="O388">
        <f ca="1"/>
        <v>2.0676953209768589E-2</v>
      </c>
      <c r="P388" s="50">
        <f ca="1"/>
        <v>4.7723416289593423E-3</v>
      </c>
    </row>
    <row r="389" spans="6:16">
      <c r="F389" vm="1877">
        <f ca="1"/>
        <v>43315</v>
      </c>
      <c r="G389" vm="1878">
        <f ca="1"/>
        <v>108.04</v>
      </c>
      <c r="H389" vm="1879">
        <f ca="1"/>
        <v>177.78</v>
      </c>
      <c r="I389" vm="1880">
        <f ca="1"/>
        <v>91.164500000000004</v>
      </c>
      <c r="J389" vm="1881">
        <f ca="1"/>
        <v>285.55</v>
      </c>
      <c r="L389" vm="1877">
        <f ca="1"/>
        <v>43315</v>
      </c>
      <c r="M389">
        <f ca="1"/>
        <v>4.3692479315795563E-3</v>
      </c>
      <c r="N389">
        <f ca="1"/>
        <v>7.9945568974315595E-3</v>
      </c>
      <c r="O389">
        <f ca="1"/>
        <v>-6.0185462812034629E-3</v>
      </c>
      <c r="P389" s="50">
        <f ca="1"/>
        <v>4.6441262357950208E-3</v>
      </c>
    </row>
    <row r="390" spans="6:16">
      <c r="F390" vm="1882">
        <f ca="1"/>
        <v>43318</v>
      </c>
      <c r="G390" vm="1883">
        <f ca="1"/>
        <v>108.13</v>
      </c>
      <c r="H390" vm="1884">
        <f ca="1"/>
        <v>185.69</v>
      </c>
      <c r="I390" vm="1885">
        <f ca="1"/>
        <v>92.387500000000003</v>
      </c>
      <c r="J390" vm="1886">
        <f ca="1"/>
        <v>286.64999999999998</v>
      </c>
      <c r="L390" vm="1882">
        <f ca="1"/>
        <v>43318</v>
      </c>
      <c r="M390">
        <f ca="1"/>
        <v>8.3302480562741366E-4</v>
      </c>
      <c r="N390">
        <f ca="1"/>
        <v>4.4493193835076994E-2</v>
      </c>
      <c r="O390">
        <f ca="1"/>
        <v>1.3415309687433208E-2</v>
      </c>
      <c r="P390" s="50">
        <f ca="1"/>
        <v>3.8522150236384167E-3</v>
      </c>
    </row>
    <row r="391" spans="6:16">
      <c r="F391" vm="1887">
        <f ca="1"/>
        <v>43319</v>
      </c>
      <c r="G391" vm="1888">
        <f ca="1"/>
        <v>108.88</v>
      </c>
      <c r="H391" vm="1889">
        <f ca="1"/>
        <v>183.81</v>
      </c>
      <c r="I391" vm="1890">
        <f ca="1"/>
        <v>93.123999999999995</v>
      </c>
      <c r="J391" vm="1891">
        <f ca="1"/>
        <v>287.47000000000003</v>
      </c>
      <c r="L391" vm="1887">
        <f ca="1"/>
        <v>43319</v>
      </c>
      <c r="M391">
        <f ca="1"/>
        <v>6.9360954406731956E-3</v>
      </c>
      <c r="N391">
        <f ca="1"/>
        <v>-1.0124400883192441E-2</v>
      </c>
      <c r="O391">
        <f ca="1"/>
        <v>7.9718576647271888E-3</v>
      </c>
      <c r="P391" s="50">
        <f ca="1"/>
        <v>2.8606314320602788E-3</v>
      </c>
    </row>
    <row r="392" spans="6:16">
      <c r="F392" vm="1892">
        <f ca="1"/>
        <v>43320</v>
      </c>
      <c r="G392" vm="1893">
        <f ca="1"/>
        <v>109.49</v>
      </c>
      <c r="H392" vm="1894">
        <f ca="1"/>
        <v>185.18</v>
      </c>
      <c r="I392" vm="1895">
        <f ca="1"/>
        <v>94.325999999999993</v>
      </c>
      <c r="J392" vm="1896">
        <f ca="1"/>
        <v>287.37</v>
      </c>
      <c r="L392" vm="1892">
        <f ca="1"/>
        <v>43320</v>
      </c>
      <c r="M392">
        <f ca="1"/>
        <v>5.6024981631153103E-3</v>
      </c>
      <c r="N392">
        <f ca="1"/>
        <v>7.4533485664545207E-3</v>
      </c>
      <c r="O392">
        <f ca="1"/>
        <v>1.2907521154589485E-2</v>
      </c>
      <c r="P392" s="50">
        <f ca="1"/>
        <v>-3.4786238564032956E-4</v>
      </c>
    </row>
    <row r="393" spans="6:16">
      <c r="F393" vm="1897">
        <f ca="1"/>
        <v>43321</v>
      </c>
      <c r="G393" vm="1898">
        <f ca="1"/>
        <v>109.67</v>
      </c>
      <c r="H393" vm="1899">
        <f ca="1"/>
        <v>183.09</v>
      </c>
      <c r="I393" vm="1900">
        <f ca="1"/>
        <v>94.926000000000002</v>
      </c>
      <c r="J393" vm="1901">
        <f ca="1"/>
        <v>287.11</v>
      </c>
      <c r="L393" vm="1897">
        <f ca="1"/>
        <v>43321</v>
      </c>
      <c r="M393">
        <f ca="1"/>
        <v>1.6439857521235446E-3</v>
      </c>
      <c r="N393">
        <f ca="1"/>
        <v>-1.1286316016848486E-2</v>
      </c>
      <c r="O393">
        <f ca="1"/>
        <v>6.3609185166337845E-3</v>
      </c>
      <c r="P393" s="50">
        <f ca="1"/>
        <v>-9.0475693356995013E-4</v>
      </c>
    </row>
    <row r="394" spans="6:16">
      <c r="F394" vm="1902">
        <f ca="1"/>
        <v>43322</v>
      </c>
      <c r="G394" vm="1903">
        <f ca="1"/>
        <v>109</v>
      </c>
      <c r="H394" vm="1904">
        <f ca="1"/>
        <v>180.26</v>
      </c>
      <c r="I394" vm="1905">
        <f ca="1"/>
        <v>94.314999999999998</v>
      </c>
      <c r="J394" vm="1906">
        <f ca="1"/>
        <v>285.07</v>
      </c>
      <c r="L394" vm="1902">
        <f ca="1"/>
        <v>43322</v>
      </c>
      <c r="M394">
        <f ca="1"/>
        <v>-6.1092368013130338E-3</v>
      </c>
      <c r="N394">
        <f ca="1"/>
        <v>-1.5456879130482326E-2</v>
      </c>
      <c r="O394">
        <f ca="1"/>
        <v>-6.4365927143248403E-3</v>
      </c>
      <c r="P394" s="50">
        <f ca="1"/>
        <v>-7.1052906551496431E-3</v>
      </c>
    </row>
    <row r="395" spans="6:16">
      <c r="F395" vm="1907">
        <f ca="1"/>
        <v>43325</v>
      </c>
      <c r="G395" vm="1908">
        <f ca="1"/>
        <v>108.21</v>
      </c>
      <c r="H395" vm="1909">
        <f ca="1"/>
        <v>180.05</v>
      </c>
      <c r="I395" vm="1910">
        <f ca="1"/>
        <v>94.81</v>
      </c>
      <c r="J395" vm="1911">
        <f ca="1"/>
        <v>284.11</v>
      </c>
      <c r="L395" vm="1907">
        <f ca="1"/>
        <v>43325</v>
      </c>
      <c r="M395">
        <f ca="1"/>
        <v>-7.2477064220184406E-3</v>
      </c>
      <c r="N395">
        <f ca="1"/>
        <v>-1.1649839121268268E-3</v>
      </c>
      <c r="O395">
        <f ca="1"/>
        <v>5.2483698245242572E-3</v>
      </c>
      <c r="P395" s="50">
        <f ca="1"/>
        <v>-3.3675939242991948E-3</v>
      </c>
    </row>
    <row r="396" spans="6:16">
      <c r="F396" vm="1912">
        <f ca="1"/>
        <v>43326</v>
      </c>
      <c r="G396" vm="1913">
        <f ca="1"/>
        <v>109.56</v>
      </c>
      <c r="H396" vm="1914">
        <f ca="1"/>
        <v>181.11</v>
      </c>
      <c r="I396" vm="1915">
        <f ca="1"/>
        <v>95.982500000000002</v>
      </c>
      <c r="J396" vm="1916">
        <f ca="1"/>
        <v>285.93</v>
      </c>
      <c r="L396" vm="1912">
        <f ca="1"/>
        <v>43326</v>
      </c>
      <c r="M396">
        <f ca="1"/>
        <v>1.2475741613529268E-2</v>
      </c>
      <c r="N396">
        <f ca="1"/>
        <v>5.8872535406830906E-3</v>
      </c>
      <c r="O396">
        <f ca="1"/>
        <v>1.236683894104007E-2</v>
      </c>
      <c r="P396" s="50">
        <f ca="1"/>
        <v>6.405969518848309E-3</v>
      </c>
    </row>
    <row r="397" spans="6:16">
      <c r="F397" vm="1917">
        <f ca="1"/>
        <v>43327</v>
      </c>
      <c r="G397" vm="1838">
        <f ca="1"/>
        <v>107.66</v>
      </c>
      <c r="H397" vm="1918">
        <f ca="1"/>
        <v>179.53</v>
      </c>
      <c r="I397" vm="1919">
        <f ca="1"/>
        <v>94.131</v>
      </c>
      <c r="J397" vm="1255">
        <f ca="1"/>
        <v>283.64999999999998</v>
      </c>
      <c r="L397" vm="1917">
        <f ca="1"/>
        <v>43327</v>
      </c>
      <c r="M397">
        <f ca="1"/>
        <v>-1.7342095655348722E-2</v>
      </c>
      <c r="N397">
        <f ca="1"/>
        <v>-8.7239799017172492E-3</v>
      </c>
      <c r="O397">
        <f ca="1"/>
        <v>-1.9289974734977733E-2</v>
      </c>
      <c r="P397" s="50">
        <f ca="1"/>
        <v>-7.9739796453678347E-3</v>
      </c>
    </row>
    <row r="398" spans="6:16">
      <c r="F398" vm="1920">
        <f ca="1"/>
        <v>43328</v>
      </c>
      <c r="G398" vm="1921">
        <f ca="1"/>
        <v>107.64</v>
      </c>
      <c r="H398" vm="1922">
        <f ca="1"/>
        <v>174.7</v>
      </c>
      <c r="I398" vm="1895">
        <f ca="1"/>
        <v>94.325999999999993</v>
      </c>
      <c r="J398" vm="1923">
        <f ca="1"/>
        <v>286.10000000000002</v>
      </c>
      <c r="L398" vm="1920">
        <f ca="1"/>
        <v>43328</v>
      </c>
      <c r="M398">
        <f ca="1"/>
        <v>-1.8577001671926663E-4</v>
      </c>
      <c r="N398">
        <f ca="1"/>
        <v>-2.6903581574110214E-2</v>
      </c>
      <c r="O398">
        <f ca="1"/>
        <v>2.0715810944320623E-3</v>
      </c>
      <c r="P398" s="50">
        <f ca="1"/>
        <v>8.6374052529527567E-3</v>
      </c>
    </row>
    <row r="399" spans="6:16">
      <c r="F399" vm="1924">
        <f ca="1"/>
        <v>43329</v>
      </c>
      <c r="G399" vm="1925">
        <f ca="1"/>
        <v>107.58</v>
      </c>
      <c r="H399" vm="1926">
        <f ca="1"/>
        <v>173.8</v>
      </c>
      <c r="I399" vm="1927">
        <f ca="1"/>
        <v>94.111000000000004</v>
      </c>
      <c r="J399" vm="1928">
        <f ca="1"/>
        <v>287.04000000000002</v>
      </c>
      <c r="L399" vm="1924">
        <f ca="1"/>
        <v>43329</v>
      </c>
      <c r="M399">
        <f ca="1"/>
        <v>-5.574136008918984E-4</v>
      </c>
      <c r="N399">
        <f ca="1"/>
        <v>-5.151688609043914E-3</v>
      </c>
      <c r="O399">
        <f ca="1"/>
        <v>-2.2793291351269618E-3</v>
      </c>
      <c r="P399" s="50">
        <f ca="1"/>
        <v>3.2855644879412615E-3</v>
      </c>
    </row>
    <row r="400" spans="6:16">
      <c r="F400" vm="1929">
        <f ca="1"/>
        <v>43332</v>
      </c>
      <c r="G400" vm="1930">
        <f ca="1"/>
        <v>106.87</v>
      </c>
      <c r="H400" vm="878">
        <f ca="1"/>
        <v>172.5</v>
      </c>
      <c r="I400" vm="1931">
        <f ca="1"/>
        <v>93.835499999999996</v>
      </c>
      <c r="J400" vm="1932">
        <f ca="1"/>
        <v>287.74</v>
      </c>
      <c r="L400" vm="1929">
        <f ca="1"/>
        <v>43332</v>
      </c>
      <c r="M400">
        <f ca="1"/>
        <v>-6.5997397285739723E-3</v>
      </c>
      <c r="N400">
        <f ca="1"/>
        <v>-7.4798619102417474E-3</v>
      </c>
      <c r="O400">
        <f ca="1"/>
        <v>-2.9273942472187731E-3</v>
      </c>
      <c r="P400" s="50">
        <f ca="1"/>
        <v>2.4386845039019445E-3</v>
      </c>
    </row>
    <row r="401" spans="6:16">
      <c r="F401" vm="1933">
        <f ca="1"/>
        <v>43333</v>
      </c>
      <c r="G401" vm="1934">
        <f ca="1"/>
        <v>105.98</v>
      </c>
      <c r="H401" vm="1935">
        <f ca="1"/>
        <v>172.62</v>
      </c>
      <c r="I401" vm="1936">
        <f ca="1"/>
        <v>94.171000000000006</v>
      </c>
      <c r="J401" vm="1937">
        <f ca="1"/>
        <v>288.23</v>
      </c>
      <c r="L401" vm="1933">
        <f ca="1"/>
        <v>43333</v>
      </c>
      <c r="M401">
        <f ca="1"/>
        <v>-8.327874988303563E-3</v>
      </c>
      <c r="N401">
        <f ca="1"/>
        <v>6.9565217391298617E-4</v>
      </c>
      <c r="O401">
        <f ca="1"/>
        <v>3.5754058964891922E-3</v>
      </c>
      <c r="P401" s="50">
        <f ca="1"/>
        <v>1.7029262528671651E-3</v>
      </c>
    </row>
    <row r="402" spans="6:16">
      <c r="F402" vm="1938">
        <f ca="1"/>
        <v>43334</v>
      </c>
      <c r="G402" vm="1939">
        <f ca="1"/>
        <v>107.06</v>
      </c>
      <c r="H402" vm="1940">
        <f ca="1"/>
        <v>173.64</v>
      </c>
      <c r="I402" vm="1941">
        <f ca="1"/>
        <v>95.245000000000005</v>
      </c>
      <c r="J402" vm="1942">
        <f ca="1"/>
        <v>288.22000000000003</v>
      </c>
      <c r="L402" vm="1938">
        <f ca="1"/>
        <v>43334</v>
      </c>
      <c r="M402">
        <f ca="1"/>
        <v>1.0190602000377469E-2</v>
      </c>
      <c r="N402">
        <f ca="1"/>
        <v>5.9089329162320681E-3</v>
      </c>
      <c r="O402">
        <f ca="1"/>
        <v>1.1404784912552701E-2</v>
      </c>
      <c r="P402" s="50">
        <f ca="1"/>
        <v>-3.4694514797206644E-5</v>
      </c>
    </row>
    <row r="403" spans="6:16">
      <c r="F403" vm="1943">
        <f ca="1"/>
        <v>43335</v>
      </c>
      <c r="G403" vm="1944">
        <f ca="1"/>
        <v>107.56</v>
      </c>
      <c r="H403" vm="1945">
        <f ca="1"/>
        <v>172.9</v>
      </c>
      <c r="I403" vm="1946">
        <f ca="1"/>
        <v>95.144999999999996</v>
      </c>
      <c r="J403" vm="1947">
        <f ca="1"/>
        <v>287.73</v>
      </c>
      <c r="L403" vm="1943">
        <f ca="1"/>
        <v>43335</v>
      </c>
      <c r="M403">
        <f ca="1"/>
        <v>4.6702783485896848E-3</v>
      </c>
      <c r="N403">
        <f ca="1"/>
        <v>-4.2616908546416754E-3</v>
      </c>
      <c r="O403">
        <f ca="1"/>
        <v>-1.0499238805187217E-3</v>
      </c>
      <c r="P403" s="50">
        <f ca="1"/>
        <v>-1.700090208868299E-3</v>
      </c>
    </row>
    <row r="404" spans="6:16">
      <c r="F404" vm="1948">
        <f ca="1"/>
        <v>43336</v>
      </c>
      <c r="G404" vm="1949">
        <f ca="1"/>
        <v>108.4</v>
      </c>
      <c r="H404" vm="1950">
        <f ca="1"/>
        <v>174.64500000000001</v>
      </c>
      <c r="I404" vm="1951">
        <f ca="1"/>
        <v>95.269499999999994</v>
      </c>
      <c r="J404" vm="1952">
        <f ca="1"/>
        <v>289.52</v>
      </c>
      <c r="L404" vm="1948">
        <f ca="1"/>
        <v>43336</v>
      </c>
      <c r="M404">
        <f ca="1"/>
        <v>7.8095946448493159E-3</v>
      </c>
      <c r="N404">
        <f ca="1"/>
        <v>1.0092539039907589E-2</v>
      </c>
      <c r="O404">
        <f ca="1"/>
        <v>1.3085290871825972E-3</v>
      </c>
      <c r="P404" s="50">
        <f ca="1"/>
        <v>6.2211100684668175E-3</v>
      </c>
    </row>
    <row r="405" spans="6:16">
      <c r="F405" vm="1953">
        <f ca="1"/>
        <v>43339</v>
      </c>
      <c r="G405" vm="1954">
        <f ca="1"/>
        <v>109.6</v>
      </c>
      <c r="H405" vm="1955">
        <f ca="1"/>
        <v>177.46</v>
      </c>
      <c r="I405" vm="1956">
        <f ca="1"/>
        <v>96.384</v>
      </c>
      <c r="J405" vm="1957">
        <f ca="1"/>
        <v>291.81</v>
      </c>
      <c r="L405" vm="1953">
        <f ca="1"/>
        <v>43339</v>
      </c>
      <c r="M405">
        <f ca="1"/>
        <v>1.1070110701106861E-2</v>
      </c>
      <c r="N405">
        <f ca="1"/>
        <v>1.6118411635031027E-2</v>
      </c>
      <c r="O405">
        <f ca="1"/>
        <v>1.1698392455087969E-2</v>
      </c>
      <c r="P405" s="50">
        <f ca="1"/>
        <v>7.9096435479415472E-3</v>
      </c>
    </row>
    <row r="406" spans="6:16">
      <c r="F406" vm="1958">
        <f ca="1"/>
        <v>43340</v>
      </c>
      <c r="G406" vm="1959">
        <f ca="1"/>
        <v>110.26</v>
      </c>
      <c r="H406" vm="1849">
        <f ca="1"/>
        <v>176.26</v>
      </c>
      <c r="I406" vm="1960">
        <f ca="1"/>
        <v>96.641000000000005</v>
      </c>
      <c r="J406" vm="1961">
        <f ca="1"/>
        <v>291.89</v>
      </c>
      <c r="L406" vm="1958">
        <f ca="1"/>
        <v>43340</v>
      </c>
      <c r="M406">
        <f ca="1"/>
        <v>6.0218978102191123E-3</v>
      </c>
      <c r="N406">
        <f ca="1"/>
        <v>-6.7620872309254176E-3</v>
      </c>
      <c r="O406">
        <f ca="1"/>
        <v>2.6664176626827185E-3</v>
      </c>
      <c r="P406" s="50">
        <f ca="1"/>
        <v>2.7415098865701815E-4</v>
      </c>
    </row>
    <row r="407" spans="6:16">
      <c r="F407" vm="1962">
        <f ca="1"/>
        <v>43341</v>
      </c>
      <c r="G407" vm="1963">
        <f ca="1"/>
        <v>112.02</v>
      </c>
      <c r="H407" vm="1964">
        <f ca="1"/>
        <v>175.9</v>
      </c>
      <c r="I407" vm="1965">
        <f ca="1"/>
        <v>99.905000000000001</v>
      </c>
      <c r="J407" vm="1966">
        <f ca="1"/>
        <v>293.54000000000002</v>
      </c>
      <c r="L407" vm="1962">
        <f ca="1"/>
        <v>43341</v>
      </c>
      <c r="M407">
        <f ca="1"/>
        <v>1.5962270995828032E-2</v>
      </c>
      <c r="N407">
        <f ca="1"/>
        <v>-2.0424373085213832E-3</v>
      </c>
      <c r="O407">
        <f ca="1"/>
        <v>3.3774484949452122E-2</v>
      </c>
      <c r="P407" s="50">
        <f ca="1"/>
        <v>5.652814416389873E-3</v>
      </c>
    </row>
    <row r="408" spans="6:16">
      <c r="F408" vm="1967">
        <f ca="1"/>
        <v>43342</v>
      </c>
      <c r="G408" vm="1968">
        <f ca="1"/>
        <v>111.95</v>
      </c>
      <c r="H408" vm="1969">
        <f ca="1"/>
        <v>177.64</v>
      </c>
      <c r="I408" vm="1970">
        <f ca="1"/>
        <v>100.119</v>
      </c>
      <c r="J408" vm="1971">
        <f ca="1"/>
        <v>292.29000000000002</v>
      </c>
      <c r="L408" vm="1967">
        <f ca="1"/>
        <v>43342</v>
      </c>
      <c r="M408">
        <f ca="1"/>
        <v>-6.2488841278340868E-4</v>
      </c>
      <c r="N408">
        <f ca="1"/>
        <v>9.8919840818645355E-3</v>
      </c>
      <c r="O408">
        <f ca="1"/>
        <v>2.1420349331864319E-3</v>
      </c>
      <c r="P408" s="50">
        <f ca="1"/>
        <v>-4.2583634257682412E-3</v>
      </c>
    </row>
    <row r="409" spans="6:16">
      <c r="F409" vm="1972">
        <f ca="1"/>
        <v>43343</v>
      </c>
      <c r="G409" vm="1973">
        <f ca="1"/>
        <v>112.33</v>
      </c>
      <c r="H409" vm="1974">
        <f ca="1"/>
        <v>175.73</v>
      </c>
      <c r="I409" vm="1975">
        <f ca="1"/>
        <v>100.63549999999999</v>
      </c>
      <c r="J409" vm="1976">
        <f ca="1"/>
        <v>292.44</v>
      </c>
      <c r="L409" vm="1972">
        <f ca="1"/>
        <v>43343</v>
      </c>
      <c r="M409">
        <f ca="1"/>
        <v>3.3943724877176784E-3</v>
      </c>
      <c r="N409">
        <f ca="1"/>
        <v>-1.0752082864219803E-2</v>
      </c>
      <c r="O409">
        <f ca="1"/>
        <v>5.1588609554629183E-3</v>
      </c>
      <c r="P409" s="50">
        <f ca="1"/>
        <v>5.1318895617358251E-4</v>
      </c>
    </row>
    <row r="410" spans="6:16">
      <c r="F410" vm="1977">
        <f ca="1"/>
        <v>43347</v>
      </c>
      <c r="G410" vm="1978">
        <f ca="1"/>
        <v>111.71</v>
      </c>
      <c r="H410" vm="1979">
        <f ca="1"/>
        <v>171.16</v>
      </c>
      <c r="I410" vm="1980">
        <f ca="1"/>
        <v>101.9755</v>
      </c>
      <c r="J410" vm="1981">
        <f ca="1"/>
        <v>291.95</v>
      </c>
      <c r="L410" vm="1977">
        <f ca="1"/>
        <v>43347</v>
      </c>
      <c r="M410">
        <f ca="1"/>
        <v>-5.5194516157749396E-3</v>
      </c>
      <c r="N410">
        <f ca="1"/>
        <v>-2.6005804358959717E-2</v>
      </c>
      <c r="O410">
        <f ca="1"/>
        <v>1.3315380755300144E-2</v>
      </c>
      <c r="P410" s="50">
        <f ca="1"/>
        <v>-1.6755573792914813E-3</v>
      </c>
    </row>
    <row r="411" spans="6:16">
      <c r="F411" vm="1982">
        <f ca="1"/>
        <v>43348</v>
      </c>
      <c r="G411" vm="1983">
        <f ca="1"/>
        <v>108.49</v>
      </c>
      <c r="H411" vm="1984">
        <f ca="1"/>
        <v>167.18</v>
      </c>
      <c r="I411" vm="1985">
        <f ca="1"/>
        <v>99.741</v>
      </c>
      <c r="J411" vm="1986">
        <f ca="1"/>
        <v>291.16000000000003</v>
      </c>
      <c r="L411" vm="1982">
        <f ca="1"/>
        <v>43348</v>
      </c>
      <c r="M411">
        <f ca="1"/>
        <v>-2.8824635216184724E-2</v>
      </c>
      <c r="N411">
        <f ca="1"/>
        <v>-2.3253096517877991E-2</v>
      </c>
      <c r="O411">
        <f ca="1"/>
        <v>-2.1912125951821682E-2</v>
      </c>
      <c r="P411" s="50">
        <f ca="1"/>
        <v>-2.7059427984242879E-3</v>
      </c>
    </row>
    <row r="412" spans="6:16">
      <c r="F412" vm="1987">
        <f ca="1"/>
        <v>43349</v>
      </c>
      <c r="G412" vm="1988">
        <f ca="1"/>
        <v>108.74</v>
      </c>
      <c r="H412" vm="1989">
        <f ca="1"/>
        <v>162.53</v>
      </c>
      <c r="I412" vm="1990">
        <f ca="1"/>
        <v>97.915499999999994</v>
      </c>
      <c r="J412" vm="1991">
        <f ca="1"/>
        <v>290.31</v>
      </c>
      <c r="L412" vm="1987">
        <f ca="1"/>
        <v>43349</v>
      </c>
      <c r="M412">
        <f ca="1"/>
        <v>2.3043598488339256E-3</v>
      </c>
      <c r="N412">
        <f ca="1"/>
        <v>-2.7814331857877739E-2</v>
      </c>
      <c r="O412">
        <f ca="1"/>
        <v>-1.8302403224351171E-2</v>
      </c>
      <c r="P412" s="50">
        <f ca="1"/>
        <v>-2.9193570545404945E-3</v>
      </c>
    </row>
    <row r="413" spans="6:16">
      <c r="F413" vm="1992">
        <f ca="1"/>
        <v>43350</v>
      </c>
      <c r="G413" vm="1908">
        <f ca="1"/>
        <v>108.21</v>
      </c>
      <c r="H413" vm="1993">
        <f ca="1"/>
        <v>163.04</v>
      </c>
      <c r="I413" vm="1994">
        <f ca="1"/>
        <v>97.603499999999997</v>
      </c>
      <c r="J413" vm="1995">
        <f ca="1"/>
        <v>289.60000000000002</v>
      </c>
      <c r="L413" vm="1992">
        <f ca="1"/>
        <v>43350</v>
      </c>
      <c r="M413">
        <f ca="1"/>
        <v>-4.8740114033474224E-3</v>
      </c>
      <c r="N413">
        <f ca="1"/>
        <v>3.1378822371253001E-3</v>
      </c>
      <c r="O413">
        <f ca="1"/>
        <v>-3.1864209445899849E-3</v>
      </c>
      <c r="P413" s="50">
        <f ca="1"/>
        <v>-2.4456615342219878E-3</v>
      </c>
    </row>
    <row r="414" spans="6:16">
      <c r="F414" vm="1996">
        <f ca="1"/>
        <v>43353</v>
      </c>
      <c r="G414" vm="1997">
        <f ca="1"/>
        <v>109.38</v>
      </c>
      <c r="H414" vm="1998">
        <f ca="1"/>
        <v>164.18</v>
      </c>
      <c r="I414" vm="1999">
        <f ca="1"/>
        <v>96.950500000000005</v>
      </c>
      <c r="J414" vm="2000">
        <f ca="1"/>
        <v>290.25</v>
      </c>
      <c r="L414" vm="1996">
        <f ca="1"/>
        <v>43353</v>
      </c>
      <c r="M414">
        <f ca="1"/>
        <v>1.0812309398392062E-2</v>
      </c>
      <c r="N414">
        <f ca="1"/>
        <v>6.9921491658488932E-3</v>
      </c>
      <c r="O414">
        <f ca="1"/>
        <v>-6.6903338507326993E-3</v>
      </c>
      <c r="P414" s="50">
        <f ca="1"/>
        <v>2.2444751381214267E-3</v>
      </c>
    </row>
    <row r="415" spans="6:16">
      <c r="F415" vm="2001">
        <f ca="1"/>
        <v>43354</v>
      </c>
      <c r="G415" vm="2002">
        <f ca="1"/>
        <v>111.24</v>
      </c>
      <c r="H415" vm="2003">
        <f ca="1"/>
        <v>165.94</v>
      </c>
      <c r="I415" vm="2004">
        <f ca="1"/>
        <v>99.357500000000002</v>
      </c>
      <c r="J415" vm="2005">
        <f ca="1"/>
        <v>291.22000000000003</v>
      </c>
      <c r="L415" vm="2001">
        <f ca="1"/>
        <v>43354</v>
      </c>
      <c r="M415">
        <f ca="1"/>
        <v>1.7004936917169422E-2</v>
      </c>
      <c r="N415">
        <f ca="1"/>
        <v>1.0719941527591592E-2</v>
      </c>
      <c r="O415">
        <f ca="1"/>
        <v>2.4827102490446062E-2</v>
      </c>
      <c r="P415" s="50">
        <f ca="1"/>
        <v>3.3419465977606588E-3</v>
      </c>
    </row>
    <row r="416" spans="6:16">
      <c r="F416" vm="2006">
        <f ca="1"/>
        <v>43355</v>
      </c>
      <c r="G416" vm="1978">
        <f ca="1"/>
        <v>111.71</v>
      </c>
      <c r="H416" vm="2007">
        <f ca="1"/>
        <v>162</v>
      </c>
      <c r="I416" vm="2008">
        <f ca="1"/>
        <v>99.5</v>
      </c>
      <c r="J416" vm="2009">
        <f ca="1"/>
        <v>291.24</v>
      </c>
      <c r="L416" vm="2006">
        <f ca="1"/>
        <v>43355</v>
      </c>
      <c r="M416">
        <f ca="1"/>
        <v>4.2250988852929883E-3</v>
      </c>
      <c r="N416">
        <f ca="1"/>
        <v>-2.3743521754851171E-2</v>
      </c>
      <c r="O416">
        <f ca="1"/>
        <v>1.4342148302846081E-3</v>
      </c>
      <c r="P416" s="50">
        <f ca="1"/>
        <v>6.867660188158986E-5</v>
      </c>
    </row>
    <row r="417" spans="6:16">
      <c r="F417" vm="2010">
        <f ca="1"/>
        <v>43356</v>
      </c>
      <c r="G417" vm="2011">
        <f ca="1"/>
        <v>112.91</v>
      </c>
      <c r="H417" vm="2012">
        <f ca="1"/>
        <v>161.36000000000001</v>
      </c>
      <c r="I417" vm="2013">
        <f ca="1"/>
        <v>99.493499999999997</v>
      </c>
      <c r="J417" vm="2014">
        <f ca="1"/>
        <v>292.92</v>
      </c>
      <c r="L417" vm="2010">
        <f ca="1"/>
        <v>43356</v>
      </c>
      <c r="M417">
        <f ca="1"/>
        <v>1.0742100080565864E-2</v>
      </c>
      <c r="N417">
        <f ca="1"/>
        <v>-3.9506172839505194E-3</v>
      </c>
      <c r="O417">
        <f ca="1"/>
        <v>-6.5326633165829762E-5</v>
      </c>
      <c r="P417" s="50">
        <f ca="1"/>
        <v>5.7684384013185763E-3</v>
      </c>
    </row>
    <row r="418" spans="6:16">
      <c r="F418" vm="2015">
        <f ca="1"/>
        <v>43357</v>
      </c>
      <c r="G418" vm="2016">
        <f ca="1"/>
        <v>113.37</v>
      </c>
      <c r="H418" vm="2017">
        <f ca="1"/>
        <v>162.32</v>
      </c>
      <c r="I418" vm="2018">
        <f ca="1"/>
        <v>98.509500000000003</v>
      </c>
      <c r="J418" vm="2019">
        <f ca="1"/>
        <v>292.91000000000003</v>
      </c>
      <c r="L418" vm="2015">
        <f ca="1"/>
        <v>43357</v>
      </c>
      <c r="M418">
        <f ca="1"/>
        <v>4.0740412718094365E-3</v>
      </c>
      <c r="N418">
        <f ca="1"/>
        <v>5.9494298463063089E-3</v>
      </c>
      <c r="O418">
        <f ca="1"/>
        <v>-9.8900933226793164E-3</v>
      </c>
      <c r="P418" s="50">
        <f ca="1"/>
        <v>-3.4139014065237561E-5</v>
      </c>
    </row>
    <row r="419" spans="6:16">
      <c r="F419" vm="2020">
        <f ca="1"/>
        <v>43360</v>
      </c>
      <c r="G419" vm="2021">
        <f ca="1"/>
        <v>112.14</v>
      </c>
      <c r="H419" vm="2022">
        <f ca="1"/>
        <v>160.58000000000001</v>
      </c>
      <c r="I419" vm="2023">
        <f ca="1"/>
        <v>95.401499999999999</v>
      </c>
      <c r="J419" vm="2024">
        <f ca="1"/>
        <v>291.44</v>
      </c>
      <c r="L419" vm="2020">
        <f ca="1"/>
        <v>43360</v>
      </c>
      <c r="M419">
        <f ca="1"/>
        <v>-1.0849431066419668E-2</v>
      </c>
      <c r="N419">
        <f ca="1"/>
        <v>-1.0719566288812099E-2</v>
      </c>
      <c r="O419">
        <f ca="1"/>
        <v>-3.1550256574239044E-2</v>
      </c>
      <c r="P419" s="50">
        <f ca="1"/>
        <v>-5.0186063978697737E-3</v>
      </c>
    </row>
    <row r="420" spans="6:16">
      <c r="F420" vm="2025">
        <f ca="1"/>
        <v>43361</v>
      </c>
      <c r="G420" vm="2026">
        <f ca="1"/>
        <v>113.21</v>
      </c>
      <c r="H420" vm="2027">
        <f ca="1"/>
        <v>160.30000000000001</v>
      </c>
      <c r="I420" vm="2028">
        <f ca="1"/>
        <v>97.052499999999995</v>
      </c>
      <c r="J420" vm="2029">
        <f ca="1"/>
        <v>293.07</v>
      </c>
      <c r="L420" vm="2025">
        <f ca="1"/>
        <v>43361</v>
      </c>
      <c r="M420">
        <f ca="1"/>
        <v>9.5416443731048961E-3</v>
      </c>
      <c r="N420">
        <f ca="1"/>
        <v>-1.7436791630339732E-3</v>
      </c>
      <c r="O420">
        <f ca="1"/>
        <v>1.7305807560677788E-2</v>
      </c>
      <c r="P420" s="50">
        <f ca="1"/>
        <v>5.5929179247873329E-3</v>
      </c>
    </row>
    <row r="421" spans="6:16">
      <c r="F421" vm="2030">
        <f ca="1"/>
        <v>43362</v>
      </c>
      <c r="G421" vm="2031">
        <f ca="1"/>
        <v>111.7</v>
      </c>
      <c r="H421" vm="2032">
        <f ca="1"/>
        <v>163.06</v>
      </c>
      <c r="I421" vm="2033">
        <f ca="1"/>
        <v>96.320999999999998</v>
      </c>
      <c r="J421" vm="2034">
        <f ca="1"/>
        <v>293.27999999999997</v>
      </c>
      <c r="L421" vm="2030">
        <f ca="1"/>
        <v>43362</v>
      </c>
      <c r="M421">
        <f ca="1"/>
        <v>-1.3338044342372513E-2</v>
      </c>
      <c r="N421">
        <f ca="1"/>
        <v>1.7217716781035453E-2</v>
      </c>
      <c r="O421">
        <f ca="1"/>
        <v>-7.53715772391228E-3</v>
      </c>
      <c r="P421" s="50">
        <f ca="1"/>
        <v>7.1655235950451868E-4</v>
      </c>
    </row>
    <row r="422" spans="6:16">
      <c r="F422" vm="2035">
        <f ca="1"/>
        <v>43363</v>
      </c>
      <c r="G422" vm="2036">
        <f ca="1"/>
        <v>113.57</v>
      </c>
      <c r="H422" vm="2037">
        <f ca="1"/>
        <v>166.02</v>
      </c>
      <c r="I422" vm="2038">
        <f ca="1"/>
        <v>97.215000000000003</v>
      </c>
      <c r="J422" vm="2039">
        <f ca="1"/>
        <v>295.76</v>
      </c>
      <c r="L422" vm="2035">
        <f ca="1"/>
        <v>43363</v>
      </c>
      <c r="M422">
        <f ca="1"/>
        <v>1.674127126230962E-2</v>
      </c>
      <c r="N422">
        <f ca="1"/>
        <v>1.8152827180179187E-2</v>
      </c>
      <c r="O422">
        <f ca="1"/>
        <v>9.2814651010684202E-3</v>
      </c>
      <c r="P422" s="50">
        <f ca="1"/>
        <v>8.4560829241679958E-3</v>
      </c>
    </row>
    <row r="423" spans="6:16">
      <c r="F423" vm="2040">
        <f ca="1"/>
        <v>43364</v>
      </c>
      <c r="G423" vm="2041">
        <f ca="1"/>
        <v>114.26</v>
      </c>
      <c r="H423" vm="2042">
        <f ca="1"/>
        <v>162.93</v>
      </c>
      <c r="I423" vm="2043">
        <f ca="1"/>
        <v>95.750500000000002</v>
      </c>
      <c r="J423" vm="2044">
        <f ca="1"/>
        <v>295.36</v>
      </c>
      <c r="L423" vm="2040">
        <f ca="1"/>
        <v>43364</v>
      </c>
      <c r="M423">
        <f ca="1"/>
        <v>6.0755481201022477E-3</v>
      </c>
      <c r="N423">
        <f ca="1"/>
        <v>-1.8612215395735432E-2</v>
      </c>
      <c r="O423">
        <f ca="1"/>
        <v>-1.5064547652111293E-2</v>
      </c>
      <c r="P423" s="50">
        <f ca="1"/>
        <v>-1.3524479307546189E-3</v>
      </c>
    </row>
    <row r="424" spans="6:16">
      <c r="F424" vm="2045">
        <f ca="1"/>
        <v>43367</v>
      </c>
      <c r="G424" vm="2046">
        <f ca="1"/>
        <v>114.67</v>
      </c>
      <c r="H424" vm="2047">
        <f ca="1"/>
        <v>165.41</v>
      </c>
      <c r="I424" vm="2048">
        <f ca="1"/>
        <v>96.718000000000004</v>
      </c>
      <c r="J424" vm="2049">
        <f ca="1"/>
        <v>294.47000000000003</v>
      </c>
      <c r="L424" vm="2045">
        <f ca="1"/>
        <v>43367</v>
      </c>
      <c r="M424">
        <f ca="1"/>
        <v>3.5883073691580503E-3</v>
      </c>
      <c r="N424">
        <f ca="1"/>
        <v>1.5221260664088909E-2</v>
      </c>
      <c r="O424">
        <f ca="1"/>
        <v>1.0104385877880651E-2</v>
      </c>
      <c r="P424" s="50">
        <f ca="1"/>
        <v>-3.0132719393282104E-3</v>
      </c>
    </row>
    <row r="425" spans="6:16">
      <c r="F425" vm="2050">
        <f ca="1"/>
        <v>43368</v>
      </c>
      <c r="G425" vm="2051">
        <f ca="1"/>
        <v>114.45</v>
      </c>
      <c r="H425" vm="2052">
        <f ca="1"/>
        <v>164.91</v>
      </c>
      <c r="I425" vm="2053">
        <f ca="1"/>
        <v>98.727500000000006</v>
      </c>
      <c r="J425" vm="2054">
        <f ca="1"/>
        <v>294.16000000000003</v>
      </c>
      <c r="L425" vm="2050">
        <f ca="1"/>
        <v>43368</v>
      </c>
      <c r="M425">
        <f ca="1"/>
        <v>-1.9185488793930228E-3</v>
      </c>
      <c r="N425">
        <f ca="1"/>
        <v>-3.0227918505532081E-3</v>
      </c>
      <c r="O425">
        <f ca="1"/>
        <v>2.0776897785313997E-2</v>
      </c>
      <c r="P425" s="50">
        <f ca="1"/>
        <v>-1.0527388188950049E-3</v>
      </c>
    </row>
    <row r="426" spans="6:16">
      <c r="F426" vm="2055">
        <f ca="1"/>
        <v>43369</v>
      </c>
      <c r="G426" vm="2056">
        <f ca="1"/>
        <v>113.98</v>
      </c>
      <c r="H426" vm="2057">
        <f ca="1"/>
        <v>166.95</v>
      </c>
      <c r="I426" vm="2058">
        <f ca="1"/>
        <v>98.742500000000007</v>
      </c>
      <c r="J426" vm="2059">
        <f ca="1"/>
        <v>292.02</v>
      </c>
      <c r="L426" vm="2055">
        <f ca="1"/>
        <v>43369</v>
      </c>
      <c r="M426">
        <f ca="1"/>
        <v>-4.106596767147197E-3</v>
      </c>
      <c r="N426">
        <f ca="1"/>
        <v>1.2370383845734079E-2</v>
      </c>
      <c r="O426">
        <f ca="1"/>
        <v>1.519333519028887E-4</v>
      </c>
      <c r="P426" s="50">
        <f ca="1"/>
        <v>-7.2749524068536076E-3</v>
      </c>
    </row>
    <row r="427" spans="6:16">
      <c r="F427" vm="2060">
        <f ca="1"/>
        <v>43370</v>
      </c>
      <c r="G427" vm="2061">
        <f ca="1"/>
        <v>114.41</v>
      </c>
      <c r="H427" vm="2062">
        <f ca="1"/>
        <v>168.84</v>
      </c>
      <c r="I427" vm="2063">
        <f ca="1"/>
        <v>100.649</v>
      </c>
      <c r="J427" vm="2064">
        <f ca="1"/>
        <v>292.82</v>
      </c>
      <c r="L427" vm="2060">
        <f ca="1"/>
        <v>43370</v>
      </c>
      <c r="M427">
        <f ca="1"/>
        <v>3.7725916827513473E-3</v>
      </c>
      <c r="N427">
        <f ca="1"/>
        <v>1.132075471698113E-2</v>
      </c>
      <c r="O427">
        <f ca="1"/>
        <v>1.9307795528774374E-2</v>
      </c>
      <c r="P427" s="50">
        <f ca="1"/>
        <v>2.739538387781737E-3</v>
      </c>
    </row>
    <row r="428" spans="6:16">
      <c r="F428" vm="2065">
        <f ca="1"/>
        <v>43371</v>
      </c>
      <c r="G428" vm="2066">
        <f ca="1"/>
        <v>114.37</v>
      </c>
      <c r="H428" vm="2067">
        <f ca="1"/>
        <v>164.46</v>
      </c>
      <c r="I428" vm="2068">
        <f ca="1"/>
        <v>100.15</v>
      </c>
      <c r="J428" vm="2069">
        <f ca="1"/>
        <v>292.73</v>
      </c>
      <c r="L428" vm="2065">
        <f ca="1"/>
        <v>43371</v>
      </c>
      <c r="M428">
        <f ca="1"/>
        <v>-3.4961978847991571E-4</v>
      </c>
      <c r="N428">
        <f ca="1"/>
        <v>-2.5941719971570687E-2</v>
      </c>
      <c r="O428">
        <f ca="1"/>
        <v>-4.9578237240309742E-3</v>
      </c>
      <c r="P428" s="50">
        <f ca="1"/>
        <v>-3.0735605491416518E-4</v>
      </c>
    </row>
    <row r="429" spans="6:16">
      <c r="F429" vm="2070">
        <f ca="1"/>
        <v>43374</v>
      </c>
      <c r="G429" vm="2071">
        <f ca="1"/>
        <v>115.61</v>
      </c>
      <c r="H429" vm="2072">
        <f ca="1"/>
        <v>162.44</v>
      </c>
      <c r="I429" vm="2073">
        <f ca="1"/>
        <v>100.218</v>
      </c>
      <c r="J429" vm="2074">
        <f ca="1"/>
        <v>293.87</v>
      </c>
      <c r="L429" vm="2070">
        <f ca="1"/>
        <v>43374</v>
      </c>
      <c r="M429">
        <f ca="1"/>
        <v>1.0842004022033613E-2</v>
      </c>
      <c r="N429">
        <f ca="1"/>
        <v>-1.228262191414331E-2</v>
      </c>
      <c r="O429">
        <f ca="1"/>
        <v>6.7898152770839992E-4</v>
      </c>
      <c r="P429" s="50">
        <f ca="1"/>
        <v>3.8943736549037489E-3</v>
      </c>
    </row>
    <row r="430" spans="6:16">
      <c r="F430" vm="2075">
        <f ca="1"/>
        <v>43375</v>
      </c>
      <c r="G430" vm="2076">
        <f ca="1"/>
        <v>115.15</v>
      </c>
      <c r="H430" vm="2077">
        <f ca="1"/>
        <v>159.33000000000001</v>
      </c>
      <c r="I430" vm="2078">
        <f ca="1"/>
        <v>98.5655</v>
      </c>
      <c r="J430" vm="2079">
        <f ca="1"/>
        <v>293.75</v>
      </c>
      <c r="L430" vm="2075">
        <f ca="1"/>
        <v>43375</v>
      </c>
      <c r="M430">
        <f ca="1"/>
        <v>-3.9788945592941216E-3</v>
      </c>
      <c r="N430">
        <f ca="1"/>
        <v>-1.9145530657473486E-2</v>
      </c>
      <c r="O430">
        <f ca="1"/>
        <v>-1.6489053862579595E-2</v>
      </c>
      <c r="P430" s="50">
        <f ca="1"/>
        <v>-4.083438255010341E-4</v>
      </c>
    </row>
    <row r="431" spans="6:16">
      <c r="F431" vm="2080">
        <f ca="1"/>
        <v>43376</v>
      </c>
      <c r="G431" vm="2081">
        <f ca="1"/>
        <v>115.17</v>
      </c>
      <c r="H431" vm="2082">
        <f ca="1"/>
        <v>162.43</v>
      </c>
      <c r="I431" vm="2083">
        <f ca="1"/>
        <v>97.638000000000005</v>
      </c>
      <c r="J431" vm="2084">
        <f ca="1"/>
        <v>293.95</v>
      </c>
      <c r="L431" vm="2080">
        <f ca="1"/>
        <v>43376</v>
      </c>
      <c r="M431">
        <f ca="1"/>
        <v>1.7368649587501395E-4</v>
      </c>
      <c r="N431">
        <f ca="1"/>
        <v>1.9456473984811318E-2</v>
      </c>
      <c r="O431">
        <f ca="1"/>
        <v>-9.4099862527963207E-3</v>
      </c>
      <c r="P431" s="50">
        <f ca="1"/>
        <v>6.8085106382964611E-4</v>
      </c>
    </row>
    <row r="432" spans="6:16">
      <c r="F432" vm="2085">
        <f ca="1"/>
        <v>43377</v>
      </c>
      <c r="G432" vm="2086">
        <f ca="1"/>
        <v>112.79</v>
      </c>
      <c r="H432" vm="2087">
        <f ca="1"/>
        <v>158.85</v>
      </c>
      <c r="I432" vm="2088">
        <f ca="1"/>
        <v>95.471000000000004</v>
      </c>
      <c r="J432" vm="2089">
        <f ca="1"/>
        <v>291.74</v>
      </c>
      <c r="L432" vm="2085">
        <f ca="1"/>
        <v>43377</v>
      </c>
      <c r="M432">
        <f ca="1"/>
        <v>-2.0665103759659575E-2</v>
      </c>
      <c r="N432">
        <f ca="1"/>
        <v>-2.2040263498122381E-2</v>
      </c>
      <c r="O432">
        <f ca="1"/>
        <v>-2.2194227657264642E-2</v>
      </c>
      <c r="P432" s="50">
        <f ca="1"/>
        <v>-7.5182854226908402E-3</v>
      </c>
    </row>
    <row r="433" spans="6:16">
      <c r="F433" vm="2090">
        <f ca="1"/>
        <v>43378</v>
      </c>
      <c r="G433" vm="2091">
        <f ca="1"/>
        <v>112.13</v>
      </c>
      <c r="H433" vm="2092">
        <f ca="1"/>
        <v>157.33000000000001</v>
      </c>
      <c r="I433" vm="2093">
        <f ca="1"/>
        <v>94.482500000000002</v>
      </c>
      <c r="J433" vm="2094">
        <f ca="1"/>
        <v>289.93</v>
      </c>
      <c r="L433" vm="2090">
        <f ca="1"/>
        <v>43378</v>
      </c>
      <c r="M433">
        <f ca="1"/>
        <v>-5.8515825871088278E-3</v>
      </c>
      <c r="N433">
        <f ca="1"/>
        <v>-9.5687755744411351E-3</v>
      </c>
      <c r="O433">
        <f ca="1"/>
        <v>-1.0353929465492184E-2</v>
      </c>
      <c r="P433" s="50">
        <f ca="1"/>
        <v>-6.2041543840405389E-3</v>
      </c>
    </row>
    <row r="434" spans="6:16">
      <c r="F434" vm="2095">
        <f ca="1"/>
        <v>43381</v>
      </c>
      <c r="G434" vm="2096">
        <f ca="1"/>
        <v>110.85</v>
      </c>
      <c r="H434" vm="2097">
        <f ca="1"/>
        <v>157.25</v>
      </c>
      <c r="I434" vm="2098">
        <f ca="1"/>
        <v>93.221000000000004</v>
      </c>
      <c r="J434" vm="2099">
        <f ca="1"/>
        <v>289.94</v>
      </c>
      <c r="L434" vm="2095">
        <f ca="1"/>
        <v>43381</v>
      </c>
      <c r="M434">
        <f ca="1"/>
        <v>-1.1415321501828224E-2</v>
      </c>
      <c r="N434">
        <f ca="1"/>
        <v>-5.0848534926595246E-4</v>
      </c>
      <c r="O434">
        <f ca="1"/>
        <v>-1.3351678882332685E-2</v>
      </c>
      <c r="P434" s="50">
        <f ca="1"/>
        <v>3.4491084054844023E-5</v>
      </c>
    </row>
    <row r="435" spans="6:16">
      <c r="F435" vm="2100">
        <f ca="1"/>
        <v>43382</v>
      </c>
      <c r="G435" vm="2101">
        <f ca="1"/>
        <v>112.26</v>
      </c>
      <c r="H435" vm="2102">
        <f ca="1"/>
        <v>157.9</v>
      </c>
      <c r="I435" vm="2103">
        <f ca="1"/>
        <v>93.516000000000005</v>
      </c>
      <c r="J435" vm="2104">
        <f ca="1"/>
        <v>289.58999999999997</v>
      </c>
      <c r="L435" vm="2100">
        <f ca="1"/>
        <v>43382</v>
      </c>
      <c r="M435">
        <f ca="1"/>
        <v>1.2719891745602174E-2</v>
      </c>
      <c r="N435">
        <f ca="1"/>
        <v>4.1335453100159736E-3</v>
      </c>
      <c r="O435">
        <f ca="1"/>
        <v>3.1645230152004267E-3</v>
      </c>
      <c r="P435" s="50">
        <f ca="1"/>
        <v>-1.2071463061323895E-3</v>
      </c>
    </row>
    <row r="436" spans="6:16">
      <c r="F436" vm="2105">
        <f ca="1"/>
        <v>43383</v>
      </c>
      <c r="G436" vm="2106">
        <f ca="1"/>
        <v>106.16</v>
      </c>
      <c r="H436" vm="2107">
        <f ca="1"/>
        <v>151.38</v>
      </c>
      <c r="I436" vm="2108">
        <f ca="1"/>
        <v>87.762500000000003</v>
      </c>
      <c r="J436" vm="2109">
        <f ca="1"/>
        <v>280.25</v>
      </c>
      <c r="L436" vm="2105">
        <f ca="1"/>
        <v>43383</v>
      </c>
      <c r="M436">
        <f ca="1"/>
        <v>-5.4338143595225485E-2</v>
      </c>
      <c r="N436">
        <f ca="1"/>
        <v>-4.1291956934768947E-2</v>
      </c>
      <c r="O436">
        <f ca="1"/>
        <v>-6.1524231147611075E-2</v>
      </c>
      <c r="P436" s="50">
        <f ca="1"/>
        <v>-3.2252494906591989E-2</v>
      </c>
    </row>
    <row r="437" spans="6:16">
      <c r="F437" vm="2110">
        <f ca="1"/>
        <v>43384</v>
      </c>
      <c r="G437" vm="2111">
        <f ca="1"/>
        <v>105.91</v>
      </c>
      <c r="H437" vm="2112">
        <f ca="1"/>
        <v>153.35</v>
      </c>
      <c r="I437" vm="2113">
        <f ca="1"/>
        <v>85.968000000000004</v>
      </c>
      <c r="J437" vm="2114">
        <f ca="1"/>
        <v>274.33</v>
      </c>
      <c r="L437" vm="2110">
        <f ca="1"/>
        <v>43384</v>
      </c>
      <c r="M437">
        <f ca="1"/>
        <v>-2.3549359457423202E-3</v>
      </c>
      <c r="N437">
        <f ca="1"/>
        <v>1.3013608138459531E-2</v>
      </c>
      <c r="O437">
        <f ca="1"/>
        <v>-2.0447229739353312E-2</v>
      </c>
      <c r="P437" s="50">
        <f ca="1"/>
        <v>-2.1123996431757441E-2</v>
      </c>
    </row>
    <row r="438" spans="6:16">
      <c r="F438" vm="2115">
        <f ca="1"/>
        <v>43385</v>
      </c>
      <c r="G438" vm="2116">
        <f ca="1"/>
        <v>109.57</v>
      </c>
      <c r="H438" vm="2117">
        <f ca="1"/>
        <v>153.74</v>
      </c>
      <c r="I438" vm="2118">
        <f ca="1"/>
        <v>89.430499999999995</v>
      </c>
      <c r="J438" vm="2119">
        <f ca="1"/>
        <v>278.02999999999997</v>
      </c>
      <c r="L438" vm="2115">
        <f ca="1"/>
        <v>43385</v>
      </c>
      <c r="M438">
        <f ca="1"/>
        <v>3.4557643282031814E-2</v>
      </c>
      <c r="N438">
        <f ca="1"/>
        <v>2.5432018258886302E-3</v>
      </c>
      <c r="O438">
        <f ca="1"/>
        <v>4.0276614554252577E-2</v>
      </c>
      <c r="P438" s="50">
        <f ca="1"/>
        <v>1.3487405679291298E-2</v>
      </c>
    </row>
    <row r="439" spans="6:16">
      <c r="F439" vm="2120">
        <f ca="1"/>
        <v>43388</v>
      </c>
      <c r="G439" vm="2121">
        <f ca="1"/>
        <v>107.6</v>
      </c>
      <c r="H439" vm="2122">
        <f ca="1"/>
        <v>153.52000000000001</v>
      </c>
      <c r="I439" vm="2123">
        <f ca="1"/>
        <v>88.047499999999999</v>
      </c>
      <c r="J439" vm="2124">
        <f ca="1"/>
        <v>276.52999999999997</v>
      </c>
      <c r="L439" vm="2120">
        <f ca="1"/>
        <v>43388</v>
      </c>
      <c r="M439">
        <f ca="1"/>
        <v>-1.7979373916217956E-2</v>
      </c>
      <c r="N439">
        <f ca="1"/>
        <v>-1.4309873812931029E-3</v>
      </c>
      <c r="O439">
        <f ca="1"/>
        <v>-1.5464522729941033E-2</v>
      </c>
      <c r="P439" s="50">
        <f ca="1"/>
        <v>-5.3951012480667471E-3</v>
      </c>
    </row>
    <row r="440" spans="6:16">
      <c r="F440" vm="2125">
        <f ca="1"/>
        <v>43389</v>
      </c>
      <c r="G440" vm="2126">
        <f ca="1"/>
        <v>111</v>
      </c>
      <c r="H440" vm="2127">
        <f ca="1"/>
        <v>158.78</v>
      </c>
      <c r="I440" vm="2128">
        <f ca="1"/>
        <v>90.998000000000005</v>
      </c>
      <c r="J440" vm="2129">
        <f ca="1"/>
        <v>282.62</v>
      </c>
      <c r="L440" vm="2125">
        <f ca="1"/>
        <v>43389</v>
      </c>
      <c r="M440">
        <f ca="1"/>
        <v>3.1598513011152463E-2</v>
      </c>
      <c r="N440">
        <f ca="1"/>
        <v>3.4262636789994749E-2</v>
      </c>
      <c r="O440">
        <f ca="1"/>
        <v>3.3510321133479071E-2</v>
      </c>
      <c r="P440" s="50">
        <f ca="1"/>
        <v>2.2022926988030322E-2</v>
      </c>
    </row>
    <row r="441" spans="6:16">
      <c r="F441" vm="2130">
        <f ca="1"/>
        <v>43390</v>
      </c>
      <c r="G441" vm="2131">
        <f ca="1"/>
        <v>110.71</v>
      </c>
      <c r="H441" vm="2132">
        <f ca="1"/>
        <v>159.41999999999999</v>
      </c>
      <c r="I441" vm="2133">
        <f ca="1"/>
        <v>91.586500000000001</v>
      </c>
      <c r="J441" vm="2134">
        <f ca="1"/>
        <v>282.56</v>
      </c>
      <c r="L441" vm="2130">
        <f ca="1"/>
        <v>43390</v>
      </c>
      <c r="M441">
        <f ca="1"/>
        <v>-2.6126126126126969E-3</v>
      </c>
      <c r="N441">
        <f ca="1"/>
        <v>4.0307343494141445E-3</v>
      </c>
      <c r="O441">
        <f ca="1"/>
        <v>6.4671751027494118E-3</v>
      </c>
      <c r="P441" s="50">
        <f ca="1"/>
        <v>-2.1229920033971617E-4</v>
      </c>
    </row>
    <row r="442" spans="6:16">
      <c r="F442" vm="2135">
        <f ca="1"/>
        <v>43391</v>
      </c>
      <c r="G442" vm="2136">
        <f ca="1"/>
        <v>108.5</v>
      </c>
      <c r="H442" vm="2137">
        <f ca="1"/>
        <v>154.91999999999999</v>
      </c>
      <c r="I442" vm="2138">
        <f ca="1"/>
        <v>88.536000000000001</v>
      </c>
      <c r="J442" vm="2139">
        <f ca="1"/>
        <v>278.51</v>
      </c>
      <c r="L442" vm="2135">
        <f ca="1"/>
        <v>43391</v>
      </c>
      <c r="M442">
        <f ca="1"/>
        <v>-1.9962063047601841E-2</v>
      </c>
      <c r="N442">
        <f ca="1"/>
        <v>-2.8227324049680091E-2</v>
      </c>
      <c r="O442">
        <f ca="1"/>
        <v>-3.3307310575248494E-2</v>
      </c>
      <c r="P442" s="50">
        <f ca="1"/>
        <v>-1.4333238958097461E-2</v>
      </c>
    </row>
    <row r="443" spans="6:16">
      <c r="F443" vm="2140">
        <f ca="1"/>
        <v>43392</v>
      </c>
      <c r="G443" vm="2141">
        <f ca="1"/>
        <v>108.66</v>
      </c>
      <c r="H443" vm="2142">
        <f ca="1"/>
        <v>154.05000000000001</v>
      </c>
      <c r="I443" vm="2143">
        <f ca="1"/>
        <v>88.201499999999996</v>
      </c>
      <c r="J443" vm="2144">
        <f ca="1"/>
        <v>278.27</v>
      </c>
      <c r="L443" vm="2140">
        <f ca="1"/>
        <v>43392</v>
      </c>
      <c r="M443">
        <f ca="1"/>
        <v>1.4746543778800802E-3</v>
      </c>
      <c r="N443">
        <f ca="1"/>
        <v>-5.6158017041051389E-3</v>
      </c>
      <c r="O443">
        <f ca="1"/>
        <v>-3.7781241528870302E-3</v>
      </c>
      <c r="P443" s="50">
        <f ca="1"/>
        <v>-8.6172848371690591E-4</v>
      </c>
    </row>
    <row r="444" spans="6:16">
      <c r="F444" vm="2145">
        <f ca="1"/>
        <v>43395</v>
      </c>
      <c r="G444" vm="2146">
        <f ca="1"/>
        <v>109.63</v>
      </c>
      <c r="H444" vm="2147">
        <f ca="1"/>
        <v>154.78</v>
      </c>
      <c r="I444" vm="2148">
        <f ca="1"/>
        <v>89.465000000000003</v>
      </c>
      <c r="J444" vm="2149">
        <f ca="1"/>
        <v>277.22000000000003</v>
      </c>
      <c r="L444" vm="2145">
        <f ca="1"/>
        <v>43395</v>
      </c>
      <c r="M444">
        <f ca="1"/>
        <v>8.9269280323946987E-3</v>
      </c>
      <c r="N444">
        <f ca="1"/>
        <v>4.7387211944174279E-3</v>
      </c>
      <c r="O444">
        <f ca="1"/>
        <v>1.4325153200342555E-2</v>
      </c>
      <c r="P444" s="50">
        <f ca="1"/>
        <v>-3.7733136881444862E-3</v>
      </c>
    </row>
    <row r="445" spans="6:16">
      <c r="F445" vm="2150">
        <f ca="1"/>
        <v>43396</v>
      </c>
      <c r="G445" vm="2151">
        <f ca="1"/>
        <v>108.1</v>
      </c>
      <c r="H445" vm="2152">
        <f ca="1"/>
        <v>154.38999999999999</v>
      </c>
      <c r="I445" vm="2153">
        <f ca="1"/>
        <v>88.435000000000002</v>
      </c>
      <c r="J445" vm="2154">
        <f ca="1"/>
        <v>275.57</v>
      </c>
      <c r="L445" vm="2150">
        <f ca="1"/>
        <v>43396</v>
      </c>
      <c r="M445">
        <f ca="1"/>
        <v>-1.3956033932317813E-2</v>
      </c>
      <c r="N445">
        <f ca="1"/>
        <v>-2.5197053882931586E-3</v>
      </c>
      <c r="O445">
        <f ca="1"/>
        <v>-1.1512882132677649E-2</v>
      </c>
      <c r="P445" s="50">
        <f ca="1"/>
        <v>-5.9519515186495786E-3</v>
      </c>
    </row>
    <row r="446" spans="6:16">
      <c r="F446" vm="2155">
        <f ca="1"/>
        <v>43397</v>
      </c>
      <c r="G446" vm="2156">
        <f ca="1"/>
        <v>102.32</v>
      </c>
      <c r="H446" vm="2157">
        <f ca="1"/>
        <v>146.04</v>
      </c>
      <c r="I446" vm="2158">
        <f ca="1"/>
        <v>83.21</v>
      </c>
      <c r="J446" vm="2159">
        <f ca="1"/>
        <v>267.14</v>
      </c>
      <c r="L446" vm="2155">
        <f ca="1"/>
        <v>43397</v>
      </c>
      <c r="M446">
        <f ca="1"/>
        <v>-5.3469010175763221E-2</v>
      </c>
      <c r="N446">
        <f ca="1"/>
        <v>-5.4083813718505014E-2</v>
      </c>
      <c r="O446">
        <f ca="1"/>
        <v>-5.9082942273986694E-2</v>
      </c>
      <c r="P446" s="50">
        <f ca="1"/>
        <v>-3.0591138367746851E-2</v>
      </c>
    </row>
    <row r="447" spans="6:16">
      <c r="F447" vm="2160">
        <f ca="1"/>
        <v>43398</v>
      </c>
      <c r="G447" vm="2161">
        <f ca="1"/>
        <v>108.3</v>
      </c>
      <c r="H447" vm="2162">
        <f ca="1"/>
        <v>150.94999999999999</v>
      </c>
      <c r="I447" vm="2163">
        <f ca="1"/>
        <v>89.108500000000006</v>
      </c>
      <c r="J447" vm="2164">
        <f ca="1"/>
        <v>272.02</v>
      </c>
      <c r="L447" vm="2160">
        <f ca="1"/>
        <v>43398</v>
      </c>
      <c r="M447">
        <f ca="1"/>
        <v>5.8444096950742708E-2</v>
      </c>
      <c r="N447">
        <f ca="1"/>
        <v>3.3620925773760524E-2</v>
      </c>
      <c r="O447">
        <f ca="1"/>
        <v>7.0886912630693688E-2</v>
      </c>
      <c r="P447" s="50">
        <f ca="1"/>
        <v>1.8267575054278673E-2</v>
      </c>
    </row>
    <row r="448" spans="6:16">
      <c r="F448" vm="2165">
        <f ca="1"/>
        <v>43399</v>
      </c>
      <c r="G448" vm="2166">
        <f ca="1"/>
        <v>106.96</v>
      </c>
      <c r="H448" vm="2167">
        <f ca="1"/>
        <v>145.37</v>
      </c>
      <c r="I448" vm="2168">
        <f ca="1"/>
        <v>82.140500000000003</v>
      </c>
      <c r="J448" vm="2169">
        <f ca="1"/>
        <v>267.10000000000002</v>
      </c>
      <c r="L448" vm="2165">
        <f ca="1"/>
        <v>43399</v>
      </c>
      <c r="M448">
        <f ca="1"/>
        <v>-1.2373037857802416E-2</v>
      </c>
      <c r="N448">
        <f ca="1"/>
        <v>-3.6965882742629907E-2</v>
      </c>
      <c r="O448">
        <f ca="1"/>
        <v>-7.8196805018600934E-2</v>
      </c>
      <c r="P448" s="50">
        <f ca="1"/>
        <v>-1.8086905374604667E-2</v>
      </c>
    </row>
    <row r="449" spans="6:16">
      <c r="F449" vm="2170">
        <f ca="1"/>
        <v>43402</v>
      </c>
      <c r="G449" vm="2171">
        <f ca="1"/>
        <v>103.85</v>
      </c>
      <c r="H449" vm="2172">
        <f ca="1"/>
        <v>142.09</v>
      </c>
      <c r="I449" vm="2173">
        <f ca="1"/>
        <v>76.944000000000003</v>
      </c>
      <c r="J449" vm="2174">
        <f ca="1"/>
        <v>265.61</v>
      </c>
      <c r="L449" vm="2170">
        <f ca="1"/>
        <v>43402</v>
      </c>
      <c r="M449">
        <f ca="1"/>
        <v>-2.9076290201944688E-2</v>
      </c>
      <c r="N449">
        <f ca="1"/>
        <v>-2.2563114810483564E-2</v>
      </c>
      <c r="O449">
        <f ca="1"/>
        <v>-6.3263554519390586E-2</v>
      </c>
      <c r="P449" s="50">
        <f ca="1"/>
        <v>-5.5784350430551077E-3</v>
      </c>
    </row>
    <row r="450" spans="6:16">
      <c r="F450" vm="2175">
        <f ca="1"/>
        <v>43403</v>
      </c>
      <c r="G450" vm="2176">
        <f ca="1"/>
        <v>103.73</v>
      </c>
      <c r="H450" vm="2177">
        <f ca="1"/>
        <v>146.22</v>
      </c>
      <c r="I450" vm="2178">
        <f ca="1"/>
        <v>76.521000000000001</v>
      </c>
      <c r="J450" vm="2179">
        <f ca="1"/>
        <v>269.86</v>
      </c>
      <c r="L450" vm="2175">
        <f ca="1"/>
        <v>43403</v>
      </c>
      <c r="M450">
        <f ca="1"/>
        <v>-1.1555127587866698E-3</v>
      </c>
      <c r="N450">
        <f ca="1"/>
        <v>2.9066084875782883E-2</v>
      </c>
      <c r="O450">
        <f ca="1"/>
        <v>-5.4975046787274495E-3</v>
      </c>
      <c r="P450" s="50">
        <f ca="1"/>
        <v>1.6000903580437376E-2</v>
      </c>
    </row>
    <row r="451" spans="6:16">
      <c r="F451" vm="2180">
        <f ca="1"/>
        <v>43404</v>
      </c>
      <c r="G451" vm="2181">
        <f ca="1"/>
        <v>106.81</v>
      </c>
      <c r="H451" vm="2182">
        <f ca="1"/>
        <v>151.79</v>
      </c>
      <c r="I451" vm="2183">
        <f ca="1"/>
        <v>79.900499999999994</v>
      </c>
      <c r="J451" vm="2184">
        <f ca="1"/>
        <v>272.76</v>
      </c>
      <c r="L451" vm="2180">
        <f ca="1"/>
        <v>43404</v>
      </c>
      <c r="M451">
        <f ca="1"/>
        <v>2.9692470837751728E-2</v>
      </c>
      <c r="N451">
        <f ca="1"/>
        <v>3.8093284092463264E-2</v>
      </c>
      <c r="O451">
        <f ca="1"/>
        <v>4.416434704198835E-2</v>
      </c>
      <c r="P451" s="50">
        <f ca="1"/>
        <v>1.0746312902986555E-2</v>
      </c>
    </row>
    <row r="452" spans="6:16">
      <c r="F452" vm="2185">
        <f ca="1"/>
        <v>43405</v>
      </c>
      <c r="G452" vm="2186">
        <f ca="1"/>
        <v>105.92</v>
      </c>
      <c r="H452" vm="2187">
        <f ca="1"/>
        <v>151.75</v>
      </c>
      <c r="I452" vm="2188">
        <f ca="1"/>
        <v>83.276499999999999</v>
      </c>
      <c r="J452" vm="2189">
        <f ca="1"/>
        <v>275.42</v>
      </c>
      <c r="L452" vm="2185">
        <f ca="1"/>
        <v>43405</v>
      </c>
      <c r="M452">
        <f ca="1"/>
        <v>-8.3325531317292034E-3</v>
      </c>
      <c r="N452">
        <f ca="1"/>
        <v>-2.6352197114432041E-4</v>
      </c>
      <c r="O452">
        <f ca="1"/>
        <v>4.2252551611066336E-2</v>
      </c>
      <c r="P452" s="50">
        <f ca="1"/>
        <v>9.7521630737644749E-3</v>
      </c>
    </row>
    <row r="453" spans="6:16">
      <c r="F453" vm="2190">
        <f ca="1"/>
        <v>43406</v>
      </c>
      <c r="G453" vm="2106">
        <f ca="1"/>
        <v>106.16</v>
      </c>
      <c r="H453" vm="2191">
        <f ca="1"/>
        <v>150.35</v>
      </c>
      <c r="I453" vm="2188">
        <f ca="1"/>
        <v>83.276499999999999</v>
      </c>
      <c r="J453" vm="2192">
        <f ca="1"/>
        <v>273.89</v>
      </c>
      <c r="L453" vm="2190">
        <f ca="1"/>
        <v>43406</v>
      </c>
      <c r="M453">
        <f ca="1"/>
        <v>2.2658610271901747E-3</v>
      </c>
      <c r="N453">
        <f ca="1"/>
        <v>-9.2257001647446657E-3</v>
      </c>
      <c r="O453">
        <f ca="1"/>
        <v>0</v>
      </c>
      <c r="P453" s="50">
        <f ca="1"/>
        <v>-5.5551521312905416E-3</v>
      </c>
    </row>
    <row r="454" spans="6:16">
      <c r="F454" vm="2193">
        <f ca="1"/>
        <v>43409</v>
      </c>
      <c r="G454" vm="2194">
        <f ca="1"/>
        <v>107.51</v>
      </c>
      <c r="H454" vm="2195">
        <f ca="1"/>
        <v>148.68</v>
      </c>
      <c r="I454" vm="2196">
        <f ca="1"/>
        <v>81.39</v>
      </c>
      <c r="J454" vm="2154">
        <f ca="1"/>
        <v>275.57</v>
      </c>
      <c r="L454" vm="2193">
        <f ca="1"/>
        <v>43409</v>
      </c>
      <c r="M454">
        <f ca="1"/>
        <v>1.2716654107008285E-2</v>
      </c>
      <c r="N454">
        <f ca="1"/>
        <v>-1.1107416029265016E-2</v>
      </c>
      <c r="O454">
        <f ca="1"/>
        <v>-2.2653449652663138E-2</v>
      </c>
      <c r="P454" s="50">
        <f ca="1"/>
        <v>6.1338493555807005E-3</v>
      </c>
    </row>
    <row r="455" spans="6:16">
      <c r="F455" vm="2197">
        <f ca="1"/>
        <v>43410</v>
      </c>
      <c r="G455" vm="2198">
        <f ca="1"/>
        <v>107.72</v>
      </c>
      <c r="H455" vm="2199">
        <f ca="1"/>
        <v>149.94</v>
      </c>
      <c r="I455" vm="2168">
        <f ca="1"/>
        <v>82.140500000000003</v>
      </c>
      <c r="J455" vm="2200">
        <f ca="1"/>
        <v>277.16000000000003</v>
      </c>
      <c r="L455" vm="2197">
        <f ca="1"/>
        <v>43410</v>
      </c>
      <c r="M455">
        <f ca="1"/>
        <v>1.9533066691470591E-3</v>
      </c>
      <c r="N455">
        <f ca="1"/>
        <v>8.4745762711864181E-3</v>
      </c>
      <c r="O455">
        <f ca="1"/>
        <v>9.2210345251260151E-3</v>
      </c>
      <c r="P455" s="50">
        <f ca="1"/>
        <v>5.7698588380448168E-3</v>
      </c>
    </row>
    <row r="456" spans="6:16">
      <c r="F456" vm="2201">
        <f ca="1"/>
        <v>43411</v>
      </c>
      <c r="G456" vm="2202">
        <f ca="1"/>
        <v>111.96</v>
      </c>
      <c r="H456" vm="439">
        <f ca="1"/>
        <v>151.53</v>
      </c>
      <c r="I456" vm="2203">
        <f ca="1"/>
        <v>87.774500000000003</v>
      </c>
      <c r="J456" vm="2204">
        <f ca="1"/>
        <v>283.13</v>
      </c>
      <c r="L456" vm="2201">
        <f ca="1"/>
        <v>43411</v>
      </c>
      <c r="M456">
        <f ca="1"/>
        <v>3.9361307092461884E-2</v>
      </c>
      <c r="N456">
        <f ca="1"/>
        <v>1.0604241696678729E-2</v>
      </c>
      <c r="O456">
        <f ca="1"/>
        <v>6.8589794315836894E-2</v>
      </c>
      <c r="P456" s="50">
        <f ca="1"/>
        <v>2.1539904748159699E-2</v>
      </c>
    </row>
    <row r="457" spans="6:16">
      <c r="F457" vm="2205">
        <f ca="1"/>
        <v>43412</v>
      </c>
      <c r="G457" vm="2206">
        <f ca="1"/>
        <v>111.75</v>
      </c>
      <c r="H457" vm="2207">
        <f ca="1"/>
        <v>147.87</v>
      </c>
      <c r="I457" vm="2208">
        <f ca="1"/>
        <v>87.745500000000007</v>
      </c>
      <c r="J457" vm="2209">
        <f ca="1"/>
        <v>282.52</v>
      </c>
      <c r="L457" vm="2205">
        <f ca="1"/>
        <v>43412</v>
      </c>
      <c r="M457">
        <f ca="1"/>
        <v>-1.87566988210075E-3</v>
      </c>
      <c r="N457">
        <f ca="1"/>
        <v>-2.4153632943971437E-2</v>
      </c>
      <c r="O457">
        <f ca="1"/>
        <v>-3.3039208426133282E-4</v>
      </c>
      <c r="P457" s="50">
        <f ca="1"/>
        <v>-2.1544873379719665E-3</v>
      </c>
    </row>
    <row r="458" spans="6:16">
      <c r="F458" vm="2210">
        <f ca="1"/>
        <v>43413</v>
      </c>
      <c r="G458" vm="2116">
        <f ca="1"/>
        <v>109.57</v>
      </c>
      <c r="H458" vm="2211">
        <f ca="1"/>
        <v>144.96</v>
      </c>
      <c r="I458" vm="2212">
        <f ca="1"/>
        <v>85.621499999999997</v>
      </c>
      <c r="J458" vm="1341">
        <f ca="1"/>
        <v>279.95999999999998</v>
      </c>
      <c r="L458" vm="2210">
        <f ca="1"/>
        <v>43413</v>
      </c>
      <c r="M458">
        <f ca="1"/>
        <v>-1.9507829977628677E-2</v>
      </c>
      <c r="N458">
        <f ca="1"/>
        <v>-1.9679448163927749E-2</v>
      </c>
      <c r="O458">
        <f ca="1"/>
        <v>-2.4206369557413288E-2</v>
      </c>
      <c r="P458" s="50">
        <f ca="1"/>
        <v>-9.0613053943083832E-3</v>
      </c>
    </row>
    <row r="459" spans="6:16">
      <c r="F459" vm="2213">
        <f ca="1"/>
        <v>43416</v>
      </c>
      <c r="G459" vm="1930">
        <f ca="1"/>
        <v>106.87</v>
      </c>
      <c r="H459" vm="2214">
        <f ca="1"/>
        <v>141.55000000000001</v>
      </c>
      <c r="I459" vm="2215">
        <f ca="1"/>
        <v>81.842500000000001</v>
      </c>
      <c r="J459" vm="2216">
        <f ca="1"/>
        <v>274.51</v>
      </c>
      <c r="L459" vm="2213">
        <f ca="1"/>
        <v>43416</v>
      </c>
      <c r="M459">
        <f ca="1"/>
        <v>-2.4641781509537219E-2</v>
      </c>
      <c r="N459">
        <f ca="1"/>
        <v>-2.3523730684326671E-2</v>
      </c>
      <c r="O459">
        <f ca="1"/>
        <v>-4.4136110673136941E-2</v>
      </c>
      <c r="P459" s="50">
        <f ca="1"/>
        <v>-1.9467066723817594E-2</v>
      </c>
    </row>
    <row r="460" spans="6:16">
      <c r="F460" vm="2217">
        <f ca="1"/>
        <v>43417</v>
      </c>
      <c r="G460" vm="2218">
        <f ca="1"/>
        <v>106.94</v>
      </c>
      <c r="H460" vm="2219">
        <f ca="1"/>
        <v>142.16</v>
      </c>
      <c r="I460" vm="2220">
        <f ca="1"/>
        <v>81.558499999999995</v>
      </c>
      <c r="J460" vm="2221">
        <f ca="1"/>
        <v>274.11</v>
      </c>
      <c r="L460" vm="2217">
        <f ca="1"/>
        <v>43417</v>
      </c>
      <c r="M460">
        <f ca="1"/>
        <v>6.5500140357444003E-4</v>
      </c>
      <c r="N460">
        <f ca="1"/>
        <v>4.3094312963616321E-3</v>
      </c>
      <c r="O460">
        <f ca="1"/>
        <v>-3.4700797263036431E-3</v>
      </c>
      <c r="P460" s="50">
        <f ca="1"/>
        <v>-1.4571418163271677E-3</v>
      </c>
    </row>
    <row r="461" spans="6:16">
      <c r="F461" vm="2222">
        <f ca="1"/>
        <v>43418</v>
      </c>
      <c r="G461" vm="2223">
        <f ca="1"/>
        <v>104.97</v>
      </c>
      <c r="H461" vm="2224">
        <f ca="1"/>
        <v>144.22</v>
      </c>
      <c r="I461" vm="2225">
        <f ca="1"/>
        <v>79.950500000000005</v>
      </c>
      <c r="J461" vm="2226">
        <f ca="1"/>
        <v>272.20999999999998</v>
      </c>
      <c r="L461" vm="2222">
        <f ca="1"/>
        <v>43418</v>
      </c>
      <c r="M461">
        <f ca="1"/>
        <v>-1.8421544791471844E-2</v>
      </c>
      <c r="N461">
        <f ca="1"/>
        <v>1.4490714687675821E-2</v>
      </c>
      <c r="O461">
        <f ca="1"/>
        <v>-1.9715909439236734E-2</v>
      </c>
      <c r="P461" s="50">
        <f ca="1"/>
        <v>-6.931523840793985E-3</v>
      </c>
    </row>
    <row r="462" spans="6:16">
      <c r="F462" vm="2227">
        <f ca="1"/>
        <v>43419</v>
      </c>
      <c r="G462" vm="2228">
        <f ca="1"/>
        <v>107.28</v>
      </c>
      <c r="H462" vm="2229">
        <f ca="1"/>
        <v>143.85</v>
      </c>
      <c r="I462" vm="2230">
        <f ca="1"/>
        <v>80.971999999999994</v>
      </c>
      <c r="J462" vm="2231">
        <f ca="1"/>
        <v>274.95999999999998</v>
      </c>
      <c r="L462" vm="2227">
        <f ca="1"/>
        <v>43419</v>
      </c>
      <c r="M462">
        <f ca="1"/>
        <v>2.2006287510717426E-2</v>
      </c>
      <c r="N462">
        <f ca="1"/>
        <v>-2.5655248925253726E-3</v>
      </c>
      <c r="O462">
        <f ca="1"/>
        <v>1.2776655555624794E-2</v>
      </c>
      <c r="P462" s="50">
        <f ca="1"/>
        <v>1.0102494397707718E-2</v>
      </c>
    </row>
    <row r="463" spans="6:16">
      <c r="F463" vm="2232">
        <f ca="1"/>
        <v>43420</v>
      </c>
      <c r="G463" vm="2233">
        <f ca="1"/>
        <v>108.29</v>
      </c>
      <c r="H463" vm="205">
        <f ca="1"/>
        <v>139.53</v>
      </c>
      <c r="I463" vm="2234">
        <f ca="1"/>
        <v>79.670500000000004</v>
      </c>
      <c r="J463" vm="2235">
        <f ca="1"/>
        <v>275.74</v>
      </c>
      <c r="L463" vm="2232">
        <f ca="1"/>
        <v>43420</v>
      </c>
      <c r="M463">
        <f ca="1"/>
        <v>9.4146159582402245E-3</v>
      </c>
      <c r="N463">
        <f ca="1"/>
        <v>-3.0031282586027053E-2</v>
      </c>
      <c r="O463">
        <f ca="1"/>
        <v>-1.6073457491478371E-2</v>
      </c>
      <c r="P463" s="50">
        <f ca="1"/>
        <v>2.8367762583649814E-3</v>
      </c>
    </row>
    <row r="464" spans="6:16">
      <c r="F464" vm="2236">
        <f ca="1"/>
        <v>43423</v>
      </c>
      <c r="G464" vm="2237">
        <f ca="1"/>
        <v>104.62</v>
      </c>
      <c r="H464" vm="2238">
        <f ca="1"/>
        <v>131.55000000000001</v>
      </c>
      <c r="I464" vm="2239">
        <f ca="1"/>
        <v>75.614500000000007</v>
      </c>
      <c r="J464" vm="2240">
        <f ca="1"/>
        <v>271.13</v>
      </c>
      <c r="L464" vm="2236">
        <f ca="1"/>
        <v>43423</v>
      </c>
      <c r="M464">
        <f ca="1"/>
        <v>-3.3890479268630536E-2</v>
      </c>
      <c r="N464">
        <f ca="1"/>
        <v>-5.7192001720060115E-2</v>
      </c>
      <c r="O464">
        <f ca="1"/>
        <v>-5.0909684262054333E-2</v>
      </c>
      <c r="P464" s="50">
        <f ca="1"/>
        <v>-1.6718648001740832E-2</v>
      </c>
    </row>
    <row r="465" spans="6:16">
      <c r="F465" vm="2241">
        <f ca="1"/>
        <v>43424</v>
      </c>
      <c r="G465" vm="2242">
        <f ca="1"/>
        <v>101.71</v>
      </c>
      <c r="H465" vm="2243">
        <f ca="1"/>
        <v>132.43</v>
      </c>
      <c r="I465" vm="2244">
        <f ca="1"/>
        <v>74.772999999999996</v>
      </c>
      <c r="J465" vm="2245">
        <f ca="1"/>
        <v>266.10000000000002</v>
      </c>
      <c r="L465" vm="2241">
        <f ca="1"/>
        <v>43424</v>
      </c>
      <c r="M465">
        <f ca="1"/>
        <v>-2.7814949340470352E-2</v>
      </c>
      <c r="N465">
        <f ca="1"/>
        <v>6.6894716837704316E-3</v>
      </c>
      <c r="O465">
        <f ca="1"/>
        <v>-1.1128817885458608E-2</v>
      </c>
      <c r="P465" s="50">
        <f ca="1"/>
        <v>-1.8551986132113618E-2</v>
      </c>
    </row>
    <row r="466" spans="6:16">
      <c r="F466" vm="2246">
        <f ca="1"/>
        <v>43425</v>
      </c>
      <c r="G466" vm="2247">
        <f ca="1"/>
        <v>103.11</v>
      </c>
      <c r="H466" vm="2248">
        <f ca="1"/>
        <v>134.82</v>
      </c>
      <c r="I466" vm="2249">
        <f ca="1"/>
        <v>75.836500000000001</v>
      </c>
      <c r="J466" vm="2250">
        <f ca="1"/>
        <v>266.95999999999998</v>
      </c>
      <c r="L466" vm="2246">
        <f ca="1"/>
        <v>43425</v>
      </c>
      <c r="M466">
        <f ca="1"/>
        <v>1.3764624913971124E-2</v>
      </c>
      <c r="N466">
        <f ca="1"/>
        <v>1.8047270255984182E-2</v>
      </c>
      <c r="O466">
        <f ca="1"/>
        <v>1.4223048426571072E-2</v>
      </c>
      <c r="P466" s="50">
        <f ca="1"/>
        <v>3.2318677189024925E-3</v>
      </c>
    </row>
    <row r="467" spans="6:16">
      <c r="F467" vm="2251">
        <f ca="1"/>
        <v>43427</v>
      </c>
      <c r="G467" vm="2252">
        <f ca="1"/>
        <v>103.07</v>
      </c>
      <c r="H467" vm="2253">
        <f ca="1"/>
        <v>131.72999999999999</v>
      </c>
      <c r="I467" vm="2254">
        <f ca="1"/>
        <v>75.102999999999994</v>
      </c>
      <c r="J467" vm="2255">
        <f ca="1"/>
        <v>265.31</v>
      </c>
      <c r="L467" vm="2251">
        <f ca="1"/>
        <v>43427</v>
      </c>
      <c r="M467">
        <f ca="1"/>
        <v>-3.8793521481916837E-4</v>
      </c>
      <c r="N467">
        <f ca="1"/>
        <v>-2.2919448153092992E-2</v>
      </c>
      <c r="O467">
        <f ca="1"/>
        <v>-9.6721235816527029E-3</v>
      </c>
      <c r="P467" s="50">
        <f ca="1"/>
        <v>-6.1807012286484442E-3</v>
      </c>
    </row>
    <row r="468" spans="6:16">
      <c r="F468" vm="2256">
        <f ca="1"/>
        <v>43430</v>
      </c>
      <c r="G468" vm="2257">
        <f ca="1"/>
        <v>106.47</v>
      </c>
      <c r="H468" vm="2258">
        <f ca="1"/>
        <v>136.38</v>
      </c>
      <c r="I468" vm="2259">
        <f ca="1"/>
        <v>79.066500000000005</v>
      </c>
      <c r="J468" vm="2260">
        <f ca="1"/>
        <v>269.47000000000003</v>
      </c>
      <c r="L468" vm="2256">
        <f ca="1"/>
        <v>43430</v>
      </c>
      <c r="M468">
        <f ca="1"/>
        <v>3.2987290191132335E-2</v>
      </c>
      <c r="N468">
        <f ca="1"/>
        <v>3.5299476201321012E-2</v>
      </c>
      <c r="O468">
        <f ca="1"/>
        <v>5.2774190112246044E-2</v>
      </c>
      <c r="P468" s="50">
        <f ca="1"/>
        <v>1.5679770834118756E-2</v>
      </c>
    </row>
    <row r="469" spans="6:16">
      <c r="F469" vm="2261">
        <f ca="1"/>
        <v>43431</v>
      </c>
      <c r="G469" vm="2262">
        <f ca="1"/>
        <v>107.14</v>
      </c>
      <c r="H469" vm="2263">
        <f ca="1"/>
        <v>135</v>
      </c>
      <c r="I469" vm="2264">
        <f ca="1"/>
        <v>79.070999999999998</v>
      </c>
      <c r="J469" vm="2265">
        <f ca="1"/>
        <v>270.32</v>
      </c>
      <c r="L469" vm="2261">
        <f ca="1"/>
        <v>43431</v>
      </c>
      <c r="M469">
        <f ca="1"/>
        <v>6.2928524466985269E-3</v>
      </c>
      <c r="N469">
        <f ca="1"/>
        <v>-1.0118785745710457E-2</v>
      </c>
      <c r="O469">
        <f ca="1"/>
        <v>5.6914116598028031E-5</v>
      </c>
      <c r="P469" s="50">
        <f ca="1"/>
        <v>3.1543400007421063E-3</v>
      </c>
    </row>
    <row r="470" spans="6:16">
      <c r="F470" vm="2266">
        <f ca="1"/>
        <v>43432</v>
      </c>
      <c r="G470" vm="2267">
        <f ca="1"/>
        <v>111.12</v>
      </c>
      <c r="H470" vm="134">
        <f ca="1"/>
        <v>136.76</v>
      </c>
      <c r="I470" vm="2268">
        <f ca="1"/>
        <v>83.887500000000003</v>
      </c>
      <c r="J470" vm="2269">
        <f ca="1"/>
        <v>276.63</v>
      </c>
      <c r="L470" vm="2266">
        <f ca="1"/>
        <v>43432</v>
      </c>
      <c r="M470">
        <f ca="1"/>
        <v>3.7147657270860668E-2</v>
      </c>
      <c r="N470">
        <f ca="1"/>
        <v>1.3037037037036958E-2</v>
      </c>
      <c r="O470">
        <f ca="1"/>
        <v>6.0913609287855275E-2</v>
      </c>
      <c r="P470" s="50">
        <f ca="1"/>
        <v>2.3342704942290737E-2</v>
      </c>
    </row>
    <row r="471" spans="6:16">
      <c r="F471" vm="2270">
        <f ca="1"/>
        <v>43433</v>
      </c>
      <c r="G471" vm="2271">
        <f ca="1"/>
        <v>110.19</v>
      </c>
      <c r="H471" vm="2272">
        <f ca="1"/>
        <v>138.68</v>
      </c>
      <c r="I471" vm="2273">
        <f ca="1"/>
        <v>83.6785</v>
      </c>
      <c r="J471" vm="2274">
        <f ca="1"/>
        <v>276.07</v>
      </c>
      <c r="L471" vm="2270">
        <f ca="1"/>
        <v>43433</v>
      </c>
      <c r="M471">
        <f ca="1"/>
        <v>-8.3693304535638058E-3</v>
      </c>
      <c r="N471">
        <f ca="1"/>
        <v>1.4039192746417184E-2</v>
      </c>
      <c r="O471">
        <f ca="1"/>
        <v>-2.4914319773506888E-3</v>
      </c>
      <c r="P471" s="50">
        <f ca="1"/>
        <v>-2.0243646748364652E-3</v>
      </c>
    </row>
    <row r="472" spans="6:16">
      <c r="F472" vm="2275">
        <f ca="1"/>
        <v>43434</v>
      </c>
      <c r="G472" vm="2276">
        <f ca="1"/>
        <v>110.89</v>
      </c>
      <c r="H472" vm="2277">
        <f ca="1"/>
        <v>140.61000000000001</v>
      </c>
      <c r="I472" vm="2278">
        <f ca="1"/>
        <v>84.508499999999998</v>
      </c>
      <c r="J472" vm="2279">
        <f ca="1"/>
        <v>278</v>
      </c>
      <c r="L472" vm="2275">
        <f ca="1"/>
        <v>43434</v>
      </c>
      <c r="M472">
        <f ca="1"/>
        <v>6.3526635810873255E-3</v>
      </c>
      <c r="N472">
        <f ca="1"/>
        <v>1.3916931064320792E-2</v>
      </c>
      <c r="O472">
        <f ca="1"/>
        <v>9.9189158505470498E-3</v>
      </c>
      <c r="P472" s="50">
        <f ca="1"/>
        <v>6.9909805484116294E-3</v>
      </c>
    </row>
    <row r="473" spans="6:16">
      <c r="F473" vm="2280">
        <f ca="1"/>
        <v>43437</v>
      </c>
      <c r="G473" vm="2281">
        <f ca="1"/>
        <v>112.09</v>
      </c>
      <c r="H473" vm="2282">
        <f ca="1"/>
        <v>141.09</v>
      </c>
      <c r="I473" vm="2283">
        <f ca="1"/>
        <v>88.617999999999995</v>
      </c>
      <c r="J473" vm="2284">
        <f ca="1"/>
        <v>281.37</v>
      </c>
      <c r="L473" vm="2280">
        <f ca="1"/>
        <v>43437</v>
      </c>
      <c r="M473">
        <f ca="1"/>
        <v>1.0821534854360104E-2</v>
      </c>
      <c r="N473">
        <f ca="1"/>
        <v>3.4136974610623483E-3</v>
      </c>
      <c r="O473">
        <f ca="1"/>
        <v>4.8628244496115691E-2</v>
      </c>
      <c r="P473" s="50">
        <f ca="1"/>
        <v>1.2122302158273479E-2</v>
      </c>
    </row>
    <row r="474" spans="6:16">
      <c r="F474" vm="2285">
        <f ca="1"/>
        <v>43438</v>
      </c>
      <c r="G474" vm="2286">
        <f ca="1"/>
        <v>108.52</v>
      </c>
      <c r="H474" vm="2287">
        <f ca="1"/>
        <v>137.93</v>
      </c>
      <c r="I474" vm="2288">
        <f ca="1"/>
        <v>83.42</v>
      </c>
      <c r="J474" vm="2289">
        <f ca="1"/>
        <v>272.52999999999997</v>
      </c>
      <c r="L474" vm="2285">
        <f ca="1"/>
        <v>43438</v>
      </c>
      <c r="M474">
        <f ca="1"/>
        <v>-3.1849406726737528E-2</v>
      </c>
      <c r="N474">
        <f ca="1"/>
        <v>-2.2397051527393796E-2</v>
      </c>
      <c r="O474">
        <f ca="1"/>
        <v>-5.8656254936920171E-2</v>
      </c>
      <c r="P474" s="50">
        <f ca="1"/>
        <v>-3.1417706223122677E-2</v>
      </c>
    </row>
    <row r="475" spans="6:16">
      <c r="F475" vm="2290">
        <f ca="1"/>
        <v>43440</v>
      </c>
      <c r="G475" vm="2291">
        <f ca="1"/>
        <v>109.19</v>
      </c>
      <c r="H475" vm="2292">
        <f ca="1"/>
        <v>139.63</v>
      </c>
      <c r="I475" vm="2293">
        <f ca="1"/>
        <v>84.959500000000006</v>
      </c>
      <c r="J475" vm="2294">
        <f ca="1"/>
        <v>271.82</v>
      </c>
      <c r="L475" vm="2290">
        <f ca="1"/>
        <v>43440</v>
      </c>
      <c r="M475">
        <f ca="1"/>
        <v>6.1739771470696869E-3</v>
      </c>
      <c r="N475">
        <f ca="1"/>
        <v>1.2325092438193241E-2</v>
      </c>
      <c r="O475">
        <f ca="1"/>
        <v>1.8454807000719331E-2</v>
      </c>
      <c r="P475" s="50">
        <f ca="1"/>
        <v>-2.6052177741898719E-3</v>
      </c>
    </row>
    <row r="476" spans="6:16">
      <c r="F476" vm="2295">
        <f ca="1"/>
        <v>43441</v>
      </c>
      <c r="G476" vm="2296">
        <f ca="1"/>
        <v>104.82</v>
      </c>
      <c r="H476" vm="129">
        <f ca="1"/>
        <v>137.41999999999999</v>
      </c>
      <c r="I476" vm="2297">
        <f ca="1"/>
        <v>81.456500000000005</v>
      </c>
      <c r="J476" vm="2298">
        <f ca="1"/>
        <v>265.60000000000002</v>
      </c>
      <c r="L476" vm="2295">
        <f ca="1"/>
        <v>43441</v>
      </c>
      <c r="M476">
        <f ca="1"/>
        <v>-4.002198003480173E-2</v>
      </c>
      <c r="N476">
        <f ca="1"/>
        <v>-1.5827544224020662E-2</v>
      </c>
      <c r="O476">
        <f ca="1"/>
        <v>-4.1231410260182844E-2</v>
      </c>
      <c r="P476" s="50">
        <f ca="1"/>
        <v>-2.28827900816716E-2</v>
      </c>
    </row>
    <row r="477" spans="6:16">
      <c r="F477" vm="2299">
        <f ca="1"/>
        <v>43444</v>
      </c>
      <c r="G477" vm="2300">
        <f ca="1"/>
        <v>107.59</v>
      </c>
      <c r="H477" vm="249">
        <f ca="1"/>
        <v>141.85</v>
      </c>
      <c r="I477" vm="2301">
        <f ca="1"/>
        <v>82.051500000000004</v>
      </c>
      <c r="J477" vm="2302">
        <f ca="1"/>
        <v>266</v>
      </c>
      <c r="L477" vm="2299">
        <f ca="1"/>
        <v>43444</v>
      </c>
      <c r="M477">
        <f ca="1"/>
        <v>2.6426254531578097E-2</v>
      </c>
      <c r="N477">
        <f ca="1"/>
        <v>3.2236937854752012E-2</v>
      </c>
      <c r="O477">
        <f ca="1"/>
        <v>7.304512224316051E-3</v>
      </c>
      <c r="P477" s="50">
        <f ca="1"/>
        <v>1.5060240963855609E-3</v>
      </c>
    </row>
    <row r="478" spans="6:16">
      <c r="F478" vm="2303">
        <f ca="1"/>
        <v>43445</v>
      </c>
      <c r="G478" vm="2304">
        <f ca="1"/>
        <v>108.59</v>
      </c>
      <c r="H478" vm="2305">
        <f ca="1"/>
        <v>142.08000000000001</v>
      </c>
      <c r="I478" vm="2306">
        <f ca="1"/>
        <v>82.162000000000006</v>
      </c>
      <c r="J478" vm="1274">
        <f ca="1"/>
        <v>266.05</v>
      </c>
      <c r="L478" vm="2303">
        <f ca="1"/>
        <v>43445</v>
      </c>
      <c r="M478">
        <f ca="1"/>
        <v>9.2945441026117681E-3</v>
      </c>
      <c r="N478">
        <f ca="1"/>
        <v>1.621431089178893E-3</v>
      </c>
      <c r="O478">
        <f ca="1"/>
        <v>1.3467151727879489E-3</v>
      </c>
      <c r="P478" s="50">
        <f ca="1"/>
        <v>1.8796992481218133E-4</v>
      </c>
    </row>
    <row r="479" spans="6:16">
      <c r="F479" vm="2307">
        <f ca="1"/>
        <v>43446</v>
      </c>
      <c r="G479" vm="2308">
        <f ca="1"/>
        <v>109.08</v>
      </c>
      <c r="H479" vm="2309">
        <f ca="1"/>
        <v>144.5</v>
      </c>
      <c r="I479" vm="2310">
        <f ca="1"/>
        <v>83.177000000000007</v>
      </c>
      <c r="J479" vm="2311">
        <f ca="1"/>
        <v>267.49</v>
      </c>
      <c r="L479" vm="2307">
        <f ca="1"/>
        <v>43446</v>
      </c>
      <c r="M479">
        <f ca="1"/>
        <v>4.5123860392299875E-3</v>
      </c>
      <c r="N479">
        <f ca="1"/>
        <v>1.7032657657657602E-2</v>
      </c>
      <c r="O479">
        <f ca="1"/>
        <v>1.2353642803242471E-2</v>
      </c>
      <c r="P479" s="50">
        <f ca="1"/>
        <v>5.4125164442773155E-3</v>
      </c>
    </row>
    <row r="480" spans="6:16">
      <c r="F480" vm="2312">
        <f ca="1"/>
        <v>43447</v>
      </c>
      <c r="G480" vm="2313">
        <f ca="1"/>
        <v>109.45</v>
      </c>
      <c r="H480" vm="2314">
        <f ca="1"/>
        <v>145.01</v>
      </c>
      <c r="I480" vm="2315">
        <f ca="1"/>
        <v>82.918999999999997</v>
      </c>
      <c r="J480" vm="2316">
        <f ca="1"/>
        <v>267.24</v>
      </c>
      <c r="L480" vm="2312">
        <f ca="1"/>
        <v>43447</v>
      </c>
      <c r="M480">
        <f ca="1"/>
        <v>3.3920058672534115E-3</v>
      </c>
      <c r="N480">
        <f ca="1"/>
        <v>3.529411764705781E-3</v>
      </c>
      <c r="O480">
        <f ca="1"/>
        <v>-3.1018190124675327E-3</v>
      </c>
      <c r="P480" s="50">
        <f ca="1"/>
        <v>-9.3461437810760106E-4</v>
      </c>
    </row>
    <row r="481" spans="6:16">
      <c r="F481" vm="2317">
        <f ca="1"/>
        <v>43448</v>
      </c>
      <c r="G481" vm="2318">
        <f ca="1"/>
        <v>106.03</v>
      </c>
      <c r="H481" vm="2319">
        <f ca="1"/>
        <v>144.06</v>
      </c>
      <c r="I481" vm="2320">
        <f ca="1"/>
        <v>79.595500000000001</v>
      </c>
      <c r="J481" vm="2321">
        <f ca="1"/>
        <v>262.39999999999998</v>
      </c>
      <c r="L481" vm="2317">
        <f ca="1"/>
        <v>43448</v>
      </c>
      <c r="M481">
        <f ca="1"/>
        <v>-3.1247144814984029E-2</v>
      </c>
      <c r="N481">
        <f ca="1"/>
        <v>-6.5512723260463535E-3</v>
      </c>
      <c r="O481">
        <f ca="1"/>
        <v>-4.0081284144767748E-2</v>
      </c>
      <c r="P481" s="50">
        <f ca="1"/>
        <v>-1.8111061218380575E-2</v>
      </c>
    </row>
    <row r="482" spans="6:16">
      <c r="F482" vm="2322">
        <f ca="1"/>
        <v>43451</v>
      </c>
      <c r="G482" vm="2323">
        <f ca="1"/>
        <v>102.89</v>
      </c>
      <c r="H482" vm="2324">
        <f ca="1"/>
        <v>140.19</v>
      </c>
      <c r="I482" vm="2325">
        <f ca="1"/>
        <v>76.045500000000004</v>
      </c>
      <c r="J482" vm="2326">
        <f ca="1"/>
        <v>255.65</v>
      </c>
      <c r="L482" vm="2322">
        <f ca="1"/>
        <v>43451</v>
      </c>
      <c r="M482">
        <f ca="1"/>
        <v>-2.9614260115061741E-2</v>
      </c>
      <c r="N482">
        <f ca="1"/>
        <v>-2.686380674718869E-2</v>
      </c>
      <c r="O482">
        <f ca="1"/>
        <v>-4.4600511335439741E-2</v>
      </c>
      <c r="P482" s="50">
        <f ca="1"/>
        <v>-2.5724085365853577E-2</v>
      </c>
    </row>
    <row r="483" spans="6:16">
      <c r="F483" vm="2327">
        <f ca="1"/>
        <v>43452</v>
      </c>
      <c r="G483" vm="2328">
        <f ca="1"/>
        <v>103.97</v>
      </c>
      <c r="H483" vm="2329">
        <f ca="1"/>
        <v>143.66</v>
      </c>
      <c r="I483" vm="2330">
        <f ca="1"/>
        <v>77.573999999999998</v>
      </c>
      <c r="J483" vm="2331">
        <f ca="1"/>
        <v>255.62</v>
      </c>
      <c r="L483" vm="2327">
        <f ca="1"/>
        <v>43452</v>
      </c>
      <c r="M483">
        <f ca="1"/>
        <v>1.0496646904460949E-2</v>
      </c>
      <c r="N483">
        <f ca="1"/>
        <v>2.4752122119980013E-2</v>
      </c>
      <c r="O483">
        <f ca="1"/>
        <v>2.0099808667179531E-2</v>
      </c>
      <c r="P483" s="50">
        <f ca="1"/>
        <v>-1.1734793663209508E-4</v>
      </c>
    </row>
    <row r="484" spans="6:16">
      <c r="F484" vm="2332">
        <f ca="1"/>
        <v>43453</v>
      </c>
      <c r="G484" vm="2333">
        <f ca="1"/>
        <v>103.69</v>
      </c>
      <c r="H484" vm="2334">
        <f ca="1"/>
        <v>133.24</v>
      </c>
      <c r="I484" vm="2335">
        <f ca="1"/>
        <v>74.754000000000005</v>
      </c>
      <c r="J484" vm="2336">
        <f ca="1"/>
        <v>251.74</v>
      </c>
      <c r="L484" vm="2332">
        <f ca="1"/>
        <v>43453</v>
      </c>
      <c r="M484">
        <f ca="1"/>
        <v>-2.6930845436183848E-3</v>
      </c>
      <c r="N484">
        <f ca="1"/>
        <v>-7.2532368091326682E-2</v>
      </c>
      <c r="O484">
        <f ca="1"/>
        <v>-3.6352386108747692E-2</v>
      </c>
      <c r="P484" s="50">
        <f ca="1"/>
        <v>-1.5178781003051367E-2</v>
      </c>
    </row>
    <row r="485" spans="6:16">
      <c r="F485" vm="2337">
        <f ca="1"/>
        <v>43454</v>
      </c>
      <c r="G485" vm="2338">
        <f ca="1"/>
        <v>101.51</v>
      </c>
      <c r="H485" vm="2339">
        <f ca="1"/>
        <v>133.4</v>
      </c>
      <c r="I485" vm="2340">
        <f ca="1"/>
        <v>73.041499999999999</v>
      </c>
      <c r="J485" vm="2341">
        <f ca="1"/>
        <v>247.43</v>
      </c>
      <c r="L485" vm="2337">
        <f ca="1"/>
        <v>43454</v>
      </c>
      <c r="M485">
        <f ca="1"/>
        <v>-2.1024206770180243E-2</v>
      </c>
      <c r="N485">
        <f ca="1"/>
        <v>1.2008405884118556E-3</v>
      </c>
      <c r="O485">
        <f ca="1"/>
        <v>-2.2908473125183959E-2</v>
      </c>
      <c r="P485" s="50">
        <f ca="1"/>
        <v>-1.7120838960832607E-2</v>
      </c>
    </row>
    <row r="486" spans="6:16">
      <c r="F486" vm="2342">
        <f ca="1"/>
        <v>43455</v>
      </c>
      <c r="G486" vm="2343">
        <f ca="1"/>
        <v>98.23</v>
      </c>
      <c r="H486" vm="2344">
        <f ca="1"/>
        <v>124.95</v>
      </c>
      <c r="I486" vm="2345">
        <f ca="1"/>
        <v>68.872500000000002</v>
      </c>
      <c r="J486" vm="2346">
        <f ca="1"/>
        <v>242.35</v>
      </c>
      <c r="L486" vm="2342">
        <f ca="1"/>
        <v>43455</v>
      </c>
      <c r="M486">
        <f ca="1"/>
        <v>-3.2312087479066109E-2</v>
      </c>
      <c r="N486">
        <f ca="1"/>
        <v>-6.3343328335832116E-2</v>
      </c>
      <c r="O486">
        <f ca="1"/>
        <v>-5.7077141077332749E-2</v>
      </c>
      <c r="P486" s="50">
        <f ca="1"/>
        <v>-2.0531059289496056E-2</v>
      </c>
    </row>
    <row r="487" spans="6:16">
      <c r="F487" vm="2347">
        <f ca="1"/>
        <v>43458</v>
      </c>
      <c r="G487" vm="2348">
        <f ca="1"/>
        <v>94.13</v>
      </c>
      <c r="H487" vm="2349">
        <f ca="1"/>
        <v>124.06</v>
      </c>
      <c r="I487" vm="2350">
        <f ca="1"/>
        <v>67.197999999999993</v>
      </c>
      <c r="J487" vm="2351">
        <f ca="1"/>
        <v>236.09</v>
      </c>
      <c r="L487" vm="2347">
        <f ca="1"/>
        <v>43458</v>
      </c>
      <c r="M487">
        <f ca="1"/>
        <v>-4.1738776341240014E-2</v>
      </c>
      <c r="N487">
        <f ca="1"/>
        <v>-7.1228491396558846E-3</v>
      </c>
      <c r="O487">
        <f ca="1"/>
        <v>-2.431304221568853E-2</v>
      </c>
      <c r="P487" s="50">
        <f ca="1"/>
        <v>-2.5830410563234985E-2</v>
      </c>
    </row>
    <row r="488" spans="6:16">
      <c r="F488" vm="2352">
        <f ca="1"/>
        <v>43460</v>
      </c>
      <c r="G488" vm="2353">
        <f ca="1"/>
        <v>100.56</v>
      </c>
      <c r="H488" vm="2354">
        <f ca="1"/>
        <v>134.18</v>
      </c>
      <c r="I488" vm="2355">
        <f ca="1"/>
        <v>73.545000000000002</v>
      </c>
      <c r="J488" vm="2356">
        <f ca="1"/>
        <v>247.67</v>
      </c>
      <c r="L488" vm="2352">
        <f ca="1"/>
        <v>43460</v>
      </c>
      <c r="M488">
        <f ca="1"/>
        <v>6.8309784340805368E-2</v>
      </c>
      <c r="N488">
        <f ca="1"/>
        <v>8.1573432210220842E-2</v>
      </c>
      <c r="O488">
        <f ca="1"/>
        <v>9.4452215839757381E-2</v>
      </c>
      <c r="P488" s="50">
        <f ca="1"/>
        <v>4.9049091448176485E-2</v>
      </c>
    </row>
    <row r="489" spans="6:16">
      <c r="F489" vm="2357">
        <f ca="1"/>
        <v>43461</v>
      </c>
      <c r="G489" vm="2358">
        <f ca="1"/>
        <v>101.18</v>
      </c>
      <c r="H489" vm="2359">
        <f ca="1"/>
        <v>134.52000000000001</v>
      </c>
      <c r="I489" vm="2360">
        <f ca="1"/>
        <v>73.081999999999994</v>
      </c>
      <c r="J489" vm="2361">
        <f ca="1"/>
        <v>250.06</v>
      </c>
      <c r="L489" vm="2357">
        <f ca="1"/>
        <v>43461</v>
      </c>
      <c r="M489">
        <f ca="1"/>
        <v>6.1654733492442215E-3</v>
      </c>
      <c r="N489">
        <f ca="1"/>
        <v>2.5339096735728095E-3</v>
      </c>
      <c r="O489">
        <f ca="1"/>
        <v>-6.2954653613435108E-3</v>
      </c>
      <c r="P489" s="50">
        <f ca="1"/>
        <v>9.6499374167238194E-3</v>
      </c>
    </row>
    <row r="490" spans="6:16">
      <c r="F490" vm="2362">
        <f ca="1"/>
        <v>43462</v>
      </c>
      <c r="G490" vm="2363">
        <f ca="1"/>
        <v>100.39</v>
      </c>
      <c r="H490" vm="2364">
        <f ca="1"/>
        <v>133.19999999999999</v>
      </c>
      <c r="I490" vm="2365">
        <f ca="1"/>
        <v>73.900999999999996</v>
      </c>
      <c r="J490" vm="2366">
        <f ca="1"/>
        <v>249.33</v>
      </c>
      <c r="L490" vm="2362">
        <f ca="1"/>
        <v>43462</v>
      </c>
      <c r="M490">
        <f ca="1"/>
        <v>-7.8078671674244315E-3</v>
      </c>
      <c r="N490">
        <f ca="1"/>
        <v>-9.8126672613739752E-3</v>
      </c>
      <c r="O490">
        <f ca="1"/>
        <v>1.1206589857967852E-2</v>
      </c>
      <c r="P490" s="50">
        <f ca="1"/>
        <v>-2.9192993681516066E-3</v>
      </c>
    </row>
    <row r="491" spans="6:16">
      <c r="F491" vm="2367">
        <f ca="1"/>
        <v>43465</v>
      </c>
      <c r="G491" vm="2368">
        <f ca="1"/>
        <v>101.57</v>
      </c>
      <c r="H491" vm="2369">
        <f ca="1"/>
        <v>131.09</v>
      </c>
      <c r="I491" vm="2370">
        <f ca="1"/>
        <v>75.098500000000001</v>
      </c>
      <c r="J491" vm="2371">
        <f ca="1"/>
        <v>251.61</v>
      </c>
      <c r="L491" vm="2367">
        <f ca="1"/>
        <v>43465</v>
      </c>
      <c r="M491">
        <f ca="1"/>
        <v>1.1754158780755031E-2</v>
      </c>
      <c r="N491">
        <f ca="1"/>
        <v>-1.5840840840840698E-2</v>
      </c>
      <c r="O491">
        <f ca="1"/>
        <v>1.6204110905129854E-2</v>
      </c>
      <c r="P491" s="50">
        <f ca="1"/>
        <v>9.1445072795091065E-3</v>
      </c>
    </row>
    <row r="492" spans="6:16">
      <c r="F492" vm="2372">
        <f ca="1"/>
        <v>43467</v>
      </c>
      <c r="G492" vm="2373">
        <f ca="1"/>
        <v>101.12</v>
      </c>
      <c r="H492" vm="2374">
        <f ca="1"/>
        <v>135.68</v>
      </c>
      <c r="I492" vm="2375">
        <f ca="1"/>
        <v>76.956500000000005</v>
      </c>
      <c r="J492" vm="2376">
        <f ca="1"/>
        <v>251.72</v>
      </c>
      <c r="L492" vm="2372">
        <f ca="1"/>
        <v>43467</v>
      </c>
      <c r="M492">
        <f ca="1"/>
        <v>-4.4304420596631422E-3</v>
      </c>
      <c r="N492">
        <f ca="1"/>
        <v>3.5014112441833944E-2</v>
      </c>
      <c r="O492">
        <f ca="1"/>
        <v>2.4740840362990069E-2</v>
      </c>
      <c r="P492" s="50">
        <f ca="1"/>
        <v>4.3718453161623039E-4</v>
      </c>
    </row>
    <row r="493" spans="6:16">
      <c r="F493" vm="2377">
        <f ca="1"/>
        <v>43468</v>
      </c>
      <c r="G493" vm="2378">
        <f ca="1"/>
        <v>97.4</v>
      </c>
      <c r="H493" vm="2379">
        <f ca="1"/>
        <v>131.74</v>
      </c>
      <c r="I493" vm="2380">
        <f ca="1"/>
        <v>75.013999999999996</v>
      </c>
      <c r="J493" vm="2381">
        <f ca="1"/>
        <v>245.43</v>
      </c>
      <c r="L493" vm="2377">
        <f ca="1"/>
        <v>43468</v>
      </c>
      <c r="M493">
        <f ca="1"/>
        <v>-3.6787974683544333E-2</v>
      </c>
      <c r="N493">
        <f ca="1"/>
        <v>-2.9038915094339646E-2</v>
      </c>
      <c r="O493">
        <f ca="1"/>
        <v>-2.5241532554105328E-2</v>
      </c>
      <c r="P493" s="50">
        <f ca="1"/>
        <v>-2.4988081995868439E-2</v>
      </c>
    </row>
    <row r="494" spans="6:16">
      <c r="F494" vm="2382">
        <f ca="1"/>
        <v>43469</v>
      </c>
      <c r="G494" vm="2383">
        <f ca="1"/>
        <v>101.93</v>
      </c>
      <c r="H494" vm="2384">
        <f ca="1"/>
        <v>137.94999999999999</v>
      </c>
      <c r="I494" vm="2385">
        <f ca="1"/>
        <v>78.769499999999994</v>
      </c>
      <c r="J494" vm="2386">
        <f ca="1"/>
        <v>254.06</v>
      </c>
      <c r="L494" vm="2382">
        <f ca="1"/>
        <v>43469</v>
      </c>
      <c r="M494">
        <f ca="1"/>
        <v>4.650924024640668E-2</v>
      </c>
      <c r="N494">
        <f ca="1"/>
        <v>4.7138302717473657E-2</v>
      </c>
      <c r="O494">
        <f ca="1"/>
        <v>5.0063988055562891E-2</v>
      </c>
      <c r="P494" s="50">
        <f ca="1"/>
        <v>3.5162775536812907E-2</v>
      </c>
    </row>
    <row r="495" spans="6:16">
      <c r="F495" vm="2387">
        <f ca="1"/>
        <v>43472</v>
      </c>
      <c r="G495" vm="2388">
        <f ca="1"/>
        <v>102.06</v>
      </c>
      <c r="H495" vm="2389">
        <f ca="1"/>
        <v>138.05000000000001</v>
      </c>
      <c r="I495" vm="2390">
        <f ca="1"/>
        <v>81.475499999999997</v>
      </c>
      <c r="J495" vm="2391">
        <f ca="1"/>
        <v>255.77</v>
      </c>
      <c r="L495" vm="2387">
        <f ca="1"/>
        <v>43472</v>
      </c>
      <c r="M495">
        <f ca="1"/>
        <v>1.2753850681839207E-3</v>
      </c>
      <c r="N495">
        <f ca="1"/>
        <v>7.2490032620531331E-4</v>
      </c>
      <c r="O495">
        <f ca="1"/>
        <v>3.435339820615857E-2</v>
      </c>
      <c r="P495" s="50">
        <f ca="1"/>
        <v>6.7306935369597642E-3</v>
      </c>
    </row>
    <row r="496" spans="6:16">
      <c r="F496" vm="2392">
        <f ca="1"/>
        <v>43473</v>
      </c>
      <c r="G496" vm="2393">
        <f ca="1"/>
        <v>102.8</v>
      </c>
      <c r="H496" vm="2394">
        <f ca="1"/>
        <v>142.53</v>
      </c>
      <c r="I496" vm="2395">
        <f ca="1"/>
        <v>82.828999999999994</v>
      </c>
      <c r="J496" vm="2396">
        <f ca="1"/>
        <v>258.29000000000002</v>
      </c>
      <c r="L496" vm="2392">
        <f ca="1"/>
        <v>43473</v>
      </c>
      <c r="M496">
        <f ca="1"/>
        <v>7.2506368802665033E-3</v>
      </c>
      <c r="N496">
        <f ca="1"/>
        <v>3.2452010141253096E-2</v>
      </c>
      <c r="O496">
        <f ca="1"/>
        <v>1.6612355861578054E-2</v>
      </c>
      <c r="P496" s="50">
        <f ca="1"/>
        <v>9.8526019470619453E-3</v>
      </c>
    </row>
    <row r="497" spans="6:16">
      <c r="F497" vm="2397">
        <f ca="1"/>
        <v>43474</v>
      </c>
      <c r="G497" vm="2398">
        <f ca="1"/>
        <v>104.27</v>
      </c>
      <c r="H497" vm="2399">
        <f ca="1"/>
        <v>144.22999999999999</v>
      </c>
      <c r="I497" vm="2400">
        <f ca="1"/>
        <v>82.971000000000004</v>
      </c>
      <c r="J497" vm="2401">
        <f ca="1"/>
        <v>259.49</v>
      </c>
      <c r="L497" vm="2397">
        <f ca="1"/>
        <v>43474</v>
      </c>
      <c r="M497">
        <f ca="1"/>
        <v>1.4299610894941583E-2</v>
      </c>
      <c r="N497">
        <f ca="1"/>
        <v>1.1927313548024898E-2</v>
      </c>
      <c r="O497">
        <f ca="1"/>
        <v>1.7143753999204758E-3</v>
      </c>
      <c r="P497" s="50">
        <f ca="1"/>
        <v>4.645940609392607E-3</v>
      </c>
    </row>
    <row r="498" spans="6:16">
      <c r="F498" vm="2402">
        <f ca="1"/>
        <v>43475</v>
      </c>
      <c r="G498" vm="2403">
        <f ca="1"/>
        <v>103.6</v>
      </c>
      <c r="H498" vm="2404">
        <f ca="1"/>
        <v>144.19999999999999</v>
      </c>
      <c r="I498" vm="2405">
        <f ca="1"/>
        <v>82.811000000000007</v>
      </c>
      <c r="J498" vm="2406">
        <f ca="1"/>
        <v>260.51</v>
      </c>
      <c r="L498" vm="2402">
        <f ca="1"/>
        <v>43475</v>
      </c>
      <c r="M498">
        <f ca="1"/>
        <v>-6.4256257792270066E-3</v>
      </c>
      <c r="N498">
        <f ca="1"/>
        <v>-2.0800110933927307E-4</v>
      </c>
      <c r="O498">
        <f ca="1"/>
        <v>-1.9283846163117291E-3</v>
      </c>
      <c r="P498" s="50">
        <f ca="1"/>
        <v>3.9307873135765448E-3</v>
      </c>
    </row>
    <row r="499" spans="6:16">
      <c r="F499" vm="2407">
        <f ca="1"/>
        <v>43476</v>
      </c>
      <c r="G499" vm="2393">
        <f ca="1"/>
        <v>102.8</v>
      </c>
      <c r="H499" vm="297">
        <f ca="1"/>
        <v>143.80000000000001</v>
      </c>
      <c r="I499" vm="2408">
        <f ca="1"/>
        <v>82.028000000000006</v>
      </c>
      <c r="J499" vm="2409">
        <f ca="1"/>
        <v>260.37</v>
      </c>
      <c r="L499" vm="2407">
        <f ca="1"/>
        <v>43476</v>
      </c>
      <c r="M499">
        <f ca="1"/>
        <v>-7.7220077220077066E-3</v>
      </c>
      <c r="N499">
        <f ca="1"/>
        <v>-2.7739251040220791E-3</v>
      </c>
      <c r="O499">
        <f ca="1"/>
        <v>-9.455265604810914E-3</v>
      </c>
      <c r="P499" s="50">
        <f ca="1"/>
        <v>-5.3740739319019237E-4</v>
      </c>
    </row>
    <row r="500" spans="6:16">
      <c r="F500" vm="2410">
        <f ca="1"/>
        <v>43479</v>
      </c>
      <c r="G500" vm="2411">
        <f ca="1"/>
        <v>102.05</v>
      </c>
      <c r="H500" vm="2412">
        <f ca="1"/>
        <v>145.38999999999999</v>
      </c>
      <c r="I500" vm="2413">
        <f ca="1"/>
        <v>80.860500000000002</v>
      </c>
      <c r="J500" vm="2414">
        <f ca="1"/>
        <v>259.11</v>
      </c>
      <c r="L500" vm="2410">
        <f ca="1"/>
        <v>43479</v>
      </c>
      <c r="M500">
        <f ca="1"/>
        <v>-7.2957198443579507E-3</v>
      </c>
      <c r="N500">
        <f ca="1"/>
        <v>1.1057023643949782E-2</v>
      </c>
      <c r="O500">
        <f ca="1"/>
        <v>-1.423294484810067E-2</v>
      </c>
      <c r="P500" s="50">
        <f ca="1"/>
        <v>-4.8392671966815959E-3</v>
      </c>
    </row>
    <row r="501" spans="6:16">
      <c r="F501" vm="2415">
        <f ca="1"/>
        <v>43480</v>
      </c>
      <c r="G501" vm="2416">
        <f ca="1"/>
        <v>105.01</v>
      </c>
      <c r="H501" vm="2417">
        <f ca="1"/>
        <v>148.94999999999999</v>
      </c>
      <c r="I501" vm="2418">
        <f ca="1"/>
        <v>83.727999999999994</v>
      </c>
      <c r="J501" vm="2419">
        <f ca="1"/>
        <v>261.91000000000003</v>
      </c>
      <c r="L501" vm="2415">
        <f ca="1"/>
        <v>43480</v>
      </c>
      <c r="M501">
        <f ca="1"/>
        <v>2.9005389514943802E-2</v>
      </c>
      <c r="N501">
        <f ca="1"/>
        <v>2.4485865602861256E-2</v>
      </c>
      <c r="O501">
        <f ca="1"/>
        <v>3.5462308543726451E-2</v>
      </c>
      <c r="P501" s="50">
        <f ca="1"/>
        <v>1.0806221295974749E-2</v>
      </c>
    </row>
    <row r="502" spans="6:16">
      <c r="F502" vm="2420">
        <f ca="1"/>
        <v>43481</v>
      </c>
      <c r="G502" vm="2421">
        <f ca="1"/>
        <v>105.38</v>
      </c>
      <c r="H502" vm="2422">
        <f ca="1"/>
        <v>147.54</v>
      </c>
      <c r="I502" vm="2423">
        <f ca="1"/>
        <v>84.188999999999993</v>
      </c>
      <c r="J502" vm="2424">
        <f ca="1"/>
        <v>262.60000000000002</v>
      </c>
      <c r="L502" vm="2420">
        <f ca="1"/>
        <v>43481</v>
      </c>
      <c r="M502">
        <f ca="1"/>
        <v>3.5234739548613003E-3</v>
      </c>
      <c r="N502">
        <f ca="1"/>
        <v>-9.4662638469285021E-3</v>
      </c>
      <c r="O502">
        <f ca="1"/>
        <v>5.5059239442003527E-3</v>
      </c>
      <c r="P502" s="50">
        <f ca="1"/>
        <v>2.6344927646901883E-3</v>
      </c>
    </row>
    <row r="503" spans="6:16">
      <c r="F503" vm="2425">
        <f ca="1"/>
        <v>43482</v>
      </c>
      <c r="G503" vm="2426">
        <f ca="1"/>
        <v>106.12</v>
      </c>
      <c r="H503" vm="2427">
        <f ca="1"/>
        <v>148.30000000000001</v>
      </c>
      <c r="I503" vm="2428">
        <f ca="1"/>
        <v>84.661000000000001</v>
      </c>
      <c r="J503" vm="2429">
        <f ca="1"/>
        <v>264.52999999999997</v>
      </c>
      <c r="L503" vm="2425">
        <f ca="1"/>
        <v>43482</v>
      </c>
      <c r="M503">
        <f ca="1"/>
        <v>7.0222053520592187E-3</v>
      </c>
      <c r="N503">
        <f ca="1"/>
        <v>5.1511454520809519E-3</v>
      </c>
      <c r="O503">
        <f ca="1"/>
        <v>5.6064331444727333E-3</v>
      </c>
      <c r="P503" s="50">
        <f ca="1"/>
        <v>7.3495811119570487E-3</v>
      </c>
    </row>
    <row r="504" spans="6:16">
      <c r="F504" vm="2430">
        <f ca="1"/>
        <v>43483</v>
      </c>
      <c r="G504" vm="2431">
        <f ca="1"/>
        <v>107.71</v>
      </c>
      <c r="H504" vm="371">
        <f ca="1"/>
        <v>150.04</v>
      </c>
      <c r="I504" vm="2432">
        <f ca="1"/>
        <v>84.81</v>
      </c>
      <c r="J504" vm="2433">
        <f ca="1"/>
        <v>268.07</v>
      </c>
      <c r="L504" vm="2430">
        <f ca="1"/>
        <v>43483</v>
      </c>
      <c r="M504">
        <f ca="1"/>
        <v>1.4983038070109256E-2</v>
      </c>
      <c r="N504">
        <f ca="1"/>
        <v>1.1732973701955363E-2</v>
      </c>
      <c r="O504">
        <f ca="1"/>
        <v>1.7599603123044094E-3</v>
      </c>
      <c r="P504" s="50">
        <f ca="1"/>
        <v>1.3382225078441001E-2</v>
      </c>
    </row>
    <row r="505" spans="6:16">
      <c r="F505" vm="2434">
        <f ca="1"/>
        <v>43487</v>
      </c>
      <c r="G505" vm="2435">
        <f ca="1"/>
        <v>105.68</v>
      </c>
      <c r="H505" vm="2436">
        <f ca="1"/>
        <v>147.57</v>
      </c>
      <c r="I505" vm="2437">
        <f ca="1"/>
        <v>81.608500000000006</v>
      </c>
      <c r="J505" vm="2438">
        <f ca="1"/>
        <v>264.5</v>
      </c>
      <c r="L505" vm="2434">
        <f ca="1"/>
        <v>43487</v>
      </c>
      <c r="M505">
        <f ca="1"/>
        <v>-1.8846903722959718E-2</v>
      </c>
      <c r="N505">
        <f ca="1"/>
        <v>-1.6462276726206371E-2</v>
      </c>
      <c r="O505">
        <f ca="1"/>
        <v>-3.7749086192665926E-2</v>
      </c>
      <c r="P505" s="50">
        <f ca="1"/>
        <v>-1.331741709255041E-2</v>
      </c>
    </row>
    <row r="506" spans="6:16">
      <c r="F506" vm="2439">
        <f ca="1"/>
        <v>43488</v>
      </c>
      <c r="G506" vm="2440">
        <f ca="1"/>
        <v>106.71</v>
      </c>
      <c r="H506" vm="2441">
        <f ca="1"/>
        <v>144.30000000000001</v>
      </c>
      <c r="I506" vm="2442">
        <f ca="1"/>
        <v>82.001000000000005</v>
      </c>
      <c r="J506" vm="2443">
        <f ca="1"/>
        <v>264.88</v>
      </c>
      <c r="L506" vm="2439">
        <f ca="1"/>
        <v>43488</v>
      </c>
      <c r="M506">
        <f ca="1"/>
        <v>9.7464042392125805E-3</v>
      </c>
      <c r="N506">
        <f ca="1"/>
        <v>-2.2158975401504244E-2</v>
      </c>
      <c r="O506">
        <f ca="1"/>
        <v>4.8095480250218703E-3</v>
      </c>
      <c r="P506" s="50">
        <f ca="1"/>
        <v>1.4366729678638723E-3</v>
      </c>
    </row>
    <row r="507" spans="6:16">
      <c r="F507" vm="2444">
        <f ca="1"/>
        <v>43489</v>
      </c>
      <c r="G507" vm="2445">
        <f ca="1"/>
        <v>106.2</v>
      </c>
      <c r="H507" vm="2446">
        <f ca="1"/>
        <v>145.83000000000001</v>
      </c>
      <c r="I507" vm="2447">
        <f ca="1"/>
        <v>82.746499999999997</v>
      </c>
      <c r="J507" vm="2448">
        <f ca="1"/>
        <v>265.14</v>
      </c>
      <c r="L507" vm="2444">
        <f ca="1"/>
        <v>43489</v>
      </c>
      <c r="M507">
        <f ca="1"/>
        <v>-4.77930840595997E-3</v>
      </c>
      <c r="N507">
        <f ca="1"/>
        <v>1.0602910602910631E-2</v>
      </c>
      <c r="O507">
        <f ca="1"/>
        <v>9.0913525444811238E-3</v>
      </c>
      <c r="P507" s="50">
        <f ca="1"/>
        <v>9.8157656297193085E-4</v>
      </c>
    </row>
    <row r="508" spans="6:16">
      <c r="F508" vm="2449">
        <f ca="1"/>
        <v>43490</v>
      </c>
      <c r="G508" vm="2450">
        <f ca="1"/>
        <v>107.17</v>
      </c>
      <c r="H508" vm="2451">
        <f ca="1"/>
        <v>149.01</v>
      </c>
      <c r="I508" vm="2452">
        <f ca="1"/>
        <v>83.528499999999994</v>
      </c>
      <c r="J508" vm="2453">
        <f ca="1"/>
        <v>267.5</v>
      </c>
      <c r="L508" vm="2449">
        <f ca="1"/>
        <v>43490</v>
      </c>
      <c r="M508">
        <f ca="1"/>
        <v>9.1337099811676925E-3</v>
      </c>
      <c r="N508">
        <f ca="1"/>
        <v>2.1806212713433304E-2</v>
      </c>
      <c r="O508">
        <f ca="1"/>
        <v>9.4505507785827003E-3</v>
      </c>
      <c r="P508" s="50">
        <f ca="1"/>
        <v>8.9009579844609998E-3</v>
      </c>
    </row>
    <row r="509" spans="6:16">
      <c r="F509" vm="2454">
        <f ca="1"/>
        <v>43493</v>
      </c>
      <c r="G509" vm="2455">
        <f ca="1"/>
        <v>105.08</v>
      </c>
      <c r="H509" vm="2456">
        <f ca="1"/>
        <v>147.47</v>
      </c>
      <c r="I509" vm="2457">
        <f ca="1"/>
        <v>81.894499999999994</v>
      </c>
      <c r="J509" vm="2458">
        <f ca="1"/>
        <v>265.35000000000002</v>
      </c>
      <c r="L509" vm="2454">
        <f ca="1"/>
        <v>43493</v>
      </c>
      <c r="M509">
        <f ca="1"/>
        <v>-1.950172622935531E-2</v>
      </c>
      <c r="N509">
        <f ca="1"/>
        <v>-1.0334876853902331E-2</v>
      </c>
      <c r="O509">
        <f ca="1"/>
        <v>-1.9562185361882478E-2</v>
      </c>
      <c r="P509" s="50">
        <f ca="1"/>
        <v>-8.0373831775699678E-3</v>
      </c>
    </row>
    <row r="510" spans="6:16">
      <c r="F510" vm="2459">
        <f ca="1"/>
        <v>43494</v>
      </c>
      <c r="G510" vm="2460">
        <f ca="1"/>
        <v>102.94</v>
      </c>
      <c r="H510" vm="2461">
        <f ca="1"/>
        <v>144.19</v>
      </c>
      <c r="I510" vm="2462">
        <f ca="1"/>
        <v>79.694000000000003</v>
      </c>
      <c r="J510" vm="2463">
        <f ca="1"/>
        <v>264.98</v>
      </c>
      <c r="L510" vm="2459">
        <f ca="1"/>
        <v>43494</v>
      </c>
      <c r="M510">
        <f ca="1"/>
        <v>-2.0365435858393566E-2</v>
      </c>
      <c r="N510">
        <f ca="1"/>
        <v>-2.2241811893944585E-2</v>
      </c>
      <c r="O510">
        <f ca="1"/>
        <v>-2.6869936320509824E-2</v>
      </c>
      <c r="P510" s="50">
        <f ca="1"/>
        <v>-1.3943847748256744E-3</v>
      </c>
    </row>
    <row r="511" spans="6:16">
      <c r="F511" vm="2464">
        <f ca="1"/>
        <v>43495</v>
      </c>
      <c r="G511" vm="2465">
        <f ca="1"/>
        <v>106.38</v>
      </c>
      <c r="H511" vm="2466">
        <f ca="1"/>
        <v>150.41999999999999</v>
      </c>
      <c r="I511" vm="2467">
        <f ca="1"/>
        <v>83.521500000000003</v>
      </c>
      <c r="J511" vm="2468">
        <f ca="1"/>
        <v>269.23</v>
      </c>
      <c r="L511" vm="2464">
        <f ca="1"/>
        <v>43495</v>
      </c>
      <c r="M511">
        <f ca="1"/>
        <v>3.3417524771711671E-2</v>
      </c>
      <c r="N511">
        <f ca="1"/>
        <v>4.3206879811359844E-2</v>
      </c>
      <c r="O511">
        <f ca="1"/>
        <v>4.802745501543404E-2</v>
      </c>
      <c r="P511" s="50">
        <f ca="1"/>
        <v>1.6038946335572568E-2</v>
      </c>
    </row>
    <row r="512" spans="6:16">
      <c r="F512" vm="2469">
        <f ca="1"/>
        <v>43496</v>
      </c>
      <c r="G512" vm="2470">
        <f ca="1"/>
        <v>104.43</v>
      </c>
      <c r="H512" vm="2471">
        <f ca="1"/>
        <v>166.69</v>
      </c>
      <c r="I512" vm="2472">
        <f ca="1"/>
        <v>85.936499999999995</v>
      </c>
      <c r="J512" vm="2473">
        <f ca="1"/>
        <v>271.55</v>
      </c>
      <c r="L512" vm="2469">
        <f ca="1"/>
        <v>43496</v>
      </c>
      <c r="M512">
        <f ca="1"/>
        <v>-1.8330513254370961E-2</v>
      </c>
      <c r="N512">
        <f ca="1"/>
        <v>0.10816380800425485</v>
      </c>
      <c r="O512">
        <f ca="1"/>
        <v>2.8914710583502368E-2</v>
      </c>
      <c r="P512" s="50">
        <f ca="1"/>
        <v>8.6171674776214235E-3</v>
      </c>
    </row>
    <row r="513" spans="6:16">
      <c r="F513" vm="2474">
        <f ca="1"/>
        <v>43497</v>
      </c>
      <c r="G513" vm="2475">
        <f ca="1"/>
        <v>102.78</v>
      </c>
      <c r="H513" vm="2476">
        <f ca="1"/>
        <v>165.71</v>
      </c>
      <c r="I513" vm="2477">
        <f ca="1"/>
        <v>81.311499999999995</v>
      </c>
      <c r="J513" vm="2478">
        <f ca="1"/>
        <v>271.7</v>
      </c>
      <c r="L513" vm="2474">
        <f ca="1"/>
        <v>43497</v>
      </c>
      <c r="M513">
        <f ca="1"/>
        <v>-1.5800057454754435E-2</v>
      </c>
      <c r="N513">
        <f ca="1"/>
        <v>-5.8791769152317652E-3</v>
      </c>
      <c r="O513">
        <f ca="1"/>
        <v>-5.3818808073403002E-2</v>
      </c>
      <c r="P513" s="50">
        <f ca="1"/>
        <v>5.5238445958383231E-4</v>
      </c>
    </row>
    <row r="514" spans="6:16">
      <c r="F514" vm="2479">
        <f ca="1"/>
        <v>43500</v>
      </c>
      <c r="G514" vm="2480">
        <f ca="1"/>
        <v>105.74</v>
      </c>
      <c r="H514" vm="641">
        <f ca="1"/>
        <v>169.25</v>
      </c>
      <c r="I514" vm="2481">
        <f ca="1"/>
        <v>81.665499999999994</v>
      </c>
      <c r="J514" vm="2482">
        <f ca="1"/>
        <v>273.64999999999998</v>
      </c>
      <c r="L514" vm="2479">
        <f ca="1"/>
        <v>43500</v>
      </c>
      <c r="M514">
        <f ca="1"/>
        <v>2.8799377310760876E-2</v>
      </c>
      <c r="N514">
        <f ca="1"/>
        <v>2.1362621447106322E-2</v>
      </c>
      <c r="O514">
        <f ca="1"/>
        <v>4.3536277156368541E-3</v>
      </c>
      <c r="P514" s="50">
        <f ca="1"/>
        <v>7.1770334928229484E-3</v>
      </c>
    </row>
    <row r="515" spans="6:16">
      <c r="F515" vm="2483">
        <f ca="1"/>
        <v>43501</v>
      </c>
      <c r="G515" vm="2484">
        <f ca="1"/>
        <v>107.22</v>
      </c>
      <c r="H515" vm="1979">
        <f ca="1"/>
        <v>171.16</v>
      </c>
      <c r="I515" vm="2485">
        <f ca="1"/>
        <v>82.9405</v>
      </c>
      <c r="J515" vm="1601">
        <f ca="1"/>
        <v>274.82</v>
      </c>
      <c r="L515" vm="2483">
        <f ca="1"/>
        <v>43501</v>
      </c>
      <c r="M515">
        <f ca="1"/>
        <v>1.3996595422735014E-2</v>
      </c>
      <c r="N515">
        <f ca="1"/>
        <v>1.1285081240768102E-2</v>
      </c>
      <c r="O515">
        <f ca="1"/>
        <v>1.5612467933215468E-2</v>
      </c>
      <c r="P515" s="50">
        <f ca="1"/>
        <v>4.2755344418052843E-3</v>
      </c>
    </row>
    <row r="516" spans="6:16">
      <c r="F516" vm="2486">
        <f ca="1"/>
        <v>43502</v>
      </c>
      <c r="G516" vm="2318">
        <f ca="1"/>
        <v>106.03</v>
      </c>
      <c r="H516" vm="2487">
        <f ca="1"/>
        <v>170.49</v>
      </c>
      <c r="I516" vm="2488">
        <f ca="1"/>
        <v>82.013000000000005</v>
      </c>
      <c r="J516" vm="2489">
        <f ca="1"/>
        <v>274.41000000000003</v>
      </c>
      <c r="L516" vm="2486">
        <f ca="1"/>
        <v>43502</v>
      </c>
      <c r="M516">
        <f ca="1"/>
        <v>-1.1098675620220044E-2</v>
      </c>
      <c r="N516">
        <f ca="1"/>
        <v>-3.9144659967281781E-3</v>
      </c>
      <c r="O516">
        <f ca="1"/>
        <v>-1.1182715320018466E-2</v>
      </c>
      <c r="P516" s="50">
        <f ca="1"/>
        <v>-1.4918855978457435E-3</v>
      </c>
    </row>
    <row r="517" spans="6:16">
      <c r="F517" vm="2490">
        <f ca="1"/>
        <v>43503</v>
      </c>
      <c r="G517" vm="2491">
        <f ca="1"/>
        <v>105.27</v>
      </c>
      <c r="H517" vm="2492">
        <f ca="1"/>
        <v>166.38</v>
      </c>
      <c r="I517" vm="2493">
        <f ca="1"/>
        <v>80.718500000000006</v>
      </c>
      <c r="J517" vm="2494">
        <f ca="1"/>
        <v>271.83</v>
      </c>
      <c r="L517" vm="2490">
        <f ca="1"/>
        <v>43503</v>
      </c>
      <c r="M517">
        <f ca="1"/>
        <v>-7.1677827030086627E-3</v>
      </c>
      <c r="N517">
        <f ca="1"/>
        <v>-2.4106985746964682E-2</v>
      </c>
      <c r="O517">
        <f ca="1"/>
        <v>-1.578408301122991E-2</v>
      </c>
      <c r="P517" s="50">
        <f ca="1"/>
        <v>-9.4019897234067784E-3</v>
      </c>
    </row>
    <row r="518" spans="6:16">
      <c r="F518" vm="2495">
        <f ca="1"/>
        <v>43504</v>
      </c>
      <c r="G518" vm="2496">
        <f ca="1"/>
        <v>105.67</v>
      </c>
      <c r="H518" vm="2497">
        <f ca="1"/>
        <v>167.33</v>
      </c>
      <c r="I518" vm="2498">
        <f ca="1"/>
        <v>79.411000000000001</v>
      </c>
      <c r="J518" vm="2499">
        <f ca="1"/>
        <v>272.13</v>
      </c>
      <c r="L518" vm="2495">
        <f ca="1"/>
        <v>43504</v>
      </c>
      <c r="M518">
        <f ca="1"/>
        <v>3.7997530160540638E-3</v>
      </c>
      <c r="N518">
        <f ca="1"/>
        <v>5.7098208919341698E-3</v>
      </c>
      <c r="O518">
        <f ca="1"/>
        <v>-1.6198269293904222E-2</v>
      </c>
      <c r="P518" s="50">
        <f ca="1"/>
        <v>1.1036309458116733E-3</v>
      </c>
    </row>
    <row r="519" spans="6:16">
      <c r="F519" vm="2500">
        <f ca="1"/>
        <v>43507</v>
      </c>
      <c r="G519" vm="2501">
        <f ca="1"/>
        <v>105.25</v>
      </c>
      <c r="H519" vm="2502">
        <f ca="1"/>
        <v>165.79</v>
      </c>
      <c r="I519" vm="1399">
        <f ca="1"/>
        <v>79.55</v>
      </c>
      <c r="J519" vm="2503">
        <f ca="1"/>
        <v>272.27999999999997</v>
      </c>
      <c r="L519" vm="2500">
        <f ca="1"/>
        <v>43507</v>
      </c>
      <c r="M519">
        <f ca="1"/>
        <v>-3.9746380240370804E-3</v>
      </c>
      <c r="N519">
        <f ca="1"/>
        <v>-9.2033705850715908E-3</v>
      </c>
      <c r="O519">
        <f ca="1"/>
        <v>1.750387225951E-3</v>
      </c>
      <c r="P519" s="50">
        <f ca="1"/>
        <v>5.5120714364442769E-4</v>
      </c>
    </row>
    <row r="520" spans="6:16">
      <c r="F520" vm="2504">
        <f ca="1"/>
        <v>43508</v>
      </c>
      <c r="G520" vm="2505">
        <f ca="1"/>
        <v>106.89</v>
      </c>
      <c r="H520" vm="1487">
        <f ca="1"/>
        <v>165.04</v>
      </c>
      <c r="I520" vm="2506">
        <f ca="1"/>
        <v>81.900499999999994</v>
      </c>
      <c r="J520" vm="2507">
        <f ca="1"/>
        <v>275.82</v>
      </c>
      <c r="L520" vm="2504">
        <f ca="1"/>
        <v>43508</v>
      </c>
      <c r="M520">
        <f ca="1"/>
        <v>1.5581947743467994E-2</v>
      </c>
      <c r="N520">
        <f ca="1"/>
        <v>-4.5237951625550776E-3</v>
      </c>
      <c r="O520">
        <f ca="1"/>
        <v>2.9547454431175346E-2</v>
      </c>
      <c r="P520" s="50">
        <f ca="1"/>
        <v>1.3001322168356255E-2</v>
      </c>
    </row>
    <row r="521" spans="6:16">
      <c r="F521" vm="2508">
        <f ca="1"/>
        <v>43509</v>
      </c>
      <c r="G521" vm="2181">
        <f ca="1"/>
        <v>106.81</v>
      </c>
      <c r="H521" vm="2509">
        <f ca="1"/>
        <v>164.07</v>
      </c>
      <c r="I521" vm="2510">
        <f ca="1"/>
        <v>82</v>
      </c>
      <c r="J521" vm="2511">
        <f ca="1"/>
        <v>276.66000000000003</v>
      </c>
      <c r="L521" vm="2508">
        <f ca="1"/>
        <v>43509</v>
      </c>
      <c r="M521">
        <f ca="1"/>
        <v>-7.4843296847226792E-4</v>
      </c>
      <c r="N521">
        <f ca="1"/>
        <v>-5.8773630634997298E-3</v>
      </c>
      <c r="O521">
        <f ca="1"/>
        <v>1.214888797992808E-3</v>
      </c>
      <c r="P521" s="50">
        <f ca="1"/>
        <v>3.045464433326206E-3</v>
      </c>
    </row>
    <row r="522" spans="6:16">
      <c r="F522" vm="2512">
        <f ca="1"/>
        <v>43510</v>
      </c>
      <c r="G522" vm="2513">
        <f ca="1"/>
        <v>106.9</v>
      </c>
      <c r="H522" vm="2514">
        <f ca="1"/>
        <v>163.95</v>
      </c>
      <c r="I522" vm="2515">
        <f ca="1"/>
        <v>81.132499999999993</v>
      </c>
      <c r="J522" vm="2516">
        <f ca="1"/>
        <v>276.02999999999997</v>
      </c>
      <c r="L522" vm="2512">
        <f ca="1"/>
        <v>43510</v>
      </c>
      <c r="M522">
        <f ca="1"/>
        <v>8.4261773242211291E-4</v>
      </c>
      <c r="N522">
        <f ca="1"/>
        <v>-7.3139513622233476E-4</v>
      </c>
      <c r="O522">
        <f ca="1"/>
        <v>-1.0579268292682964E-2</v>
      </c>
      <c r="P522" s="50">
        <f ca="1"/>
        <v>-2.2771633051400508E-3</v>
      </c>
    </row>
    <row r="523" spans="6:16">
      <c r="F523" vm="2517">
        <f ca="1"/>
        <v>43511</v>
      </c>
      <c r="G523" vm="2518">
        <f ca="1"/>
        <v>108.22</v>
      </c>
      <c r="H523" vm="2519">
        <f ca="1"/>
        <v>162.5</v>
      </c>
      <c r="I523" vm="2520">
        <f ca="1"/>
        <v>80.397499999999994</v>
      </c>
      <c r="J523" vm="2521">
        <f ca="1"/>
        <v>279.16000000000003</v>
      </c>
      <c r="L523" vm="2517">
        <f ca="1"/>
        <v>43511</v>
      </c>
      <c r="M523">
        <f ca="1"/>
        <v>1.2347988774555674E-2</v>
      </c>
      <c r="N523">
        <f ca="1"/>
        <v>-8.8441598048184522E-3</v>
      </c>
      <c r="O523">
        <f ca="1"/>
        <v>-9.059254922503257E-3</v>
      </c>
      <c r="P523" s="50">
        <f ca="1"/>
        <v>1.1339347172409031E-2</v>
      </c>
    </row>
    <row r="524" spans="6:16">
      <c r="F524" vm="2522">
        <f ca="1"/>
        <v>43515</v>
      </c>
      <c r="G524" vm="2523">
        <f ca="1"/>
        <v>108.17</v>
      </c>
      <c r="H524" vm="2524">
        <f ca="1"/>
        <v>162.29</v>
      </c>
      <c r="I524" vm="2525">
        <f ca="1"/>
        <v>81.379000000000005</v>
      </c>
      <c r="J524" vm="2526">
        <f ca="1"/>
        <v>279.55</v>
      </c>
      <c r="L524" vm="2522">
        <f ca="1"/>
        <v>43515</v>
      </c>
      <c r="M524">
        <f ca="1"/>
        <v>-4.6202180742926924E-4</v>
      </c>
      <c r="N524">
        <f ca="1"/>
        <v>-1.2923076923077037E-3</v>
      </c>
      <c r="O524">
        <f ca="1"/>
        <v>1.220809104760745E-2</v>
      </c>
      <c r="P524" s="50">
        <f ca="1"/>
        <v>1.3970482877203594E-3</v>
      </c>
    </row>
    <row r="525" spans="6:16">
      <c r="F525" vm="2527">
        <f ca="1"/>
        <v>43516</v>
      </c>
      <c r="G525" vm="2528">
        <f ca="1"/>
        <v>107.15</v>
      </c>
      <c r="H525" vm="2529">
        <f ca="1"/>
        <v>162.56</v>
      </c>
      <c r="I525" vm="2530">
        <f ca="1"/>
        <v>81.105000000000004</v>
      </c>
      <c r="J525" vm="2531">
        <f ca="1"/>
        <v>280.08999999999997</v>
      </c>
      <c r="L525" vm="2527">
        <f ca="1"/>
        <v>43516</v>
      </c>
      <c r="M525">
        <f ca="1"/>
        <v>-9.4296015531107891E-3</v>
      </c>
      <c r="N525">
        <f ca="1"/>
        <v>1.6636884589316114E-3</v>
      </c>
      <c r="O525">
        <f ca="1"/>
        <v>-3.3669619926516292E-3</v>
      </c>
      <c r="P525" s="50">
        <f ca="1"/>
        <v>1.9316759077085965E-3</v>
      </c>
    </row>
    <row r="526" spans="6:16">
      <c r="F526" vm="2532">
        <f ca="1"/>
        <v>43517</v>
      </c>
      <c r="G526" vm="2533">
        <f ca="1"/>
        <v>109.41</v>
      </c>
      <c r="H526" vm="2534">
        <f ca="1"/>
        <v>160.04</v>
      </c>
      <c r="I526" vm="2230">
        <f ca="1"/>
        <v>80.971999999999994</v>
      </c>
      <c r="J526" vm="2535">
        <f ca="1"/>
        <v>279.20999999999998</v>
      </c>
      <c r="L526" vm="2532">
        <f ca="1"/>
        <v>43517</v>
      </c>
      <c r="M526">
        <f ca="1"/>
        <v>2.1091927204852867E-2</v>
      </c>
      <c r="N526">
        <f ca="1"/>
        <v>-1.5501968503937036E-2</v>
      </c>
      <c r="O526">
        <f ca="1"/>
        <v>-1.6398495777080191E-3</v>
      </c>
      <c r="P526" s="50">
        <f ca="1"/>
        <v>-3.1418472633796268E-3</v>
      </c>
    </row>
    <row r="527" spans="6:16">
      <c r="F527" vm="2536">
        <f ca="1"/>
        <v>43518</v>
      </c>
      <c r="G527" vm="2537">
        <f ca="1"/>
        <v>110.97</v>
      </c>
      <c r="H527" vm="2538">
        <f ca="1"/>
        <v>161.88999999999999</v>
      </c>
      <c r="I527" vm="2539">
        <f ca="1"/>
        <v>81.578000000000003</v>
      </c>
      <c r="J527" vm="1385">
        <f ca="1"/>
        <v>280.82</v>
      </c>
      <c r="L527" vm="2536">
        <f ca="1"/>
        <v>43518</v>
      </c>
      <c r="M527">
        <f ca="1"/>
        <v>1.4258294488620704E-2</v>
      </c>
      <c r="N527">
        <f ca="1"/>
        <v>1.1559610097475526E-2</v>
      </c>
      <c r="O527">
        <f ca="1"/>
        <v>7.4840685669121942E-3</v>
      </c>
      <c r="P527" s="50">
        <f ca="1"/>
        <v>5.7662691164357405E-3</v>
      </c>
    </row>
    <row r="528" spans="6:16">
      <c r="F528" vm="2540">
        <f ca="1"/>
        <v>43521</v>
      </c>
      <c r="G528" vm="2541">
        <f ca="1"/>
        <v>111.59</v>
      </c>
      <c r="H528" vm="2542">
        <f ca="1"/>
        <v>164.62</v>
      </c>
      <c r="I528" vm="2543">
        <f ca="1"/>
        <v>81.650000000000006</v>
      </c>
      <c r="J528" vm="1215">
        <f ca="1"/>
        <v>281.26</v>
      </c>
      <c r="L528" vm="2540">
        <f ca="1"/>
        <v>43521</v>
      </c>
      <c r="M528">
        <f ca="1"/>
        <v>5.5870956114265624E-3</v>
      </c>
      <c r="N528">
        <f ca="1"/>
        <v>1.6863302242263289E-2</v>
      </c>
      <c r="O528">
        <f ca="1"/>
        <v>8.8259089460396289E-4</v>
      </c>
      <c r="P528" s="50">
        <f ca="1"/>
        <v>1.5668399686632473E-3</v>
      </c>
    </row>
    <row r="529" spans="6:16">
      <c r="F529" vm="2544">
        <f ca="1"/>
        <v>43522</v>
      </c>
      <c r="G529" vm="2545">
        <f ca="1"/>
        <v>112.36</v>
      </c>
      <c r="H529" vm="2546">
        <f ca="1"/>
        <v>164.13</v>
      </c>
      <c r="I529" vm="2547">
        <f ca="1"/>
        <v>81.819999999999993</v>
      </c>
      <c r="J529" vm="2548">
        <f ca="1"/>
        <v>281.05</v>
      </c>
      <c r="L529" vm="2544">
        <f ca="1"/>
        <v>43522</v>
      </c>
      <c r="M529">
        <f ca="1"/>
        <v>6.9002598799174919E-3</v>
      </c>
      <c r="N529">
        <f ca="1"/>
        <v>-2.9765520592881511E-3</v>
      </c>
      <c r="O529">
        <f ca="1"/>
        <v>2.0820575627678028E-3</v>
      </c>
      <c r="P529" s="50">
        <f ca="1"/>
        <v>-7.4664011946234954E-4</v>
      </c>
    </row>
    <row r="530" spans="6:16">
      <c r="F530" vm="2549">
        <f ca="1"/>
        <v>43523</v>
      </c>
      <c r="G530" vm="2550">
        <f ca="1"/>
        <v>112.17</v>
      </c>
      <c r="H530" vm="2551">
        <f ca="1"/>
        <v>162.81</v>
      </c>
      <c r="I530" vm="2552">
        <f ca="1"/>
        <v>82.054500000000004</v>
      </c>
      <c r="J530" vm="2553">
        <f ca="1"/>
        <v>280.91000000000003</v>
      </c>
      <c r="L530" vm="2549">
        <f ca="1"/>
        <v>43523</v>
      </c>
      <c r="M530">
        <f ca="1"/>
        <v>-1.6909932360270608E-3</v>
      </c>
      <c r="N530">
        <f ca="1"/>
        <v>-8.042405410345399E-3</v>
      </c>
      <c r="O530">
        <f ca="1"/>
        <v>2.8660474211685827E-3</v>
      </c>
      <c r="P530" s="50">
        <f ca="1"/>
        <v>-4.9813200498127763E-4</v>
      </c>
    </row>
    <row r="531" spans="6:16">
      <c r="F531" vm="2554">
        <f ca="1"/>
        <v>43524</v>
      </c>
      <c r="G531" vm="2555">
        <f ca="1"/>
        <v>112.03</v>
      </c>
      <c r="H531" vm="2556">
        <f ca="1"/>
        <v>161.44999999999999</v>
      </c>
      <c r="I531" vm="2557">
        <f ca="1"/>
        <v>81.991500000000002</v>
      </c>
      <c r="J531" vm="2558">
        <f ca="1"/>
        <v>280.32</v>
      </c>
      <c r="L531" vm="2554">
        <f ca="1"/>
        <v>43524</v>
      </c>
      <c r="M531">
        <f ca="1"/>
        <v>-1.2481055540697339E-3</v>
      </c>
      <c r="N531">
        <f ca="1"/>
        <v>-8.3532952521344628E-3</v>
      </c>
      <c r="O531">
        <f ca="1"/>
        <v>-7.67782388534477E-4</v>
      </c>
      <c r="P531" s="50">
        <f ca="1"/>
        <v>-2.1003168274537076E-3</v>
      </c>
    </row>
    <row r="532" spans="6:16">
      <c r="F532" vm="2559">
        <f ca="1"/>
        <v>43525</v>
      </c>
      <c r="G532" vm="2560">
        <f ca="1"/>
        <v>112.53</v>
      </c>
      <c r="H532" vm="2561">
        <f ca="1"/>
        <v>162.28</v>
      </c>
      <c r="I532" vm="2562">
        <f ca="1"/>
        <v>83.586500000000001</v>
      </c>
      <c r="J532" vm="2563">
        <f ca="1"/>
        <v>282.31</v>
      </c>
      <c r="L532" vm="2559">
        <f ca="1"/>
        <v>43525</v>
      </c>
      <c r="M532">
        <f ca="1"/>
        <v>4.4630902436846309E-3</v>
      </c>
      <c r="N532">
        <f ca="1"/>
        <v>5.1409104986064325E-3</v>
      </c>
      <c r="O532">
        <f ca="1"/>
        <v>1.9453236006171437E-2</v>
      </c>
      <c r="P532" s="50">
        <f ca="1"/>
        <v>7.0990296803652431E-3</v>
      </c>
    </row>
    <row r="533" spans="6:16">
      <c r="F533" vm="2564">
        <f ca="1"/>
        <v>43528</v>
      </c>
      <c r="G533" vm="2101">
        <f ca="1"/>
        <v>112.26</v>
      </c>
      <c r="H533" vm="2565">
        <f ca="1"/>
        <v>167.37</v>
      </c>
      <c r="I533" vm="2566">
        <f ca="1"/>
        <v>84.808499999999995</v>
      </c>
      <c r="J533" vm="2567">
        <f ca="1"/>
        <v>281.16000000000003</v>
      </c>
      <c r="L533" vm="2564">
        <f ca="1"/>
        <v>43528</v>
      </c>
      <c r="M533">
        <f ca="1"/>
        <v>-2.3993601706211454E-3</v>
      </c>
      <c r="N533">
        <f ca="1"/>
        <v>3.1365541040177414E-2</v>
      </c>
      <c r="O533">
        <f ca="1"/>
        <v>1.4619585698647519E-2</v>
      </c>
      <c r="P533" s="50">
        <f ca="1"/>
        <v>-4.0735361836278239E-3</v>
      </c>
    </row>
    <row r="534" spans="6:16">
      <c r="F534" vm="2568">
        <f ca="1"/>
        <v>43529</v>
      </c>
      <c r="G534" vm="2031">
        <f ca="1"/>
        <v>111.7</v>
      </c>
      <c r="H534" vm="2569">
        <f ca="1"/>
        <v>171.26</v>
      </c>
      <c r="I534" vm="2570">
        <f ca="1"/>
        <v>84.621499999999997</v>
      </c>
      <c r="J534" vm="2571">
        <f ca="1"/>
        <v>280.8</v>
      </c>
      <c r="L534" vm="2568">
        <f ca="1"/>
        <v>43529</v>
      </c>
      <c r="M534">
        <f ca="1"/>
        <v>-4.9884197398896157E-3</v>
      </c>
      <c r="N534">
        <f ca="1"/>
        <v>2.324191910139195E-2</v>
      </c>
      <c r="O534">
        <f ca="1"/>
        <v>-2.2049676624394943E-3</v>
      </c>
      <c r="P534" s="50">
        <f ca="1"/>
        <v>-1.280409731113985E-3</v>
      </c>
    </row>
    <row r="535" spans="6:16">
      <c r="F535" vm="2572">
        <f ca="1"/>
        <v>43530</v>
      </c>
      <c r="G535" vm="2206">
        <f ca="1"/>
        <v>111.75</v>
      </c>
      <c r="H535" vm="2573">
        <f ca="1"/>
        <v>172.51</v>
      </c>
      <c r="I535" vm="2574">
        <f ca="1"/>
        <v>83.447500000000005</v>
      </c>
      <c r="J535" vm="2575">
        <f ca="1"/>
        <v>279.01</v>
      </c>
      <c r="L535" vm="2572">
        <f ca="1"/>
        <v>43530</v>
      </c>
      <c r="M535">
        <f ca="1"/>
        <v>4.4762757385852225E-4</v>
      </c>
      <c r="N535">
        <f ca="1"/>
        <v>7.2988438631320651E-3</v>
      </c>
      <c r="O535">
        <f ca="1"/>
        <v>-1.3873542775772019E-2</v>
      </c>
      <c r="P535" s="50">
        <f ca="1"/>
        <v>-6.374643874643926E-3</v>
      </c>
    </row>
    <row r="536" spans="6:16">
      <c r="F536" vm="2576">
        <f ca="1"/>
        <v>43531</v>
      </c>
      <c r="G536" vm="2577">
        <f ca="1"/>
        <v>110.39</v>
      </c>
      <c r="H536" vm="2578">
        <f ca="1"/>
        <v>169.13</v>
      </c>
      <c r="I536" vm="2579">
        <f ca="1"/>
        <v>81.297499999999999</v>
      </c>
      <c r="J536" vm="2580">
        <f ca="1"/>
        <v>276.76</v>
      </c>
      <c r="L536" vm="2576">
        <f ca="1"/>
        <v>43531</v>
      </c>
      <c r="M536">
        <f ca="1"/>
        <v>-1.2170022371364664E-2</v>
      </c>
      <c r="N536">
        <f ca="1"/>
        <v>-1.9593067068575665E-2</v>
      </c>
      <c r="O536">
        <f ca="1"/>
        <v>-2.5764702357769953E-2</v>
      </c>
      <c r="P536" s="50">
        <f ca="1"/>
        <v>-8.0642270886348566E-3</v>
      </c>
    </row>
    <row r="537" spans="6:16">
      <c r="F537" vm="2581">
        <f ca="1"/>
        <v>43532</v>
      </c>
      <c r="G537" vm="2582">
        <f ca="1"/>
        <v>110.51</v>
      </c>
      <c r="H537" vm="2583">
        <f ca="1"/>
        <v>169.6</v>
      </c>
      <c r="I537" vm="2584">
        <f ca="1"/>
        <v>81.040000000000006</v>
      </c>
      <c r="J537" vm="2585">
        <f ca="1"/>
        <v>276.2</v>
      </c>
      <c r="L537" vm="2581">
        <f ca="1"/>
        <v>43532</v>
      </c>
      <c r="M537">
        <f ca="1"/>
        <v>1.0870549868648993E-3</v>
      </c>
      <c r="N537">
        <f ca="1"/>
        <v>2.7789274522556084E-3</v>
      </c>
      <c r="O537">
        <f ca="1"/>
        <v>-3.167379070697085E-3</v>
      </c>
      <c r="P537" s="50">
        <f ca="1"/>
        <v>-2.0234137881196546E-3</v>
      </c>
    </row>
    <row r="538" spans="6:16">
      <c r="F538" vm="2586">
        <f ca="1"/>
        <v>43535</v>
      </c>
      <c r="G538" vm="2587">
        <f ca="1"/>
        <v>112.83</v>
      </c>
      <c r="H538" vm="2588">
        <f ca="1"/>
        <v>172.07</v>
      </c>
      <c r="I538" vm="2589">
        <f ca="1"/>
        <v>83.531000000000006</v>
      </c>
      <c r="J538" vm="2590">
        <f ca="1"/>
        <v>280.20999999999998</v>
      </c>
      <c r="L538" vm="2586">
        <f ca="1"/>
        <v>43535</v>
      </c>
      <c r="M538">
        <f ca="1"/>
        <v>2.0993575242059581E-2</v>
      </c>
      <c r="N538">
        <f ca="1"/>
        <v>1.4563679245283012E-2</v>
      </c>
      <c r="O538">
        <f ca="1"/>
        <v>3.073790720631786E-2</v>
      </c>
      <c r="P538" s="50">
        <f ca="1"/>
        <v>1.451846488052122E-2</v>
      </c>
    </row>
    <row r="539" spans="6:16">
      <c r="F539" vm="2591">
        <f ca="1"/>
        <v>43536</v>
      </c>
      <c r="G539" vm="2592">
        <f ca="1"/>
        <v>113.62</v>
      </c>
      <c r="H539" vm="2593">
        <f ca="1"/>
        <v>171.92</v>
      </c>
      <c r="I539" vm="2594">
        <f ca="1"/>
        <v>83.655000000000001</v>
      </c>
      <c r="J539" vm="2595">
        <f ca="1"/>
        <v>281.2</v>
      </c>
      <c r="L539" vm="2591">
        <f ca="1"/>
        <v>43536</v>
      </c>
      <c r="M539">
        <f ca="1"/>
        <v>7.0016839493043381E-3</v>
      </c>
      <c r="N539">
        <f ca="1"/>
        <v>-8.7173824606268102E-4</v>
      </c>
      <c r="O539">
        <f ca="1"/>
        <v>1.4844788162478029E-3</v>
      </c>
      <c r="P539" s="50">
        <f ca="1"/>
        <v>3.5330644873488026E-3</v>
      </c>
    </row>
    <row r="540" spans="6:16">
      <c r="F540" vm="2596">
        <f ca="1"/>
        <v>43537</v>
      </c>
      <c r="G540" vm="2597">
        <f ca="1"/>
        <v>114.5</v>
      </c>
      <c r="H540" vm="2598">
        <f ca="1"/>
        <v>173.37</v>
      </c>
      <c r="I540" vm="2599">
        <f ca="1"/>
        <v>84.540499999999994</v>
      </c>
      <c r="J540" vm="2600">
        <f ca="1"/>
        <v>283.14999999999998</v>
      </c>
      <c r="L540" vm="2596">
        <f ca="1"/>
        <v>43537</v>
      </c>
      <c r="M540">
        <f ca="1"/>
        <v>7.7451152966026005E-3</v>
      </c>
      <c r="N540">
        <f ca="1"/>
        <v>8.4341554211262437E-3</v>
      </c>
      <c r="O540">
        <f ca="1"/>
        <v>1.0585141354372052E-2</v>
      </c>
      <c r="P540" s="50">
        <f ca="1"/>
        <v>6.9345661450923579E-3</v>
      </c>
    </row>
    <row r="541" spans="6:16">
      <c r="F541" vm="2601">
        <f ca="1"/>
        <v>43538</v>
      </c>
      <c r="G541" vm="2602">
        <f ca="1"/>
        <v>114.59</v>
      </c>
      <c r="H541" vm="2603">
        <f ca="1"/>
        <v>170.17</v>
      </c>
      <c r="I541" vm="2604">
        <f ca="1"/>
        <v>84.311000000000007</v>
      </c>
      <c r="J541" vm="2605">
        <f ca="1"/>
        <v>283.01</v>
      </c>
      <c r="L541" vm="2601">
        <f ca="1"/>
        <v>43538</v>
      </c>
      <c r="M541">
        <f ca="1"/>
        <v>7.8602620087342423E-4</v>
      </c>
      <c r="N541">
        <f ca="1"/>
        <v>-1.8457633962046582E-2</v>
      </c>
      <c r="O541">
        <f ca="1"/>
        <v>-2.7146752148377029E-3</v>
      </c>
      <c r="P541" s="50">
        <f ca="1"/>
        <v>-4.9443757725586845E-4</v>
      </c>
    </row>
    <row r="542" spans="6:16">
      <c r="F542" vm="2606">
        <f ca="1"/>
        <v>43539</v>
      </c>
      <c r="G542" vm="2607">
        <f ca="1"/>
        <v>115.91</v>
      </c>
      <c r="H542" vm="2608">
        <f ca="1"/>
        <v>165.98</v>
      </c>
      <c r="I542" vm="2609">
        <f ca="1"/>
        <v>85.617999999999995</v>
      </c>
      <c r="J542" vm="2610">
        <f ca="1"/>
        <v>284.27999999999997</v>
      </c>
      <c r="L542" vm="2606">
        <f ca="1"/>
        <v>43539</v>
      </c>
      <c r="M542">
        <f ca="1"/>
        <v>1.1519329784448917E-2</v>
      </c>
      <c r="N542">
        <f ca="1"/>
        <v>-2.4622436387142232E-2</v>
      </c>
      <c r="O542">
        <f ca="1"/>
        <v>1.5502129022310074E-2</v>
      </c>
      <c r="P542" s="50">
        <f ca="1"/>
        <v>4.4874739408500286E-3</v>
      </c>
    </row>
    <row r="543" spans="6:16">
      <c r="F543" vm="2611">
        <f ca="1"/>
        <v>43542</v>
      </c>
      <c r="G543" vm="2612">
        <f ca="1"/>
        <v>117.57</v>
      </c>
      <c r="H543" vm="2613">
        <f ca="1"/>
        <v>160.47</v>
      </c>
      <c r="I543" vm="2614">
        <f ca="1"/>
        <v>87.107500000000002</v>
      </c>
      <c r="J543" vm="2615">
        <f ca="1"/>
        <v>285.41000000000003</v>
      </c>
      <c r="L543" vm="2611">
        <f ca="1"/>
        <v>43542</v>
      </c>
      <c r="M543">
        <f ca="1"/>
        <v>1.4321456302303526E-2</v>
      </c>
      <c r="N543">
        <f ca="1"/>
        <v>-3.3196770695264388E-2</v>
      </c>
      <c r="O543">
        <f ca="1"/>
        <v>1.7397042677941732E-2</v>
      </c>
      <c r="P543" s="50">
        <f ca="1"/>
        <v>3.9749542704377028E-3</v>
      </c>
    </row>
    <row r="544" spans="6:16">
      <c r="F544" vm="2616">
        <f ca="1"/>
        <v>43543</v>
      </c>
      <c r="G544" vm="2617">
        <f ca="1"/>
        <v>117.65</v>
      </c>
      <c r="H544" vm="2618">
        <f ca="1"/>
        <v>161.57</v>
      </c>
      <c r="I544" vm="2619">
        <f ca="1"/>
        <v>88.092500000000001</v>
      </c>
      <c r="J544" vm="2620">
        <f ca="1"/>
        <v>285.54000000000002</v>
      </c>
      <c r="L544" vm="2616">
        <f ca="1"/>
        <v>43543</v>
      </c>
      <c r="M544">
        <f ca="1"/>
        <v>6.8044569192826643E-4</v>
      </c>
      <c r="N544">
        <f ca="1"/>
        <v>6.8548638374774651E-3</v>
      </c>
      <c r="O544">
        <f ca="1"/>
        <v>1.1307866716413706E-2</v>
      </c>
      <c r="P544" s="50">
        <f ca="1"/>
        <v>4.554850916225206E-4</v>
      </c>
    </row>
    <row r="545" spans="6:16">
      <c r="F545" vm="2621">
        <f ca="1"/>
        <v>43544</v>
      </c>
      <c r="G545" vm="2622">
        <f ca="1"/>
        <v>117.52</v>
      </c>
      <c r="H545" vm="2623">
        <f ca="1"/>
        <v>165.44</v>
      </c>
      <c r="I545" vm="2624">
        <f ca="1"/>
        <v>89.863500000000002</v>
      </c>
      <c r="J545" vm="2625">
        <f ca="1"/>
        <v>283.39</v>
      </c>
      <c r="L545" vm="2621">
        <f ca="1"/>
        <v>43544</v>
      </c>
      <c r="M545">
        <f ca="1"/>
        <v>-1.1049723756907381E-3</v>
      </c>
      <c r="N545">
        <f ca="1"/>
        <v>2.3952466423222241E-2</v>
      </c>
      <c r="O545">
        <f ca="1"/>
        <v>2.010386809319753E-2</v>
      </c>
      <c r="P545" s="50">
        <f ca="1"/>
        <v>-7.5295930517617071E-3</v>
      </c>
    </row>
    <row r="546" spans="6:16">
      <c r="F546" vm="2626">
        <f ca="1"/>
        <v>43545</v>
      </c>
      <c r="G546" vm="2627">
        <f ca="1"/>
        <v>120.22</v>
      </c>
      <c r="H546" vm="2628">
        <f ca="1"/>
        <v>166.08</v>
      </c>
      <c r="I546" vm="2629">
        <f ca="1"/>
        <v>90.962999999999994</v>
      </c>
      <c r="J546" vm="2630">
        <f ca="1"/>
        <v>286.57</v>
      </c>
      <c r="L546" vm="2626">
        <f ca="1"/>
        <v>43545</v>
      </c>
      <c r="M546">
        <f ca="1"/>
        <v>2.2974812797821764E-2</v>
      </c>
      <c r="N546">
        <f ca="1"/>
        <v>3.8684719535784229E-3</v>
      </c>
      <c r="O546">
        <f ca="1"/>
        <v>1.22352234221903E-2</v>
      </c>
      <c r="P546" s="50">
        <f ca="1"/>
        <v>1.1221285154733751E-2</v>
      </c>
    </row>
    <row r="547" spans="6:16">
      <c r="F547" vm="2631">
        <f ca="1"/>
        <v>43546</v>
      </c>
      <c r="G547" vm="2632">
        <f ca="1"/>
        <v>117.05</v>
      </c>
      <c r="H547" vm="2633">
        <f ca="1"/>
        <v>164.34</v>
      </c>
      <c r="I547" vm="2634">
        <f ca="1"/>
        <v>88.238500000000002</v>
      </c>
      <c r="J547" vm="2567">
        <f ca="1"/>
        <v>281.16000000000003</v>
      </c>
      <c r="L547" vm="2631">
        <f ca="1"/>
        <v>43546</v>
      </c>
      <c r="M547">
        <f ca="1"/>
        <v>-2.6368324737980342E-2</v>
      </c>
      <c r="N547">
        <f ca="1"/>
        <v>-1.0476878612716845E-2</v>
      </c>
      <c r="O547">
        <f ca="1"/>
        <v>-2.9951738618998802E-2</v>
      </c>
      <c r="P547" s="50">
        <f ca="1"/>
        <v>-1.8878459015249205E-2</v>
      </c>
    </row>
    <row r="548" spans="6:16">
      <c r="F548" vm="2635">
        <f ca="1"/>
        <v>43549</v>
      </c>
      <c r="G548" vm="2636">
        <f ca="1"/>
        <v>117.66</v>
      </c>
      <c r="H548" vm="2637">
        <f ca="1"/>
        <v>166.29</v>
      </c>
      <c r="I548" vm="2638">
        <f ca="1"/>
        <v>88.712999999999994</v>
      </c>
      <c r="J548" vm="2553">
        <f ca="1"/>
        <v>280.91000000000003</v>
      </c>
      <c r="L548" vm="2635">
        <f ca="1"/>
        <v>43549</v>
      </c>
      <c r="M548">
        <f ca="1"/>
        <v>5.211448099103011E-3</v>
      </c>
      <c r="N548">
        <f ca="1"/>
        <v>1.1865644395764763E-2</v>
      </c>
      <c r="O548">
        <f ca="1"/>
        <v>5.3774712852099338E-3</v>
      </c>
      <c r="P548" s="50">
        <f ca="1"/>
        <v>-8.8917342438465941E-4</v>
      </c>
    </row>
    <row r="549" spans="6:16">
      <c r="F549" vm="2639">
        <f ca="1"/>
        <v>43550</v>
      </c>
      <c r="G549" vm="2640">
        <f ca="1"/>
        <v>117.91</v>
      </c>
      <c r="H549" vm="839">
        <f ca="1"/>
        <v>167.68</v>
      </c>
      <c r="I549" vm="2641">
        <f ca="1"/>
        <v>89.188000000000002</v>
      </c>
      <c r="J549" vm="2642">
        <f ca="1"/>
        <v>282.95999999999998</v>
      </c>
      <c r="L549" vm="2639">
        <f ca="1"/>
        <v>43550</v>
      </c>
      <c r="M549">
        <f ca="1"/>
        <v>2.1247662757095664E-3</v>
      </c>
      <c r="N549">
        <f ca="1"/>
        <v>8.3588910938723338E-3</v>
      </c>
      <c r="O549">
        <f ca="1"/>
        <v>5.3543449099906493E-3</v>
      </c>
      <c r="P549" s="50">
        <f ca="1"/>
        <v>7.2977110106438037E-3</v>
      </c>
    </row>
    <row r="550" spans="6:16">
      <c r="F550" vm="2643">
        <f ca="1"/>
        <v>43551</v>
      </c>
      <c r="G550" vm="2644">
        <f ca="1"/>
        <v>116.77</v>
      </c>
      <c r="H550" vm="2645">
        <f ca="1"/>
        <v>165.87</v>
      </c>
      <c r="I550" vm="2646">
        <f ca="1"/>
        <v>88.284999999999997</v>
      </c>
      <c r="J550" vm="2647">
        <f ca="1"/>
        <v>281.58</v>
      </c>
      <c r="L550" vm="2643">
        <f ca="1"/>
        <v>43551</v>
      </c>
      <c r="M550">
        <f ca="1"/>
        <v>-9.6683911457892124E-3</v>
      </c>
      <c r="N550">
        <f ca="1"/>
        <v>-1.0794370229007644E-2</v>
      </c>
      <c r="O550">
        <f ca="1"/>
        <v>-1.0124680450284806E-2</v>
      </c>
      <c r="P550" s="50">
        <f ca="1"/>
        <v>-4.877014418999126E-3</v>
      </c>
    </row>
    <row r="551" spans="6:16">
      <c r="F551" vm="2648">
        <f ca="1"/>
        <v>43552</v>
      </c>
      <c r="G551" vm="2649">
        <f ca="1"/>
        <v>116.93</v>
      </c>
      <c r="H551" vm="2650">
        <f ca="1"/>
        <v>165.55</v>
      </c>
      <c r="I551" vm="2651">
        <f ca="1"/>
        <v>88.671000000000006</v>
      </c>
      <c r="J551" vm="2652">
        <f ca="1"/>
        <v>282.69</v>
      </c>
      <c r="L551" vm="2648">
        <f ca="1"/>
        <v>43552</v>
      </c>
      <c r="M551">
        <f ca="1"/>
        <v>1.3702149524708052E-3</v>
      </c>
      <c r="N551">
        <f ca="1"/>
        <v>-1.9292216796286121E-3</v>
      </c>
      <c r="O551">
        <f ca="1"/>
        <v>4.3722036586058E-3</v>
      </c>
      <c r="P551" s="50">
        <f ca="1"/>
        <v>3.9420413381632269E-3</v>
      </c>
    </row>
    <row r="552" spans="6:16">
      <c r="F552" vm="2653">
        <f ca="1"/>
        <v>43553</v>
      </c>
      <c r="G552" vm="2654">
        <f ca="1"/>
        <v>117.94</v>
      </c>
      <c r="H552" vm="2471">
        <f ca="1"/>
        <v>166.69</v>
      </c>
      <c r="I552" vm="2655">
        <f ca="1"/>
        <v>89.037499999999994</v>
      </c>
      <c r="J552" vm="2656">
        <f ca="1"/>
        <v>284.56</v>
      </c>
      <c r="L552" vm="2653">
        <f ca="1"/>
        <v>43553</v>
      </c>
      <c r="M552">
        <f ca="1"/>
        <v>8.6376464551440879E-3</v>
      </c>
      <c r="N552">
        <f ca="1"/>
        <v>6.8861371186952347E-3</v>
      </c>
      <c r="O552">
        <f ca="1"/>
        <v>4.1332566453518016E-3</v>
      </c>
      <c r="P552" s="50">
        <f ca="1"/>
        <v>6.6150199865577797E-3</v>
      </c>
    </row>
    <row r="553" spans="6:16">
      <c r="F553" vm="2657">
        <f ca="1"/>
        <v>43556</v>
      </c>
      <c r="G553" vm="2658">
        <f ca="1"/>
        <v>119.02</v>
      </c>
      <c r="H553" vm="2659">
        <f ca="1"/>
        <v>168.7</v>
      </c>
      <c r="I553" vm="2660">
        <f ca="1"/>
        <v>90.709500000000006</v>
      </c>
      <c r="J553" vm="2661">
        <f ca="1"/>
        <v>287.85000000000002</v>
      </c>
      <c r="L553" vm="2657">
        <f ca="1"/>
        <v>43556</v>
      </c>
      <c r="M553">
        <f ca="1"/>
        <v>9.1571985755469765E-3</v>
      </c>
      <c r="N553">
        <f ca="1"/>
        <v>1.2058311836342872E-2</v>
      </c>
      <c r="O553">
        <f ca="1"/>
        <v>1.8778604520567344E-2</v>
      </c>
      <c r="P553" s="50">
        <f ca="1"/>
        <v>1.1561709305594636E-2</v>
      </c>
    </row>
    <row r="554" spans="6:16">
      <c r="F554" vm="2662">
        <f ca="1"/>
        <v>43557</v>
      </c>
      <c r="G554" vm="2663">
        <f ca="1"/>
        <v>119.19</v>
      </c>
      <c r="H554" vm="2664">
        <f ca="1"/>
        <v>174.2</v>
      </c>
      <c r="I554" vm="2665">
        <f ca="1"/>
        <v>90.698999999999998</v>
      </c>
      <c r="J554" vm="2666">
        <f ca="1"/>
        <v>287.92</v>
      </c>
      <c r="L554" vm="2662">
        <f ca="1"/>
        <v>43557</v>
      </c>
      <c r="M554">
        <f ca="1"/>
        <v>1.4283313728784552E-3</v>
      </c>
      <c r="N554">
        <f ca="1"/>
        <v>3.2602252519265074E-2</v>
      </c>
      <c r="O554">
        <f ca="1"/>
        <v>-1.1575413821052205E-4</v>
      </c>
      <c r="P554" s="50">
        <f ca="1"/>
        <v>2.4318221295804854E-4</v>
      </c>
    </row>
    <row r="555" spans="6:16">
      <c r="F555" vm="2667">
        <f ca="1"/>
        <v>43558</v>
      </c>
      <c r="G555" vm="2668">
        <f ca="1"/>
        <v>119.97</v>
      </c>
      <c r="H555" vm="2669">
        <f ca="1"/>
        <v>173.54</v>
      </c>
      <c r="I555" vm="2670">
        <f ca="1"/>
        <v>91.034999999999997</v>
      </c>
      <c r="J555" vm="2671">
        <f ca="1"/>
        <v>288.44</v>
      </c>
      <c r="L555" vm="2667">
        <f ca="1"/>
        <v>43558</v>
      </c>
      <c r="M555">
        <f ca="1"/>
        <v>6.5441731688899996E-3</v>
      </c>
      <c r="N555">
        <f ca="1"/>
        <v>-3.7887485648679942E-3</v>
      </c>
      <c r="O555">
        <f ca="1"/>
        <v>3.704561241028026E-3</v>
      </c>
      <c r="P555" s="50">
        <f ca="1"/>
        <v>1.8060572381215501E-3</v>
      </c>
    </row>
    <row r="556" spans="6:16">
      <c r="F556" vm="2672">
        <f ca="1"/>
        <v>43559</v>
      </c>
      <c r="G556" vm="2673">
        <f ca="1"/>
        <v>119.36</v>
      </c>
      <c r="H556" vm="2674">
        <f ca="1"/>
        <v>176.02</v>
      </c>
      <c r="I556" vm="2675">
        <f ca="1"/>
        <v>90.942999999999998</v>
      </c>
      <c r="J556" vm="2676">
        <f ca="1"/>
        <v>289.13</v>
      </c>
      <c r="L556" vm="2672">
        <f ca="1"/>
        <v>43559</v>
      </c>
      <c r="M556">
        <f ca="1"/>
        <v>-5.0846044844544691E-3</v>
      </c>
      <c r="N556">
        <f ca="1"/>
        <v>1.4290653451653812E-2</v>
      </c>
      <c r="O556">
        <f ca="1"/>
        <v>-1.0106003185588186E-3</v>
      </c>
      <c r="P556" s="50">
        <f ca="1"/>
        <v>2.392178616003271E-3</v>
      </c>
    </row>
    <row r="557" spans="6:16">
      <c r="F557" vm="2677">
        <f ca="1"/>
        <v>43560</v>
      </c>
      <c r="G557" vm="2678">
        <f ca="1"/>
        <v>119.89</v>
      </c>
      <c r="H557" vm="2679">
        <f ca="1"/>
        <v>175.72</v>
      </c>
      <c r="I557" vm="2680">
        <f ca="1"/>
        <v>91.864000000000004</v>
      </c>
      <c r="J557" vm="2681">
        <f ca="1"/>
        <v>290.45</v>
      </c>
      <c r="L557" vm="2677">
        <f ca="1"/>
        <v>43560</v>
      </c>
      <c r="M557">
        <f ca="1"/>
        <v>4.440348525469151E-3</v>
      </c>
      <c r="N557">
        <f ca="1"/>
        <v>-1.7043517782070472E-3</v>
      </c>
      <c r="O557">
        <f ca="1"/>
        <v>1.0127222545990522E-2</v>
      </c>
      <c r="P557" s="50">
        <f ca="1"/>
        <v>4.5654203991283282E-3</v>
      </c>
    </row>
    <row r="558" spans="6:16">
      <c r="F558" vm="2682">
        <f ca="1"/>
        <v>43563</v>
      </c>
      <c r="G558" vm="2683">
        <f ca="1"/>
        <v>119.93</v>
      </c>
      <c r="H558" vm="2684">
        <f ca="1"/>
        <v>174.93</v>
      </c>
      <c r="I558" vm="2685">
        <f ca="1"/>
        <v>92.492999999999995</v>
      </c>
      <c r="J558" vm="2686">
        <f ca="1"/>
        <v>290.77</v>
      </c>
      <c r="L558" vm="2682">
        <f ca="1"/>
        <v>43563</v>
      </c>
      <c r="M558">
        <f ca="1"/>
        <v>3.3363916923856429E-4</v>
      </c>
      <c r="N558">
        <f ca="1"/>
        <v>-4.4957887548372488E-3</v>
      </c>
      <c r="O558">
        <f ca="1"/>
        <v>6.8470782896454807E-3</v>
      </c>
      <c r="P558" s="50">
        <f ca="1"/>
        <v>1.1017386813565455E-3</v>
      </c>
    </row>
    <row r="559" spans="6:16">
      <c r="F559" vm="2687">
        <f ca="1"/>
        <v>43564</v>
      </c>
      <c r="G559" vm="2688">
        <f ca="1"/>
        <v>119.28</v>
      </c>
      <c r="H559" vm="2689">
        <f ca="1"/>
        <v>177.58</v>
      </c>
      <c r="I559" vm="2690">
        <f ca="1"/>
        <v>91.792000000000002</v>
      </c>
      <c r="J559" vm="2691">
        <f ca="1"/>
        <v>289.27</v>
      </c>
      <c r="L559" vm="2687">
        <f ca="1"/>
        <v>43564</v>
      </c>
      <c r="M559">
        <f ca="1"/>
        <v>-5.4198282331360259E-3</v>
      </c>
      <c r="N559">
        <f ca="1"/>
        <v>1.5148916709540883E-2</v>
      </c>
      <c r="O559">
        <f ca="1"/>
        <v>-7.5789519206858058E-3</v>
      </c>
      <c r="P559" s="50">
        <f ca="1"/>
        <v>-5.1587165113319289E-3</v>
      </c>
    </row>
    <row r="560" spans="6:16">
      <c r="F560" vm="2692">
        <f ca="1"/>
        <v>43565</v>
      </c>
      <c r="G560" vm="2693">
        <f ca="1"/>
        <v>120.19</v>
      </c>
      <c r="H560" vm="2694">
        <f ca="1"/>
        <v>177.82</v>
      </c>
      <c r="I560" vm="2695">
        <f ca="1"/>
        <v>92.366500000000002</v>
      </c>
      <c r="J560" vm="2696">
        <f ca="1"/>
        <v>290.22000000000003</v>
      </c>
      <c r="L560" vm="2692">
        <f ca="1"/>
        <v>43565</v>
      </c>
      <c r="M560">
        <f ca="1"/>
        <v>7.6291079812205176E-3</v>
      </c>
      <c r="N560">
        <f ca="1"/>
        <v>1.351503547696753E-3</v>
      </c>
      <c r="O560">
        <f ca="1"/>
        <v>6.2587153564581666E-3</v>
      </c>
      <c r="P560" s="50">
        <f ca="1"/>
        <v>3.2841290144156599E-3</v>
      </c>
    </row>
    <row r="561" spans="6:16">
      <c r="F561" vm="2697">
        <f ca="1"/>
        <v>43566</v>
      </c>
      <c r="G561" vm="2698">
        <f ca="1"/>
        <v>120.33</v>
      </c>
      <c r="H561" vm="2699">
        <f ca="1"/>
        <v>177.51</v>
      </c>
      <c r="I561" vm="2700">
        <f ca="1"/>
        <v>92.203500000000005</v>
      </c>
      <c r="J561" vm="2701">
        <f ca="1"/>
        <v>290.2</v>
      </c>
      <c r="L561" vm="2697">
        <f ca="1"/>
        <v>43566</v>
      </c>
      <c r="M561">
        <f ca="1"/>
        <v>1.1648223645894795E-3</v>
      </c>
      <c r="N561">
        <f ca="1"/>
        <v>-1.7433359577100349E-3</v>
      </c>
      <c r="O561">
        <f ca="1"/>
        <v>-1.7647090665987575E-3</v>
      </c>
      <c r="P561" s="50">
        <f ca="1"/>
        <v>-6.8913238233214713E-5</v>
      </c>
    </row>
    <row r="562" spans="6:16">
      <c r="F562" vm="2702">
        <f ca="1"/>
        <v>43567</v>
      </c>
      <c r="G562" vm="2703">
        <f ca="1"/>
        <v>120.95</v>
      </c>
      <c r="H562" vm="2704">
        <f ca="1"/>
        <v>179.1</v>
      </c>
      <c r="I562" vm="2705">
        <f ca="1"/>
        <v>92.153000000000006</v>
      </c>
      <c r="J562" vm="2706">
        <f ca="1"/>
        <v>292.16000000000003</v>
      </c>
      <c r="L562" vm="2702">
        <f ca="1"/>
        <v>43567</v>
      </c>
      <c r="M562">
        <f ca="1"/>
        <v>5.152497299094172E-3</v>
      </c>
      <c r="N562">
        <f ca="1"/>
        <v>8.9572418455299285E-3</v>
      </c>
      <c r="O562">
        <f ca="1"/>
        <v>-5.4770155145955624E-4</v>
      </c>
      <c r="P562" s="50">
        <f ca="1"/>
        <v>6.7539627842867489E-3</v>
      </c>
    </row>
    <row r="563" spans="6:16">
      <c r="F563" vm="2707">
        <f ca="1"/>
        <v>43570</v>
      </c>
      <c r="G563" vm="2708">
        <f ca="1"/>
        <v>121.05</v>
      </c>
      <c r="H563" vm="2709">
        <f ca="1"/>
        <v>179.65</v>
      </c>
      <c r="I563" vm="2710">
        <f ca="1"/>
        <v>92.243499999999997</v>
      </c>
      <c r="J563" vm="2711">
        <f ca="1"/>
        <v>291.92</v>
      </c>
      <c r="L563" vm="2707">
        <f ca="1"/>
        <v>43570</v>
      </c>
      <c r="M563">
        <f ca="1"/>
        <v>8.2678792889612218E-4</v>
      </c>
      <c r="N563">
        <f ca="1"/>
        <v>3.0709101060859556E-3</v>
      </c>
      <c r="O563">
        <f ca="1"/>
        <v>9.8206243963838702E-4</v>
      </c>
      <c r="P563" s="50">
        <f ca="1"/>
        <v>-8.2146768893764932E-4</v>
      </c>
    </row>
    <row r="564" spans="6:16">
      <c r="F564" vm="2712">
        <f ca="1"/>
        <v>43571</v>
      </c>
      <c r="G564" vm="2713">
        <f ca="1"/>
        <v>120.77</v>
      </c>
      <c r="H564" vm="2714">
        <f ca="1"/>
        <v>178.87</v>
      </c>
      <c r="I564" vm="2715">
        <f ca="1"/>
        <v>93.152000000000001</v>
      </c>
      <c r="J564" vm="2716">
        <f ca="1"/>
        <v>292.14</v>
      </c>
      <c r="L564" vm="2712">
        <f ca="1"/>
        <v>43571</v>
      </c>
      <c r="M564">
        <f ca="1"/>
        <v>-2.3130937629078918E-3</v>
      </c>
      <c r="N564">
        <f ca="1"/>
        <v>-4.3417756749234426E-3</v>
      </c>
      <c r="O564">
        <f ca="1"/>
        <v>9.8489324451045412E-3</v>
      </c>
      <c r="P564" s="50">
        <f ca="1"/>
        <v>7.5363113181681207E-4</v>
      </c>
    </row>
    <row r="565" spans="6:16">
      <c r="F565" vm="2717">
        <f ca="1"/>
        <v>43572</v>
      </c>
      <c r="G565" vm="2718">
        <f ca="1"/>
        <v>121.77</v>
      </c>
      <c r="H565" vm="2719">
        <f ca="1"/>
        <v>178.78</v>
      </c>
      <c r="I565" vm="2720">
        <f ca="1"/>
        <v>93.241</v>
      </c>
      <c r="J565" vm="2721">
        <f ca="1"/>
        <v>291.37</v>
      </c>
      <c r="L565" vm="2717">
        <f ca="1"/>
        <v>43572</v>
      </c>
      <c r="M565">
        <f ca="1"/>
        <v>8.2802020369296958E-3</v>
      </c>
      <c r="N565">
        <f ca="1"/>
        <v>-5.0315871862249839E-4</v>
      </c>
      <c r="O565">
        <f ca="1"/>
        <v>9.554276880796575E-4</v>
      </c>
      <c r="P565" s="50">
        <f ca="1"/>
        <v>-2.6357225987539978E-3</v>
      </c>
    </row>
    <row r="566" spans="6:16">
      <c r="F566" vm="2722">
        <f ca="1"/>
        <v>43573</v>
      </c>
      <c r="G566" vm="2723">
        <f ca="1"/>
        <v>123.37</v>
      </c>
      <c r="H566" vm="2724">
        <f ca="1"/>
        <v>178.28</v>
      </c>
      <c r="I566" vm="2725">
        <f ca="1"/>
        <v>93.084500000000006</v>
      </c>
      <c r="J566" vm="2726">
        <f ca="1"/>
        <v>292</v>
      </c>
      <c r="L566" vm="2722">
        <f ca="1"/>
        <v>43573</v>
      </c>
      <c r="M566">
        <f ca="1"/>
        <v>1.3139525334647351E-2</v>
      </c>
      <c r="N566">
        <f ca="1"/>
        <v>-2.7967334153709E-3</v>
      </c>
      <c r="O566">
        <f ca="1"/>
        <v>-1.6784461771108816E-3</v>
      </c>
      <c r="P566" s="50">
        <f ca="1"/>
        <v>2.1621992655387334E-3</v>
      </c>
    </row>
    <row r="567" spans="6:16">
      <c r="F567" vm="2727">
        <f ca="1"/>
        <v>43577</v>
      </c>
      <c r="G567" vm="2728">
        <f ca="1"/>
        <v>123.76</v>
      </c>
      <c r="H567" vm="2729">
        <f ca="1"/>
        <v>181.44</v>
      </c>
      <c r="I567" vm="2730">
        <f ca="1"/>
        <v>94.365499999999997</v>
      </c>
      <c r="J567" vm="2731">
        <f ca="1"/>
        <v>292.3</v>
      </c>
      <c r="L567" vm="2727">
        <f ca="1"/>
        <v>43577</v>
      </c>
      <c r="M567">
        <f ca="1"/>
        <v>3.1612223393044925E-3</v>
      </c>
      <c r="N567">
        <f ca="1"/>
        <v>1.7724927080996267E-2</v>
      </c>
      <c r="O567">
        <f ca="1"/>
        <v>1.376168964757829E-2</v>
      </c>
      <c r="P567" s="50">
        <f ca="1"/>
        <v>1.027397260274121E-3</v>
      </c>
    </row>
    <row r="568" spans="6:16">
      <c r="F568" vm="2732">
        <f ca="1"/>
        <v>43578</v>
      </c>
      <c r="G568" vm="2733">
        <f ca="1"/>
        <v>125.44</v>
      </c>
      <c r="H568" vm="2734">
        <f ca="1"/>
        <v>183.78</v>
      </c>
      <c r="I568" vm="2735">
        <f ca="1"/>
        <v>96.188500000000005</v>
      </c>
      <c r="J568" vm="2736">
        <f ca="1"/>
        <v>294.83999999999997</v>
      </c>
      <c r="L568" vm="2732">
        <f ca="1"/>
        <v>43578</v>
      </c>
      <c r="M568">
        <f ca="1"/>
        <v>1.3574660633484115E-2</v>
      </c>
      <c r="N568">
        <f ca="1"/>
        <v>1.2896825396825351E-2</v>
      </c>
      <c r="O568">
        <f ca="1"/>
        <v>1.9318500935193494E-2</v>
      </c>
      <c r="P568" s="50">
        <f ca="1"/>
        <v>8.6897023605883028E-3</v>
      </c>
    </row>
    <row r="569" spans="6:16">
      <c r="F569" vm="2737">
        <f ca="1"/>
        <v>43579</v>
      </c>
      <c r="G569" vm="2738">
        <f ca="1"/>
        <v>125.01</v>
      </c>
      <c r="H569" vm="2739">
        <f ca="1"/>
        <v>182.58</v>
      </c>
      <c r="I569" vm="2740">
        <f ca="1"/>
        <v>95.087500000000006</v>
      </c>
      <c r="J569" vm="2741">
        <f ca="1"/>
        <v>294.22000000000003</v>
      </c>
      <c r="L569" vm="2737">
        <f ca="1"/>
        <v>43579</v>
      </c>
      <c r="M569">
        <f ca="1"/>
        <v>-3.4279336734692745E-3</v>
      </c>
      <c r="N569">
        <f ca="1"/>
        <v>-6.5295461965392265E-3</v>
      </c>
      <c r="O569">
        <f ca="1"/>
        <v>-1.1446274762575537E-2</v>
      </c>
      <c r="P569" s="50">
        <f ca="1"/>
        <v>-2.1028354361686263E-3</v>
      </c>
    </row>
    <row r="570" spans="6:16">
      <c r="F570" vm="2742">
        <f ca="1"/>
        <v>43580</v>
      </c>
      <c r="G570" vm="2743">
        <f ca="1"/>
        <v>129.15</v>
      </c>
      <c r="H570" vm="2744">
        <f ca="1"/>
        <v>193.26</v>
      </c>
      <c r="I570" vm="2745">
        <f ca="1"/>
        <v>95.112499999999997</v>
      </c>
      <c r="J570" vm="2746">
        <f ca="1"/>
        <v>294.04000000000002</v>
      </c>
      <c r="L570" vm="2742">
        <f ca="1"/>
        <v>43580</v>
      </c>
      <c r="M570">
        <f ca="1"/>
        <v>3.3117350611951091E-2</v>
      </c>
      <c r="N570">
        <f ca="1"/>
        <v>5.8494906342425157E-2</v>
      </c>
      <c r="O570">
        <f ca="1"/>
        <v>2.629157355067413E-4</v>
      </c>
      <c r="P570" s="50">
        <f ca="1"/>
        <v>-6.1178709808984433E-4</v>
      </c>
    </row>
    <row r="571" spans="6:16">
      <c r="F571" vm="2747">
        <f ca="1"/>
        <v>43581</v>
      </c>
      <c r="G571" vm="2748">
        <f ca="1"/>
        <v>129.88999999999999</v>
      </c>
      <c r="H571" vm="2749">
        <f ca="1"/>
        <v>191.49</v>
      </c>
      <c r="I571" vm="2750">
        <f ca="1"/>
        <v>97.531499999999994</v>
      </c>
      <c r="J571" vm="2751">
        <f ca="1"/>
        <v>295.47000000000003</v>
      </c>
      <c r="L571" vm="2747">
        <f ca="1"/>
        <v>43581</v>
      </c>
      <c r="M571">
        <f ca="1"/>
        <v>5.7297715834299101E-3</v>
      </c>
      <c r="N571">
        <f ca="1"/>
        <v>-9.1586463831107023E-3</v>
      </c>
      <c r="O571">
        <f ca="1"/>
        <v>2.5433039821264325E-2</v>
      </c>
      <c r="P571" s="50">
        <f ca="1"/>
        <v>4.8632839069515654E-3</v>
      </c>
    </row>
    <row r="572" spans="6:16">
      <c r="F572" vm="2752">
        <f ca="1"/>
        <v>43584</v>
      </c>
      <c r="G572" vm="2753">
        <f ca="1"/>
        <v>129.77000000000001</v>
      </c>
      <c r="H572" vm="2754">
        <f ca="1"/>
        <v>194.78</v>
      </c>
      <c r="I572" vm="2755">
        <f ca="1"/>
        <v>96.921499999999995</v>
      </c>
      <c r="J572" vm="2756">
        <f ca="1"/>
        <v>295.79000000000002</v>
      </c>
      <c r="L572" vm="2752">
        <f ca="1"/>
        <v>43584</v>
      </c>
      <c r="M572">
        <f ca="1"/>
        <v>-9.2385864962640785E-4</v>
      </c>
      <c r="N572">
        <f ca="1"/>
        <v>1.7181053840931604E-2</v>
      </c>
      <c r="O572">
        <f ca="1"/>
        <v>-6.2543896074601646E-3</v>
      </c>
      <c r="P572" s="50">
        <f ca="1"/>
        <v>1.0830202727856175E-3</v>
      </c>
    </row>
    <row r="573" spans="6:16">
      <c r="F573" vm="2757">
        <f ca="1"/>
        <v>43585</v>
      </c>
      <c r="G573" vm="2758">
        <f ca="1"/>
        <v>130.6</v>
      </c>
      <c r="H573" vm="2759">
        <f ca="1"/>
        <v>193.4</v>
      </c>
      <c r="I573" vm="2760">
        <f ca="1"/>
        <v>96.325999999999993</v>
      </c>
      <c r="J573" vm="2761">
        <f ca="1"/>
        <v>295.94</v>
      </c>
      <c r="L573" vm="2757">
        <f ca="1"/>
        <v>43585</v>
      </c>
      <c r="M573">
        <f ca="1"/>
        <v>6.3959312630037513E-3</v>
      </c>
      <c r="N573">
        <f ca="1"/>
        <v>-7.0849163158435147E-3</v>
      </c>
      <c r="O573">
        <f ca="1"/>
        <v>-6.1441475833535764E-3</v>
      </c>
      <c r="P573" s="50">
        <f ca="1"/>
        <v>5.0711653537982571E-4</v>
      </c>
    </row>
    <row r="574" spans="6:16">
      <c r="F574" vm="2762">
        <f ca="1"/>
        <v>43586</v>
      </c>
      <c r="G574" vm="2763">
        <f ca="1"/>
        <v>127.88</v>
      </c>
      <c r="H574" vm="2764">
        <f ca="1"/>
        <v>193.03</v>
      </c>
      <c r="I574" vm="2765">
        <f ca="1"/>
        <v>95.575999999999993</v>
      </c>
      <c r="J574" vm="2766">
        <f ca="1"/>
        <v>293.8</v>
      </c>
      <c r="L574" vm="2762">
        <f ca="1"/>
        <v>43586</v>
      </c>
      <c r="M574">
        <f ca="1"/>
        <v>-2.0826952526799336E-2</v>
      </c>
      <c r="N574">
        <f ca="1"/>
        <v>-1.9131334022750579E-3</v>
      </c>
      <c r="O574">
        <f ca="1"/>
        <v>-7.7860598384652535E-3</v>
      </c>
      <c r="P574" s="50">
        <f ca="1"/>
        <v>-7.2311955126038718E-3</v>
      </c>
    </row>
    <row r="575" spans="6:16">
      <c r="F575" vm="2767">
        <f ca="1"/>
        <v>43587</v>
      </c>
      <c r="G575" vm="2768">
        <f ca="1"/>
        <v>126.21</v>
      </c>
      <c r="H575" vm="2769">
        <f ca="1"/>
        <v>192.53</v>
      </c>
      <c r="I575" vm="2770">
        <f ca="1"/>
        <v>95.040999999999997</v>
      </c>
      <c r="J575" vm="2771">
        <f ca="1"/>
        <v>293.26</v>
      </c>
      <c r="L575" vm="2767">
        <f ca="1"/>
        <v>43587</v>
      </c>
      <c r="M575">
        <f ca="1"/>
        <v>-1.3059117923052921E-2</v>
      </c>
      <c r="N575">
        <f ca="1"/>
        <v>-2.5902709423405446E-3</v>
      </c>
      <c r="O575">
        <f ca="1"/>
        <v>-5.5976395747886487E-3</v>
      </c>
      <c r="P575" s="50">
        <f ca="1"/>
        <v>-1.8379850238258166E-3</v>
      </c>
    </row>
    <row r="576" spans="6:16">
      <c r="F576" vm="2772">
        <f ca="1"/>
        <v>43588</v>
      </c>
      <c r="G576" vm="2773">
        <f ca="1"/>
        <v>128.9</v>
      </c>
      <c r="H576" vm="2774">
        <f ca="1"/>
        <v>195.47</v>
      </c>
      <c r="I576" vm="2775">
        <f ca="1"/>
        <v>98.123000000000005</v>
      </c>
      <c r="J576" vm="2776">
        <f ca="1"/>
        <v>296.01</v>
      </c>
      <c r="L576" vm="2772">
        <f ca="1"/>
        <v>43588</v>
      </c>
      <c r="M576">
        <f ca="1"/>
        <v>2.1313683543300987E-2</v>
      </c>
      <c r="N576">
        <f ca="1"/>
        <v>1.5270347478315127E-2</v>
      </c>
      <c r="O576">
        <f ca="1"/>
        <v>3.2428109973590358E-2</v>
      </c>
      <c r="P576" s="50">
        <f ca="1"/>
        <v>9.3773443360840592E-3</v>
      </c>
    </row>
    <row r="577" spans="6:16">
      <c r="F577" vm="2777">
        <f ca="1"/>
        <v>43591</v>
      </c>
      <c r="G577" vm="2778">
        <f ca="1"/>
        <v>128.15</v>
      </c>
      <c r="H577" vm="2779">
        <f ca="1"/>
        <v>193.88</v>
      </c>
      <c r="I577" vm="2780">
        <f ca="1"/>
        <v>97.527500000000003</v>
      </c>
      <c r="J577" vm="2781">
        <f ca="1"/>
        <v>294.89999999999998</v>
      </c>
      <c r="L577" vm="2777">
        <f ca="1"/>
        <v>43591</v>
      </c>
      <c r="M577">
        <f ca="1"/>
        <v>-5.8184639255236537E-3</v>
      </c>
      <c r="N577">
        <f ca="1"/>
        <v>-8.1342405484218228E-3</v>
      </c>
      <c r="O577">
        <f ca="1"/>
        <v>-6.0689135065173927E-3</v>
      </c>
      <c r="P577" s="50">
        <f ca="1"/>
        <v>-3.7498733150908015E-3</v>
      </c>
    </row>
    <row r="578" spans="6:16">
      <c r="F578" vm="2782">
        <f ca="1"/>
        <v>43592</v>
      </c>
      <c r="G578" vm="2783">
        <f ca="1"/>
        <v>125.52</v>
      </c>
      <c r="H578" vm="2784">
        <f ca="1"/>
        <v>189.77</v>
      </c>
      <c r="I578" vm="2785">
        <f ca="1"/>
        <v>96.05</v>
      </c>
      <c r="J578" vm="2786">
        <f ca="1"/>
        <v>289.91000000000003</v>
      </c>
      <c r="L578" vm="2782">
        <f ca="1"/>
        <v>43592</v>
      </c>
      <c r="M578">
        <f ca="1"/>
        <v>-2.0522824814670382E-2</v>
      </c>
      <c r="N578">
        <f ca="1"/>
        <v>-2.1198679595626047E-2</v>
      </c>
      <c r="O578">
        <f ca="1"/>
        <v>-1.5149573197303368E-2</v>
      </c>
      <c r="P578" s="50">
        <f ca="1"/>
        <v>-1.692099016615789E-2</v>
      </c>
    </row>
    <row r="579" spans="6:16">
      <c r="F579" vm="2787">
        <f ca="1"/>
        <v>43593</v>
      </c>
      <c r="G579" vm="2788">
        <f ca="1"/>
        <v>125.51</v>
      </c>
      <c r="H579" vm="2789">
        <f ca="1"/>
        <v>189.54</v>
      </c>
      <c r="I579" vm="2790">
        <f ca="1"/>
        <v>95.888499999999993</v>
      </c>
      <c r="J579" vm="1952">
        <f ca="1"/>
        <v>289.52</v>
      </c>
      <c r="L579" vm="2787">
        <f ca="1"/>
        <v>43593</v>
      </c>
      <c r="M579">
        <f ca="1"/>
        <v>-7.9668578712444038E-5</v>
      </c>
      <c r="N579">
        <f ca="1"/>
        <v>-1.2119934657744968E-3</v>
      </c>
      <c r="O579">
        <f ca="1"/>
        <v>-1.6814159292035669E-3</v>
      </c>
      <c r="P579" s="50">
        <f ca="1"/>
        <v>-1.3452450760582657E-3</v>
      </c>
    </row>
    <row r="580" spans="6:16">
      <c r="F580" vm="2791">
        <f ca="1"/>
        <v>43594</v>
      </c>
      <c r="G580" vm="2792">
        <f ca="1"/>
        <v>125.5</v>
      </c>
      <c r="H580" vm="2793">
        <f ca="1"/>
        <v>188.65</v>
      </c>
      <c r="I580" vm="2794">
        <f ca="1"/>
        <v>94.993499999999997</v>
      </c>
      <c r="J580" vm="2795">
        <f ca="1"/>
        <v>288.72000000000003</v>
      </c>
      <c r="L580" vm="2791">
        <f ca="1"/>
        <v>43594</v>
      </c>
      <c r="M580">
        <f ca="1"/>
        <v>-7.9674926300787874E-5</v>
      </c>
      <c r="N580">
        <f ca="1"/>
        <v>-4.695578769652764E-3</v>
      </c>
      <c r="O580">
        <f ca="1"/>
        <v>-9.333757437023138E-3</v>
      </c>
      <c r="P580" s="50">
        <f ca="1"/>
        <v>-2.7631942525557784E-3</v>
      </c>
    </row>
    <row r="581" spans="6:16">
      <c r="F581" vm="2796">
        <f ca="1"/>
        <v>43595</v>
      </c>
      <c r="G581" vm="2797">
        <f ca="1"/>
        <v>127.13</v>
      </c>
      <c r="H581" vm="2798">
        <f ca="1"/>
        <v>188.34</v>
      </c>
      <c r="I581" vm="2799">
        <f ca="1"/>
        <v>94.498999999999995</v>
      </c>
      <c r="J581" vm="2800">
        <f ca="1"/>
        <v>290</v>
      </c>
      <c r="L581" vm="2796">
        <f ca="1"/>
        <v>43595</v>
      </c>
      <c r="M581">
        <f ca="1"/>
        <v>1.2988047808764946E-2</v>
      </c>
      <c r="N581">
        <f ca="1"/>
        <v>-1.6432547044792356E-3</v>
      </c>
      <c r="O581">
        <f ca="1"/>
        <v>-5.2056193318490429E-3</v>
      </c>
      <c r="P581" s="50">
        <f ca="1"/>
        <v>4.4333610418396674E-3</v>
      </c>
    </row>
    <row r="582" spans="6:16">
      <c r="F582" vm="2801">
        <f ca="1"/>
        <v>43598</v>
      </c>
      <c r="G582" vm="2802">
        <f ca="1"/>
        <v>123.35</v>
      </c>
      <c r="H582" vm="2803">
        <f ca="1"/>
        <v>181.54</v>
      </c>
      <c r="I582" vm="2804">
        <f ca="1"/>
        <v>91.134</v>
      </c>
      <c r="J582" vm="2805">
        <f ca="1"/>
        <v>282.8</v>
      </c>
      <c r="L582" vm="2801">
        <f ca="1"/>
        <v>43598</v>
      </c>
      <c r="M582">
        <f ca="1"/>
        <v>-2.9733343821285341E-2</v>
      </c>
      <c r="N582">
        <f ca="1"/>
        <v>-3.6104916640118945E-2</v>
      </c>
      <c r="O582">
        <f ca="1"/>
        <v>-3.5608842421612885E-2</v>
      </c>
      <c r="P582" s="50">
        <f ca="1"/>
        <v>-2.4827586206896513E-2</v>
      </c>
    </row>
    <row r="583" spans="6:16">
      <c r="F583" vm="2806">
        <f ca="1"/>
        <v>43599</v>
      </c>
      <c r="G583" vm="2807">
        <f ca="1"/>
        <v>124.73</v>
      </c>
      <c r="H583" vm="2808">
        <f ca="1"/>
        <v>180.73</v>
      </c>
      <c r="I583" vm="2809">
        <f ca="1"/>
        <v>92.006</v>
      </c>
      <c r="J583" vm="2810">
        <f ca="1"/>
        <v>285.32</v>
      </c>
      <c r="L583" vm="2806">
        <f ca="1"/>
        <v>43599</v>
      </c>
      <c r="M583">
        <f ca="1"/>
        <v>1.1187677340899871E-2</v>
      </c>
      <c r="N583">
        <f ca="1"/>
        <v>-4.461826594689855E-3</v>
      </c>
      <c r="O583">
        <f ca="1"/>
        <v>9.5683279566352031E-3</v>
      </c>
      <c r="P583" s="50">
        <f ca="1"/>
        <v>8.9108910891089188E-3</v>
      </c>
    </row>
    <row r="584" spans="6:16">
      <c r="F584" vm="2811">
        <f ca="1"/>
        <v>43600</v>
      </c>
      <c r="G584" vm="2812">
        <f ca="1"/>
        <v>126.02</v>
      </c>
      <c r="H584" vm="2813">
        <f ca="1"/>
        <v>186.27</v>
      </c>
      <c r="I584" vm="2814">
        <f ca="1"/>
        <v>93.557500000000005</v>
      </c>
      <c r="J584" vm="2815">
        <f ca="1"/>
        <v>287.02999999999997</v>
      </c>
      <c r="L584" vm="2811">
        <f ca="1"/>
        <v>43600</v>
      </c>
      <c r="M584">
        <f ca="1"/>
        <v>1.0342339453218941E-2</v>
      </c>
      <c r="N584">
        <f ca="1"/>
        <v>3.0653460963868895E-2</v>
      </c>
      <c r="O584">
        <f ca="1"/>
        <v>1.6863030671912638E-2</v>
      </c>
      <c r="P584" s="50">
        <f ca="1"/>
        <v>5.9932707135845753E-3</v>
      </c>
    </row>
    <row r="585" spans="6:16">
      <c r="F585" vm="2816">
        <f ca="1"/>
        <v>43601</v>
      </c>
      <c r="G585" vm="3">
        <f ca="1"/>
        <v>128.93</v>
      </c>
      <c r="H585" vm="1594">
        <f ca="1"/>
        <v>186.99</v>
      </c>
      <c r="I585" vm="2817">
        <f ca="1"/>
        <v>95.378500000000003</v>
      </c>
      <c r="J585" vm="2818">
        <f ca="1"/>
        <v>289.56</v>
      </c>
      <c r="L585" vm="2816">
        <f ca="1"/>
        <v>43601</v>
      </c>
      <c r="M585">
        <f ca="1"/>
        <v>2.3091572766227753E-2</v>
      </c>
      <c r="N585">
        <f ca="1"/>
        <v>3.8653567402158195E-3</v>
      </c>
      <c r="O585">
        <f ca="1"/>
        <v>1.9463966010207612E-2</v>
      </c>
      <c r="P585" s="50">
        <f ca="1"/>
        <v>8.8144096435913699E-3</v>
      </c>
    </row>
    <row r="586" spans="6:16">
      <c r="F586" vm="2819">
        <f ca="1"/>
        <v>43602</v>
      </c>
      <c r="G586" vm="2820">
        <f ca="1"/>
        <v>128.07</v>
      </c>
      <c r="H586" vm="2821">
        <f ca="1"/>
        <v>185.3</v>
      </c>
      <c r="I586" vm="2822">
        <f ca="1"/>
        <v>93.45</v>
      </c>
      <c r="J586" vm="2823">
        <f ca="1"/>
        <v>287.89999999999998</v>
      </c>
      <c r="L586" vm="2819">
        <f ca="1"/>
        <v>43602</v>
      </c>
      <c r="M586">
        <f ca="1"/>
        <v>-6.6702862018150899E-3</v>
      </c>
      <c r="N586">
        <f ca="1"/>
        <v>-9.0379164661211764E-3</v>
      </c>
      <c r="O586">
        <f ca="1"/>
        <v>-2.0219441488385725E-2</v>
      </c>
      <c r="P586" s="50">
        <f ca="1"/>
        <v>-5.7328360270756384E-3</v>
      </c>
    </row>
    <row r="587" spans="6:16">
      <c r="F587" vm="2824">
        <f ca="1"/>
        <v>43605</v>
      </c>
      <c r="G587" vm="2825">
        <f ca="1"/>
        <v>126.22</v>
      </c>
      <c r="H587" vm="2826">
        <f ca="1"/>
        <v>182.72</v>
      </c>
      <c r="I587" vm="2827">
        <f ca="1"/>
        <v>92.948499999999996</v>
      </c>
      <c r="J587" vm="2828">
        <f ca="1"/>
        <v>285.98</v>
      </c>
      <c r="L587" vm="2824">
        <f ca="1"/>
        <v>43605</v>
      </c>
      <c r="M587">
        <f ca="1"/>
        <v>-1.444522526743186E-2</v>
      </c>
      <c r="N587">
        <f ca="1"/>
        <v>-1.3923367512142515E-2</v>
      </c>
      <c r="O587">
        <f ca="1"/>
        <v>-5.3665061530230318E-3</v>
      </c>
      <c r="P587" s="50">
        <f ca="1"/>
        <v>-6.6689822855157121E-3</v>
      </c>
    </row>
    <row r="588" spans="6:16">
      <c r="F588" vm="2829">
        <f ca="1"/>
        <v>43606</v>
      </c>
      <c r="G588" vm="2830">
        <f ca="1"/>
        <v>126.9</v>
      </c>
      <c r="H588" vm="2831">
        <f ca="1"/>
        <v>184.82</v>
      </c>
      <c r="I588" vm="2832">
        <f ca="1"/>
        <v>92.876000000000005</v>
      </c>
      <c r="J588" vm="2833">
        <f ca="1"/>
        <v>288.48</v>
      </c>
      <c r="L588" vm="2829">
        <f ca="1"/>
        <v>43606</v>
      </c>
      <c r="M588">
        <f ca="1"/>
        <v>5.3874187925844197E-3</v>
      </c>
      <c r="N588">
        <f ca="1"/>
        <v>1.1492994746059582E-2</v>
      </c>
      <c r="O588">
        <f ca="1"/>
        <v>-7.8000182896975634E-4</v>
      </c>
      <c r="P588" s="50">
        <f ca="1"/>
        <v>8.7418700608434818E-3</v>
      </c>
    </row>
    <row r="589" spans="6:16">
      <c r="F589" vm="2834">
        <f ca="1"/>
        <v>43607</v>
      </c>
      <c r="G589" vm="2835">
        <f ca="1"/>
        <v>127.67</v>
      </c>
      <c r="H589" vm="2836">
        <f ca="1"/>
        <v>185.32</v>
      </c>
      <c r="I589" vm="2837">
        <f ca="1"/>
        <v>92.983999999999995</v>
      </c>
      <c r="J589" vm="2838">
        <f ca="1"/>
        <v>287.64999999999998</v>
      </c>
      <c r="L589" vm="2834">
        <f ca="1"/>
        <v>43607</v>
      </c>
      <c r="M589">
        <f ca="1"/>
        <v>6.0677698975570848E-3</v>
      </c>
      <c r="N589">
        <f ca="1"/>
        <v>2.7053349204630983E-3</v>
      </c>
      <c r="O589">
        <f ca="1"/>
        <v>1.1628407769497251E-3</v>
      </c>
      <c r="P589" s="50">
        <f ca="1"/>
        <v>-2.8771491957849671E-3</v>
      </c>
    </row>
    <row r="590" spans="6:16">
      <c r="F590" vm="2839">
        <f ca="1"/>
        <v>43608</v>
      </c>
      <c r="G590" vm="2840">
        <f ca="1"/>
        <v>126.18</v>
      </c>
      <c r="H590" vm="1033">
        <f ca="1"/>
        <v>180.87</v>
      </c>
      <c r="I590" vm="2841">
        <f ca="1"/>
        <v>90.774000000000001</v>
      </c>
      <c r="J590" vm="2842">
        <f ca="1"/>
        <v>284.06</v>
      </c>
      <c r="L590" vm="2839">
        <f ca="1"/>
        <v>43608</v>
      </c>
      <c r="M590">
        <f ca="1"/>
        <v>-1.1670713558392665E-2</v>
      </c>
      <c r="N590">
        <f ca="1"/>
        <v>-2.4012518886250778E-2</v>
      </c>
      <c r="O590">
        <f ca="1"/>
        <v>-2.3767529897616768E-2</v>
      </c>
      <c r="P590" s="50">
        <f ca="1"/>
        <v>-1.2480444985225048E-2</v>
      </c>
    </row>
    <row r="591" spans="6:16">
      <c r="F591" vm="2843">
        <f ca="1"/>
        <v>43609</v>
      </c>
      <c r="G591" vm="2844">
        <f ca="1"/>
        <v>126.24</v>
      </c>
      <c r="H591" vm="2845">
        <f ca="1"/>
        <v>181.06</v>
      </c>
      <c r="I591" vm="2846">
        <f ca="1"/>
        <v>91.164000000000001</v>
      </c>
      <c r="J591" vm="2847">
        <f ca="1"/>
        <v>284.76</v>
      </c>
      <c r="L591" vm="2843">
        <f ca="1"/>
        <v>43609</v>
      </c>
      <c r="M591">
        <f ca="1"/>
        <v>4.7551117451249958E-4</v>
      </c>
      <c r="N591">
        <f ca="1"/>
        <v>1.0504782440425853E-3</v>
      </c>
      <c r="O591">
        <f ca="1"/>
        <v>4.2963844272589924E-3</v>
      </c>
      <c r="P591" s="50">
        <f ca="1"/>
        <v>2.464268112370549E-3</v>
      </c>
    </row>
    <row r="592" spans="6:16">
      <c r="F592" vm="2848">
        <f ca="1"/>
        <v>43613</v>
      </c>
      <c r="G592" vm="2849">
        <f ca="1"/>
        <v>126.16</v>
      </c>
      <c r="H592" vm="2850">
        <f ca="1"/>
        <v>184.31</v>
      </c>
      <c r="I592" vm="2851">
        <f ca="1"/>
        <v>91.8215</v>
      </c>
      <c r="J592" vm="2852">
        <f ca="1"/>
        <v>282.08</v>
      </c>
      <c r="L592" vm="2848">
        <f ca="1"/>
        <v>43613</v>
      </c>
      <c r="M592">
        <f ca="1"/>
        <v>-6.3371356147023938E-4</v>
      </c>
      <c r="N592">
        <f ca="1"/>
        <v>1.7949850878161921E-2</v>
      </c>
      <c r="O592">
        <f ca="1"/>
        <v>7.212276775920401E-3</v>
      </c>
      <c r="P592" s="50">
        <f ca="1"/>
        <v>-9.4114341901953003E-3</v>
      </c>
    </row>
    <row r="593" spans="6:16">
      <c r="F593" vm="2853">
        <f ca="1"/>
        <v>43614</v>
      </c>
      <c r="G593" vm="2854">
        <f ca="1"/>
        <v>124.94</v>
      </c>
      <c r="H593" vm="2855">
        <f ca="1"/>
        <v>182.19</v>
      </c>
      <c r="I593" vm="2856">
        <f ca="1"/>
        <v>90.959500000000006</v>
      </c>
      <c r="J593" vm="2857">
        <f ca="1"/>
        <v>280.24</v>
      </c>
      <c r="L593" vm="2853">
        <f ca="1"/>
        <v>43614</v>
      </c>
      <c r="M593">
        <f ca="1"/>
        <v>-9.6702599873176309E-3</v>
      </c>
      <c r="N593">
        <f ca="1"/>
        <v>-1.1502360154088231E-2</v>
      </c>
      <c r="O593">
        <f ca="1"/>
        <v>-9.3877795505409312E-3</v>
      </c>
      <c r="P593" s="50">
        <f ca="1"/>
        <v>-6.5229722064661377E-3</v>
      </c>
    </row>
    <row r="594" spans="6:16">
      <c r="F594" vm="2858">
        <f ca="1"/>
        <v>43615</v>
      </c>
      <c r="G594" vm="2859">
        <f ca="1"/>
        <v>125.73</v>
      </c>
      <c r="H594" vm="2860">
        <f ca="1"/>
        <v>183.01</v>
      </c>
      <c r="I594" vm="2861">
        <f ca="1"/>
        <v>90.816000000000003</v>
      </c>
      <c r="J594" vm="2862">
        <f ca="1"/>
        <v>280.87</v>
      </c>
      <c r="L594" vm="2858">
        <f ca="1"/>
        <v>43615</v>
      </c>
      <c r="M594">
        <f ca="1"/>
        <v>6.3230350568272975E-3</v>
      </c>
      <c r="N594">
        <f ca="1"/>
        <v>4.5007958724407882E-3</v>
      </c>
      <c r="O594">
        <f ca="1"/>
        <v>-1.577625206822808E-3</v>
      </c>
      <c r="P594" s="50">
        <f ca="1"/>
        <v>2.2480730802170168E-3</v>
      </c>
    </row>
    <row r="595" spans="6:16">
      <c r="F595" vm="2863">
        <f ca="1"/>
        <v>43616</v>
      </c>
      <c r="G595" vm="2864">
        <f ca="1"/>
        <v>123.68</v>
      </c>
      <c r="H595" vm="2865">
        <f ca="1"/>
        <v>177.47</v>
      </c>
      <c r="I595" vm="2866">
        <f ca="1"/>
        <v>88.753500000000003</v>
      </c>
      <c r="J595" vm="1410">
        <f ca="1"/>
        <v>277.3</v>
      </c>
      <c r="L595" vm="2863">
        <f ca="1"/>
        <v>43616</v>
      </c>
      <c r="M595">
        <f ca="1"/>
        <v>-1.630478008430758E-2</v>
      </c>
      <c r="N595">
        <f ca="1"/>
        <v>-3.0271569859570469E-2</v>
      </c>
      <c r="O595">
        <f ca="1"/>
        <v>-2.2710755813953543E-2</v>
      </c>
      <c r="P595" s="50">
        <f ca="1"/>
        <v>-1.2710506640082553E-2</v>
      </c>
    </row>
    <row r="596" spans="6:16">
      <c r="F596" vm="2867">
        <f ca="1"/>
        <v>43619</v>
      </c>
      <c r="G596" vm="2868">
        <f ca="1"/>
        <v>119.84</v>
      </c>
      <c r="H596" vm="2869">
        <f ca="1"/>
        <v>164.15</v>
      </c>
      <c r="I596" vm="2870">
        <f ca="1"/>
        <v>84.634500000000003</v>
      </c>
      <c r="J596" vm="2871">
        <f ca="1"/>
        <v>276.38</v>
      </c>
      <c r="L596" vm="2867">
        <f ca="1"/>
        <v>43619</v>
      </c>
      <c r="M596">
        <f ca="1"/>
        <v>-3.1047865459249757E-2</v>
      </c>
      <c r="N596">
        <f ca="1"/>
        <v>-7.5054938862906373E-2</v>
      </c>
      <c r="O596">
        <f ca="1"/>
        <v>-4.6409437374300699E-2</v>
      </c>
      <c r="P596" s="50">
        <f ca="1"/>
        <v>-3.3177064551028757E-3</v>
      </c>
    </row>
    <row r="597" spans="6:16">
      <c r="F597" vm="2872">
        <f ca="1"/>
        <v>43620</v>
      </c>
      <c r="G597" vm="2873">
        <f ca="1"/>
        <v>123.16</v>
      </c>
      <c r="H597" vm="2874">
        <f ca="1"/>
        <v>167.5</v>
      </c>
      <c r="I597" vm="2875">
        <f ca="1"/>
        <v>86.477999999999994</v>
      </c>
      <c r="J597" vm="2876">
        <f ca="1"/>
        <v>282.44</v>
      </c>
      <c r="L597" vm="2872">
        <f ca="1"/>
        <v>43620</v>
      </c>
      <c r="M597">
        <f ca="1"/>
        <v>2.7703604806408544E-2</v>
      </c>
      <c r="N597">
        <f ca="1"/>
        <v>2.0408163265306145E-2</v>
      </c>
      <c r="O597">
        <f ca="1"/>
        <v>2.1781897453166055E-2</v>
      </c>
      <c r="P597" s="50">
        <f ca="1"/>
        <v>2.1926333309211898E-2</v>
      </c>
    </row>
    <row r="598" spans="6:16">
      <c r="F598" vm="2877">
        <f ca="1"/>
        <v>43621</v>
      </c>
      <c r="G598" vm="2878">
        <f ca="1"/>
        <v>125.83</v>
      </c>
      <c r="H598" vm="2879">
        <f ca="1"/>
        <v>168.17</v>
      </c>
      <c r="I598" vm="2880">
        <f ca="1"/>
        <v>86.924999999999997</v>
      </c>
      <c r="J598" vm="2881">
        <f ca="1"/>
        <v>284.86</v>
      </c>
      <c r="L598" vm="2877">
        <f ca="1"/>
        <v>43621</v>
      </c>
      <c r="M598">
        <f ca="1"/>
        <v>2.167911659629751E-2</v>
      </c>
      <c r="N598">
        <f ca="1"/>
        <v>4.0000000000000036E-3</v>
      </c>
      <c r="O598">
        <f ca="1"/>
        <v>5.1689447026990187E-3</v>
      </c>
      <c r="P598" s="50">
        <f ca="1"/>
        <v>8.568191474295439E-3</v>
      </c>
    </row>
    <row r="599" spans="6:16">
      <c r="F599" vm="2882">
        <f ca="1"/>
        <v>43622</v>
      </c>
      <c r="G599" vm="2883">
        <f ca="1"/>
        <v>127.82</v>
      </c>
      <c r="H599" vm="2884">
        <f ca="1"/>
        <v>168.33</v>
      </c>
      <c r="I599" vm="2885">
        <f ca="1"/>
        <v>87.718000000000004</v>
      </c>
      <c r="J599" vm="2886">
        <f ca="1"/>
        <v>286.76</v>
      </c>
      <c r="L599" vm="2882">
        <f ca="1"/>
        <v>43622</v>
      </c>
      <c r="M599">
        <f ca="1"/>
        <v>1.5814988476515968E-2</v>
      </c>
      <c r="N599">
        <f ca="1"/>
        <v>9.5141820776611929E-4</v>
      </c>
      <c r="O599">
        <f ca="1"/>
        <v>9.1228070175439768E-3</v>
      </c>
      <c r="P599" s="50">
        <f ca="1"/>
        <v>6.6699431299583889E-3</v>
      </c>
    </row>
    <row r="600" spans="6:16">
      <c r="F600" vm="2887">
        <f ca="1"/>
        <v>43623</v>
      </c>
      <c r="G600" vm="2888">
        <f ca="1"/>
        <v>131.4</v>
      </c>
      <c r="H600" vm="2889">
        <f ca="1"/>
        <v>173.35</v>
      </c>
      <c r="I600" vm="2890">
        <f ca="1"/>
        <v>90.201499999999996</v>
      </c>
      <c r="J600" vm="2891">
        <f ca="1"/>
        <v>289.67</v>
      </c>
      <c r="L600" vm="2887">
        <f ca="1"/>
        <v>43623</v>
      </c>
      <c r="M600">
        <f ca="1"/>
        <v>2.800813644187139E-2</v>
      </c>
      <c r="N600">
        <f ca="1"/>
        <v>2.9822372720251789E-2</v>
      </c>
      <c r="O600">
        <f ca="1"/>
        <v>2.8312319022321342E-2</v>
      </c>
      <c r="P600" s="50">
        <f ca="1"/>
        <v>1.0147858836657919E-2</v>
      </c>
    </row>
    <row r="601" spans="6:16">
      <c r="F601" vm="2892">
        <f ca="1"/>
        <v>43626</v>
      </c>
      <c r="G601" vm="2893">
        <f ca="1"/>
        <v>132.6</v>
      </c>
      <c r="H601" vm="2894">
        <f ca="1"/>
        <v>174.82</v>
      </c>
      <c r="I601" vm="2895">
        <f ca="1"/>
        <v>93.031499999999994</v>
      </c>
      <c r="J601" vm="2896">
        <f ca="1"/>
        <v>291</v>
      </c>
      <c r="L601" vm="2892">
        <f ca="1"/>
        <v>43626</v>
      </c>
      <c r="M601">
        <f ca="1"/>
        <v>9.1324200913240894E-3</v>
      </c>
      <c r="N601">
        <f ca="1"/>
        <v>8.4799538505913041E-3</v>
      </c>
      <c r="O601">
        <f ca="1"/>
        <v>3.1374201094216847E-2</v>
      </c>
      <c r="P601" s="50">
        <f ca="1"/>
        <v>4.591431629095144E-3</v>
      </c>
    </row>
    <row r="602" spans="6:16">
      <c r="F602" vm="2897">
        <f ca="1"/>
        <v>43627</v>
      </c>
      <c r="G602" vm="2898">
        <f ca="1"/>
        <v>132.1</v>
      </c>
      <c r="H602" vm="2899">
        <f ca="1"/>
        <v>178.1</v>
      </c>
      <c r="I602" vm="2900">
        <f ca="1"/>
        <v>93.185000000000002</v>
      </c>
      <c r="J602" vm="2901">
        <f ca="1"/>
        <v>290.95</v>
      </c>
      <c r="L602" vm="2897">
        <f ca="1"/>
        <v>43627</v>
      </c>
      <c r="M602">
        <f ca="1"/>
        <v>-3.7707390648566985E-3</v>
      </c>
      <c r="N602">
        <f ca="1"/>
        <v>1.8762155359798749E-2</v>
      </c>
      <c r="O602">
        <f ca="1"/>
        <v>1.6499787706314439E-3</v>
      </c>
      <c r="P602" s="50">
        <f ca="1"/>
        <v>-1.7182130584192379E-4</v>
      </c>
    </row>
    <row r="603" spans="6:16">
      <c r="F603" vm="2902">
        <f ca="1"/>
        <v>43628</v>
      </c>
      <c r="G603" vm="2903">
        <f ca="1"/>
        <v>131.49</v>
      </c>
      <c r="H603" vm="2904">
        <f ca="1"/>
        <v>175.04</v>
      </c>
      <c r="I603" vm="2905">
        <f ca="1"/>
        <v>92.766000000000005</v>
      </c>
      <c r="J603" vm="2906">
        <f ca="1"/>
        <v>290.29000000000002</v>
      </c>
      <c r="L603" vm="2902">
        <f ca="1"/>
        <v>43628</v>
      </c>
      <c r="M603">
        <f ca="1"/>
        <v>-4.6177138531414696E-3</v>
      </c>
      <c r="N603">
        <f ca="1"/>
        <v>-1.7181358787198175E-2</v>
      </c>
      <c r="O603">
        <f ca="1"/>
        <v>-4.4964318291570438E-3</v>
      </c>
      <c r="P603" s="50">
        <f ca="1"/>
        <v>-2.2684310018902254E-3</v>
      </c>
    </row>
    <row r="604" spans="6:16">
      <c r="F604" vm="2907">
        <f ca="1"/>
        <v>43629</v>
      </c>
      <c r="G604" vm="2908">
        <f ca="1"/>
        <v>132.32</v>
      </c>
      <c r="H604" vm="2865">
        <f ca="1"/>
        <v>177.47</v>
      </c>
      <c r="I604" vm="2909">
        <f ca="1"/>
        <v>93.515000000000001</v>
      </c>
      <c r="J604" vm="2910">
        <f ca="1"/>
        <v>291.62</v>
      </c>
      <c r="L604" vm="2907">
        <f ca="1"/>
        <v>43629</v>
      </c>
      <c r="M604">
        <f ca="1"/>
        <v>6.3122670925543911E-3</v>
      </c>
      <c r="N604">
        <f ca="1"/>
        <v>1.3882541133455328E-2</v>
      </c>
      <c r="O604">
        <f ca="1"/>
        <v>8.074078865101475E-3</v>
      </c>
      <c r="P604" s="50">
        <f ca="1"/>
        <v>4.5816252712804761E-3</v>
      </c>
    </row>
    <row r="605" spans="6:16">
      <c r="F605" vm="2911">
        <f ca="1"/>
        <v>43630</v>
      </c>
      <c r="G605" vm="2912">
        <f ca="1"/>
        <v>132.44999999999999</v>
      </c>
      <c r="H605" vm="2913">
        <f ca="1"/>
        <v>181.33</v>
      </c>
      <c r="I605" vm="2914">
        <f ca="1"/>
        <v>93.483500000000006</v>
      </c>
      <c r="J605" vm="2915">
        <f ca="1"/>
        <v>291.25</v>
      </c>
      <c r="L605" vm="2911">
        <f ca="1"/>
        <v>43630</v>
      </c>
      <c r="M605">
        <f ca="1"/>
        <v>9.8246674727930916E-4</v>
      </c>
      <c r="N605">
        <f ca="1"/>
        <v>2.1750154955767265E-2</v>
      </c>
      <c r="O605">
        <f ca="1"/>
        <v>-3.3684435652026057E-4</v>
      </c>
      <c r="P605" s="50">
        <f ca="1"/>
        <v>-1.2687744324806349E-3</v>
      </c>
    </row>
    <row r="606" spans="6:16">
      <c r="F606" vm="2916">
        <f ca="1"/>
        <v>43633</v>
      </c>
      <c r="G606" vm="2917">
        <f ca="1"/>
        <v>132.85</v>
      </c>
      <c r="H606" vm="2918">
        <f ca="1"/>
        <v>189.01</v>
      </c>
      <c r="I606" vm="2919">
        <f ca="1"/>
        <v>94.301500000000004</v>
      </c>
      <c r="J606" vm="2920">
        <f ca="1"/>
        <v>289.74</v>
      </c>
      <c r="L606" vm="2916">
        <f ca="1"/>
        <v>43633</v>
      </c>
      <c r="M606">
        <f ca="1"/>
        <v>3.020007550018855E-3</v>
      </c>
      <c r="N606">
        <f ca="1"/>
        <v>4.2353719737495021E-2</v>
      </c>
      <c r="O606">
        <f ca="1"/>
        <v>8.7502072558258703E-3</v>
      </c>
      <c r="P606" s="50">
        <f ca="1"/>
        <v>-5.1845493562231448E-3</v>
      </c>
    </row>
    <row r="607" spans="6:16">
      <c r="F607" vm="2921">
        <f ca="1"/>
        <v>43634</v>
      </c>
      <c r="G607" vm="2922">
        <f ca="1"/>
        <v>135.16</v>
      </c>
      <c r="H607" vm="2923">
        <f ca="1"/>
        <v>188.47</v>
      </c>
      <c r="I607" vm="2924">
        <f ca="1"/>
        <v>95.0685</v>
      </c>
      <c r="J607" vm="2925">
        <f ca="1"/>
        <v>292.45</v>
      </c>
      <c r="L607" vm="2921">
        <f ca="1"/>
        <v>43634</v>
      </c>
      <c r="M607">
        <f ca="1"/>
        <v>1.7388031614602895E-2</v>
      </c>
      <c r="N607">
        <f ca="1"/>
        <v>-2.8569916935611284E-3</v>
      </c>
      <c r="O607">
        <f ca="1"/>
        <v>8.133486741992435E-3</v>
      </c>
      <c r="P607" s="50">
        <f ca="1"/>
        <v>9.3532132256504141E-3</v>
      </c>
    </row>
    <row r="608" spans="6:16">
      <c r="F608" vm="2926">
        <f ca="1"/>
        <v>43635</v>
      </c>
      <c r="G608" vm="2927">
        <f ca="1"/>
        <v>135.69</v>
      </c>
      <c r="H608" vm="1238">
        <f ca="1"/>
        <v>187.48</v>
      </c>
      <c r="I608" vm="2928">
        <f ca="1"/>
        <v>95.439499999999995</v>
      </c>
      <c r="J608" vm="2929">
        <f ca="1"/>
        <v>293.24</v>
      </c>
      <c r="L608" vm="2926">
        <f ca="1"/>
        <v>43635</v>
      </c>
      <c r="M608">
        <f ca="1"/>
        <v>3.9212784847588722E-3</v>
      </c>
      <c r="N608">
        <f ca="1"/>
        <v>-5.2528253833501459E-3</v>
      </c>
      <c r="O608">
        <f ca="1"/>
        <v>3.9024492865669114E-3</v>
      </c>
      <c r="P608" s="50">
        <f ca="1"/>
        <v>2.7013164643530096E-3</v>
      </c>
    </row>
    <row r="609" spans="6:16">
      <c r="F609" vm="2930">
        <f ca="1"/>
        <v>43636</v>
      </c>
      <c r="G609" vm="2931">
        <f ca="1"/>
        <v>136.94999999999999</v>
      </c>
      <c r="H609" vm="2932">
        <f ca="1"/>
        <v>189.53</v>
      </c>
      <c r="I609" vm="2933">
        <f ca="1"/>
        <v>95.909499999999994</v>
      </c>
      <c r="J609" vm="2934">
        <f ca="1"/>
        <v>296.02</v>
      </c>
      <c r="L609" vm="2930">
        <f ca="1"/>
        <v>43636</v>
      </c>
      <c r="M609">
        <f ca="1"/>
        <v>9.2858722087110213E-3</v>
      </c>
      <c r="N609">
        <f ca="1"/>
        <v>1.0934499679965848E-2</v>
      </c>
      <c r="O609">
        <f ca="1"/>
        <v>4.9245857323225728E-3</v>
      </c>
      <c r="P609" s="50">
        <f ca="1"/>
        <v>9.4802891829217639E-3</v>
      </c>
    </row>
    <row r="610" spans="6:16">
      <c r="F610" vm="2935">
        <f ca="1"/>
        <v>43637</v>
      </c>
      <c r="G610" vm="2936">
        <f ca="1"/>
        <v>136.97</v>
      </c>
      <c r="H610" vm="2937">
        <f ca="1"/>
        <v>191.14</v>
      </c>
      <c r="I610" vm="2938">
        <f ca="1"/>
        <v>95.564999999999998</v>
      </c>
      <c r="J610" vm="2939">
        <f ca="1"/>
        <v>295.57</v>
      </c>
      <c r="L610" vm="2935">
        <f ca="1"/>
        <v>43637</v>
      </c>
      <c r="M610">
        <f ca="1"/>
        <v>1.4603870025564625E-4</v>
      </c>
      <c r="N610">
        <f ca="1"/>
        <v>8.4946974093809136E-3</v>
      </c>
      <c r="O610">
        <f ca="1"/>
        <v>-3.5919278069429517E-3</v>
      </c>
      <c r="P610" s="50">
        <f ca="1"/>
        <v>-1.5201675562461769E-3</v>
      </c>
    </row>
    <row r="611" spans="6:16">
      <c r="F611" vm="2940">
        <f ca="1"/>
        <v>43640</v>
      </c>
      <c r="G611" vm="2941">
        <f ca="1"/>
        <v>137.78</v>
      </c>
      <c r="H611" vm="2942">
        <f ca="1"/>
        <v>192.6</v>
      </c>
      <c r="I611" vm="2943">
        <f ca="1"/>
        <v>95.694999999999993</v>
      </c>
      <c r="J611" vm="2944">
        <f ca="1"/>
        <v>295.27</v>
      </c>
      <c r="L611" vm="2940">
        <f ca="1"/>
        <v>43640</v>
      </c>
      <c r="M611">
        <f ca="1"/>
        <v>5.9137037307439577E-3</v>
      </c>
      <c r="N611">
        <f ca="1"/>
        <v>7.6383802448467542E-3</v>
      </c>
      <c r="O611">
        <f ca="1"/>
        <v>1.3603306649923042E-3</v>
      </c>
      <c r="P611" s="50">
        <f ca="1"/>
        <v>-1.0149879893088798E-3</v>
      </c>
    </row>
    <row r="612" spans="6:16">
      <c r="F612" vm="2945">
        <f ca="1"/>
        <v>43641</v>
      </c>
      <c r="G612" vm="2946">
        <f ca="1"/>
        <v>133.43</v>
      </c>
      <c r="H612" vm="2947">
        <f ca="1"/>
        <v>188.84</v>
      </c>
      <c r="I612" vm="2948">
        <f ca="1"/>
        <v>93.913499999999999</v>
      </c>
      <c r="J612" vm="2949">
        <f ca="1"/>
        <v>292.41000000000003</v>
      </c>
      <c r="L612" vm="2945">
        <f ca="1"/>
        <v>43641</v>
      </c>
      <c r="M612">
        <f ca="1"/>
        <v>-3.1572071418202841E-2</v>
      </c>
      <c r="N612">
        <f ca="1"/>
        <v>-1.952232606438209E-2</v>
      </c>
      <c r="O612">
        <f ca="1"/>
        <v>-1.8616437640419981E-2</v>
      </c>
      <c r="P612" s="50">
        <f ca="1"/>
        <v>-9.6860500558808571E-3</v>
      </c>
    </row>
    <row r="613" spans="6:16">
      <c r="F613" vm="2950">
        <f ca="1"/>
        <v>43642</v>
      </c>
      <c r="G613" vm="2951">
        <f ca="1"/>
        <v>133.93</v>
      </c>
      <c r="H613" vm="2952">
        <f ca="1"/>
        <v>187.66</v>
      </c>
      <c r="I613" vm="2953">
        <f ca="1"/>
        <v>94.891499999999994</v>
      </c>
      <c r="J613" vm="2954">
        <f ca="1"/>
        <v>292.08</v>
      </c>
      <c r="L613" vm="2950">
        <f ca="1"/>
        <v>43642</v>
      </c>
      <c r="M613">
        <f ca="1"/>
        <v>3.7472832196656647E-3</v>
      </c>
      <c r="N613">
        <f ca="1"/>
        <v>-6.2486761279390013E-3</v>
      </c>
      <c r="O613">
        <f ca="1"/>
        <v>1.0413838266063902E-2</v>
      </c>
      <c r="P613" s="50">
        <f ca="1"/>
        <v>-1.1285523750899085E-3</v>
      </c>
    </row>
    <row r="614" spans="6:16">
      <c r="F614" vm="2955">
        <f ca="1"/>
        <v>43643</v>
      </c>
      <c r="G614" vm="2956">
        <f ca="1"/>
        <v>134.15</v>
      </c>
      <c r="H614" vm="2957">
        <f ca="1"/>
        <v>189.5</v>
      </c>
      <c r="I614" vm="2958">
        <f ca="1"/>
        <v>95.213999999999999</v>
      </c>
      <c r="J614" vm="2034">
        <f ca="1"/>
        <v>293.27999999999997</v>
      </c>
      <c r="L614" vm="2955">
        <f ca="1"/>
        <v>43643</v>
      </c>
      <c r="M614">
        <f ca="1"/>
        <v>1.6426491450758363E-3</v>
      </c>
      <c r="N614">
        <f ca="1"/>
        <v>9.8049664286474769E-3</v>
      </c>
      <c r="O614">
        <f ca="1"/>
        <v>3.3986184220926585E-3</v>
      </c>
      <c r="P614" s="50">
        <f ca="1"/>
        <v>4.1084634346753024E-3</v>
      </c>
    </row>
    <row r="615" spans="6:16">
      <c r="F615" vm="2959">
        <f ca="1"/>
        <v>43644</v>
      </c>
      <c r="G615" vm="2960">
        <f ca="1"/>
        <v>133.96</v>
      </c>
      <c r="H615" vm="2961">
        <f ca="1"/>
        <v>193</v>
      </c>
      <c r="I615" vm="2962">
        <f ca="1"/>
        <v>94.6815</v>
      </c>
      <c r="J615" vm="2963">
        <f ca="1"/>
        <v>294.75</v>
      </c>
      <c r="L615" vm="2959">
        <f ca="1"/>
        <v>43644</v>
      </c>
      <c r="M615">
        <f ca="1"/>
        <v>-1.4163250093178759E-3</v>
      </c>
      <c r="N615">
        <f ca="1"/>
        <v>1.846965699208436E-2</v>
      </c>
      <c r="O615">
        <f ca="1"/>
        <v>-5.5926649442308296E-3</v>
      </c>
      <c r="P615" s="50">
        <f ca="1"/>
        <v>5.0122749590835181E-3</v>
      </c>
    </row>
    <row r="616" spans="6:16">
      <c r="F616" vm="2964">
        <f ca="1"/>
        <v>43647</v>
      </c>
      <c r="G616" vm="2374">
        <f ca="1"/>
        <v>135.68</v>
      </c>
      <c r="H616" vm="2961">
        <f ca="1"/>
        <v>193</v>
      </c>
      <c r="I616" vm="2965">
        <f ca="1"/>
        <v>96.109499999999997</v>
      </c>
      <c r="J616" vm="2966">
        <f ca="1"/>
        <v>297.32</v>
      </c>
      <c r="L616" vm="2964">
        <f ca="1"/>
        <v>43647</v>
      </c>
      <c r="M616">
        <f ca="1"/>
        <v>1.2839653627948699E-2</v>
      </c>
      <c r="N616">
        <f ca="1"/>
        <v>0</v>
      </c>
      <c r="O616">
        <f ca="1"/>
        <v>1.5082143819014293E-2</v>
      </c>
      <c r="P616" s="50">
        <f ca="1"/>
        <v>8.7192536047497882E-3</v>
      </c>
    </row>
    <row r="617" spans="6:16">
      <c r="F617" vm="2967">
        <f ca="1"/>
        <v>43648</v>
      </c>
      <c r="G617" vm="2968">
        <f ca="1"/>
        <v>136.58000000000001</v>
      </c>
      <c r="H617" vm="2969">
        <f ca="1"/>
        <v>195</v>
      </c>
      <c r="I617" vm="2970">
        <f ca="1"/>
        <v>96.715500000000006</v>
      </c>
      <c r="J617" vm="2971">
        <f ca="1"/>
        <v>298.23</v>
      </c>
      <c r="L617" vm="2967">
        <f ca="1"/>
        <v>43648</v>
      </c>
      <c r="M617">
        <f ca="1"/>
        <v>6.633254716981174E-3</v>
      </c>
      <c r="N617">
        <f ca="1"/>
        <v>1.0362694300518172E-2</v>
      </c>
      <c r="O617">
        <f ca="1"/>
        <v>6.3053080080535118E-3</v>
      </c>
      <c r="P617" s="50">
        <f ca="1"/>
        <v>3.0606753666084785E-3</v>
      </c>
    </row>
    <row r="618" spans="6:16">
      <c r="F618" vm="2972">
        <f ca="1"/>
        <v>43649</v>
      </c>
      <c r="G618" vm="2973">
        <f ca="1"/>
        <v>137.46</v>
      </c>
      <c r="H618" vm="2974">
        <f ca="1"/>
        <v>197.2</v>
      </c>
      <c r="I618" vm="2975">
        <f ca="1"/>
        <v>96.95</v>
      </c>
      <c r="J618" vm="2976">
        <f ca="1"/>
        <v>300.48</v>
      </c>
      <c r="L618" vm="2972">
        <f ca="1"/>
        <v>43649</v>
      </c>
      <c r="M618">
        <f ca="1"/>
        <v>6.4431102650461813E-3</v>
      </c>
      <c r="N618">
        <f ca="1"/>
        <v>1.1282051282051286E-2</v>
      </c>
      <c r="O618">
        <f ca="1"/>
        <v>2.4246372091338841E-3</v>
      </c>
      <c r="P618" s="50">
        <f ca="1"/>
        <v>7.5445126244844118E-3</v>
      </c>
    </row>
    <row r="619" spans="6:16">
      <c r="F619" vm="2977">
        <f ca="1"/>
        <v>43651</v>
      </c>
      <c r="G619" vm="2978">
        <f ca="1"/>
        <v>137.06</v>
      </c>
      <c r="H619" vm="2979">
        <f ca="1"/>
        <v>196.4</v>
      </c>
      <c r="I619" vm="2980">
        <f ca="1"/>
        <v>97.145499999999998</v>
      </c>
      <c r="J619" vm="2981">
        <f ca="1"/>
        <v>300.10000000000002</v>
      </c>
      <c r="L619" vm="2977">
        <f ca="1"/>
        <v>43651</v>
      </c>
      <c r="M619">
        <f ca="1"/>
        <v>-2.9099374363451558E-3</v>
      </c>
      <c r="N619">
        <f ca="1"/>
        <v>-4.0567951318457585E-3</v>
      </c>
      <c r="O619">
        <f ca="1"/>
        <v>2.0165033522434594E-3</v>
      </c>
      <c r="P619" s="50">
        <f ca="1"/>
        <v>-1.2646432374866512E-3</v>
      </c>
    </row>
    <row r="620" spans="6:16">
      <c r="F620" vm="2982">
        <f ca="1"/>
        <v>43654</v>
      </c>
      <c r="G620" vm="2983">
        <f ca="1"/>
        <v>136.96</v>
      </c>
      <c r="H620" vm="2984">
        <f ca="1"/>
        <v>195.76</v>
      </c>
      <c r="I620" vm="2985">
        <f ca="1"/>
        <v>97.616</v>
      </c>
      <c r="J620" vm="2986">
        <f ca="1"/>
        <v>298.55</v>
      </c>
      <c r="L620" vm="2982">
        <f ca="1"/>
        <v>43654</v>
      </c>
      <c r="M620">
        <f ca="1"/>
        <v>-7.29607471180449E-4</v>
      </c>
      <c r="N620">
        <f ca="1"/>
        <v>-3.2586558044807035E-3</v>
      </c>
      <c r="O620">
        <f ca="1"/>
        <v>4.8432505880355858E-3</v>
      </c>
      <c r="P620" s="50">
        <f ca="1"/>
        <v>-5.164945018327316E-3</v>
      </c>
    </row>
    <row r="621" spans="6:16">
      <c r="F621" vm="2987">
        <f ca="1"/>
        <v>43655</v>
      </c>
      <c r="G621" vm="2988">
        <f ca="1"/>
        <v>136.46</v>
      </c>
      <c r="H621" vm="2989">
        <f ca="1"/>
        <v>199.21</v>
      </c>
      <c r="I621" vm="2990">
        <f ca="1"/>
        <v>99.415000000000006</v>
      </c>
      <c r="J621" vm="2991">
        <f ca="1"/>
        <v>299.02999999999997</v>
      </c>
      <c r="L621" vm="2987">
        <f ca="1"/>
        <v>43655</v>
      </c>
      <c r="M621">
        <f ca="1"/>
        <v>-3.6507009345794206E-3</v>
      </c>
      <c r="N621">
        <f ca="1"/>
        <v>1.7623620760114589E-2</v>
      </c>
      <c r="O621">
        <f ca="1"/>
        <v>1.8429355843304407E-2</v>
      </c>
      <c r="P621" s="50">
        <f ca="1"/>
        <v>1.6077708926476308E-3</v>
      </c>
    </row>
    <row r="622" spans="6:16">
      <c r="F622" vm="2992">
        <f ca="1"/>
        <v>43656</v>
      </c>
      <c r="G622" vm="2993">
        <f ca="1"/>
        <v>137.85</v>
      </c>
      <c r="H622" vm="2994">
        <f ca="1"/>
        <v>202.73</v>
      </c>
      <c r="I622" vm="2995">
        <f ca="1"/>
        <v>100.87050000000001</v>
      </c>
      <c r="J622" vm="2996">
        <f ca="1"/>
        <v>300.39999999999998</v>
      </c>
      <c r="L622" vm="2992">
        <f ca="1"/>
        <v>43656</v>
      </c>
      <c r="M622">
        <f ca="1"/>
        <v>1.0186135131173835E-2</v>
      </c>
      <c r="N622">
        <f ca="1"/>
        <v>1.7669795692987211E-2</v>
      </c>
      <c r="O622">
        <f ca="1"/>
        <v>1.4640647789569083E-2</v>
      </c>
      <c r="P622" s="50">
        <f ca="1"/>
        <v>4.581480119051573E-3</v>
      </c>
    </row>
    <row r="623" spans="6:16">
      <c r="F623" vm="2997">
        <f ca="1"/>
        <v>43657</v>
      </c>
      <c r="G623" vm="2998">
        <f ca="1"/>
        <v>138.4</v>
      </c>
      <c r="H623" vm="2999">
        <f ca="1"/>
        <v>201.23</v>
      </c>
      <c r="I623" vm="3000">
        <f ca="1"/>
        <v>100.0535</v>
      </c>
      <c r="J623" vm="3001">
        <f ca="1"/>
        <v>300.93</v>
      </c>
      <c r="L623" vm="2997">
        <f ca="1"/>
        <v>43657</v>
      </c>
      <c r="M623">
        <f ca="1"/>
        <v>3.9898440333696605E-3</v>
      </c>
      <c r="N623">
        <f ca="1"/>
        <v>-7.3990036008484417E-3</v>
      </c>
      <c r="O623">
        <f ca="1"/>
        <v>-8.0994939055522019E-3</v>
      </c>
      <c r="P623" s="50">
        <f ca="1"/>
        <v>1.7643142476697626E-3</v>
      </c>
    </row>
    <row r="624" spans="6:16">
      <c r="F624" vm="3002">
        <f ca="1"/>
        <v>43658</v>
      </c>
      <c r="G624" vm="3003">
        <f ca="1"/>
        <v>138.9</v>
      </c>
      <c r="H624" vm="3004">
        <f ca="1"/>
        <v>204.87</v>
      </c>
      <c r="I624" vm="3005">
        <f ca="1"/>
        <v>100.55</v>
      </c>
      <c r="J624" vm="3006">
        <f ca="1"/>
        <v>302.49</v>
      </c>
      <c r="L624" vm="3002">
        <f ca="1"/>
        <v>43658</v>
      </c>
      <c r="M624">
        <f ca="1"/>
        <v>3.6127167630057855E-3</v>
      </c>
      <c r="N624">
        <f ca="1"/>
        <v>1.8088754161904363E-2</v>
      </c>
      <c r="O624">
        <f ca="1"/>
        <v>4.9623451453473244E-3</v>
      </c>
      <c r="P624" s="50">
        <f ca="1"/>
        <v>5.1839298175655468E-3</v>
      </c>
    </row>
    <row r="625" spans="6:16">
      <c r="F625" vm="3007">
        <f ca="1"/>
        <v>43661</v>
      </c>
      <c r="G625" vm="3003">
        <f ca="1"/>
        <v>138.9</v>
      </c>
      <c r="H625" vm="3008">
        <f ca="1"/>
        <v>203.91</v>
      </c>
      <c r="I625" vm="3009">
        <f ca="1"/>
        <v>101.04949999999999</v>
      </c>
      <c r="J625" vm="3010">
        <f ca="1"/>
        <v>302.45999999999998</v>
      </c>
      <c r="L625" vm="3007">
        <f ca="1"/>
        <v>43661</v>
      </c>
      <c r="M625">
        <f ca="1"/>
        <v>0</v>
      </c>
      <c r="N625">
        <f ca="1"/>
        <v>-4.6858983745790006E-3</v>
      </c>
      <c r="O625">
        <f ca="1"/>
        <v>4.9676777722524879E-3</v>
      </c>
      <c r="P625" s="50">
        <f ca="1"/>
        <v>-9.9176832292102723E-5</v>
      </c>
    </row>
    <row r="626" spans="6:16">
      <c r="F626" vm="3011">
        <f ca="1"/>
        <v>43662</v>
      </c>
      <c r="G626" vm="3012">
        <f ca="1"/>
        <v>137.08000000000001</v>
      </c>
      <c r="H626" vm="3013">
        <f ca="1"/>
        <v>203.84</v>
      </c>
      <c r="I626" vm="3014">
        <f ca="1"/>
        <v>100.495</v>
      </c>
      <c r="J626" vm="3015">
        <f ca="1"/>
        <v>301.44</v>
      </c>
      <c r="L626" vm="3011">
        <f ca="1"/>
        <v>43662</v>
      </c>
      <c r="M626">
        <f ca="1"/>
        <v>-1.3102951763858894E-2</v>
      </c>
      <c r="N626">
        <f ca="1"/>
        <v>-3.43288705801581E-4</v>
      </c>
      <c r="O626">
        <f ca="1"/>
        <v>-5.4874096358714652E-3</v>
      </c>
      <c r="P626" s="50">
        <f ca="1"/>
        <v>-3.3723467565958121E-3</v>
      </c>
    </row>
    <row r="627" spans="6:16">
      <c r="F627" vm="3016">
        <f ca="1"/>
        <v>43663</v>
      </c>
      <c r="G627" vm="3017">
        <f ca="1"/>
        <v>136.27000000000001</v>
      </c>
      <c r="H627" vm="3018">
        <f ca="1"/>
        <v>201.8</v>
      </c>
      <c r="I627" vm="3019">
        <f ca="1"/>
        <v>99.601500000000001</v>
      </c>
      <c r="J627" vm="3020">
        <f ca="1"/>
        <v>299.48</v>
      </c>
      <c r="L627" vm="3016">
        <f ca="1"/>
        <v>43663</v>
      </c>
      <c r="M627">
        <f ca="1"/>
        <v>-5.9089582725415646E-3</v>
      </c>
      <c r="N627">
        <f ca="1"/>
        <v>-1.0007849293563575E-2</v>
      </c>
      <c r="O627">
        <f ca="1"/>
        <v>-8.8909896014727208E-3</v>
      </c>
      <c r="P627" s="50">
        <f ca="1"/>
        <v>-6.5021231422505155E-3</v>
      </c>
    </row>
    <row r="628" spans="6:16">
      <c r="F628" vm="3021">
        <f ca="1"/>
        <v>43664</v>
      </c>
      <c r="G628" vm="3022">
        <f ca="1"/>
        <v>136.41999999999999</v>
      </c>
      <c r="H628" vm="3023">
        <f ca="1"/>
        <v>200.78</v>
      </c>
      <c r="I628" vm="3024">
        <f ca="1"/>
        <v>98.894999999999996</v>
      </c>
      <c r="J628" vm="3025">
        <f ca="1"/>
        <v>300.64999999999998</v>
      </c>
      <c r="L628" vm="3021">
        <f ca="1"/>
        <v>43664</v>
      </c>
      <c r="M628">
        <f ca="1"/>
        <v>1.100755852351698E-3</v>
      </c>
      <c r="N628">
        <f ca="1"/>
        <v>-5.0545094152626424E-3</v>
      </c>
      <c r="O628">
        <f ca="1"/>
        <v>-7.093266667670739E-3</v>
      </c>
      <c r="P628" s="50">
        <f ca="1"/>
        <v>3.906771737678616E-3</v>
      </c>
    </row>
    <row r="629" spans="6:16">
      <c r="F629" vm="3026">
        <f ca="1"/>
        <v>43665</v>
      </c>
      <c r="G629" vm="3027">
        <f ca="1"/>
        <v>136.62</v>
      </c>
      <c r="H629" vm="3028">
        <f ca="1"/>
        <v>198.36</v>
      </c>
      <c r="I629" vm="3029">
        <f ca="1"/>
        <v>98.225999999999999</v>
      </c>
      <c r="J629" vm="3030">
        <f ca="1"/>
        <v>298.89999999999998</v>
      </c>
      <c r="L629" vm="3026">
        <f ca="1"/>
        <v>43665</v>
      </c>
      <c r="M629">
        <f ca="1"/>
        <v>1.4660606949128407E-3</v>
      </c>
      <c r="N629">
        <f ca="1"/>
        <v>-1.2052993326028383E-2</v>
      </c>
      <c r="O629">
        <f ca="1"/>
        <v>-6.7647504929470026E-3</v>
      </c>
      <c r="P629" s="50">
        <f ca="1"/>
        <v>-5.8207217694994373E-3</v>
      </c>
    </row>
    <row r="630" spans="6:16">
      <c r="F630" vm="3031">
        <f ca="1"/>
        <v>43668</v>
      </c>
      <c r="G630" vm="3032">
        <f ca="1"/>
        <v>138.43</v>
      </c>
      <c r="H630" vm="3033">
        <f ca="1"/>
        <v>202.32</v>
      </c>
      <c r="I630" vm="3034">
        <f ca="1"/>
        <v>99.281499999999994</v>
      </c>
      <c r="J630" vm="3035">
        <f ca="1"/>
        <v>299.58</v>
      </c>
      <c r="L630" vm="3031">
        <f ca="1"/>
        <v>43668</v>
      </c>
      <c r="M630">
        <f ca="1"/>
        <v>1.3248426291904591E-2</v>
      </c>
      <c r="N630">
        <f ca="1"/>
        <v>1.9963702359346636E-2</v>
      </c>
      <c r="O630">
        <f ca="1"/>
        <v>1.0745627430619242E-2</v>
      </c>
      <c r="P630" s="50">
        <f ca="1"/>
        <v>2.2750083640012964E-3</v>
      </c>
    </row>
    <row r="631" spans="6:16">
      <c r="F631" vm="3036">
        <f ca="1"/>
        <v>43669</v>
      </c>
      <c r="G631" vm="3037">
        <f ca="1"/>
        <v>139.29</v>
      </c>
      <c r="H631" vm="3038">
        <f ca="1"/>
        <v>202.36</v>
      </c>
      <c r="I631" vm="3039">
        <f ca="1"/>
        <v>99.724500000000006</v>
      </c>
      <c r="J631" vm="3040">
        <f ca="1"/>
        <v>301.72000000000003</v>
      </c>
      <c r="L631" vm="3036">
        <f ca="1"/>
        <v>43669</v>
      </c>
      <c r="M631">
        <f ca="1"/>
        <v>6.2125261865202397E-3</v>
      </c>
      <c r="N631">
        <f ca="1"/>
        <v>1.9770660340068247E-4</v>
      </c>
      <c r="O631">
        <f ca="1"/>
        <v>4.4620599003843964E-3</v>
      </c>
      <c r="P631" s="50">
        <f ca="1"/>
        <v>7.143334000934809E-3</v>
      </c>
    </row>
    <row r="632" spans="6:16">
      <c r="F632" vm="3041">
        <f ca="1"/>
        <v>43670</v>
      </c>
      <c r="G632" vm="3042">
        <f ca="1"/>
        <v>140.72</v>
      </c>
      <c r="H632" vm="3043">
        <f ca="1"/>
        <v>204.66</v>
      </c>
      <c r="I632" vm="3044">
        <f ca="1"/>
        <v>100.04049999999999</v>
      </c>
      <c r="J632" vm="3045">
        <f ca="1"/>
        <v>303.17</v>
      </c>
      <c r="L632" vm="3041">
        <f ca="1"/>
        <v>43670</v>
      </c>
      <c r="M632">
        <f ca="1"/>
        <v>1.0266350778950439E-2</v>
      </c>
      <c r="N632">
        <f ca="1"/>
        <v>1.1365882585491205E-2</v>
      </c>
      <c r="O632">
        <f ca="1"/>
        <v>3.1687298507385719E-3</v>
      </c>
      <c r="P632" s="50">
        <f ca="1"/>
        <v>4.805780193556819E-3</v>
      </c>
    </row>
    <row r="633" spans="6:16">
      <c r="F633" vm="3046">
        <f ca="1"/>
        <v>43671</v>
      </c>
      <c r="G633" vm="2324">
        <f ca="1"/>
        <v>140.19</v>
      </c>
      <c r="H633" vm="3047">
        <f ca="1"/>
        <v>200.71</v>
      </c>
      <c r="I633" vm="3048">
        <f ca="1"/>
        <v>98.691000000000003</v>
      </c>
      <c r="J633" vm="3049">
        <f ca="1"/>
        <v>301.70999999999998</v>
      </c>
      <c r="L633" vm="3046">
        <f ca="1"/>
        <v>43671</v>
      </c>
      <c r="M633">
        <f ca="1"/>
        <v>-3.7663445139283214E-3</v>
      </c>
      <c r="N633">
        <f ca="1"/>
        <v>-1.9300302941463787E-2</v>
      </c>
      <c r="O633">
        <f ca="1"/>
        <v>-1.3489536737621211E-2</v>
      </c>
      <c r="P633" s="50">
        <f ca="1"/>
        <v>-4.8157799254544553E-3</v>
      </c>
    </row>
    <row r="634" spans="6:16">
      <c r="F634" vm="3050">
        <f ca="1"/>
        <v>43672</v>
      </c>
      <c r="G634" vm="3051">
        <f ca="1"/>
        <v>141.34</v>
      </c>
      <c r="H634" vm="3052">
        <f ca="1"/>
        <v>199.75</v>
      </c>
      <c r="I634" vm="3053">
        <f ca="1"/>
        <v>97.152500000000003</v>
      </c>
      <c r="J634" vm="3054">
        <f ca="1"/>
        <v>303.77</v>
      </c>
      <c r="L634" vm="3050">
        <f ca="1"/>
        <v>43672</v>
      </c>
      <c r="M634">
        <f ca="1"/>
        <v>8.2031528639703311E-3</v>
      </c>
      <c r="N634">
        <f ca="1"/>
        <v>-4.7830202780131392E-3</v>
      </c>
      <c r="O634">
        <f ca="1"/>
        <v>-1.5589060805949906E-2</v>
      </c>
      <c r="P634" s="50">
        <f ca="1"/>
        <v>6.8277485002155025E-3</v>
      </c>
    </row>
    <row r="635" spans="6:16">
      <c r="F635" vm="3055">
        <f ca="1"/>
        <v>43675</v>
      </c>
      <c r="G635" vm="3056">
        <f ca="1"/>
        <v>141.03</v>
      </c>
      <c r="H635" vm="3057">
        <f ca="1"/>
        <v>195.94</v>
      </c>
      <c r="I635" vm="3058">
        <f ca="1"/>
        <v>95.622500000000002</v>
      </c>
      <c r="J635" vm="3059">
        <f ca="1"/>
        <v>303.22000000000003</v>
      </c>
      <c r="L635" vm="3055">
        <f ca="1"/>
        <v>43675</v>
      </c>
      <c r="M635">
        <f ca="1"/>
        <v>-2.1932927692089876E-3</v>
      </c>
      <c r="N635">
        <f ca="1"/>
        <v>-1.9073842302878563E-2</v>
      </c>
      <c r="O635">
        <f ca="1"/>
        <v>-1.5748436736059301E-2</v>
      </c>
      <c r="P635" s="50">
        <f ca="1"/>
        <v>-1.8105803733086123E-3</v>
      </c>
    </row>
    <row r="636" spans="6:16">
      <c r="F636" vm="3060">
        <f ca="1"/>
        <v>43676</v>
      </c>
      <c r="G636" vm="3061">
        <f ca="1"/>
        <v>140.35</v>
      </c>
      <c r="H636" vm="3062">
        <f ca="1"/>
        <v>197.04</v>
      </c>
      <c r="I636" vm="3063">
        <f ca="1"/>
        <v>94.926500000000004</v>
      </c>
      <c r="J636" vm="3064">
        <f ca="1"/>
        <v>302.48</v>
      </c>
      <c r="L636" vm="3060">
        <f ca="1"/>
        <v>43676</v>
      </c>
      <c r="M636">
        <f ca="1"/>
        <v>-4.821669148408203E-3</v>
      </c>
      <c r="N636">
        <f ca="1"/>
        <v>5.6139634582015319E-3</v>
      </c>
      <c r="O636">
        <f ca="1"/>
        <v>-7.2786216633113909E-3</v>
      </c>
      <c r="P636" s="50">
        <f ca="1"/>
        <v>-2.4404722643625032E-3</v>
      </c>
    </row>
    <row r="637" spans="6:16">
      <c r="F637" vm="3065">
        <f ca="1"/>
        <v>43677</v>
      </c>
      <c r="G637" vm="3017">
        <f ca="1"/>
        <v>136.27000000000001</v>
      </c>
      <c r="H637" vm="3066">
        <f ca="1"/>
        <v>194.23</v>
      </c>
      <c r="I637" vm="3067">
        <f ca="1"/>
        <v>93.338999999999999</v>
      </c>
      <c r="J637" vm="3068">
        <f ca="1"/>
        <v>299.23</v>
      </c>
      <c r="L637" vm="3065">
        <f ca="1"/>
        <v>43677</v>
      </c>
      <c r="M637">
        <f ca="1"/>
        <v>-2.9070181688635399E-2</v>
      </c>
      <c r="N637">
        <f ca="1"/>
        <v>-1.4261063743402413E-2</v>
      </c>
      <c r="O637">
        <f ca="1"/>
        <v>-1.672346499660271E-2</v>
      </c>
      <c r="P637" s="50">
        <f ca="1"/>
        <v>-1.0744512033853515E-2</v>
      </c>
    </row>
    <row r="638" spans="6:16">
      <c r="F638" vm="3069">
        <f ca="1"/>
        <v>43678</v>
      </c>
      <c r="G638" vm="3070">
        <f ca="1"/>
        <v>138.06</v>
      </c>
      <c r="H638" vm="1771">
        <f ca="1"/>
        <v>192.73</v>
      </c>
      <c r="I638" vm="2905">
        <f ca="1"/>
        <v>92.766000000000005</v>
      </c>
      <c r="J638" vm="3071">
        <f ca="1"/>
        <v>296.52</v>
      </c>
      <c r="L638" vm="3069">
        <f ca="1"/>
        <v>43678</v>
      </c>
      <c r="M638">
        <f ca="1"/>
        <v>1.3135686504733179E-2</v>
      </c>
      <c r="N638">
        <f ca="1"/>
        <v>-7.7228028625856426E-3</v>
      </c>
      <c r="O638">
        <f ca="1"/>
        <v>-6.1389129945681464E-3</v>
      </c>
      <c r="P638" s="50">
        <f ca="1"/>
        <v>-9.0565785516159014E-3</v>
      </c>
    </row>
    <row r="639" spans="6:16">
      <c r="F639" vm="3072">
        <f ca="1"/>
        <v>43679</v>
      </c>
      <c r="G639" vm="3073">
        <f ca="1"/>
        <v>136.9</v>
      </c>
      <c r="H639" vm="3074">
        <f ca="1"/>
        <v>189.02</v>
      </c>
      <c r="I639" vm="3075">
        <f ca="1"/>
        <v>91.162000000000006</v>
      </c>
      <c r="J639" vm="3076">
        <f ca="1"/>
        <v>294.42</v>
      </c>
      <c r="L639" vm="3072">
        <f ca="1"/>
        <v>43679</v>
      </c>
      <c r="M639">
        <f ca="1"/>
        <v>-8.4021439953643196E-3</v>
      </c>
      <c r="N639">
        <f ca="1"/>
        <v>-1.9249727598194211E-2</v>
      </c>
      <c r="O639">
        <f ca="1"/>
        <v>-1.729081775650565E-2</v>
      </c>
      <c r="P639" s="50">
        <f ca="1"/>
        <v>-7.0821529745040968E-3</v>
      </c>
    </row>
    <row r="640" spans="6:16">
      <c r="F640" vm="3077">
        <f ca="1"/>
        <v>43682</v>
      </c>
      <c r="G640" vm="3078">
        <f ca="1"/>
        <v>132.21</v>
      </c>
      <c r="H640" vm="3079">
        <f ca="1"/>
        <v>181.73</v>
      </c>
      <c r="I640" vm="3080">
        <f ca="1"/>
        <v>88.256500000000003</v>
      </c>
      <c r="J640" vm="3081">
        <f ca="1"/>
        <v>285.57</v>
      </c>
      <c r="L640" vm="3077">
        <f ca="1"/>
        <v>43682</v>
      </c>
      <c r="M640">
        <f ca="1"/>
        <v>-3.4258582907231494E-2</v>
      </c>
      <c r="N640">
        <f ca="1"/>
        <v>-3.8567347370648708E-2</v>
      </c>
      <c r="O640">
        <f ca="1"/>
        <v>-3.1871832561813029E-2</v>
      </c>
      <c r="P640" s="50">
        <f ca="1"/>
        <v>-3.0059099245975163E-2</v>
      </c>
    </row>
    <row r="641" spans="6:16">
      <c r="F641" vm="3082">
        <f ca="1"/>
        <v>43683</v>
      </c>
      <c r="G641" vm="3083">
        <f ca="1"/>
        <v>134.69</v>
      </c>
      <c r="H641" vm="3084">
        <f ca="1"/>
        <v>184.51</v>
      </c>
      <c r="I641" vm="3085">
        <f ca="1"/>
        <v>89.391499999999994</v>
      </c>
      <c r="J641" vm="3086">
        <f ca="1"/>
        <v>289.38</v>
      </c>
      <c r="L641" vm="3082">
        <f ca="1"/>
        <v>43683</v>
      </c>
      <c r="M641">
        <f ca="1"/>
        <v>1.875803645715135E-2</v>
      </c>
      <c r="N641">
        <f ca="1"/>
        <v>1.5297419248335498E-2</v>
      </c>
      <c r="O641">
        <f ca="1"/>
        <v>1.2860242588364601E-2</v>
      </c>
      <c r="P641" s="50">
        <f ca="1"/>
        <v>1.3341737577476698E-2</v>
      </c>
    </row>
    <row r="642" spans="6:16">
      <c r="F642" vm="3087">
        <f ca="1"/>
        <v>43684</v>
      </c>
      <c r="G642" vm="3088">
        <f ca="1"/>
        <v>135.28</v>
      </c>
      <c r="H642" vm="3089">
        <f ca="1"/>
        <v>185.15</v>
      </c>
      <c r="I642" vm="3090">
        <f ca="1"/>
        <v>89.67</v>
      </c>
      <c r="J642" vm="3091">
        <f ca="1"/>
        <v>289.66000000000003</v>
      </c>
      <c r="L642" vm="3087">
        <f ca="1"/>
        <v>43684</v>
      </c>
      <c r="M642">
        <f ca="1"/>
        <v>4.3804291335660661E-3</v>
      </c>
      <c r="N642">
        <f ca="1"/>
        <v>3.4686466858164788E-3</v>
      </c>
      <c r="O642">
        <f ca="1"/>
        <v>3.1155087452388042E-3</v>
      </c>
      <c r="P642" s="50">
        <f ca="1"/>
        <v>9.6758587324630163E-4</v>
      </c>
    </row>
    <row r="643" spans="6:16">
      <c r="F643" vm="3092">
        <f ca="1"/>
        <v>43685</v>
      </c>
      <c r="G643" vm="3093">
        <f ca="1"/>
        <v>138.88999999999999</v>
      </c>
      <c r="H643" vm="3094">
        <f ca="1"/>
        <v>190.16</v>
      </c>
      <c r="I643" vm="3095">
        <f ca="1"/>
        <v>91.644499999999994</v>
      </c>
      <c r="J643" vm="3096">
        <f ca="1"/>
        <v>295.27999999999997</v>
      </c>
      <c r="L643" vm="3092">
        <f ca="1"/>
        <v>43685</v>
      </c>
      <c r="M643">
        <f ca="1"/>
        <v>2.6685393258426782E-2</v>
      </c>
      <c r="N643">
        <f ca="1"/>
        <v>2.7059141236834838E-2</v>
      </c>
      <c r="O643">
        <f ca="1"/>
        <v>2.201962752314035E-2</v>
      </c>
      <c r="P643" s="50">
        <f ca="1"/>
        <v>1.940205758475444E-2</v>
      </c>
    </row>
    <row r="644" spans="6:16">
      <c r="F644" vm="3097">
        <f ca="1"/>
        <v>43686</v>
      </c>
      <c r="G644" vm="3098">
        <f ca="1"/>
        <v>137.71</v>
      </c>
      <c r="H644" vm="3099">
        <f ca="1"/>
        <v>187.85</v>
      </c>
      <c r="I644" vm="3100">
        <f ca="1"/>
        <v>90.379000000000005</v>
      </c>
      <c r="J644" vm="3101">
        <f ca="1"/>
        <v>293.36</v>
      </c>
      <c r="L644" vm="3097">
        <f ca="1"/>
        <v>43686</v>
      </c>
      <c r="M644">
        <f ca="1"/>
        <v>-8.4959320325436183E-3</v>
      </c>
      <c r="N644">
        <f ca="1"/>
        <v>-1.2147665124106033E-2</v>
      </c>
      <c r="O644">
        <f ca="1"/>
        <v>-1.3808793762855265E-2</v>
      </c>
      <c r="P644" s="50">
        <f ca="1"/>
        <v>-6.5023028989432685E-3</v>
      </c>
    </row>
    <row r="645" spans="6:16">
      <c r="F645" vm="3102">
        <f ca="1"/>
        <v>43689</v>
      </c>
      <c r="G645" vm="3103">
        <f ca="1"/>
        <v>135.79</v>
      </c>
      <c r="H645" vm="1223">
        <f ca="1"/>
        <v>185.37</v>
      </c>
      <c r="I645" vm="3104">
        <f ca="1"/>
        <v>89.245999999999995</v>
      </c>
      <c r="J645" vm="3105">
        <f ca="1"/>
        <v>289.81</v>
      </c>
      <c r="L645" vm="3102">
        <f ca="1"/>
        <v>43689</v>
      </c>
      <c r="M645">
        <f ca="1"/>
        <v>-1.394234260402305E-2</v>
      </c>
      <c r="N645">
        <f ca="1"/>
        <v>-1.3202022890604126E-2</v>
      </c>
      <c r="O645">
        <f ca="1"/>
        <v>-1.2536097987364436E-2</v>
      </c>
      <c r="P645" s="50">
        <f ca="1"/>
        <v>-1.2101172620670897E-2</v>
      </c>
    </row>
    <row r="646" spans="6:16">
      <c r="F646" vm="3106">
        <f ca="1"/>
        <v>43690</v>
      </c>
      <c r="G646" vm="3107">
        <f ca="1"/>
        <v>138.6</v>
      </c>
      <c r="H646" vm="3108">
        <f ca="1"/>
        <v>188.45</v>
      </c>
      <c r="I646" vm="3109">
        <f ca="1"/>
        <v>91.216999999999999</v>
      </c>
      <c r="J646" vm="3110">
        <f ca="1"/>
        <v>294.27999999999997</v>
      </c>
      <c r="L646" vm="3106">
        <f ca="1"/>
        <v>43690</v>
      </c>
      <c r="M646">
        <f ca="1"/>
        <v>2.0693718241402204E-2</v>
      </c>
      <c r="N646">
        <f ca="1"/>
        <v>1.6615417813022448E-2</v>
      </c>
      <c r="O646">
        <f ca="1"/>
        <v>2.208502341841645E-2</v>
      </c>
      <c r="P646" s="50">
        <f ca="1"/>
        <v>1.5423898416203619E-2</v>
      </c>
    </row>
    <row r="647" spans="6:16">
      <c r="F647" vm="3111">
        <f ca="1"/>
        <v>43691</v>
      </c>
      <c r="G647" vm="3112">
        <f ca="1"/>
        <v>133.97999999999999</v>
      </c>
      <c r="H647" vm="3113">
        <f ca="1"/>
        <v>179.71</v>
      </c>
      <c r="I647" vm="3114">
        <f ca="1"/>
        <v>88.147999999999996</v>
      </c>
      <c r="J647" vm="3115">
        <f ca="1"/>
        <v>285.60000000000002</v>
      </c>
      <c r="L647" vm="3111">
        <f ca="1"/>
        <v>43691</v>
      </c>
      <c r="M647">
        <f ca="1"/>
        <v>-3.3333333333333326E-2</v>
      </c>
      <c r="N647">
        <f ca="1"/>
        <v>-4.6378349694879195E-2</v>
      </c>
      <c r="O647">
        <f ca="1"/>
        <v>-3.3645044235175448E-2</v>
      </c>
      <c r="P647" s="50">
        <f ca="1"/>
        <v>-2.9495718363463208E-2</v>
      </c>
    </row>
    <row r="648" spans="6:16">
      <c r="F648" vm="3116">
        <f ca="1"/>
        <v>43692</v>
      </c>
      <c r="G648" vm="3117">
        <f ca="1"/>
        <v>133.68</v>
      </c>
      <c r="H648" vm="3118">
        <f ca="1"/>
        <v>182.59</v>
      </c>
      <c r="I648" vm="3119">
        <f ca="1"/>
        <v>88.805999999999997</v>
      </c>
      <c r="J648" vm="3120">
        <f ca="1"/>
        <v>286.33999999999997</v>
      </c>
      <c r="L648" vm="3116">
        <f ca="1"/>
        <v>43692</v>
      </c>
      <c r="M648">
        <f ca="1"/>
        <v>-2.2391401701745695E-3</v>
      </c>
      <c r="N648">
        <f ca="1"/>
        <v>1.6025819375660832E-2</v>
      </c>
      <c r="O648">
        <f ca="1"/>
        <v>7.4647184280982604E-3</v>
      </c>
      <c r="P648" s="50">
        <f ca="1"/>
        <v>2.5910364145655951E-3</v>
      </c>
    </row>
    <row r="649" spans="6:16">
      <c r="F649" vm="3121">
        <f ca="1"/>
        <v>43693</v>
      </c>
      <c r="G649" vm="3122">
        <f ca="1"/>
        <v>136.13</v>
      </c>
      <c r="H649" vm="3123">
        <f ca="1"/>
        <v>183.7</v>
      </c>
      <c r="I649" vm="3124">
        <f ca="1"/>
        <v>89.628500000000003</v>
      </c>
      <c r="J649" vm="3125">
        <f ca="1"/>
        <v>290.58</v>
      </c>
      <c r="L649" vm="3121">
        <f ca="1"/>
        <v>43693</v>
      </c>
      <c r="M649">
        <f ca="1"/>
        <v>1.8327348892878348E-2</v>
      </c>
      <c r="N649">
        <f ca="1"/>
        <v>6.07919382222466E-3</v>
      </c>
      <c r="O649">
        <f ca="1"/>
        <v>9.2617615926853247E-3</v>
      </c>
      <c r="P649" s="50">
        <f ca="1"/>
        <v>1.4807571418593346E-2</v>
      </c>
    </row>
    <row r="650" spans="6:16">
      <c r="F650" vm="3126">
        <f ca="1"/>
        <v>43696</v>
      </c>
      <c r="G650" vm="3127">
        <f ca="1"/>
        <v>138.41</v>
      </c>
      <c r="H650" vm="3128">
        <f ca="1"/>
        <v>186.17</v>
      </c>
      <c r="I650" vm="3129">
        <f ca="1"/>
        <v>90.805999999999997</v>
      </c>
      <c r="J650" vm="3130">
        <f ca="1"/>
        <v>294.07</v>
      </c>
      <c r="L650" vm="3126">
        <f ca="1"/>
        <v>43696</v>
      </c>
      <c r="M650">
        <f ca="1"/>
        <v>1.674869609931684E-2</v>
      </c>
      <c r="N650">
        <f ca="1"/>
        <v>1.3445835601524125E-2</v>
      </c>
      <c r="O650">
        <f ca="1"/>
        <v>1.3137562270929326E-2</v>
      </c>
      <c r="P650" s="50">
        <f ca="1"/>
        <v>1.2010461834950803E-2</v>
      </c>
    </row>
    <row r="651" spans="6:16">
      <c r="F651" vm="3131">
        <f ca="1"/>
        <v>43697</v>
      </c>
      <c r="G651" vm="3132">
        <f ca="1"/>
        <v>137.26</v>
      </c>
      <c r="H651" vm="1889">
        <f ca="1"/>
        <v>183.81</v>
      </c>
      <c r="I651" vm="3133">
        <f ca="1"/>
        <v>90.069000000000003</v>
      </c>
      <c r="J651" vm="3134">
        <f ca="1"/>
        <v>291.79000000000002</v>
      </c>
      <c r="L651" vm="3131">
        <f ca="1"/>
        <v>43697</v>
      </c>
      <c r="M651">
        <f ca="1"/>
        <v>-8.3086482190594113E-3</v>
      </c>
      <c r="N651">
        <f ca="1"/>
        <v>-1.2676585916098104E-2</v>
      </c>
      <c r="O651">
        <f ca="1"/>
        <v>-8.1162037750809324E-3</v>
      </c>
      <c r="P651" s="50">
        <f ca="1"/>
        <v>-7.7532560274763407E-3</v>
      </c>
    </row>
    <row r="652" spans="6:16">
      <c r="F652" vm="3135">
        <f ca="1"/>
        <v>43698</v>
      </c>
      <c r="G652" vm="162">
        <f ca="1"/>
        <v>138.79</v>
      </c>
      <c r="H652" vm="3136">
        <f ca="1"/>
        <v>183.55</v>
      </c>
      <c r="I652" vm="3137">
        <f ca="1"/>
        <v>91.177000000000007</v>
      </c>
      <c r="J652" vm="3138">
        <f ca="1"/>
        <v>294.18</v>
      </c>
      <c r="L652" vm="3135">
        <f ca="1"/>
        <v>43698</v>
      </c>
      <c r="M652">
        <f ca="1"/>
        <v>1.1146728835786046E-2</v>
      </c>
      <c r="N652">
        <f ca="1"/>
        <v>-1.4145041075022124E-3</v>
      </c>
      <c r="O652">
        <f ca="1"/>
        <v>1.2301679823246703E-2</v>
      </c>
      <c r="P652" s="50">
        <f ca="1"/>
        <v>8.1908221666266989E-3</v>
      </c>
    </row>
    <row r="653" spans="6:16">
      <c r="F653" vm="3139">
        <f ca="1"/>
        <v>43699</v>
      </c>
      <c r="G653" vm="2941">
        <f ca="1"/>
        <v>137.78</v>
      </c>
      <c r="H653" vm="3140">
        <f ca="1"/>
        <v>182.04</v>
      </c>
      <c r="I653" vm="3141">
        <f ca="1"/>
        <v>90.28</v>
      </c>
      <c r="J653" vm="3130">
        <f ca="1"/>
        <v>294.07</v>
      </c>
      <c r="L653" vm="3139">
        <f ca="1"/>
        <v>43699</v>
      </c>
      <c r="M653">
        <f ca="1"/>
        <v>-7.2771813531233853E-3</v>
      </c>
      <c r="N653">
        <f ca="1"/>
        <v>-8.226641242168431E-3</v>
      </c>
      <c r="O653">
        <f ca="1"/>
        <v>-9.8380073922151867E-3</v>
      </c>
      <c r="P653" s="50">
        <f ca="1"/>
        <v>-3.7392072880548799E-4</v>
      </c>
    </row>
    <row r="654" spans="6:16">
      <c r="F654" vm="3142">
        <f ca="1"/>
        <v>43700</v>
      </c>
      <c r="G654" vm="3143">
        <f ca="1"/>
        <v>133.38999999999999</v>
      </c>
      <c r="H654" vm="3144">
        <f ca="1"/>
        <v>177.75</v>
      </c>
      <c r="I654" vm="3145">
        <f ca="1"/>
        <v>87.480999999999995</v>
      </c>
      <c r="J654" vm="3146">
        <f ca="1"/>
        <v>286.47000000000003</v>
      </c>
      <c r="L654" vm="3142">
        <f ca="1"/>
        <v>43700</v>
      </c>
      <c r="M654">
        <f ca="1"/>
        <v>-3.1862389316301476E-2</v>
      </c>
      <c r="N654">
        <f ca="1"/>
        <v>-2.3566249176005249E-2</v>
      </c>
      <c r="O654">
        <f ca="1"/>
        <v>-3.1003544528134808E-2</v>
      </c>
      <c r="P654" s="50">
        <f ca="1"/>
        <v>-2.5844186758254728E-2</v>
      </c>
    </row>
    <row r="655" spans="6:16">
      <c r="F655" vm="3147">
        <f ca="1"/>
        <v>43703</v>
      </c>
      <c r="G655" vm="3148">
        <f ca="1"/>
        <v>135.44999999999999</v>
      </c>
      <c r="H655" vm="3149">
        <f ca="1"/>
        <v>180.36</v>
      </c>
      <c r="I655" vm="3150">
        <f ca="1"/>
        <v>88.4435</v>
      </c>
      <c r="J655" vm="3091">
        <f ca="1"/>
        <v>289.66000000000003</v>
      </c>
      <c r="L655" vm="3147">
        <f ca="1"/>
        <v>43703</v>
      </c>
      <c r="M655">
        <f ca="1"/>
        <v>1.5443436539470667E-2</v>
      </c>
      <c r="N655">
        <f ca="1"/>
        <v>1.4683544303797591E-2</v>
      </c>
      <c r="O655">
        <f ca="1"/>
        <v>1.1002389090202458E-2</v>
      </c>
      <c r="P655" s="50">
        <f ca="1"/>
        <v>1.1135546479561498E-2</v>
      </c>
    </row>
    <row r="656" spans="6:16">
      <c r="F656" vm="3151">
        <f ca="1"/>
        <v>43704</v>
      </c>
      <c r="G656" vm="3152">
        <f ca="1"/>
        <v>135.74</v>
      </c>
      <c r="H656" vm="3153">
        <f ca="1"/>
        <v>181.3</v>
      </c>
      <c r="I656" vm="3154">
        <f ca="1"/>
        <v>88.091499999999996</v>
      </c>
      <c r="J656" vm="3155">
        <f ca="1"/>
        <v>288.55</v>
      </c>
      <c r="L656" vm="3151">
        <f ca="1"/>
        <v>43704</v>
      </c>
      <c r="M656">
        <f ca="1"/>
        <v>2.1410114433371152E-3</v>
      </c>
      <c r="N656">
        <f ca="1"/>
        <v>5.2117986249722303E-3</v>
      </c>
      <c r="O656">
        <f ca="1"/>
        <v>-3.9799419968681304E-3</v>
      </c>
      <c r="P656" s="50">
        <f ca="1"/>
        <v>-3.8320789891597151E-3</v>
      </c>
    </row>
    <row r="657" spans="6:16">
      <c r="F657" vm="3156">
        <f ca="1"/>
        <v>43705</v>
      </c>
      <c r="G657" vm="3157">
        <f ca="1"/>
        <v>135.56</v>
      </c>
      <c r="H657" vm="3158">
        <f ca="1"/>
        <v>181.76</v>
      </c>
      <c r="I657" vm="3159">
        <f ca="1"/>
        <v>88.212500000000006</v>
      </c>
      <c r="J657" vm="3160">
        <f ca="1"/>
        <v>290.5</v>
      </c>
      <c r="L657" vm="3156">
        <f ca="1"/>
        <v>43705</v>
      </c>
      <c r="M657">
        <f ca="1"/>
        <v>-1.3260645351407252E-3</v>
      </c>
      <c r="N657">
        <f ca="1"/>
        <v>2.5372311086595545E-3</v>
      </c>
      <c r="O657">
        <f ca="1"/>
        <v>1.3735717975060791E-3</v>
      </c>
      <c r="P657" s="50">
        <f ca="1"/>
        <v>6.7579275688789409E-3</v>
      </c>
    </row>
    <row r="658" spans="6:16">
      <c r="F658" vm="3161">
        <f ca="1"/>
        <v>43706</v>
      </c>
      <c r="G658" vm="3162">
        <f ca="1"/>
        <v>138.12</v>
      </c>
      <c r="H658" vm="3163">
        <f ca="1"/>
        <v>185.57</v>
      </c>
      <c r="I658" vm="3164">
        <f ca="1"/>
        <v>89.32</v>
      </c>
      <c r="J658" vm="3110">
        <f ca="1"/>
        <v>294.27999999999997</v>
      </c>
      <c r="L658" vm="3161">
        <f ca="1"/>
        <v>43706</v>
      </c>
      <c r="M658">
        <f ca="1"/>
        <v>1.8884626733549625E-2</v>
      </c>
      <c r="N658">
        <f ca="1"/>
        <v>2.0961707746478986E-2</v>
      </c>
      <c r="O658">
        <f ca="1"/>
        <v>1.2554910018421239E-2</v>
      </c>
      <c r="P658" s="50">
        <f ca="1"/>
        <v>1.3012048192770909E-2</v>
      </c>
    </row>
    <row r="659" spans="6:16">
      <c r="F659" vm="3165">
        <f ca="1"/>
        <v>43707</v>
      </c>
      <c r="G659" vm="3166">
        <f ca="1"/>
        <v>137.86000000000001</v>
      </c>
      <c r="H659" vm="3167">
        <f ca="1"/>
        <v>185.67</v>
      </c>
      <c r="I659" vm="3168">
        <f ca="1"/>
        <v>88.814499999999995</v>
      </c>
      <c r="J659" vm="3169">
        <f ca="1"/>
        <v>294.27</v>
      </c>
      <c r="L659" vm="3165">
        <f ca="1"/>
        <v>43707</v>
      </c>
      <c r="M659">
        <f ca="1"/>
        <v>-1.8824210831160926E-3</v>
      </c>
      <c r="N659">
        <f ca="1"/>
        <v>5.3888020692993699E-4</v>
      </c>
      <c r="O659">
        <f ca="1"/>
        <v>-5.6594267801164388E-3</v>
      </c>
      <c r="P659" s="50">
        <f ca="1"/>
        <v>-3.3981242354208518E-5</v>
      </c>
    </row>
    <row r="660" spans="6:16">
      <c r="F660" vm="3170">
        <f ca="1"/>
        <v>43711</v>
      </c>
      <c r="G660" vm="3171">
        <f ca="1"/>
        <v>136.04</v>
      </c>
      <c r="H660" vm="3172">
        <f ca="1"/>
        <v>182.39</v>
      </c>
      <c r="I660" vm="3173">
        <f ca="1"/>
        <v>89.492000000000004</v>
      </c>
      <c r="J660" vm="2949">
        <f ca="1"/>
        <v>292.41000000000003</v>
      </c>
      <c r="L660" vm="3170">
        <f ca="1"/>
        <v>43711</v>
      </c>
      <c r="M660">
        <f ca="1"/>
        <v>-1.3201798926447239E-2</v>
      </c>
      <c r="N660">
        <f ca="1"/>
        <v>-1.7665751063715152E-2</v>
      </c>
      <c r="O660">
        <f ca="1"/>
        <v>7.6282588991662958E-3</v>
      </c>
      <c r="P660" s="50">
        <f ca="1"/>
        <v>-6.3207258640023412E-3</v>
      </c>
    </row>
    <row r="661" spans="6:16">
      <c r="F661" vm="3174">
        <f ca="1"/>
        <v>43712</v>
      </c>
      <c r="G661" vm="3175">
        <f ca="1"/>
        <v>137.63</v>
      </c>
      <c r="H661" vm="3176">
        <f ca="1"/>
        <v>187.14</v>
      </c>
      <c r="I661" vm="3177">
        <f ca="1"/>
        <v>90.031000000000006</v>
      </c>
      <c r="J661" vm="2039">
        <f ca="1"/>
        <v>295.76</v>
      </c>
      <c r="L661" vm="3174">
        <f ca="1"/>
        <v>43712</v>
      </c>
      <c r="M661">
        <f ca="1"/>
        <v>1.1687738900323374E-2</v>
      </c>
      <c r="N661">
        <f ca="1"/>
        <v>2.6043094467898431E-2</v>
      </c>
      <c r="O661">
        <f ca="1"/>
        <v>6.0228847271264208E-3</v>
      </c>
      <c r="P661" s="50">
        <f ca="1"/>
        <v>1.1456516535002015E-2</v>
      </c>
    </row>
    <row r="662" spans="6:16">
      <c r="F662" vm="3178">
        <f ca="1"/>
        <v>43713</v>
      </c>
      <c r="G662" vm="3179">
        <f ca="1"/>
        <v>140.05000000000001</v>
      </c>
      <c r="H662" vm="3180">
        <f ca="1"/>
        <v>190.9</v>
      </c>
      <c r="I662" vm="3181">
        <f ca="1"/>
        <v>92.036000000000001</v>
      </c>
      <c r="J662" vm="3182">
        <f ca="1"/>
        <v>299.63</v>
      </c>
      <c r="L662" vm="3178">
        <f ca="1"/>
        <v>43713</v>
      </c>
      <c r="M662">
        <f ca="1"/>
        <v>1.7583375717503458E-2</v>
      </c>
      <c r="N662">
        <f ca="1"/>
        <v>2.0091909800149743E-2</v>
      </c>
      <c r="O662">
        <f ca="1"/>
        <v>2.227010696315701E-2</v>
      </c>
      <c r="P662" s="50">
        <f ca="1"/>
        <v>1.3084933730051374E-2</v>
      </c>
    </row>
    <row r="663" spans="6:16">
      <c r="F663" vm="3183">
        <f ca="1"/>
        <v>43714</v>
      </c>
      <c r="G663" vm="3184">
        <f ca="1"/>
        <v>139.1</v>
      </c>
      <c r="H663" vm="3185">
        <f ca="1"/>
        <v>187.49</v>
      </c>
      <c r="I663" vm="3186">
        <f ca="1"/>
        <v>91.6755</v>
      </c>
      <c r="J663" vm="3187">
        <f ca="1"/>
        <v>299.83</v>
      </c>
      <c r="L663" vm="3183">
        <f ca="1"/>
        <v>43714</v>
      </c>
      <c r="M663">
        <f ca="1"/>
        <v>-6.7832916815424582E-3</v>
      </c>
      <c r="N663">
        <f ca="1"/>
        <v>-1.7862755369303263E-2</v>
      </c>
      <c r="O663">
        <f ca="1"/>
        <v>-3.9169455430484446E-3</v>
      </c>
      <c r="P663" s="50">
        <f ca="1"/>
        <v>6.6748990421516829E-4</v>
      </c>
    </row>
    <row r="664" spans="6:16">
      <c r="F664" vm="3188">
        <f ca="1"/>
        <v>43717</v>
      </c>
      <c r="G664" vm="3189">
        <f ca="1"/>
        <v>137.52000000000001</v>
      </c>
      <c r="H664" vm="3190">
        <f ca="1"/>
        <v>188.76</v>
      </c>
      <c r="I664" vm="3191">
        <f ca="1"/>
        <v>91.567499999999995</v>
      </c>
      <c r="J664" vm="3192">
        <f ca="1"/>
        <v>299.97000000000003</v>
      </c>
      <c r="L664" vm="3188">
        <f ca="1"/>
        <v>43717</v>
      </c>
      <c r="M664">
        <f ca="1"/>
        <v>-1.1358734723220576E-2</v>
      </c>
      <c r="N664">
        <f ca="1"/>
        <v>6.7736945970451323E-3</v>
      </c>
      <c r="O664">
        <f ca="1"/>
        <v>-1.1780682952370336E-3</v>
      </c>
      <c r="P664" s="50">
        <f ca="1"/>
        <v>4.6693126104813132E-4</v>
      </c>
    </row>
    <row r="665" spans="6:16">
      <c r="F665" vm="3193">
        <f ca="1"/>
        <v>43718</v>
      </c>
      <c r="G665" vm="3194">
        <f ca="1"/>
        <v>136.08000000000001</v>
      </c>
      <c r="H665" vm="3128">
        <f ca="1"/>
        <v>186.17</v>
      </c>
      <c r="I665" vm="3195">
        <f ca="1"/>
        <v>91.027500000000003</v>
      </c>
      <c r="J665" vm="3196">
        <f ca="1"/>
        <v>299.95</v>
      </c>
      <c r="L665" vm="3193">
        <f ca="1"/>
        <v>43718</v>
      </c>
      <c r="M665">
        <f ca="1"/>
        <v>-1.0471204188481686E-2</v>
      </c>
      <c r="N665">
        <f ca="1"/>
        <v>-1.3721127357490981E-2</v>
      </c>
      <c r="O665">
        <f ca="1"/>
        <v>-5.8972888852485417E-3</v>
      </c>
      <c r="P665" s="50">
        <f ca="1"/>
        <v>-6.6673334000233453E-5</v>
      </c>
    </row>
    <row r="666" spans="6:16">
      <c r="F666" vm="3197">
        <f ca="1"/>
        <v>43719</v>
      </c>
      <c r="G666" vm="106">
        <f ca="1"/>
        <v>136.12</v>
      </c>
      <c r="H666" vm="3198">
        <f ca="1"/>
        <v>188.49</v>
      </c>
      <c r="I666" vm="3199">
        <f ca="1"/>
        <v>91.149500000000003</v>
      </c>
      <c r="J666" vm="3200">
        <f ca="1"/>
        <v>302.12</v>
      </c>
      <c r="L666" vm="3197">
        <f ca="1"/>
        <v>43719</v>
      </c>
      <c r="M666">
        <f ca="1"/>
        <v>2.9394473838917357E-4</v>
      </c>
      <c r="N666">
        <f ca="1"/>
        <v>1.2461728527689786E-2</v>
      </c>
      <c r="O666">
        <f ca="1"/>
        <v>1.340254318749734E-3</v>
      </c>
      <c r="P666" s="50">
        <f ca="1"/>
        <v>7.2345390898482798E-3</v>
      </c>
    </row>
    <row r="667" spans="6:16">
      <c r="F667" vm="3201">
        <f ca="1"/>
        <v>43720</v>
      </c>
      <c r="G667" vm="3189">
        <f ca="1"/>
        <v>137.52000000000001</v>
      </c>
      <c r="H667" vm="3202">
        <f ca="1"/>
        <v>187.47</v>
      </c>
      <c r="I667" vm="3203">
        <f ca="1"/>
        <v>92.177499999999995</v>
      </c>
      <c r="J667" vm="3204">
        <f ca="1"/>
        <v>303.08</v>
      </c>
      <c r="L667" vm="3201">
        <f ca="1"/>
        <v>43720</v>
      </c>
      <c r="M667">
        <f ca="1"/>
        <v>1.028504260946228E-2</v>
      </c>
      <c r="N667">
        <f ca="1"/>
        <v>-5.411427661945023E-3</v>
      </c>
      <c r="O667">
        <f ca="1"/>
        <v>1.1278174866565349E-2</v>
      </c>
      <c r="P667" s="50">
        <f ca="1"/>
        <v>3.1775453462199454E-3</v>
      </c>
    </row>
    <row r="668" spans="6:16">
      <c r="F668" vm="3205">
        <f ca="1"/>
        <v>43721</v>
      </c>
      <c r="G668" vm="3206">
        <f ca="1"/>
        <v>137.32</v>
      </c>
      <c r="H668" vm="3207">
        <f ca="1"/>
        <v>187.19</v>
      </c>
      <c r="I668" vm="3208">
        <f ca="1"/>
        <v>91.966999999999999</v>
      </c>
      <c r="J668" vm="3209">
        <f ca="1"/>
        <v>302.87</v>
      </c>
      <c r="L668" vm="3205">
        <f ca="1"/>
        <v>43721</v>
      </c>
      <c r="M668">
        <f ca="1"/>
        <v>-1.4543339150669965E-3</v>
      </c>
      <c r="N668">
        <f ca="1"/>
        <v>-1.4935723049021021E-3</v>
      </c>
      <c r="O668">
        <f ca="1"/>
        <v>-2.2836375471236847E-3</v>
      </c>
      <c r="P668" s="50">
        <f ca="1"/>
        <v>-6.9288636663578096E-4</v>
      </c>
    </row>
    <row r="669" spans="6:16">
      <c r="F669" vm="3210">
        <f ca="1"/>
        <v>43724</v>
      </c>
      <c r="G669" vm="3211">
        <f ca="1"/>
        <v>136.33000000000001</v>
      </c>
      <c r="H669" vm="3212">
        <f ca="1"/>
        <v>186.22</v>
      </c>
      <c r="I669" vm="3213">
        <f ca="1"/>
        <v>90.391999999999996</v>
      </c>
      <c r="J669" vm="3214">
        <f ca="1"/>
        <v>301.98</v>
      </c>
      <c r="L669" vm="3210">
        <f ca="1"/>
        <v>43724</v>
      </c>
      <c r="M669">
        <f ca="1"/>
        <v>-7.2094378094959E-3</v>
      </c>
      <c r="N669">
        <f ca="1"/>
        <v>-5.1819007425609742E-3</v>
      </c>
      <c r="O669">
        <f ca="1"/>
        <v>-1.7125708134439588E-2</v>
      </c>
      <c r="P669" s="50">
        <f ca="1"/>
        <v>-2.938554495327983E-3</v>
      </c>
    </row>
    <row r="670" spans="6:16">
      <c r="F670" vm="3215">
        <f ca="1"/>
        <v>43725</v>
      </c>
      <c r="G670" vm="3216">
        <f ca="1"/>
        <v>137.38999999999999</v>
      </c>
      <c r="H670" vm="3217">
        <f ca="1"/>
        <v>188.08</v>
      </c>
      <c r="I670" vm="3218">
        <f ca="1"/>
        <v>91.127499999999998</v>
      </c>
      <c r="J670" vm="3219">
        <f ca="1"/>
        <v>302.70999999999998</v>
      </c>
      <c r="L670" vm="3215">
        <f ca="1"/>
        <v>43725</v>
      </c>
      <c r="M670">
        <f ca="1"/>
        <v>7.7752512286362041E-3</v>
      </c>
      <c r="N670">
        <f ca="1"/>
        <v>9.988186016539613E-3</v>
      </c>
      <c r="O670">
        <f ca="1"/>
        <v>8.1367820161075688E-3</v>
      </c>
      <c r="P670" s="50">
        <f ca="1"/>
        <v>2.4173786343464343E-3</v>
      </c>
    </row>
    <row r="671" spans="6:16">
      <c r="F671" vm="3220">
        <f ca="1"/>
        <v>43726</v>
      </c>
      <c r="G671" vm="3221">
        <f ca="1"/>
        <v>138.52000000000001</v>
      </c>
      <c r="H671" vm="3222">
        <f ca="1"/>
        <v>188.14</v>
      </c>
      <c r="I671" vm="3223">
        <f ca="1"/>
        <v>90.873000000000005</v>
      </c>
      <c r="J671" vm="3224">
        <f ca="1"/>
        <v>302.93</v>
      </c>
      <c r="L671" vm="3220">
        <f ca="1"/>
        <v>43726</v>
      </c>
      <c r="M671">
        <f ca="1"/>
        <v>8.2247616274839785E-3</v>
      </c>
      <c r="N671">
        <f ca="1"/>
        <v>3.1901318587812533E-4</v>
      </c>
      <c r="O671">
        <f ca="1"/>
        <v>-2.7927903212531247E-3</v>
      </c>
      <c r="P671" s="50">
        <f ca="1"/>
        <v>7.2676819398109771E-4</v>
      </c>
    </row>
    <row r="672" spans="6:16">
      <c r="F672" vm="3225">
        <f ca="1"/>
        <v>43727</v>
      </c>
      <c r="G672" vm="3226">
        <f ca="1"/>
        <v>141.07</v>
      </c>
      <c r="H672" vm="3227">
        <f ca="1"/>
        <v>190.14</v>
      </c>
      <c r="I672" vm="3228">
        <f ca="1"/>
        <v>91.075000000000003</v>
      </c>
      <c r="J672" vm="3229">
        <f ca="1"/>
        <v>302.89</v>
      </c>
      <c r="L672" vm="3225">
        <f ca="1"/>
        <v>43727</v>
      </c>
      <c r="M672">
        <f ca="1"/>
        <v>1.840889402252377E-2</v>
      </c>
      <c r="N672">
        <f ca="1"/>
        <v>1.0630381630700514E-2</v>
      </c>
      <c r="O672">
        <f ca="1"/>
        <v>2.2228824843462114E-3</v>
      </c>
      <c r="P672" s="50">
        <f ca="1"/>
        <v>-1.320437064669111E-4</v>
      </c>
    </row>
    <row r="673" spans="6:16">
      <c r="F673" vm="3230">
        <f ca="1"/>
        <v>43728</v>
      </c>
      <c r="G673" vm="3231">
        <f ca="1"/>
        <v>139.44</v>
      </c>
      <c r="H673" vm="3232">
        <f ca="1"/>
        <v>189.93</v>
      </c>
      <c r="I673" vm="3233">
        <f ca="1"/>
        <v>89.707999999999998</v>
      </c>
      <c r="J673" vm="3234">
        <f ca="1"/>
        <v>301.22000000000003</v>
      </c>
      <c r="L673" vm="3230">
        <f ca="1"/>
        <v>43728</v>
      </c>
      <c r="M673">
        <f ca="1"/>
        <v>-1.1554547387821579E-2</v>
      </c>
      <c r="N673">
        <f ca="1"/>
        <v>-1.1044493531081612E-3</v>
      </c>
      <c r="O673">
        <f ca="1"/>
        <v>-1.500960746637392E-2</v>
      </c>
      <c r="P673" s="50">
        <f ca="1"/>
        <v>-5.5135527749347046E-3</v>
      </c>
    </row>
    <row r="674" spans="6:16">
      <c r="F674" vm="3235">
        <f ca="1"/>
        <v>43731</v>
      </c>
      <c r="G674" vm="3236">
        <f ca="1"/>
        <v>139.13999999999999</v>
      </c>
      <c r="H674" vm="3237">
        <f ca="1"/>
        <v>186.82</v>
      </c>
      <c r="I674" vm="3238">
        <f ca="1"/>
        <v>89.265000000000001</v>
      </c>
      <c r="J674" vm="3239">
        <f ca="1"/>
        <v>301.38</v>
      </c>
      <c r="L674" vm="3235">
        <f ca="1"/>
        <v>43731</v>
      </c>
      <c r="M674">
        <f ca="1"/>
        <v>-2.1514629948365949E-3</v>
      </c>
      <c r="N674">
        <f ca="1"/>
        <v>-1.6374453746117013E-2</v>
      </c>
      <c r="O674">
        <f ca="1"/>
        <v>-4.938244080795462E-3</v>
      </c>
      <c r="P674" s="50">
        <f ca="1"/>
        <v>5.3117322886908624E-4</v>
      </c>
    </row>
    <row r="675" spans="6:16">
      <c r="F675" vm="3240">
        <f ca="1"/>
        <v>43732</v>
      </c>
      <c r="G675" vm="3241">
        <f ca="1"/>
        <v>137.38</v>
      </c>
      <c r="H675" vm="3242">
        <f ca="1"/>
        <v>181.28</v>
      </c>
      <c r="I675" vm="3243">
        <f ca="1"/>
        <v>87.080500000000001</v>
      </c>
      <c r="J675" vm="3244">
        <f ca="1"/>
        <v>297.51</v>
      </c>
      <c r="L675" vm="3240">
        <f ca="1"/>
        <v>43732</v>
      </c>
      <c r="M675">
        <f ca="1"/>
        <v>-1.2649130372286876E-2</v>
      </c>
      <c r="N675">
        <f ca="1"/>
        <v>-2.9654212611069486E-2</v>
      </c>
      <c r="O675">
        <f ca="1"/>
        <v>-2.4472077521985103E-2</v>
      </c>
      <c r="P675" s="50">
        <f ca="1"/>
        <v>-1.2840931714115045E-2</v>
      </c>
    </row>
    <row r="676" spans="6:16">
      <c r="F676" vm="3245">
        <f ca="1"/>
        <v>43733</v>
      </c>
      <c r="G676" vm="3246">
        <f ca="1"/>
        <v>139.36000000000001</v>
      </c>
      <c r="H676" vm="3247">
        <f ca="1"/>
        <v>182.8</v>
      </c>
      <c r="I676" vm="3248">
        <f ca="1"/>
        <v>88.416499999999999</v>
      </c>
      <c r="J676" vm="3249">
        <f ca="1"/>
        <v>299.19</v>
      </c>
      <c r="L676" vm="3245">
        <f ca="1"/>
        <v>43733</v>
      </c>
      <c r="M676">
        <f ca="1"/>
        <v>1.441257825010922E-2</v>
      </c>
      <c r="N676">
        <f ca="1"/>
        <v>8.3848190644306708E-3</v>
      </c>
      <c r="O676">
        <f ca="1"/>
        <v>1.534212596390705E-2</v>
      </c>
      <c r="P676" s="50">
        <f ca="1"/>
        <v>5.6468690128064214E-3</v>
      </c>
    </row>
    <row r="677" spans="6:16">
      <c r="F677" vm="3250">
        <f ca="1"/>
        <v>43734</v>
      </c>
      <c r="G677" vm="3251">
        <f ca="1"/>
        <v>139.54</v>
      </c>
      <c r="H677" vm="3252">
        <f ca="1"/>
        <v>180.11</v>
      </c>
      <c r="I677" vm="3253">
        <f ca="1"/>
        <v>86.992000000000004</v>
      </c>
      <c r="J677" vm="3254">
        <f ca="1"/>
        <v>298.58999999999997</v>
      </c>
      <c r="L677" vm="3250">
        <f ca="1"/>
        <v>43734</v>
      </c>
      <c r="M677">
        <f ca="1"/>
        <v>1.2916188289320285E-3</v>
      </c>
      <c r="N677">
        <f ca="1"/>
        <v>-1.4715536105032845E-2</v>
      </c>
      <c r="O677">
        <f ca="1"/>
        <v>-1.6111246204045582E-2</v>
      </c>
      <c r="P677" s="50">
        <f ca="1"/>
        <v>-2.0054146194726785E-3</v>
      </c>
    </row>
    <row r="678" spans="6:16">
      <c r="F678" vm="3255">
        <f ca="1"/>
        <v>43735</v>
      </c>
      <c r="G678" vm="3256">
        <f ca="1"/>
        <v>137.72999999999999</v>
      </c>
      <c r="H678" vm="3257">
        <f ca="1"/>
        <v>177.1</v>
      </c>
      <c r="I678" vm="3258">
        <f ca="1"/>
        <v>86.272499999999994</v>
      </c>
      <c r="J678" vm="3259">
        <f ca="1"/>
        <v>297</v>
      </c>
      <c r="L678" vm="3255">
        <f ca="1"/>
        <v>43735</v>
      </c>
      <c r="M678">
        <f ca="1"/>
        <v>-1.2971191056327935E-2</v>
      </c>
      <c r="N678">
        <f ca="1"/>
        <v>-1.671200932763317E-2</v>
      </c>
      <c r="O678">
        <f ca="1"/>
        <v>-8.2708754828031417E-3</v>
      </c>
      <c r="P678" s="50">
        <f ca="1"/>
        <v>-5.3250276298603128E-3</v>
      </c>
    </row>
    <row r="679" spans="6:16">
      <c r="F679" vm="3260">
        <f ca="1"/>
        <v>43738</v>
      </c>
      <c r="G679" vm="3261">
        <f ca="1"/>
        <v>139.03</v>
      </c>
      <c r="H679" vm="3262">
        <f ca="1"/>
        <v>178.08</v>
      </c>
      <c r="I679" vm="3263">
        <f ca="1"/>
        <v>86.795500000000004</v>
      </c>
      <c r="J679" vm="3264">
        <f ca="1"/>
        <v>298.52</v>
      </c>
      <c r="L679" vm="3260">
        <f ca="1"/>
        <v>43738</v>
      </c>
      <c r="M679">
        <f ca="1"/>
        <v>9.4387569883105371E-3</v>
      </c>
      <c r="N679">
        <f ca="1"/>
        <v>5.5335968379448541E-3</v>
      </c>
      <c r="O679">
        <f ca="1"/>
        <v>6.0621866759398291E-3</v>
      </c>
      <c r="P679" s="50">
        <f ca="1"/>
        <v>5.1178451178450768E-3</v>
      </c>
    </row>
    <row r="680" spans="6:16">
      <c r="F680" vm="3265">
        <f ca="1"/>
        <v>43739</v>
      </c>
      <c r="G680" vm="3266">
        <f ca="1"/>
        <v>137.07</v>
      </c>
      <c r="H680" vm="3267">
        <f ca="1"/>
        <v>175.81</v>
      </c>
      <c r="I680" vm="3268">
        <f ca="1"/>
        <v>86.782499999999999</v>
      </c>
      <c r="J680" vm="3269">
        <f ca="1"/>
        <v>294.91000000000003</v>
      </c>
      <c r="L680" vm="3265">
        <f ca="1"/>
        <v>43739</v>
      </c>
      <c r="M680">
        <f ca="1"/>
        <v>-1.4097676760411515E-2</v>
      </c>
      <c r="N680">
        <f ca="1"/>
        <v>-1.2747079964061103E-2</v>
      </c>
      <c r="O680">
        <f ca="1"/>
        <v>-1.4977735020826888E-4</v>
      </c>
      <c r="P680" s="50">
        <f ca="1"/>
        <v>-1.20929920943319E-2</v>
      </c>
    </row>
    <row r="681" spans="6:16">
      <c r="F681" vm="3270">
        <f ca="1"/>
        <v>43740</v>
      </c>
      <c r="G681" vm="3271">
        <f ca="1"/>
        <v>134.65</v>
      </c>
      <c r="H681" vm="3272">
        <f ca="1"/>
        <v>174.6</v>
      </c>
      <c r="I681" vm="3273">
        <f ca="1"/>
        <v>85.661500000000004</v>
      </c>
      <c r="J681" vm="3274">
        <f ca="1"/>
        <v>289.63</v>
      </c>
      <c r="L681" vm="3270">
        <f ca="1"/>
        <v>43740</v>
      </c>
      <c r="M681">
        <f ca="1"/>
        <v>-1.7655212665061537E-2</v>
      </c>
      <c r="N681">
        <f ca="1"/>
        <v>-6.8824298959103691E-3</v>
      </c>
      <c r="O681">
        <f ca="1"/>
        <v>-1.2917350848385301E-2</v>
      </c>
      <c r="P681" s="50">
        <f ca="1"/>
        <v>-1.7903767251025826E-2</v>
      </c>
    </row>
    <row r="682" spans="6:16">
      <c r="F682" vm="3275">
        <f ca="1"/>
        <v>43741</v>
      </c>
      <c r="G682" vm="3276">
        <f ca="1"/>
        <v>136.28</v>
      </c>
      <c r="H682" vm="3277">
        <f ca="1"/>
        <v>179.38</v>
      </c>
      <c r="I682" vm="3278">
        <f ca="1"/>
        <v>86.221000000000004</v>
      </c>
      <c r="J682" vm="3279">
        <f ca="1"/>
        <v>292.04000000000002</v>
      </c>
      <c r="L682" vm="3275">
        <f ca="1"/>
        <v>43741</v>
      </c>
      <c r="M682">
        <f ca="1"/>
        <v>1.2105458596360918E-2</v>
      </c>
      <c r="N682">
        <f ca="1"/>
        <v>2.7376861397479857E-2</v>
      </c>
      <c r="O682">
        <f ca="1"/>
        <v>6.5315223291677604E-3</v>
      </c>
      <c r="P682" s="50">
        <f ca="1"/>
        <v>8.3209612263923649E-3</v>
      </c>
    </row>
    <row r="683" spans="6:16">
      <c r="F683" vm="3280">
        <f ca="1"/>
        <v>43742</v>
      </c>
      <c r="G683" vm="3162">
        <f ca="1"/>
        <v>138.12</v>
      </c>
      <c r="H683" vm="3281">
        <f ca="1"/>
        <v>180.45</v>
      </c>
      <c r="I683" vm="3282">
        <f ca="1"/>
        <v>86.982500000000002</v>
      </c>
      <c r="J683" vm="2934">
        <f ca="1"/>
        <v>296.02</v>
      </c>
      <c r="L683" vm="3280">
        <f ca="1"/>
        <v>43742</v>
      </c>
      <c r="M683">
        <f ca="1"/>
        <v>1.3501614323451649E-2</v>
      </c>
      <c r="N683">
        <f ca="1"/>
        <v>5.9649905229122169E-3</v>
      </c>
      <c r="O683">
        <f ca="1"/>
        <v>8.8319550921469592E-3</v>
      </c>
      <c r="P683" s="50">
        <f ca="1"/>
        <v>1.3628270099986128E-2</v>
      </c>
    </row>
    <row r="684" spans="6:16">
      <c r="F684" vm="3283">
        <f ca="1"/>
        <v>43745</v>
      </c>
      <c r="G684" vm="3284">
        <f ca="1"/>
        <v>137.12</v>
      </c>
      <c r="H684" vm="3285">
        <f ca="1"/>
        <v>179.68</v>
      </c>
      <c r="I684" vm="3286">
        <f ca="1"/>
        <v>86.632999999999996</v>
      </c>
      <c r="J684" vm="3287">
        <f ca="1"/>
        <v>294.69</v>
      </c>
      <c r="L684" vm="3283">
        <f ca="1"/>
        <v>43745</v>
      </c>
      <c r="M684">
        <f ca="1"/>
        <v>-7.2400810889081679E-3</v>
      </c>
      <c r="N684">
        <f ca="1"/>
        <v>-4.267110002770802E-3</v>
      </c>
      <c r="O684">
        <f ca="1"/>
        <v>-4.0180496076798189E-3</v>
      </c>
      <c r="P684" s="50">
        <f ca="1"/>
        <v>-4.49293966623876E-3</v>
      </c>
    </row>
    <row r="685" spans="6:16">
      <c r="F685" vm="3288">
        <f ca="1"/>
        <v>43746</v>
      </c>
      <c r="G685" vm="3289">
        <f ca="1"/>
        <v>135.66999999999999</v>
      </c>
      <c r="H685" vm="3144">
        <f ca="1"/>
        <v>177.75</v>
      </c>
      <c r="I685" vm="3290">
        <f ca="1"/>
        <v>85.275499999999994</v>
      </c>
      <c r="J685" vm="3291">
        <f ca="1"/>
        <v>290.13</v>
      </c>
      <c r="L685" vm="3288">
        <f ca="1"/>
        <v>43746</v>
      </c>
      <c r="M685">
        <f ca="1"/>
        <v>-1.0574679113185659E-2</v>
      </c>
      <c r="N685">
        <f ca="1"/>
        <v>-1.0741317898486202E-2</v>
      </c>
      <c r="O685">
        <f ca="1"/>
        <v>-1.566954855540037E-2</v>
      </c>
      <c r="P685" s="50">
        <f ca="1"/>
        <v>-1.5473887814313358E-2</v>
      </c>
    </row>
    <row r="686" spans="6:16">
      <c r="F686" vm="3292">
        <f ca="1"/>
        <v>43747</v>
      </c>
      <c r="G686" vm="157">
        <f ca="1"/>
        <v>138.24</v>
      </c>
      <c r="H686" vm="3293">
        <f ca="1"/>
        <v>179.85</v>
      </c>
      <c r="I686" vm="3294">
        <f ca="1"/>
        <v>86.099500000000006</v>
      </c>
      <c r="J686" vm="3295">
        <f ca="1"/>
        <v>292.88</v>
      </c>
      <c r="L686" vm="3292">
        <f ca="1"/>
        <v>43747</v>
      </c>
      <c r="M686">
        <f ca="1"/>
        <v>1.8943023512935975E-2</v>
      </c>
      <c r="N686">
        <f ca="1"/>
        <v>1.181434599156117E-2</v>
      </c>
      <c r="O686">
        <f ca="1"/>
        <v>9.6627988109130314E-3</v>
      </c>
      <c r="P686" s="50">
        <f ca="1"/>
        <v>9.4785096336125196E-3</v>
      </c>
    </row>
    <row r="687" spans="6:16">
      <c r="F687" vm="3296">
        <f ca="1"/>
        <v>43748</v>
      </c>
      <c r="G687" vm="3184">
        <f ca="1"/>
        <v>139.1</v>
      </c>
      <c r="H687" vm="3297">
        <f ca="1"/>
        <v>180.03</v>
      </c>
      <c r="I687" vm="3298">
        <f ca="1"/>
        <v>86.013000000000005</v>
      </c>
      <c r="J687" vm="3299">
        <f ca="1"/>
        <v>294.95</v>
      </c>
      <c r="L687" vm="3296">
        <f ca="1"/>
        <v>43748</v>
      </c>
      <c r="M687">
        <f ca="1"/>
        <v>6.2210648148146586E-3</v>
      </c>
      <c r="N687">
        <f ca="1"/>
        <v>1.0008340283569339E-3</v>
      </c>
      <c r="O687">
        <f ca="1"/>
        <v>-1.0046515949569956E-3</v>
      </c>
      <c r="P687" s="50">
        <f ca="1"/>
        <v>7.0677410543567021E-3</v>
      </c>
    </row>
    <row r="688" spans="6:16">
      <c r="F688" vm="3300">
        <f ca="1"/>
        <v>43749</v>
      </c>
      <c r="G688" vm="3301">
        <f ca="1"/>
        <v>139.68</v>
      </c>
      <c r="H688" vm="1398">
        <f ca="1"/>
        <v>184.19</v>
      </c>
      <c r="I688" vm="3302">
        <f ca="1"/>
        <v>86.596000000000004</v>
      </c>
      <c r="J688" vm="3303">
        <f ca="1"/>
        <v>297.89</v>
      </c>
      <c r="L688" vm="3300">
        <f ca="1"/>
        <v>43749</v>
      </c>
      <c r="M688">
        <f ca="1"/>
        <v>4.1696621135873801E-3</v>
      </c>
      <c r="N688">
        <f ca="1"/>
        <v>2.3107259901127497E-2</v>
      </c>
      <c r="O688">
        <f ca="1"/>
        <v>6.7780451792169849E-3</v>
      </c>
      <c r="P688" s="50">
        <f ca="1"/>
        <v>9.9677911510425155E-3</v>
      </c>
    </row>
    <row r="689" spans="6:16">
      <c r="F689" vm="3304">
        <f ca="1"/>
        <v>43752</v>
      </c>
      <c r="G689" vm="3305">
        <f ca="1"/>
        <v>139.55000000000001</v>
      </c>
      <c r="H689" vm="3306">
        <f ca="1"/>
        <v>183.28</v>
      </c>
      <c r="I689" vm="3307">
        <f ca="1"/>
        <v>86.8215</v>
      </c>
      <c r="J689" vm="3308">
        <f ca="1"/>
        <v>297.69</v>
      </c>
      <c r="L689" vm="3304">
        <f ca="1"/>
        <v>43752</v>
      </c>
      <c r="M689">
        <f ca="1"/>
        <v>-9.3069873997708719E-4</v>
      </c>
      <c r="N689">
        <f ca="1"/>
        <v>-4.9405505184862974E-3</v>
      </c>
      <c r="O689">
        <f ca="1"/>
        <v>2.6040463762759813E-3</v>
      </c>
      <c r="P689" s="50">
        <f ca="1"/>
        <v>-6.7138876766592581E-4</v>
      </c>
    </row>
    <row r="690" spans="6:16">
      <c r="F690" vm="3309">
        <f ca="1"/>
        <v>43753</v>
      </c>
      <c r="G690" vm="3310">
        <f ca="1"/>
        <v>141.57499999999999</v>
      </c>
      <c r="H690" vm="3311">
        <f ca="1"/>
        <v>188.89</v>
      </c>
      <c r="I690" vm="3312">
        <f ca="1"/>
        <v>88.369</v>
      </c>
      <c r="J690" vm="3313">
        <f ca="1"/>
        <v>300.62</v>
      </c>
      <c r="L690" vm="3309">
        <f ca="1"/>
        <v>43753</v>
      </c>
      <c r="M690">
        <f ca="1"/>
        <v>1.4510927982801736E-2</v>
      </c>
      <c r="N690">
        <f ca="1"/>
        <v>3.0608904408555127E-2</v>
      </c>
      <c r="O690">
        <f ca="1"/>
        <v>1.7823926101253607E-2</v>
      </c>
      <c r="P690" s="50">
        <f ca="1"/>
        <v>9.8424535590715401E-3</v>
      </c>
    </row>
    <row r="691" spans="6:16">
      <c r="F691" vm="3314">
        <f ca="1"/>
        <v>43754</v>
      </c>
      <c r="G691" vm="3315">
        <f ca="1"/>
        <v>140.41</v>
      </c>
      <c r="H691" vm="3316">
        <f ca="1"/>
        <v>189.55</v>
      </c>
      <c r="I691" vm="3317">
        <f ca="1"/>
        <v>88.871499999999997</v>
      </c>
      <c r="J691" vm="3318">
        <f ca="1"/>
        <v>300.07</v>
      </c>
      <c r="L691" vm="3314">
        <f ca="1"/>
        <v>43754</v>
      </c>
      <c r="M691">
        <f ca="1"/>
        <v>-8.2288539643298186E-3</v>
      </c>
      <c r="N691">
        <f ca="1"/>
        <v>3.4940970935466442E-3</v>
      </c>
      <c r="O691">
        <f ca="1"/>
        <v>5.6863832339395515E-3</v>
      </c>
      <c r="P691" s="50">
        <f ca="1"/>
        <v>-1.8295522586654345E-3</v>
      </c>
    </row>
    <row r="692" spans="6:16">
      <c r="F692" vm="3319">
        <f ca="1"/>
        <v>43755</v>
      </c>
      <c r="G692" vm="3320">
        <f ca="1"/>
        <v>139.69</v>
      </c>
      <c r="H692" vm="3321">
        <f ca="1"/>
        <v>190.39</v>
      </c>
      <c r="I692" vm="3322">
        <f ca="1"/>
        <v>89.373999999999995</v>
      </c>
      <c r="J692" vm="3323">
        <f ca="1"/>
        <v>300.91000000000003</v>
      </c>
      <c r="L692" vm="3319">
        <f ca="1"/>
        <v>43755</v>
      </c>
      <c r="M692">
        <f ca="1"/>
        <v>-5.1278398974431427E-3</v>
      </c>
      <c r="N692">
        <f ca="1"/>
        <v>4.4315484041148601E-3</v>
      </c>
      <c r="O692">
        <f ca="1"/>
        <v>5.6542311089606834E-3</v>
      </c>
      <c r="P692" s="50">
        <f ca="1"/>
        <v>2.7993468190756765E-3</v>
      </c>
    </row>
    <row r="693" spans="6:16">
      <c r="F693" vm="3324">
        <f ca="1"/>
        <v>43756</v>
      </c>
      <c r="G693" vm="3325">
        <f ca="1"/>
        <v>137.41</v>
      </c>
      <c r="H693" vm="3326">
        <f ca="1"/>
        <v>185.85</v>
      </c>
      <c r="I693" vm="3327">
        <f ca="1"/>
        <v>87.875500000000002</v>
      </c>
      <c r="J693" vm="3328">
        <f ca="1"/>
        <v>299.60000000000002</v>
      </c>
      <c r="L693" vm="3324">
        <f ca="1"/>
        <v>43756</v>
      </c>
      <c r="M693">
        <f ca="1"/>
        <v>-1.6321855537261065E-2</v>
      </c>
      <c r="N693">
        <f ca="1"/>
        <v>-2.3845790220074492E-2</v>
      </c>
      <c r="O693">
        <f ca="1"/>
        <v>-1.6766621164991946E-2</v>
      </c>
      <c r="P693" s="50">
        <f ca="1"/>
        <v>-4.3534611677910062E-3</v>
      </c>
    </row>
    <row r="694" spans="6:16">
      <c r="F694" vm="3329">
        <f ca="1"/>
        <v>43759</v>
      </c>
      <c r="G694" vm="3032">
        <f ca="1"/>
        <v>138.43</v>
      </c>
      <c r="H694" vm="3330">
        <f ca="1"/>
        <v>189.76</v>
      </c>
      <c r="I694" vm="3331">
        <f ca="1"/>
        <v>89.283000000000001</v>
      </c>
      <c r="J694" vm="3332">
        <f ca="1"/>
        <v>301.75</v>
      </c>
      <c r="L694" vm="3329">
        <f ca="1"/>
        <v>43759</v>
      </c>
      <c r="M694">
        <f ca="1"/>
        <v>7.4230405356234819E-3</v>
      </c>
      <c r="N694">
        <f ca="1"/>
        <v>2.1038471885929555E-2</v>
      </c>
      <c r="O694">
        <f ca="1"/>
        <v>1.6016978566266937E-2</v>
      </c>
      <c r="P694" s="50">
        <f ca="1"/>
        <v>7.1762349799733283E-3</v>
      </c>
    </row>
    <row r="695" spans="6:16">
      <c r="F695" vm="3333">
        <f ca="1"/>
        <v>43760</v>
      </c>
      <c r="G695" vm="3334">
        <f ca="1"/>
        <v>136.37</v>
      </c>
      <c r="H695" vm="1379">
        <f ca="1"/>
        <v>182.34</v>
      </c>
      <c r="I695" vm="3335">
        <f ca="1"/>
        <v>88.286500000000004</v>
      </c>
      <c r="J695" vm="3336">
        <f ca="1"/>
        <v>300.7</v>
      </c>
      <c r="L695" vm="3333">
        <f ca="1"/>
        <v>43760</v>
      </c>
      <c r="M695">
        <f ca="1"/>
        <v>-1.4881167377013615E-2</v>
      </c>
      <c r="N695">
        <f ca="1"/>
        <v>-3.910202360876891E-2</v>
      </c>
      <c r="O695">
        <f ca="1"/>
        <v>-1.1161139298634604E-2</v>
      </c>
      <c r="P695" s="50">
        <f ca="1"/>
        <v>-3.4797017398509045E-3</v>
      </c>
    </row>
    <row r="696" spans="6:16">
      <c r="F696" vm="3337">
        <f ca="1"/>
        <v>43761</v>
      </c>
      <c r="G696" vm="3338">
        <f ca="1"/>
        <v>137.24</v>
      </c>
      <c r="H696" vm="3339">
        <f ca="1"/>
        <v>186.15</v>
      </c>
      <c r="I696" vm="3340">
        <f ca="1"/>
        <v>88.108500000000006</v>
      </c>
      <c r="J696" vm="3341">
        <f ca="1"/>
        <v>301.57</v>
      </c>
      <c r="L696" vm="3337">
        <f ca="1"/>
        <v>43761</v>
      </c>
      <c r="M696">
        <f ca="1"/>
        <v>6.3797022805602843E-3</v>
      </c>
      <c r="N696">
        <f ca="1"/>
        <v>2.0895031260282915E-2</v>
      </c>
      <c r="O696">
        <f ca="1"/>
        <v>-2.0161632865726142E-3</v>
      </c>
      <c r="P696" s="50">
        <f ca="1"/>
        <v>2.8932490854671755E-3</v>
      </c>
    </row>
    <row r="697" spans="6:16">
      <c r="F697" vm="3342">
        <f ca="1"/>
        <v>43762</v>
      </c>
      <c r="G697" vm="191">
        <f ca="1"/>
        <v>139.94</v>
      </c>
      <c r="H697" vm="3343">
        <f ca="1"/>
        <v>186.38</v>
      </c>
      <c r="I697" vm="3344">
        <f ca="1"/>
        <v>89.039000000000001</v>
      </c>
      <c r="J697" vm="3345">
        <f ca="1"/>
        <v>302.11</v>
      </c>
      <c r="L697" vm="3342">
        <f ca="1"/>
        <v>43762</v>
      </c>
      <c r="M697">
        <f ca="1"/>
        <v>1.9673564558437606E-2</v>
      </c>
      <c r="N697">
        <f ca="1"/>
        <v>1.2355627182378814E-3</v>
      </c>
      <c r="O697">
        <f ca="1"/>
        <v>1.0560842597479247E-2</v>
      </c>
      <c r="P697" s="50">
        <f ca="1"/>
        <v>1.7906290413503001E-3</v>
      </c>
    </row>
    <row r="698" spans="6:16">
      <c r="F698" vm="3346">
        <f ca="1"/>
        <v>43763</v>
      </c>
      <c r="G698" vm="3347">
        <f ca="1"/>
        <v>140.72999999999999</v>
      </c>
      <c r="H698" vm="3348">
        <f ca="1"/>
        <v>187.89</v>
      </c>
      <c r="I698" vm="3349">
        <f ca="1"/>
        <v>88.066500000000005</v>
      </c>
      <c r="J698" vm="3350">
        <f ca="1"/>
        <v>303.31</v>
      </c>
      <c r="L698" vm="3346">
        <f ca="1"/>
        <v>43763</v>
      </c>
      <c r="M698">
        <f ca="1"/>
        <v>5.6452765470915711E-3</v>
      </c>
      <c r="N698">
        <f ca="1"/>
        <v>8.1017276531816229E-3</v>
      </c>
      <c r="O698">
        <f ca="1"/>
        <v>-1.0922180168240869E-2</v>
      </c>
      <c r="P698" s="50">
        <f ca="1"/>
        <v>3.9720631558042285E-3</v>
      </c>
    </row>
    <row r="699" spans="6:16">
      <c r="F699" vm="3351">
        <f ca="1"/>
        <v>43766</v>
      </c>
      <c r="G699" vm="2461">
        <f ca="1"/>
        <v>144.19</v>
      </c>
      <c r="H699" vm="3352">
        <f ca="1"/>
        <v>189.4</v>
      </c>
      <c r="I699" vm="3353">
        <f ca="1"/>
        <v>88.853999999999999</v>
      </c>
      <c r="J699" vm="3354">
        <f ca="1"/>
        <v>305.01</v>
      </c>
      <c r="L699" vm="3351">
        <f ca="1"/>
        <v>43766</v>
      </c>
      <c r="M699">
        <f ca="1"/>
        <v>2.4586086832942611E-2</v>
      </c>
      <c r="N699">
        <f ca="1"/>
        <v>8.0366171696206745E-3</v>
      </c>
      <c r="O699">
        <f ca="1"/>
        <v>8.9421062492547332E-3</v>
      </c>
      <c r="P699" s="50">
        <f ca="1"/>
        <v>5.6048267449144706E-3</v>
      </c>
    </row>
    <row r="700" spans="6:16">
      <c r="F700" vm="3355">
        <f ca="1"/>
        <v>43767</v>
      </c>
      <c r="G700" vm="3356">
        <f ca="1"/>
        <v>142.83000000000001</v>
      </c>
      <c r="H700" vm="3357">
        <f ca="1"/>
        <v>189.31</v>
      </c>
      <c r="I700" vm="3358">
        <f ca="1"/>
        <v>88.135499999999993</v>
      </c>
      <c r="J700" vm="3359">
        <f ca="1"/>
        <v>304.91000000000003</v>
      </c>
      <c r="L700" vm="3355">
        <f ca="1"/>
        <v>43767</v>
      </c>
      <c r="M700">
        <f ca="1"/>
        <v>-9.4319994451763645E-3</v>
      </c>
      <c r="N700">
        <f ca="1"/>
        <v>-4.7518479408659164E-4</v>
      </c>
      <c r="O700">
        <f ca="1"/>
        <v>-8.0862988723074958E-3</v>
      </c>
      <c r="P700" s="50">
        <f ca="1"/>
        <v>-3.2785810301294571E-4</v>
      </c>
    </row>
    <row r="701" spans="6:16">
      <c r="F701" vm="3360">
        <f ca="1"/>
        <v>43768</v>
      </c>
      <c r="G701" vm="3361">
        <f ca="1"/>
        <v>144.61000000000001</v>
      </c>
      <c r="H701" vm="3362">
        <f ca="1"/>
        <v>188.25</v>
      </c>
      <c r="I701" vm="3363">
        <f ca="1"/>
        <v>88.999499999999998</v>
      </c>
      <c r="J701" vm="3364">
        <f ca="1"/>
        <v>305.87</v>
      </c>
      <c r="L701" vm="3360">
        <f ca="1"/>
        <v>43768</v>
      </c>
      <c r="M701">
        <f ca="1"/>
        <v>1.2462367849891409E-2</v>
      </c>
      <c r="N701">
        <f ca="1"/>
        <v>-5.5992816016058322E-3</v>
      </c>
      <c r="O701">
        <f ca="1"/>
        <v>9.803087291726964E-3</v>
      </c>
      <c r="P701" s="50">
        <f ca="1"/>
        <v>3.1484700403396904E-3</v>
      </c>
    </row>
    <row r="702" spans="6:16">
      <c r="F702" vm="3365">
        <f ca="1"/>
        <v>43769</v>
      </c>
      <c r="G702" vm="3366">
        <f ca="1"/>
        <v>143.37</v>
      </c>
      <c r="H702" vm="3367">
        <f ca="1"/>
        <v>191.65</v>
      </c>
      <c r="I702" vm="3368">
        <f ca="1"/>
        <v>88.832999999999998</v>
      </c>
      <c r="J702" vm="3369">
        <f ca="1"/>
        <v>304.97000000000003</v>
      </c>
      <c r="L702" vm="3365">
        <f ca="1"/>
        <v>43769</v>
      </c>
      <c r="M702">
        <f ca="1"/>
        <v>-8.5747873591038859E-3</v>
      </c>
      <c r="N702">
        <f ca="1"/>
        <v>1.8061088977423756E-2</v>
      </c>
      <c r="O702">
        <f ca="1"/>
        <v>-1.8707970269495888E-3</v>
      </c>
      <c r="P702" s="50">
        <f ca="1"/>
        <v>-2.9424265210710177E-3</v>
      </c>
    </row>
    <row r="703" spans="6:16">
      <c r="F703" vm="3370">
        <f ca="1"/>
        <v>43770</v>
      </c>
      <c r="G703" vm="3371">
        <f ca="1"/>
        <v>143.72</v>
      </c>
      <c r="H703" vm="3372">
        <f ca="1"/>
        <v>193.62</v>
      </c>
      <c r="I703" vm="3373">
        <f ca="1"/>
        <v>89.572000000000003</v>
      </c>
      <c r="J703" vm="3374">
        <f ca="1"/>
        <v>307.95</v>
      </c>
      <c r="L703" vm="3370">
        <f ca="1"/>
        <v>43770</v>
      </c>
      <c r="M703">
        <f ca="1"/>
        <v>2.4412359628931402E-3</v>
      </c>
      <c r="N703">
        <f ca="1"/>
        <v>1.0279154709105232E-2</v>
      </c>
      <c r="O703">
        <f ca="1"/>
        <v>8.3189805590264676E-3</v>
      </c>
      <c r="P703" s="50">
        <f ca="1"/>
        <v>9.7714529297963093E-3</v>
      </c>
    </row>
    <row r="704" spans="6:16">
      <c r="F704" vm="3375">
        <f ca="1"/>
        <v>43773</v>
      </c>
      <c r="G704" vm="3376">
        <f ca="1"/>
        <v>144.55000000000001</v>
      </c>
      <c r="H704" vm="3377">
        <f ca="1"/>
        <v>194.72</v>
      </c>
      <c r="I704" vm="3378">
        <f ca="1"/>
        <v>90.233000000000004</v>
      </c>
      <c r="J704" vm="3379">
        <f ca="1"/>
        <v>309.11</v>
      </c>
      <c r="L704" vm="3375">
        <f ca="1"/>
        <v>43773</v>
      </c>
      <c r="M704">
        <f ca="1"/>
        <v>5.7751182855554362E-3</v>
      </c>
      <c r="N704">
        <f ca="1"/>
        <v>5.6812312777605456E-3</v>
      </c>
      <c r="O704">
        <f ca="1"/>
        <v>7.3795382485597472E-3</v>
      </c>
      <c r="P704" s="50">
        <f ca="1"/>
        <v>3.7668452670889252E-3</v>
      </c>
    </row>
    <row r="705" spans="6:16">
      <c r="F705" vm="3380">
        <f ca="1"/>
        <v>43774</v>
      </c>
      <c r="G705" vm="3381">
        <f ca="1"/>
        <v>144.46</v>
      </c>
      <c r="H705" vm="1761">
        <f ca="1"/>
        <v>194.32</v>
      </c>
      <c r="I705" vm="3382">
        <f ca="1"/>
        <v>90.085499999999996</v>
      </c>
      <c r="J705" vm="3383">
        <f ca="1"/>
        <v>308.74</v>
      </c>
      <c r="L705" vm="3380">
        <f ca="1"/>
        <v>43774</v>
      </c>
      <c r="M705">
        <f ca="1"/>
        <v>-6.2262193012796452E-4</v>
      </c>
      <c r="N705">
        <f ca="1"/>
        <v>-2.0542317173377622E-3</v>
      </c>
      <c r="O705">
        <f ca="1"/>
        <v>-1.6346569436903602E-3</v>
      </c>
      <c r="P705" s="50">
        <f ca="1"/>
        <v>-1.1969848921096204E-3</v>
      </c>
    </row>
    <row r="706" spans="6:16">
      <c r="F706" vm="3384">
        <f ca="1"/>
        <v>43775</v>
      </c>
      <c r="G706" vm="2319">
        <f ca="1"/>
        <v>144.06</v>
      </c>
      <c r="H706" vm="3385">
        <f ca="1"/>
        <v>191.55</v>
      </c>
      <c r="I706" vm="3386">
        <f ca="1"/>
        <v>89.788499999999999</v>
      </c>
      <c r="J706" vm="3387">
        <f ca="1"/>
        <v>308.88</v>
      </c>
      <c r="L706" vm="3384">
        <f ca="1"/>
        <v>43775</v>
      </c>
      <c r="M706">
        <f ca="1"/>
        <v>-2.7689325764918005E-3</v>
      </c>
      <c r="N706">
        <f ca="1"/>
        <v>-1.4254837381638463E-2</v>
      </c>
      <c r="O706">
        <f ca="1"/>
        <v>-3.2968679754232788E-3</v>
      </c>
      <c r="P706" s="50">
        <f ca="1"/>
        <v>4.5345598237989115E-4</v>
      </c>
    </row>
    <row r="707" spans="6:16">
      <c r="F707" vm="3388">
        <f ca="1"/>
        <v>43776</v>
      </c>
      <c r="G707" vm="3389">
        <f ca="1"/>
        <v>144.26</v>
      </c>
      <c r="H707" vm="3390">
        <f ca="1"/>
        <v>190.42</v>
      </c>
      <c r="I707" vm="3391">
        <f ca="1"/>
        <v>89.41</v>
      </c>
      <c r="J707" vm="3392">
        <f ca="1"/>
        <v>309.98</v>
      </c>
      <c r="L707" vm="3388">
        <f ca="1"/>
        <v>43776</v>
      </c>
      <c r="M707">
        <f ca="1"/>
        <v>1.3883104262111257E-3</v>
      </c>
      <c r="N707">
        <f ca="1"/>
        <v>-5.8992430174890087E-3</v>
      </c>
      <c r="O707">
        <f ca="1"/>
        <v>-4.2154618909994168E-3</v>
      </c>
      <c r="P707" s="50">
        <f ca="1"/>
        <v>3.5612535612536966E-3</v>
      </c>
    </row>
    <row r="708" spans="6:16">
      <c r="F708" vm="3393">
        <f ca="1"/>
        <v>43777</v>
      </c>
      <c r="G708" vm="3394">
        <f ca="1"/>
        <v>145.96</v>
      </c>
      <c r="H708" vm="3395">
        <f ca="1"/>
        <v>190.84</v>
      </c>
      <c r="I708" vm="3396">
        <f ca="1"/>
        <v>89.293999999999997</v>
      </c>
      <c r="J708" vm="3397">
        <f ca="1"/>
        <v>310.67</v>
      </c>
      <c r="L708" vm="3393">
        <f ca="1"/>
        <v>43777</v>
      </c>
      <c r="M708">
        <f ca="1"/>
        <v>1.1784278386247182E-2</v>
      </c>
      <c r="N708">
        <f ca="1"/>
        <v>2.205650666946779E-3</v>
      </c>
      <c r="O708">
        <f ca="1"/>
        <v>-1.2973940275137208E-3</v>
      </c>
      <c r="P708" s="50">
        <f ca="1"/>
        <v>2.225950061294224E-3</v>
      </c>
    </row>
    <row r="709" spans="6:16">
      <c r="F709" vm="3398">
        <f ca="1"/>
        <v>43780</v>
      </c>
      <c r="G709" vm="3399">
        <f ca="1"/>
        <v>146.11000000000001</v>
      </c>
      <c r="H709" vm="3400">
        <f ca="1"/>
        <v>189.61</v>
      </c>
      <c r="I709" vm="3401">
        <f ca="1"/>
        <v>88.582499999999996</v>
      </c>
      <c r="J709" vm="3402">
        <f ca="1"/>
        <v>310.16000000000003</v>
      </c>
      <c r="L709" vm="3398">
        <f ca="1"/>
        <v>43780</v>
      </c>
      <c r="M709">
        <f ca="1"/>
        <v>1.0276788161140971E-3</v>
      </c>
      <c r="N709">
        <f ca="1"/>
        <v>-6.4451896876964732E-3</v>
      </c>
      <c r="O709">
        <f ca="1"/>
        <v>-7.9680605639796953E-3</v>
      </c>
      <c r="P709" s="50">
        <f ca="1"/>
        <v>-1.6416132874110811E-3</v>
      </c>
    </row>
    <row r="710" spans="6:16">
      <c r="F710" vm="3403">
        <f ca="1"/>
        <v>43781</v>
      </c>
      <c r="G710" vm="3404">
        <f ca="1"/>
        <v>147.07</v>
      </c>
      <c r="H710" vm="3405">
        <f ca="1"/>
        <v>194.47</v>
      </c>
      <c r="I710" vm="3406">
        <f ca="1"/>
        <v>88.9</v>
      </c>
      <c r="J710" vm="3407">
        <f ca="1"/>
        <v>310.69</v>
      </c>
      <c r="L710" vm="3403">
        <f ca="1"/>
        <v>43781</v>
      </c>
      <c r="M710">
        <f ca="1"/>
        <v>6.5703921702824353E-3</v>
      </c>
      <c r="N710">
        <f ca="1"/>
        <v>2.5631559516902991E-2</v>
      </c>
      <c r="O710">
        <f ca="1"/>
        <v>3.5842293906811484E-3</v>
      </c>
      <c r="P710" s="50">
        <f ca="1"/>
        <v>1.7087954604073641E-3</v>
      </c>
    </row>
    <row r="711" spans="6:16">
      <c r="F711" vm="3408">
        <f ca="1"/>
        <v>43782</v>
      </c>
      <c r="G711" vm="3409">
        <f ca="1"/>
        <v>147.31</v>
      </c>
      <c r="H711" vm="3410">
        <f ca="1"/>
        <v>193.19</v>
      </c>
      <c r="I711" vm="3411">
        <f ca="1"/>
        <v>87.655500000000004</v>
      </c>
      <c r="J711" vm="3412">
        <f ca="1"/>
        <v>310.86</v>
      </c>
      <c r="L711" vm="3408">
        <f ca="1"/>
        <v>43782</v>
      </c>
      <c r="M711">
        <f ca="1"/>
        <v>1.6318759774258673E-3</v>
      </c>
      <c r="N711">
        <f ca="1"/>
        <v>-6.5819920810408217E-3</v>
      </c>
      <c r="O711">
        <f ca="1"/>
        <v>-1.3998875140607492E-2</v>
      </c>
      <c r="P711" s="50">
        <f ca="1"/>
        <v>5.4716920402975155E-4</v>
      </c>
    </row>
    <row r="712" spans="6:16">
      <c r="F712" vm="3413">
        <f ca="1"/>
        <v>43783</v>
      </c>
      <c r="G712" vm="400">
        <f ca="1"/>
        <v>148.06</v>
      </c>
      <c r="H712" vm="3414">
        <f ca="1"/>
        <v>193.15</v>
      </c>
      <c r="I712" vm="3415">
        <f ca="1"/>
        <v>87.73</v>
      </c>
      <c r="J712" vm="3416">
        <f ca="1"/>
        <v>311.3</v>
      </c>
      <c r="L712" vm="3413">
        <f ca="1"/>
        <v>43783</v>
      </c>
      <c r="M712">
        <f ca="1"/>
        <v>5.0913040526781028E-3</v>
      </c>
      <c r="N712">
        <f ca="1"/>
        <v>-2.0705005435062152E-4</v>
      </c>
      <c r="O712">
        <f ca="1"/>
        <v>8.4991814546730993E-4</v>
      </c>
      <c r="P712" s="50">
        <f ca="1"/>
        <v>1.4154281670204494E-3</v>
      </c>
    </row>
    <row r="713" spans="6:16">
      <c r="F713" vm="3417">
        <f ca="1"/>
        <v>43784</v>
      </c>
      <c r="G713" vm="3418">
        <f ca="1"/>
        <v>149.97</v>
      </c>
      <c r="H713" vm="3419">
        <f ca="1"/>
        <v>195.1</v>
      </c>
      <c r="I713" vm="3420">
        <f ca="1"/>
        <v>86.974500000000006</v>
      </c>
      <c r="J713" vm="3421">
        <f ca="1"/>
        <v>313.61</v>
      </c>
      <c r="L713" vm="3417">
        <f ca="1"/>
        <v>43784</v>
      </c>
      <c r="M713">
        <f ca="1"/>
        <v>1.2900175604484643E-2</v>
      </c>
      <c r="N713">
        <f ca="1"/>
        <v>1.0095780481490957E-2</v>
      </c>
      <c r="O713">
        <f ca="1"/>
        <v>-8.6116493787757875E-3</v>
      </c>
      <c r="P713" s="50">
        <f ca="1"/>
        <v>7.4204946996465626E-3</v>
      </c>
    </row>
    <row r="714" spans="6:16">
      <c r="F714" vm="3422">
        <f ca="1"/>
        <v>43787</v>
      </c>
      <c r="G714" vm="551">
        <f ca="1"/>
        <v>150.34</v>
      </c>
      <c r="H714" vm="3423">
        <f ca="1"/>
        <v>197.4</v>
      </c>
      <c r="I714" vm="3424">
        <f ca="1"/>
        <v>87.626499999999993</v>
      </c>
      <c r="J714" vm="3425">
        <f ca="1"/>
        <v>313.75</v>
      </c>
      <c r="L714" vm="3422">
        <f ca="1"/>
        <v>43787</v>
      </c>
      <c r="M714">
        <f ca="1"/>
        <v>2.4671600986865272E-3</v>
      </c>
      <c r="N714">
        <f ca="1"/>
        <v>1.178882624295241E-2</v>
      </c>
      <c r="O714">
        <f ca="1"/>
        <v>7.496450108939845E-3</v>
      </c>
      <c r="P714" s="50">
        <f ca="1"/>
        <v>4.4641433627745641E-4</v>
      </c>
    </row>
    <row r="715" spans="6:16">
      <c r="F715" vm="3426">
        <f ca="1"/>
        <v>43788</v>
      </c>
      <c r="G715" vm="3427">
        <f ca="1"/>
        <v>150.38999999999999</v>
      </c>
      <c r="H715" vm="3428">
        <f ca="1"/>
        <v>199.32</v>
      </c>
      <c r="I715" vm="3429">
        <f ca="1"/>
        <v>87.639499999999998</v>
      </c>
      <c r="J715" vm="3430">
        <f ca="1"/>
        <v>313.68</v>
      </c>
      <c r="L715" vm="3426">
        <f ca="1"/>
        <v>43788</v>
      </c>
      <c r="M715">
        <f ca="1"/>
        <v>3.325794864972309E-4</v>
      </c>
      <c r="N715">
        <f ca="1"/>
        <v>9.7264437689970062E-3</v>
      </c>
      <c r="O715">
        <f ca="1"/>
        <v>1.4835694681414324E-4</v>
      </c>
      <c r="P715" s="50">
        <f ca="1"/>
        <v>-2.2310756972110379E-4</v>
      </c>
    </row>
    <row r="716" spans="6:16">
      <c r="F716" vm="3431">
        <f ca="1"/>
        <v>43789</v>
      </c>
      <c r="G716" vm="3432">
        <f ca="1"/>
        <v>149.62</v>
      </c>
      <c r="H716" vm="3433">
        <f ca="1"/>
        <v>197.51</v>
      </c>
      <c r="I716" vm="3434">
        <f ca="1"/>
        <v>87.276499999999999</v>
      </c>
      <c r="J716" vm="3435">
        <f ca="1"/>
        <v>312.52</v>
      </c>
      <c r="L716" vm="3431">
        <f ca="1"/>
        <v>43789</v>
      </c>
      <c r="M716">
        <f ca="1"/>
        <v>-5.1200212780103671E-3</v>
      </c>
      <c r="N716">
        <f ca="1"/>
        <v>-9.0808749749147211E-3</v>
      </c>
      <c r="O716">
        <f ca="1"/>
        <v>-4.1419679482425087E-3</v>
      </c>
      <c r="P716" s="50">
        <f ca="1"/>
        <v>-3.6980362152513324E-3</v>
      </c>
    </row>
    <row r="717" spans="6:16">
      <c r="F717" vm="3436">
        <f ca="1"/>
        <v>43790</v>
      </c>
      <c r="G717" vm="3437">
        <f ca="1"/>
        <v>149.47999999999999</v>
      </c>
      <c r="H717" vm="3438">
        <f ca="1"/>
        <v>197.93</v>
      </c>
      <c r="I717" vm="3439">
        <f ca="1"/>
        <v>86.735500000000002</v>
      </c>
      <c r="J717" vm="3440">
        <f ca="1"/>
        <v>312.07</v>
      </c>
      <c r="L717" vm="3436">
        <f ca="1"/>
        <v>43790</v>
      </c>
      <c r="M717">
        <f ca="1"/>
        <v>-9.3570378291685241E-4</v>
      </c>
      <c r="N717">
        <f ca="1"/>
        <v>2.1264746088807129E-3</v>
      </c>
      <c r="O717">
        <f ca="1"/>
        <v>-6.1986903691142459E-3</v>
      </c>
      <c r="P717" s="50">
        <f ca="1"/>
        <v>-1.4399078458978698E-3</v>
      </c>
    </row>
    <row r="718" spans="6:16">
      <c r="F718" vm="3441">
        <f ca="1"/>
        <v>43791</v>
      </c>
      <c r="G718" vm="3442">
        <f ca="1"/>
        <v>149.59</v>
      </c>
      <c r="H718" vm="3443">
        <f ca="1"/>
        <v>198.82</v>
      </c>
      <c r="I718" vm="3444">
        <f ca="1"/>
        <v>87.286000000000001</v>
      </c>
      <c r="J718" vm="3445">
        <f ca="1"/>
        <v>312.74</v>
      </c>
      <c r="L718" vm="3441">
        <f ca="1"/>
        <v>43791</v>
      </c>
      <c r="M718">
        <f ca="1"/>
        <v>7.3588439925087457E-4</v>
      </c>
      <c r="N718">
        <f ca="1"/>
        <v>4.4965391805182886E-3</v>
      </c>
      <c r="O718">
        <f ca="1"/>
        <v>6.3468821878007731E-3</v>
      </c>
      <c r="P718" s="50">
        <f ca="1"/>
        <v>2.1469542089915805E-3</v>
      </c>
    </row>
    <row r="719" spans="6:16">
      <c r="F719" vm="3446">
        <f ca="1"/>
        <v>43794</v>
      </c>
      <c r="G719" vm="3447">
        <f ca="1"/>
        <v>151.22999999999999</v>
      </c>
      <c r="H719" vm="3448">
        <f ca="1"/>
        <v>199.79</v>
      </c>
      <c r="I719" vm="3449">
        <f ca="1"/>
        <v>88.691999999999993</v>
      </c>
      <c r="J719" vm="3450">
        <f ca="1"/>
        <v>315.10000000000002</v>
      </c>
      <c r="L719" vm="3446">
        <f ca="1"/>
        <v>43794</v>
      </c>
      <c r="M719">
        <f ca="1"/>
        <v>1.0963299685807781E-2</v>
      </c>
      <c r="N719">
        <f ca="1"/>
        <v>4.8787848304998604E-3</v>
      </c>
      <c r="O719">
        <f ca="1"/>
        <v>1.6107966913365246E-2</v>
      </c>
      <c r="P719" s="50">
        <f ca="1"/>
        <v>7.5462045149325974E-3</v>
      </c>
    </row>
    <row r="720" spans="6:16">
      <c r="F720" vm="3451">
        <f ca="1"/>
        <v>43795</v>
      </c>
      <c r="G720" vm="3452">
        <f ca="1"/>
        <v>152.03</v>
      </c>
      <c r="H720" vm="3453">
        <f ca="1"/>
        <v>198.97</v>
      </c>
      <c r="I720" vm="3454">
        <f ca="1"/>
        <v>89.846999999999994</v>
      </c>
      <c r="J720" vm="3455">
        <f ca="1"/>
        <v>315.73</v>
      </c>
      <c r="L720" vm="3451">
        <f ca="1"/>
        <v>43795</v>
      </c>
      <c r="M720">
        <f ca="1"/>
        <v>5.2899556966210515E-3</v>
      </c>
      <c r="N720">
        <f ca="1"/>
        <v>-4.1043095250011818E-3</v>
      </c>
      <c r="O720">
        <f ca="1"/>
        <v>1.3022595048031382E-2</v>
      </c>
      <c r="P720" s="50">
        <f ca="1"/>
        <v>1.9993652808631968E-3</v>
      </c>
    </row>
    <row r="721" spans="6:16">
      <c r="F721" vm="3456">
        <f ca="1"/>
        <v>43796</v>
      </c>
      <c r="G721" vm="3457">
        <f ca="1"/>
        <v>152.32</v>
      </c>
      <c r="H721" vm="1727">
        <f ca="1"/>
        <v>202</v>
      </c>
      <c r="I721" vm="3458">
        <f ca="1"/>
        <v>90.9255</v>
      </c>
      <c r="J721" vm="3459">
        <f ca="1"/>
        <v>317.25</v>
      </c>
      <c r="L721" vm="3456">
        <f ca="1"/>
        <v>43796</v>
      </c>
      <c r="M721">
        <f ca="1"/>
        <v>1.9075182529764145E-3</v>
      </c>
      <c r="N721">
        <f ca="1"/>
        <v>1.5228426395939021E-2</v>
      </c>
      <c r="O721">
        <f ca="1"/>
        <v>1.2003739690807702E-2</v>
      </c>
      <c r="P721" s="50">
        <f ca="1"/>
        <v>4.8142400152026976E-3</v>
      </c>
    </row>
    <row r="722" spans="6:16">
      <c r="F722" vm="3460">
        <f ca="1"/>
        <v>43798</v>
      </c>
      <c r="G722" vm="2107">
        <f ca="1"/>
        <v>151.38</v>
      </c>
      <c r="H722" vm="3461">
        <f ca="1"/>
        <v>201.64</v>
      </c>
      <c r="I722" vm="3462">
        <f ca="1"/>
        <v>90.04</v>
      </c>
      <c r="J722" vm="3463">
        <f ca="1"/>
        <v>316.06</v>
      </c>
      <c r="L722" vm="3460">
        <f ca="1"/>
        <v>43798</v>
      </c>
      <c r="M722">
        <f ca="1"/>
        <v>-6.1712184873949916E-3</v>
      </c>
      <c r="N722">
        <f ca="1"/>
        <v>-1.7821782178218948E-3</v>
      </c>
      <c r="O722">
        <f ca="1"/>
        <v>-9.7387421570406252E-3</v>
      </c>
      <c r="P722" s="50">
        <f ca="1"/>
        <v>-3.7509850275807555E-3</v>
      </c>
    </row>
    <row r="723" spans="6:16">
      <c r="F723" vm="3464">
        <f ca="1"/>
        <v>43801</v>
      </c>
      <c r="G723" vm="3465">
        <f ca="1"/>
        <v>149.55000000000001</v>
      </c>
      <c r="H723" vm="3466">
        <f ca="1"/>
        <v>199.7</v>
      </c>
      <c r="I723" vm="3467">
        <f ca="1"/>
        <v>89.08</v>
      </c>
      <c r="J723" vm="3468">
        <f ca="1"/>
        <v>313.41000000000003</v>
      </c>
      <c r="L723" vm="3464">
        <f ca="1"/>
        <v>43801</v>
      </c>
      <c r="M723">
        <f ca="1"/>
        <v>-1.2088783194609487E-2</v>
      </c>
      <c r="N723">
        <f ca="1"/>
        <v>-9.6211069232294832E-3</v>
      </c>
      <c r="O723">
        <f ca="1"/>
        <v>-1.0661928031985846E-2</v>
      </c>
      <c r="P723" s="50">
        <f ca="1"/>
        <v>-8.3844839587419173E-3</v>
      </c>
    </row>
    <row r="724" spans="6:16">
      <c r="F724" vm="3469">
        <f ca="1"/>
        <v>43802</v>
      </c>
      <c r="G724" vm="3470">
        <f ca="1"/>
        <v>149.31</v>
      </c>
      <c r="H724" vm="3443">
        <f ca="1"/>
        <v>198.82</v>
      </c>
      <c r="I724" vm="3471">
        <f ca="1"/>
        <v>88.498000000000005</v>
      </c>
      <c r="J724" vm="3472">
        <f ca="1"/>
        <v>311.25</v>
      </c>
      <c r="L724" vm="3469">
        <f ca="1"/>
        <v>43802</v>
      </c>
      <c r="M724">
        <f ca="1"/>
        <v>-1.6048144433300493E-3</v>
      </c>
      <c r="N724">
        <f ca="1"/>
        <v>-4.4066099148722948E-3</v>
      </c>
      <c r="O724">
        <f ca="1"/>
        <v>-6.5334530758868192E-3</v>
      </c>
      <c r="P724" s="50">
        <f ca="1"/>
        <v>-6.8919306978080241E-3</v>
      </c>
    </row>
    <row r="725" spans="6:16">
      <c r="F725" vm="3473">
        <f ca="1"/>
        <v>43803</v>
      </c>
      <c r="G725" vm="3474">
        <f ca="1"/>
        <v>149.85</v>
      </c>
      <c r="H725" vm="3475">
        <f ca="1"/>
        <v>198.71</v>
      </c>
      <c r="I725" vm="3476">
        <f ca="1"/>
        <v>88.034499999999994</v>
      </c>
      <c r="J725" vm="3477">
        <f ca="1"/>
        <v>313.18</v>
      </c>
      <c r="L725" vm="3473">
        <f ca="1"/>
        <v>43803</v>
      </c>
      <c r="M725">
        <f ca="1"/>
        <v>3.6166365280287938E-3</v>
      </c>
      <c r="N725">
        <f ca="1"/>
        <v>-5.5326425912882726E-4</v>
      </c>
      <c r="O725">
        <f ca="1"/>
        <v>-5.2374064950621024E-3</v>
      </c>
      <c r="P725" s="50">
        <f ca="1"/>
        <v>6.2008032128513246E-3</v>
      </c>
    </row>
    <row r="726" spans="6:16">
      <c r="F726" vm="3478">
        <f ca="1"/>
        <v>43804</v>
      </c>
      <c r="G726" vm="3479">
        <f ca="1"/>
        <v>149.93</v>
      </c>
      <c r="H726" vm="3480">
        <f ca="1"/>
        <v>199.36</v>
      </c>
      <c r="I726" vm="3481">
        <f ca="1"/>
        <v>87.024000000000001</v>
      </c>
      <c r="J726" vm="3482">
        <f ca="1"/>
        <v>313.83999999999997</v>
      </c>
      <c r="L726" vm="3478">
        <f ca="1"/>
        <v>43804</v>
      </c>
      <c r="M726">
        <f ca="1"/>
        <v>5.3386720053394399E-4</v>
      </c>
      <c r="N726">
        <f ca="1"/>
        <v>3.2710985858790398E-3</v>
      </c>
      <c r="O726">
        <f ca="1"/>
        <v>-1.1478454469554422E-2</v>
      </c>
      <c r="P726" s="50">
        <f ca="1"/>
        <v>2.1074142665558071E-3</v>
      </c>
    </row>
    <row r="727" spans="6:16">
      <c r="F727" vm="3483">
        <f ca="1"/>
        <v>43805</v>
      </c>
      <c r="G727" vm="2187">
        <f ca="1"/>
        <v>151.75</v>
      </c>
      <c r="H727" vm="3484">
        <f ca="1"/>
        <v>201.05</v>
      </c>
      <c r="I727" vm="3485">
        <f ca="1"/>
        <v>87.58</v>
      </c>
      <c r="J727" vm="3486">
        <f ca="1"/>
        <v>316.64</v>
      </c>
      <c r="L727" vm="3483">
        <f ca="1"/>
        <v>43805</v>
      </c>
      <c r="M727">
        <f ca="1"/>
        <v>1.2138998199159534E-2</v>
      </c>
      <c r="N727">
        <f ca="1"/>
        <v>8.47712680577839E-3</v>
      </c>
      <c r="O727">
        <f ca="1"/>
        <v>6.3890421033276912E-3</v>
      </c>
      <c r="P727" s="50">
        <f ca="1"/>
        <v>8.9217435635993159E-3</v>
      </c>
    </row>
    <row r="728" spans="6:16">
      <c r="F728" vm="3487">
        <f ca="1"/>
        <v>43808</v>
      </c>
      <c r="G728" vm="3488">
        <f ca="1"/>
        <v>151.36000000000001</v>
      </c>
      <c r="H728" vm="3489">
        <f ca="1"/>
        <v>201.34</v>
      </c>
      <c r="I728" vm="3490">
        <f ca="1"/>
        <v>87.475499999999997</v>
      </c>
      <c r="J728" vm="3491">
        <f ca="1"/>
        <v>315.7</v>
      </c>
      <c r="L728" vm="3487">
        <f ca="1"/>
        <v>43808</v>
      </c>
      <c r="M728">
        <f ca="1"/>
        <v>-2.5700164744645315E-3</v>
      </c>
      <c r="N728">
        <f ca="1"/>
        <v>1.4424272569011354E-3</v>
      </c>
      <c r="O728">
        <f ca="1"/>
        <v>-1.1931947933317977E-3</v>
      </c>
      <c r="P728" s="50">
        <f ca="1"/>
        <v>-2.9686710459828625E-3</v>
      </c>
    </row>
    <row r="729" spans="6:16">
      <c r="F729" vm="3492">
        <f ca="1"/>
        <v>43809</v>
      </c>
      <c r="G729" vm="3493">
        <f ca="1"/>
        <v>151.13</v>
      </c>
      <c r="H729" vm="3494">
        <f ca="1"/>
        <v>200.87</v>
      </c>
      <c r="I729" vm="3495">
        <f ca="1"/>
        <v>86.960499999999996</v>
      </c>
      <c r="J729" vm="3496">
        <f ca="1"/>
        <v>315.37</v>
      </c>
      <c r="L729" vm="3492">
        <f ca="1"/>
        <v>43809</v>
      </c>
      <c r="M729">
        <f ca="1"/>
        <v>-1.5195560253701279E-3</v>
      </c>
      <c r="N729">
        <f ca="1"/>
        <v>-2.3343597894109891E-3</v>
      </c>
      <c r="O729">
        <f ca="1"/>
        <v>-5.8873627472835199E-3</v>
      </c>
      <c r="P729" s="50">
        <f ca="1"/>
        <v>-1.045296167247356E-3</v>
      </c>
    </row>
    <row r="730" spans="6:16">
      <c r="F730" vm="3497">
        <f ca="1"/>
        <v>43810</v>
      </c>
      <c r="G730" vm="3498">
        <f ca="1"/>
        <v>151.69999999999999</v>
      </c>
      <c r="H730" vm="3499">
        <f ca="1"/>
        <v>202.26</v>
      </c>
      <c r="I730" vm="3500">
        <f ca="1"/>
        <v>87.436000000000007</v>
      </c>
      <c r="J730" vm="3501">
        <f ca="1"/>
        <v>316.17</v>
      </c>
      <c r="L730" vm="3497">
        <f ca="1"/>
        <v>43810</v>
      </c>
      <c r="M730">
        <f ca="1"/>
        <v>3.7715873751074103E-3</v>
      </c>
      <c r="N730">
        <f ca="1"/>
        <v>6.919898441778205E-3</v>
      </c>
      <c r="O730">
        <f ca="1"/>
        <v>5.4679998390074758E-3</v>
      </c>
      <c r="P730" s="50">
        <f ca="1"/>
        <v>2.5367029203793301E-3</v>
      </c>
    </row>
    <row r="731" spans="6:16">
      <c r="F731" vm="3502">
        <f ca="1"/>
        <v>43811</v>
      </c>
      <c r="G731" vm="532">
        <f ca="1"/>
        <v>153.24</v>
      </c>
      <c r="H731" vm="3503">
        <f ca="1"/>
        <v>196.75</v>
      </c>
      <c r="I731" vm="3504">
        <f ca="1"/>
        <v>88.016499999999994</v>
      </c>
      <c r="J731" vm="3505">
        <f ca="1"/>
        <v>318.97000000000003</v>
      </c>
      <c r="L731" vm="3502">
        <f ca="1"/>
        <v>43811</v>
      </c>
      <c r="M731">
        <f ca="1"/>
        <v>1.0151615029663885E-2</v>
      </c>
      <c r="N731">
        <f ca="1"/>
        <v>-2.7242163551863929E-2</v>
      </c>
      <c r="O731">
        <f ca="1"/>
        <v>6.6391417722675428E-3</v>
      </c>
      <c r="P731" s="50">
        <f ca="1"/>
        <v>8.8559951924598312E-3</v>
      </c>
    </row>
    <row r="732" spans="6:16">
      <c r="F732" vm="3506">
        <f ca="1"/>
        <v>43812</v>
      </c>
      <c r="G732" vm="3507">
        <f ca="1"/>
        <v>154.53</v>
      </c>
      <c r="H732" vm="3508">
        <f ca="1"/>
        <v>194.11</v>
      </c>
      <c r="I732" vm="3509">
        <f ca="1"/>
        <v>88.046999999999997</v>
      </c>
      <c r="J732" vm="3510">
        <f ca="1"/>
        <v>319.08</v>
      </c>
      <c r="L732" vm="3506">
        <f ca="1"/>
        <v>43812</v>
      </c>
      <c r="M732">
        <f ca="1"/>
        <v>8.4181675802661449E-3</v>
      </c>
      <c r="N732">
        <f ca="1"/>
        <v>-1.3418043202032992E-2</v>
      </c>
      <c r="O732">
        <f ca="1"/>
        <v>3.465259354780148E-4</v>
      </c>
      <c r="P732" s="50">
        <f ca="1"/>
        <v>3.4486001818345713E-4</v>
      </c>
    </row>
    <row r="733" spans="6:16">
      <c r="F733" vm="3511">
        <f ca="1"/>
        <v>43815</v>
      </c>
      <c r="G733" vm="3512">
        <f ca="1"/>
        <v>155.53</v>
      </c>
      <c r="H733" vm="3513">
        <f ca="1"/>
        <v>197.92</v>
      </c>
      <c r="I733" vm="3514">
        <f ca="1"/>
        <v>88.460499999999996</v>
      </c>
      <c r="J733" vm="3515">
        <f ca="1"/>
        <v>319.32</v>
      </c>
      <c r="L733" vm="3511">
        <f ca="1"/>
        <v>43815</v>
      </c>
      <c r="M733">
        <f ca="1"/>
        <v>6.4712353588300964E-3</v>
      </c>
      <c r="N733">
        <f ca="1"/>
        <v>1.9628045953325346E-2</v>
      </c>
      <c r="O733">
        <f ca="1"/>
        <v>4.6963553556622628E-3</v>
      </c>
      <c r="P733" s="50">
        <f ca="1"/>
        <v>7.5216246709297607E-4</v>
      </c>
    </row>
    <row r="734" spans="6:16">
      <c r="F734" vm="3516">
        <f ca="1"/>
        <v>43816</v>
      </c>
      <c r="G734" vm="3517">
        <f ca="1"/>
        <v>154.69</v>
      </c>
      <c r="H734" vm="3518">
        <f ca="1"/>
        <v>198.39</v>
      </c>
      <c r="I734" vm="3519">
        <f ca="1"/>
        <v>89.533000000000001</v>
      </c>
      <c r="J734" vm="3520">
        <f ca="1"/>
        <v>319.35000000000002</v>
      </c>
      <c r="L734" vm="3516">
        <f ca="1"/>
        <v>43816</v>
      </c>
      <c r="M734">
        <f ca="1"/>
        <v>-5.4008872886259773E-3</v>
      </c>
      <c r="N734">
        <f ca="1"/>
        <v>2.374696847210922E-3</v>
      </c>
      <c r="O734">
        <f ca="1"/>
        <v>1.2124055369345799E-2</v>
      </c>
      <c r="P734" s="50">
        <f ca="1"/>
        <v>9.3949642991475457E-5</v>
      </c>
    </row>
    <row r="735" spans="6:16">
      <c r="F735" vm="3521">
        <f ca="1"/>
        <v>43817</v>
      </c>
      <c r="G735" vm="3522">
        <f ca="1"/>
        <v>154.37</v>
      </c>
      <c r="H735" vm="3523">
        <f ca="1"/>
        <v>202.5</v>
      </c>
      <c r="I735" vm="3524">
        <f ca="1"/>
        <v>89.201499999999996</v>
      </c>
      <c r="J735" vm="3525">
        <f ca="1"/>
        <v>319.37</v>
      </c>
      <c r="L735" vm="3521">
        <f ca="1"/>
        <v>43817</v>
      </c>
      <c r="M735">
        <f ca="1"/>
        <v>-2.068653435904011E-3</v>
      </c>
      <c r="N735">
        <f ca="1"/>
        <v>2.0716769998487816E-2</v>
      </c>
      <c r="O735">
        <f ca="1"/>
        <v>-3.7025454301766736E-3</v>
      </c>
      <c r="P735" s="50">
        <f ca="1"/>
        <v>6.2627211523391679E-5</v>
      </c>
    </row>
    <row r="736" spans="6:16">
      <c r="F736" vm="3526">
        <f ca="1"/>
        <v>43818</v>
      </c>
      <c r="G736" vm="3527">
        <f ca="1"/>
        <v>155.71</v>
      </c>
      <c r="H736" vm="3528">
        <f ca="1"/>
        <v>206.06</v>
      </c>
      <c r="I736" vm="3529">
        <f ca="1"/>
        <v>89.614000000000004</v>
      </c>
      <c r="J736" vm="3530">
        <f ca="1"/>
        <v>320.74</v>
      </c>
      <c r="L736" vm="3526">
        <f ca="1"/>
        <v>43818</v>
      </c>
      <c r="M736">
        <f ca="1"/>
        <v>8.680443091274137E-3</v>
      </c>
      <c r="N736">
        <f ca="1"/>
        <v>1.7580246913580178E-2</v>
      </c>
      <c r="O736">
        <f ca="1"/>
        <v>4.6243616979535496E-3</v>
      </c>
      <c r="P736" s="50">
        <f ca="1"/>
        <v>4.2896953376960756E-3</v>
      </c>
    </row>
    <row r="737" spans="6:16">
      <c r="F737" vm="3531">
        <f ca="1"/>
        <v>43819</v>
      </c>
      <c r="G737" vm="3532">
        <f ca="1"/>
        <v>157.41</v>
      </c>
      <c r="H737" vm="3533">
        <f ca="1"/>
        <v>206.3</v>
      </c>
      <c r="I737" vm="3534">
        <f ca="1"/>
        <v>89.325000000000003</v>
      </c>
      <c r="J737" vm="3535">
        <f ca="1"/>
        <v>322.38</v>
      </c>
      <c r="L737" vm="3531">
        <f ca="1"/>
        <v>43819</v>
      </c>
      <c r="M737">
        <f ca="1"/>
        <v>1.0917731680688325E-2</v>
      </c>
      <c r="N737">
        <f ca="1"/>
        <v>1.1647093079685256E-3</v>
      </c>
      <c r="O737">
        <f ca="1"/>
        <v>-3.2249425313009006E-3</v>
      </c>
      <c r="P737" s="50">
        <f ca="1"/>
        <v>5.1131757810063405E-3</v>
      </c>
    </row>
    <row r="738" spans="6:16">
      <c r="F738" vm="3536">
        <f ca="1"/>
        <v>43822</v>
      </c>
      <c r="G738" vm="3532">
        <f ca="1"/>
        <v>157.41</v>
      </c>
      <c r="H738" vm="3537">
        <f ca="1"/>
        <v>206.18</v>
      </c>
      <c r="I738" vm="3538">
        <f ca="1"/>
        <v>89.65</v>
      </c>
      <c r="J738" vm="3539">
        <f ca="1"/>
        <v>322.61</v>
      </c>
      <c r="L738" vm="3536">
        <f ca="1"/>
        <v>43822</v>
      </c>
      <c r="M738">
        <f ca="1"/>
        <v>0</v>
      </c>
      <c r="N738">
        <f ca="1"/>
        <v>-5.8167716917112422E-4</v>
      </c>
      <c r="O738">
        <f ca="1"/>
        <v>3.6383991043940078E-3</v>
      </c>
      <c r="P738" s="50">
        <f ca="1"/>
        <v>7.1344376201998294E-4</v>
      </c>
    </row>
    <row r="739" spans="6:16">
      <c r="F739" vm="3540">
        <f ca="1"/>
        <v>43823</v>
      </c>
      <c r="G739" vm="3541">
        <f ca="1"/>
        <v>157.38</v>
      </c>
      <c r="H739" vm="3542">
        <f ca="1"/>
        <v>205.12</v>
      </c>
      <c r="I739" vm="3543">
        <f ca="1"/>
        <v>89.460499999999996</v>
      </c>
      <c r="J739" vm="3544">
        <f ca="1"/>
        <v>322.64999999999998</v>
      </c>
      <c r="L739" vm="3540">
        <f ca="1"/>
        <v>43823</v>
      </c>
      <c r="M739">
        <f ca="1"/>
        <v>-1.9058509624547693E-4</v>
      </c>
      <c r="N739">
        <f ca="1"/>
        <v>-5.1411388107478473E-3</v>
      </c>
      <c r="O739">
        <f ca="1"/>
        <v>-2.1137757947574665E-3</v>
      </c>
      <c r="P739" s="50">
        <f ca="1"/>
        <v>1.2398871702656855E-4</v>
      </c>
    </row>
    <row r="740" spans="6:16">
      <c r="F740" vm="3545">
        <f ca="1"/>
        <v>43825</v>
      </c>
      <c r="G740" vm="3546">
        <f ca="1"/>
        <v>158.66999999999999</v>
      </c>
      <c r="H740" vm="3547">
        <f ca="1"/>
        <v>207.79</v>
      </c>
      <c r="I740" vm="3548">
        <f ca="1"/>
        <v>93.438500000000005</v>
      </c>
      <c r="J740" vm="3549">
        <f ca="1"/>
        <v>324.32</v>
      </c>
      <c r="L740" vm="3545">
        <f ca="1"/>
        <v>43825</v>
      </c>
      <c r="M740">
        <f ca="1"/>
        <v>8.1967213114753079E-3</v>
      </c>
      <c r="N740">
        <f ca="1"/>
        <v>1.3016770670826849E-2</v>
      </c>
      <c r="O740">
        <f ca="1"/>
        <v>4.4466552277262039E-2</v>
      </c>
      <c r="P740" s="50">
        <f ca="1"/>
        <v>5.1758871842555454E-3</v>
      </c>
    </row>
    <row r="741" spans="6:16">
      <c r="F741" vm="3550">
        <f ca="1"/>
        <v>43826</v>
      </c>
      <c r="G741" vm="3551">
        <f ca="1"/>
        <v>158.96</v>
      </c>
      <c r="H741" vm="3552">
        <f ca="1"/>
        <v>208.1</v>
      </c>
      <c r="I741" vm="3553">
        <f ca="1"/>
        <v>93.49</v>
      </c>
      <c r="J741" vm="3554">
        <f ca="1"/>
        <v>324.26</v>
      </c>
      <c r="L741" vm="3550">
        <f ca="1"/>
        <v>43826</v>
      </c>
      <c r="M741">
        <f ca="1"/>
        <v>1.8276926955318462E-3</v>
      </c>
      <c r="N741">
        <f ca="1"/>
        <v>1.4918908513403828E-3</v>
      </c>
      <c r="O741">
        <f ca="1"/>
        <v>5.5116466980953405E-4</v>
      </c>
      <c r="P741" s="50">
        <f ca="1"/>
        <v>-1.8500246669961307E-4</v>
      </c>
    </row>
    <row r="742" spans="6:16">
      <c r="F742" vm="3555">
        <f ca="1"/>
        <v>43829</v>
      </c>
      <c r="G742" vm="3556">
        <f ca="1"/>
        <v>157.59</v>
      </c>
      <c r="H742" vm="3557">
        <f ca="1"/>
        <v>204.41</v>
      </c>
      <c r="I742" vm="3558">
        <f ca="1"/>
        <v>92.344499999999996</v>
      </c>
      <c r="J742" vm="3559">
        <f ca="1"/>
        <v>322.51</v>
      </c>
      <c r="L742" vm="3555">
        <f ca="1"/>
        <v>43829</v>
      </c>
      <c r="M742">
        <f ca="1"/>
        <v>-8.6185203824862278E-3</v>
      </c>
      <c r="N742">
        <f ca="1"/>
        <v>-1.7731859682844742E-2</v>
      </c>
      <c r="O742">
        <f ca="1"/>
        <v>-1.2252647341961742E-2</v>
      </c>
      <c r="P742" s="50">
        <f ca="1"/>
        <v>-5.3969037192376224E-3</v>
      </c>
    </row>
    <row r="743" spans="6:16">
      <c r="F743" vm="3560">
        <f ca="1"/>
        <v>43830</v>
      </c>
      <c r="G743" vm="3561">
        <f ca="1"/>
        <v>157.69999999999999</v>
      </c>
      <c r="H743" vm="3562">
        <f ca="1"/>
        <v>205.25</v>
      </c>
      <c r="I743" vm="3563">
        <f ca="1"/>
        <v>92.391999999999996</v>
      </c>
      <c r="J743" vm="3564">
        <f ca="1"/>
        <v>323.24</v>
      </c>
      <c r="L743" vm="3560">
        <f ca="1"/>
        <v>43830</v>
      </c>
      <c r="M743">
        <f ca="1"/>
        <v>6.9801383336498546E-4</v>
      </c>
      <c r="N743">
        <f ca="1"/>
        <v>4.1093879947164957E-3</v>
      </c>
      <c r="O743">
        <f ca="1"/>
        <v>5.1437822501609887E-4</v>
      </c>
      <c r="P743" s="50">
        <f ca="1"/>
        <v>2.263495705559615E-3</v>
      </c>
    </row>
    <row r="744" spans="6:16">
      <c r="F744" vm="3565">
        <f ca="1"/>
        <v>43832</v>
      </c>
      <c r="G744" vm="3566">
        <f ca="1"/>
        <v>160.62</v>
      </c>
      <c r="H744" vm="3567">
        <f ca="1"/>
        <v>209.78</v>
      </c>
      <c r="I744" vm="3568">
        <f ca="1"/>
        <v>94.900499999999994</v>
      </c>
      <c r="J744" vm="3569">
        <f ca="1"/>
        <v>326.32</v>
      </c>
      <c r="L744" vm="3565">
        <f ca="1"/>
        <v>43832</v>
      </c>
      <c r="M744">
        <f ca="1"/>
        <v>1.8516169942929706E-2</v>
      </c>
      <c r="N744">
        <f ca="1"/>
        <v>2.2070645554202128E-2</v>
      </c>
      <c r="O744">
        <f ca="1"/>
        <v>2.7150619101220963E-2</v>
      </c>
      <c r="P744" s="50">
        <f ca="1"/>
        <v>9.5285236975621856E-3</v>
      </c>
    </row>
    <row r="745" spans="6:16">
      <c r="F745" vm="3570">
        <f ca="1"/>
        <v>43833</v>
      </c>
      <c r="G745" vm="3571">
        <f ca="1"/>
        <v>158.62</v>
      </c>
      <c r="H745" vm="3572">
        <f ca="1"/>
        <v>208.67</v>
      </c>
      <c r="I745" vm="3573">
        <f ca="1"/>
        <v>93.748500000000007</v>
      </c>
      <c r="J745" vm="3574">
        <f ca="1"/>
        <v>323.81</v>
      </c>
      <c r="L745" vm="3570">
        <f ca="1"/>
        <v>43833</v>
      </c>
      <c r="M745">
        <f ca="1"/>
        <v>-1.2451749470800633E-2</v>
      </c>
      <c r="N745">
        <f ca="1"/>
        <v>-5.29125750786541E-3</v>
      </c>
      <c r="O745">
        <f ca="1"/>
        <v>-1.2139029825975478E-2</v>
      </c>
      <c r="P745" s="50">
        <f ca="1"/>
        <v>-7.6918362343711966E-3</v>
      </c>
    </row>
    <row r="746" spans="6:16">
      <c r="F746" vm="3575">
        <f ca="1"/>
        <v>43836</v>
      </c>
      <c r="G746" vm="3576">
        <f ca="1"/>
        <v>159.03</v>
      </c>
      <c r="H746" vm="3577">
        <f ca="1"/>
        <v>212.6</v>
      </c>
      <c r="I746" vm="3578">
        <f ca="1"/>
        <v>95.144000000000005</v>
      </c>
      <c r="J746" vm="3579">
        <f ca="1"/>
        <v>325.08999999999997</v>
      </c>
      <c r="L746" vm="3575">
        <f ca="1"/>
        <v>43836</v>
      </c>
      <c r="M746">
        <f ca="1"/>
        <v>2.5847938469296672E-3</v>
      </c>
      <c r="N746">
        <f ca="1"/>
        <v>1.8833564959026328E-2</v>
      </c>
      <c r="O746">
        <f ca="1"/>
        <v>1.4885571502477379E-2</v>
      </c>
      <c r="P746" s="50">
        <f ca="1"/>
        <v>3.952935363330301E-3</v>
      </c>
    </row>
    <row r="747" spans="6:16">
      <c r="F747" vm="3580">
        <f ca="1"/>
        <v>43837</v>
      </c>
      <c r="G747" vm="3581">
        <f ca="1"/>
        <v>157.58000000000001</v>
      </c>
      <c r="H747" vm="3582">
        <f ca="1"/>
        <v>213.06</v>
      </c>
      <c r="I747" vm="3583">
        <f ca="1"/>
        <v>95.343000000000004</v>
      </c>
      <c r="J747" vm="3584">
        <f ca="1"/>
        <v>324.2</v>
      </c>
      <c r="L747" vm="3580">
        <f ca="1"/>
        <v>43837</v>
      </c>
      <c r="M747">
        <f ca="1"/>
        <v>-9.1177765201533312E-3</v>
      </c>
      <c r="N747">
        <f ca="1"/>
        <v>2.1636876763875268E-3</v>
      </c>
      <c r="O747">
        <f ca="1"/>
        <v>2.0915664676699475E-3</v>
      </c>
      <c r="P747" s="50">
        <f ca="1"/>
        <v>-2.7377034052108451E-3</v>
      </c>
    </row>
    <row r="748" spans="6:16">
      <c r="F748" vm="3585">
        <f ca="1"/>
        <v>43838</v>
      </c>
      <c r="G748" vm="3586">
        <f ca="1"/>
        <v>160.09</v>
      </c>
      <c r="H748" vm="3587">
        <f ca="1"/>
        <v>215.22</v>
      </c>
      <c r="I748" vm="3588">
        <f ca="1"/>
        <v>94.598500000000001</v>
      </c>
      <c r="J748" vm="3589">
        <f ca="1"/>
        <v>325.85000000000002</v>
      </c>
      <c r="L748" vm="3585">
        <f ca="1"/>
        <v>43838</v>
      </c>
      <c r="M748">
        <f ca="1"/>
        <v>1.592841731184147E-2</v>
      </c>
      <c r="N748">
        <f ca="1"/>
        <v>1.0137989298788952E-2</v>
      </c>
      <c r="O748">
        <f ca="1"/>
        <v>-7.80864877337617E-3</v>
      </c>
      <c r="P748" s="50">
        <f ca="1"/>
        <v>5.0894509562000589E-3</v>
      </c>
    </row>
    <row r="749" spans="6:16">
      <c r="F749" vm="3590">
        <f ca="1"/>
        <v>43839</v>
      </c>
      <c r="G749" vm="3591">
        <f ca="1"/>
        <v>162.09</v>
      </c>
      <c r="H749" vm="3592">
        <f ca="1"/>
        <v>218.3</v>
      </c>
      <c r="I749" vm="3593">
        <f ca="1"/>
        <v>95.052499999999995</v>
      </c>
      <c r="J749" vm="3594">
        <f ca="1"/>
        <v>328.05</v>
      </c>
      <c r="L749" vm="3590">
        <f ca="1"/>
        <v>43839</v>
      </c>
      <c r="M749">
        <f ca="1"/>
        <v>1.2492972702854654E-2</v>
      </c>
      <c r="N749">
        <f ca="1"/>
        <v>1.4310937645200417E-2</v>
      </c>
      <c r="O749">
        <f ca="1"/>
        <v>4.7992304317721057E-3</v>
      </c>
      <c r="P749" s="50">
        <f ca="1"/>
        <v>6.7515728095748351E-3</v>
      </c>
    </row>
    <row r="750" spans="6:16">
      <c r="F750" vm="3595">
        <f ca="1"/>
        <v>43840</v>
      </c>
      <c r="G750" vm="3596">
        <f ca="1"/>
        <v>161.34</v>
      </c>
      <c r="H750" vm="3597">
        <f ca="1"/>
        <v>218.06</v>
      </c>
      <c r="I750" vm="3598">
        <f ca="1"/>
        <v>94.158000000000001</v>
      </c>
      <c r="J750" vm="3599">
        <f ca="1"/>
        <v>327.14</v>
      </c>
      <c r="L750" vm="3595">
        <f ca="1"/>
        <v>43840</v>
      </c>
      <c r="M750">
        <f ca="1"/>
        <v>-4.6270590412733625E-3</v>
      </c>
      <c r="N750">
        <f ca="1"/>
        <v>-1.0994044892350674E-3</v>
      </c>
      <c r="O750">
        <f ca="1"/>
        <v>-9.4105888850897212E-3</v>
      </c>
      <c r="P750" s="50">
        <f ca="1"/>
        <v>-2.7739673830209366E-3</v>
      </c>
    </row>
    <row r="751" spans="6:16">
      <c r="F751" vm="3600">
        <f ca="1"/>
        <v>43843</v>
      </c>
      <c r="G751" vm="3601">
        <f ca="1"/>
        <v>163.28</v>
      </c>
      <c r="H751" vm="3602">
        <f ca="1"/>
        <v>221.91</v>
      </c>
      <c r="I751" vm="3603">
        <f ca="1"/>
        <v>94.564999999999998</v>
      </c>
      <c r="J751" vm="3604">
        <f ca="1"/>
        <v>329.43</v>
      </c>
      <c r="L751" vm="3600">
        <f ca="1"/>
        <v>43843</v>
      </c>
      <c r="M751">
        <f ca="1"/>
        <v>1.2024296516672806E-2</v>
      </c>
      <c r="N751">
        <f ca="1"/>
        <v>1.7655691094194292E-2</v>
      </c>
      <c r="O751">
        <f ca="1"/>
        <v>4.3225217188129772E-3</v>
      </c>
      <c r="P751" s="50">
        <f ca="1"/>
        <v>7.0000611359051224E-3</v>
      </c>
    </row>
    <row r="752" spans="6:16">
      <c r="F752" vm="3605">
        <f ca="1"/>
        <v>43844</v>
      </c>
      <c r="G752" vm="3606">
        <f ca="1"/>
        <v>162.13</v>
      </c>
      <c r="H752" vm="3607">
        <f ca="1"/>
        <v>219.06</v>
      </c>
      <c r="I752" vm="3608">
        <f ca="1"/>
        <v>93.471999999999994</v>
      </c>
      <c r="J752" vm="3609">
        <f ca="1"/>
        <v>328.92</v>
      </c>
      <c r="L752" vm="3605">
        <f ca="1"/>
        <v>43844</v>
      </c>
      <c r="M752">
        <f ca="1"/>
        <v>-7.0431161195493308E-3</v>
      </c>
      <c r="N752">
        <f ca="1"/>
        <v>-1.284304447749085E-2</v>
      </c>
      <c r="O752">
        <f ca="1"/>
        <v>-1.1558187490086191E-2</v>
      </c>
      <c r="P752" s="50">
        <f ca="1"/>
        <v>-1.5481285857389393E-3</v>
      </c>
    </row>
    <row r="753" spans="6:16">
      <c r="F753" vm="3610">
        <f ca="1"/>
        <v>43845</v>
      </c>
      <c r="G753" vm="3611">
        <f ca="1"/>
        <v>163.18</v>
      </c>
      <c r="H753" vm="3612">
        <f ca="1"/>
        <v>221.15</v>
      </c>
      <c r="I753" vm="3613">
        <f ca="1"/>
        <v>93.100999999999999</v>
      </c>
      <c r="J753" vm="3614">
        <f ca="1"/>
        <v>329.66</v>
      </c>
      <c r="L753" vm="3610">
        <f ca="1"/>
        <v>43845</v>
      </c>
      <c r="M753">
        <f ca="1"/>
        <v>6.4762844630852356E-3</v>
      </c>
      <c r="N753">
        <f ca="1"/>
        <v>9.5407650871908167E-3</v>
      </c>
      <c r="O753">
        <f ca="1"/>
        <v>-3.9691030469016786E-3</v>
      </c>
      <c r="P753" s="50">
        <f ca="1"/>
        <v>2.2497871822935167E-3</v>
      </c>
    </row>
    <row r="754" spans="6:16">
      <c r="F754" vm="3615">
        <f ca="1"/>
        <v>43846</v>
      </c>
      <c r="G754" vm="3616">
        <f ca="1"/>
        <v>166.17</v>
      </c>
      <c r="H754" vm="3617">
        <f ca="1"/>
        <v>221.77</v>
      </c>
      <c r="I754" vm="3618">
        <f ca="1"/>
        <v>93.897000000000006</v>
      </c>
      <c r="J754" vm="3619">
        <f ca="1"/>
        <v>332.4</v>
      </c>
      <c r="L754" vm="3615">
        <f ca="1"/>
        <v>43846</v>
      </c>
      <c r="M754">
        <f ca="1"/>
        <v>1.8323323936756841E-2</v>
      </c>
      <c r="N754">
        <f ca="1"/>
        <v>2.8035270178612404E-3</v>
      </c>
      <c r="O754">
        <f ca="1"/>
        <v>8.5498544591358083E-3</v>
      </c>
      <c r="P754" s="50">
        <f ca="1"/>
        <v>8.3115937632711745E-3</v>
      </c>
    </row>
    <row r="755" spans="6:16">
      <c r="F755" vm="3620">
        <f ca="1"/>
        <v>43847</v>
      </c>
      <c r="G755" vm="3621">
        <f ca="1"/>
        <v>167.1</v>
      </c>
      <c r="H755" vm="3622">
        <f ca="1"/>
        <v>222.14</v>
      </c>
      <c r="I755" vm="3623">
        <f ca="1"/>
        <v>93.236000000000004</v>
      </c>
      <c r="J755" vm="3624">
        <f ca="1"/>
        <v>333.5</v>
      </c>
      <c r="L755" vm="3620">
        <f ca="1"/>
        <v>43847</v>
      </c>
      <c r="M755">
        <f ca="1"/>
        <v>5.59667810074016E-3</v>
      </c>
      <c r="N755">
        <f ca="1"/>
        <v>1.6683951841998113E-3</v>
      </c>
      <c r="O755">
        <f ca="1"/>
        <v>-7.0396285291329797E-3</v>
      </c>
      <c r="P755" s="50">
        <f ca="1"/>
        <v>3.309265944644979E-3</v>
      </c>
    </row>
    <row r="756" spans="6:16">
      <c r="F756" vm="3625">
        <f ca="1"/>
        <v>43851</v>
      </c>
      <c r="G756" vm="3626">
        <f ca="1"/>
        <v>166.5</v>
      </c>
      <c r="H756" vm="3627">
        <f ca="1"/>
        <v>221.44</v>
      </c>
      <c r="I756" vm="1407">
        <f ca="1"/>
        <v>94.6</v>
      </c>
      <c r="J756" vm="3628">
        <f ca="1"/>
        <v>332.78</v>
      </c>
      <c r="L756" vm="3625">
        <f ca="1"/>
        <v>43851</v>
      </c>
      <c r="M756">
        <f ca="1"/>
        <v>-3.5906642728904536E-3</v>
      </c>
      <c r="N756">
        <f ca="1"/>
        <v>-3.1511659313945284E-3</v>
      </c>
      <c r="O756">
        <f ca="1"/>
        <v>1.4629542236904047E-2</v>
      </c>
      <c r="P756" s="50">
        <f ca="1"/>
        <v>-2.1589205397302136E-3</v>
      </c>
    </row>
    <row r="757" spans="6:16">
      <c r="F757" vm="3629">
        <f ca="1"/>
        <v>43852</v>
      </c>
      <c r="G757" vm="3630">
        <f ca="1"/>
        <v>165.7</v>
      </c>
      <c r="H757" vm="3631">
        <f ca="1"/>
        <v>221.32</v>
      </c>
      <c r="I757" vm="3632">
        <f ca="1"/>
        <v>94.373000000000005</v>
      </c>
      <c r="J757" vm="3633">
        <f ca="1"/>
        <v>332.85</v>
      </c>
      <c r="L757" vm="3629">
        <f ca="1"/>
        <v>43852</v>
      </c>
      <c r="M757">
        <f ca="1"/>
        <v>-4.8048048048048297E-3</v>
      </c>
      <c r="N757">
        <f ca="1"/>
        <v>-5.4190751445093444E-4</v>
      </c>
      <c r="O757">
        <f ca="1"/>
        <v>-2.3995771670188848E-3</v>
      </c>
      <c r="P757" s="50">
        <f ca="1"/>
        <v>2.1034917963835831E-4</v>
      </c>
    </row>
    <row r="758" spans="6:16">
      <c r="F758" vm="3634">
        <f ca="1"/>
        <v>43853</v>
      </c>
      <c r="G758" vm="3635">
        <f ca="1"/>
        <v>166.72</v>
      </c>
      <c r="H758" vm="3636">
        <f ca="1"/>
        <v>219.76</v>
      </c>
      <c r="I758" vm="3637">
        <f ca="1"/>
        <v>94.228999999999999</v>
      </c>
      <c r="J758" vm="3638">
        <f ca="1"/>
        <v>333.26</v>
      </c>
      <c r="L758" vm="3634">
        <f ca="1"/>
        <v>43853</v>
      </c>
      <c r="M758">
        <f ca="1"/>
        <v>6.1557030778516264E-3</v>
      </c>
      <c r="N758">
        <f ca="1"/>
        <v>-7.0486173865895729E-3</v>
      </c>
      <c r="O758">
        <f ca="1"/>
        <v>-1.5258601506787928E-3</v>
      </c>
      <c r="P758" s="50">
        <f ca="1"/>
        <v>1.2317860898301003E-3</v>
      </c>
    </row>
    <row r="759" spans="6:16">
      <c r="F759" vm="3639">
        <f ca="1"/>
        <v>43854</v>
      </c>
      <c r="G759" vm="1487">
        <f ca="1"/>
        <v>165.04</v>
      </c>
      <c r="H759" vm="3640">
        <f ca="1"/>
        <v>217.94</v>
      </c>
      <c r="I759" vm="3641">
        <f ca="1"/>
        <v>93.081999999999994</v>
      </c>
      <c r="J759" vm="3642">
        <f ca="1"/>
        <v>330.23</v>
      </c>
      <c r="L759" vm="3639">
        <f ca="1"/>
        <v>43854</v>
      </c>
      <c r="M759">
        <f ca="1"/>
        <v>-1.0076775431861806E-2</v>
      </c>
      <c r="N759">
        <f ca="1"/>
        <v>-8.2817619220968419E-3</v>
      </c>
      <c r="O759">
        <f ca="1"/>
        <v>-1.2172473442358611E-2</v>
      </c>
      <c r="P759" s="50">
        <f ca="1"/>
        <v>-9.0920002400527444E-3</v>
      </c>
    </row>
    <row r="760" spans="6:16">
      <c r="F760" vm="3643">
        <f ca="1"/>
        <v>43857</v>
      </c>
      <c r="G760" vm="2561">
        <f ca="1"/>
        <v>162.28</v>
      </c>
      <c r="H760" vm="3644">
        <f ca="1"/>
        <v>214.87</v>
      </c>
      <c r="I760" vm="3645">
        <f ca="1"/>
        <v>91.417000000000002</v>
      </c>
      <c r="J760" vm="3646">
        <f ca="1"/>
        <v>324.87</v>
      </c>
      <c r="L760" vm="3643">
        <f ca="1"/>
        <v>43857</v>
      </c>
      <c r="M760">
        <f ca="1"/>
        <v>-1.6723218613669322E-2</v>
      </c>
      <c r="N760">
        <f ca="1"/>
        <v>-1.4086445810773562E-2</v>
      </c>
      <c r="O760">
        <f ca="1"/>
        <v>-1.788745407275294E-2</v>
      </c>
      <c r="P760" s="50">
        <f ca="1"/>
        <v>-1.6231111649456453E-2</v>
      </c>
    </row>
    <row r="761" spans="6:16">
      <c r="F761" vm="3647">
        <f ca="1"/>
        <v>43858</v>
      </c>
      <c r="G761" vm="3648">
        <f ca="1"/>
        <v>165.46</v>
      </c>
      <c r="H761" vm="3649">
        <f ca="1"/>
        <v>217.79</v>
      </c>
      <c r="I761" vm="3650">
        <f ca="1"/>
        <v>92.662499999999994</v>
      </c>
      <c r="J761" vm="3651">
        <f ca="1"/>
        <v>328.33</v>
      </c>
      <c r="L761" vm="3647">
        <f ca="1"/>
        <v>43858</v>
      </c>
      <c r="M761">
        <f ca="1"/>
        <v>1.959576041409905E-2</v>
      </c>
      <c r="N761">
        <f ca="1"/>
        <v>1.358961232373046E-2</v>
      </c>
      <c r="O761">
        <f ca="1"/>
        <v>1.3624380585667728E-2</v>
      </c>
      <c r="P761" s="50">
        <f ca="1"/>
        <v>1.065041401175848E-2</v>
      </c>
    </row>
    <row r="762" spans="6:16">
      <c r="F762" vm="3652">
        <f ca="1"/>
        <v>43859</v>
      </c>
      <c r="G762" vm="3653">
        <f ca="1"/>
        <v>168.04</v>
      </c>
      <c r="H762" vm="3654">
        <f ca="1"/>
        <v>223.23</v>
      </c>
      <c r="I762" vm="3655">
        <f ca="1"/>
        <v>92.9</v>
      </c>
      <c r="J762" vm="3656">
        <f ca="1"/>
        <v>328.1</v>
      </c>
      <c r="L762" vm="3652">
        <f ca="1"/>
        <v>43859</v>
      </c>
      <c r="M762">
        <f ca="1"/>
        <v>1.5592892542003911E-2</v>
      </c>
      <c r="N762">
        <f ca="1"/>
        <v>2.4978189999540934E-2</v>
      </c>
      <c r="O762">
        <f ca="1"/>
        <v>2.5630648860111016E-3</v>
      </c>
      <c r="P762" s="50">
        <f ca="1"/>
        <v>-7.0051472603771536E-4</v>
      </c>
    </row>
    <row r="763" spans="6:16">
      <c r="F763" vm="3657">
        <f ca="1"/>
        <v>43860</v>
      </c>
      <c r="G763" vm="3658">
        <f ca="1"/>
        <v>172.78</v>
      </c>
      <c r="H763" vm="3659">
        <f ca="1"/>
        <v>209.53</v>
      </c>
      <c r="I763" vm="3660">
        <f ca="1"/>
        <v>93.534000000000006</v>
      </c>
      <c r="J763" vm="3661">
        <f ca="1"/>
        <v>329.09</v>
      </c>
      <c r="L763" vm="3657">
        <f ca="1"/>
        <v>43860</v>
      </c>
      <c r="M763">
        <f ca="1"/>
        <v>2.8207569626279572E-2</v>
      </c>
      <c r="N763">
        <f ca="1"/>
        <v>-6.1371679433767867E-2</v>
      </c>
      <c r="O763">
        <f ca="1"/>
        <v>6.824542518837573E-3</v>
      </c>
      <c r="P763" s="50">
        <f ca="1"/>
        <v>3.0173727522095906E-3</v>
      </c>
    </row>
    <row r="764" spans="6:16">
      <c r="F764" vm="3662">
        <f ca="1"/>
        <v>43861</v>
      </c>
      <c r="G764" vm="3663">
        <f ca="1"/>
        <v>170.23</v>
      </c>
      <c r="H764" vm="3664">
        <f ca="1"/>
        <v>201.91</v>
      </c>
      <c r="I764" vm="3665">
        <f ca="1"/>
        <v>100.43600000000001</v>
      </c>
      <c r="J764" vm="3564">
        <f ca="1"/>
        <v>323.24</v>
      </c>
      <c r="L764" vm="3662">
        <f ca="1"/>
        <v>43861</v>
      </c>
      <c r="M764">
        <f ca="1"/>
        <v>-1.4758652621831292E-2</v>
      </c>
      <c r="N764">
        <f ca="1"/>
        <v>-3.636710733546511E-2</v>
      </c>
      <c r="O764">
        <f ca="1"/>
        <v>7.3791348600508844E-2</v>
      </c>
      <c r="P764" s="50">
        <f ca="1"/>
        <v>-1.7776292199702115E-2</v>
      </c>
    </row>
    <row r="765" spans="6:16">
      <c r="F765" vm="3666">
        <f ca="1"/>
        <v>43864</v>
      </c>
      <c r="G765" vm="3667">
        <f ca="1"/>
        <v>174.38</v>
      </c>
      <c r="H765" vm="3668">
        <f ca="1"/>
        <v>204.19</v>
      </c>
      <c r="I765" vm="3669">
        <f ca="1"/>
        <v>100.21</v>
      </c>
      <c r="J765" vm="3670">
        <f ca="1"/>
        <v>325.56</v>
      </c>
      <c r="L765" vm="3666">
        <f ca="1"/>
        <v>43864</v>
      </c>
      <c r="M765">
        <f ca="1"/>
        <v>2.437878164835805E-2</v>
      </c>
      <c r="N765">
        <f ca="1"/>
        <v>1.129215987321075E-2</v>
      </c>
      <c r="O765">
        <f ca="1"/>
        <v>-2.2501891751962599E-3</v>
      </c>
      <c r="P765" s="50">
        <f ca="1"/>
        <v>7.177329538423427E-3</v>
      </c>
    </row>
    <row r="766" spans="6:16">
      <c r="F766" vm="3671">
        <f ca="1"/>
        <v>43865</v>
      </c>
      <c r="G766" vm="3672">
        <f ca="1"/>
        <v>180.12</v>
      </c>
      <c r="H766" vm="3673">
        <f ca="1"/>
        <v>209.83</v>
      </c>
      <c r="I766" vm="3674">
        <f ca="1"/>
        <v>102.48350000000001</v>
      </c>
      <c r="J766" vm="3675">
        <f ca="1"/>
        <v>330.61</v>
      </c>
      <c r="L766" vm="3671">
        <f ca="1"/>
        <v>43865</v>
      </c>
      <c r="M766">
        <f ca="1"/>
        <v>3.2916618878311876E-2</v>
      </c>
      <c r="N766">
        <f ca="1"/>
        <v>2.7621333072138876E-2</v>
      </c>
      <c r="O766">
        <f ca="1"/>
        <v>2.2687356551242432E-2</v>
      </c>
      <c r="P766" s="50">
        <f ca="1"/>
        <v>1.551173362820979E-2</v>
      </c>
    </row>
    <row r="767" spans="6:16">
      <c r="F767" vm="3676">
        <f ca="1"/>
        <v>43866</v>
      </c>
      <c r="G767" vm="3677">
        <f ca="1"/>
        <v>179.9</v>
      </c>
      <c r="H767" vm="3678">
        <f ca="1"/>
        <v>210.11</v>
      </c>
      <c r="I767" vm="3679">
        <f ca="1"/>
        <v>101.9935</v>
      </c>
      <c r="J767" vm="3680">
        <f ca="1"/>
        <v>334.29</v>
      </c>
      <c r="L767" vm="3676">
        <f ca="1"/>
        <v>43866</v>
      </c>
      <c r="M767">
        <f ca="1"/>
        <v>-1.2214079502553821E-3</v>
      </c>
      <c r="N767">
        <f ca="1"/>
        <v>1.3344135728923234E-3</v>
      </c>
      <c r="O767">
        <f ca="1"/>
        <v>-4.7812574707148947E-3</v>
      </c>
      <c r="P767" s="50">
        <f ca="1"/>
        <v>1.1130939777986182E-2</v>
      </c>
    </row>
    <row r="768" spans="6:16">
      <c r="F768" vm="3681">
        <f ca="1"/>
        <v>43867</v>
      </c>
      <c r="G768" vm="3682">
        <f ca="1"/>
        <v>183.63</v>
      </c>
      <c r="H768" vm="3683">
        <f ca="1"/>
        <v>210.85</v>
      </c>
      <c r="I768" vm="3684">
        <f ca="1"/>
        <v>102.5115</v>
      </c>
      <c r="J768" vm="3685">
        <f ca="1"/>
        <v>335.57</v>
      </c>
      <c r="L768" vm="3681">
        <f ca="1"/>
        <v>43867</v>
      </c>
      <c r="M768">
        <f ca="1"/>
        <v>2.0733740967203929E-2</v>
      </c>
      <c r="N768">
        <f ca="1"/>
        <v>3.5219646851647468E-3</v>
      </c>
      <c r="O768">
        <f ca="1"/>
        <v>5.0787550187021413E-3</v>
      </c>
      <c r="P768" s="50">
        <f ca="1"/>
        <v>3.8290107391785178E-3</v>
      </c>
    </row>
    <row r="769" spans="6:16">
      <c r="F769" vm="3686">
        <f ca="1"/>
        <v>43868</v>
      </c>
      <c r="G769" vm="3687">
        <f ca="1"/>
        <v>183.89</v>
      </c>
      <c r="H769" vm="3688">
        <f ca="1"/>
        <v>212.33</v>
      </c>
      <c r="I769" vm="3689">
        <f ca="1"/>
        <v>103.964</v>
      </c>
      <c r="J769" vm="3690">
        <f ca="1"/>
        <v>333.75</v>
      </c>
      <c r="L769" vm="3686">
        <f ca="1"/>
        <v>43868</v>
      </c>
      <c r="M769">
        <f ca="1"/>
        <v>1.4158906496759549E-3</v>
      </c>
      <c r="N769">
        <f ca="1"/>
        <v>7.0192079677495745E-3</v>
      </c>
      <c r="O769">
        <f ca="1"/>
        <v>1.4169141998702672E-2</v>
      </c>
      <c r="P769" s="50">
        <f ca="1"/>
        <v>-5.4236075930506056E-3</v>
      </c>
    </row>
    <row r="770" spans="6:16">
      <c r="F770" vm="3691">
        <f ca="1"/>
        <v>43871</v>
      </c>
      <c r="G770" vm="3692">
        <f ca="1"/>
        <v>188.7</v>
      </c>
      <c r="H770" vm="3582">
        <f ca="1"/>
        <v>213.06</v>
      </c>
      <c r="I770" vm="3693">
        <f ca="1"/>
        <v>106.6955</v>
      </c>
      <c r="J770" vm="3694">
        <f ca="1"/>
        <v>336.22</v>
      </c>
      <c r="L770" vm="3691">
        <f ca="1"/>
        <v>43871</v>
      </c>
      <c r="M770">
        <f ca="1"/>
        <v>2.6156941649899457E-2</v>
      </c>
      <c r="N770">
        <f ca="1"/>
        <v>3.4380445532895543E-3</v>
      </c>
      <c r="O770">
        <f ca="1"/>
        <v>2.6273517756146392E-2</v>
      </c>
      <c r="P770" s="50">
        <f ca="1"/>
        <v>7.4007490636704976E-3</v>
      </c>
    </row>
    <row r="771" spans="6:16">
      <c r="F771" vm="3695">
        <f ca="1"/>
        <v>43872</v>
      </c>
      <c r="G771" vm="3696">
        <f ca="1"/>
        <v>184.44</v>
      </c>
      <c r="H771" vm="3697">
        <f ca="1"/>
        <v>207.19</v>
      </c>
      <c r="I771" vm="3698">
        <f ca="1"/>
        <v>107.54</v>
      </c>
      <c r="J771" vm="3699">
        <f ca="1"/>
        <v>336.84</v>
      </c>
      <c r="L771" vm="3695">
        <f ca="1"/>
        <v>43872</v>
      </c>
      <c r="M771">
        <f ca="1"/>
        <v>-2.2575516693163711E-2</v>
      </c>
      <c r="N771">
        <f ca="1"/>
        <v>-2.7550924622172124E-2</v>
      </c>
      <c r="O771">
        <f ca="1"/>
        <v>7.9150479635974325E-3</v>
      </c>
      <c r="P771" s="50">
        <f ca="1"/>
        <v>1.8440306941882589E-3</v>
      </c>
    </row>
    <row r="772" spans="6:16">
      <c r="F772" vm="3700">
        <f ca="1"/>
        <v>43873</v>
      </c>
      <c r="G772" vm="3701">
        <f ca="1"/>
        <v>184.71</v>
      </c>
      <c r="H772" vm="3702">
        <f ca="1"/>
        <v>210.76</v>
      </c>
      <c r="I772" vm="3703">
        <f ca="1"/>
        <v>108</v>
      </c>
      <c r="J772" vm="3704">
        <f ca="1"/>
        <v>339</v>
      </c>
      <c r="L772" vm="3700">
        <f ca="1"/>
        <v>43873</v>
      </c>
      <c r="M772">
        <f ca="1"/>
        <v>1.463890696161485E-3</v>
      </c>
      <c r="N772">
        <f ca="1"/>
        <v>1.7230561320527027E-2</v>
      </c>
      <c r="O772">
        <f ca="1"/>
        <v>4.2774781476659918E-3</v>
      </c>
      <c r="P772" s="50">
        <f ca="1"/>
        <v>6.4125400783756614E-3</v>
      </c>
    </row>
    <row r="773" spans="6:16">
      <c r="F773" vm="3705">
        <f ca="1"/>
        <v>43874</v>
      </c>
      <c r="G773" vm="1374">
        <f ca="1"/>
        <v>183.71</v>
      </c>
      <c r="H773" vm="3706">
        <f ca="1"/>
        <v>213.14</v>
      </c>
      <c r="I773" vm="3707">
        <f ca="1"/>
        <v>107.4935</v>
      </c>
      <c r="J773" vm="3708">
        <f ca="1"/>
        <v>338.58</v>
      </c>
      <c r="L773" vm="3705">
        <f ca="1"/>
        <v>43874</v>
      </c>
      <c r="M773">
        <f ca="1"/>
        <v>-5.4138920469926077E-3</v>
      </c>
      <c r="N773">
        <f ca="1"/>
        <v>1.1292465363446524E-2</v>
      </c>
      <c r="O773">
        <f ca="1"/>
        <v>-4.6898148148147856E-3</v>
      </c>
      <c r="P773" s="50">
        <f ca="1"/>
        <v>-1.2389380530973826E-3</v>
      </c>
    </row>
    <row r="774" spans="6:16">
      <c r="F774" vm="3709">
        <f ca="1"/>
        <v>43875</v>
      </c>
      <c r="G774" vm="3710">
        <f ca="1"/>
        <v>185.35</v>
      </c>
      <c r="H774" vm="3711">
        <f ca="1"/>
        <v>214.18</v>
      </c>
      <c r="I774" vm="3712">
        <f ca="1"/>
        <v>106.7435</v>
      </c>
      <c r="J774" vm="3713">
        <f ca="1"/>
        <v>339.07</v>
      </c>
      <c r="L774" vm="3709">
        <f ca="1"/>
        <v>43875</v>
      </c>
      <c r="M774">
        <f ca="1"/>
        <v>8.9271133852266704E-3</v>
      </c>
      <c r="N774">
        <f ca="1"/>
        <v>4.8794219761660873E-3</v>
      </c>
      <c r="O774">
        <f ca="1"/>
        <v>-6.9771660612036879E-3</v>
      </c>
      <c r="P774" s="50">
        <f ca="1"/>
        <v>1.4472207454663266E-3</v>
      </c>
    </row>
    <row r="775" spans="6:16">
      <c r="F775" vm="3714">
        <f ca="1"/>
        <v>43879</v>
      </c>
      <c r="G775" vm="3715">
        <f ca="1"/>
        <v>187.23</v>
      </c>
      <c r="H775" vm="3716">
        <f ca="1"/>
        <v>217.8</v>
      </c>
      <c r="I775" vm="3717">
        <f ca="1"/>
        <v>107.7835</v>
      </c>
      <c r="J775" vm="3718">
        <f ca="1"/>
        <v>338.26</v>
      </c>
      <c r="L775" vm="3714">
        <f ca="1"/>
        <v>43879</v>
      </c>
      <c r="M775">
        <f ca="1"/>
        <v>1.0142972754248802E-2</v>
      </c>
      <c r="N775">
        <f ca="1"/>
        <v>1.6901671491269088E-2</v>
      </c>
      <c r="O775">
        <f ca="1"/>
        <v>9.7429820082721719E-3</v>
      </c>
      <c r="P775" s="50">
        <f ca="1"/>
        <v>-2.3888872504203018E-3</v>
      </c>
    </row>
    <row r="776" spans="6:16">
      <c r="F776" vm="3719">
        <f ca="1"/>
        <v>43880</v>
      </c>
      <c r="G776" vm="3720">
        <f ca="1"/>
        <v>187.28</v>
      </c>
      <c r="H776" vm="3721">
        <f ca="1"/>
        <v>217.49</v>
      </c>
      <c r="I776" vm="3722">
        <f ca="1"/>
        <v>108.511</v>
      </c>
      <c r="J776" vm="3723">
        <f ca="1"/>
        <v>339.88</v>
      </c>
      <c r="L776" vm="3719">
        <f ca="1"/>
        <v>43880</v>
      </c>
      <c r="M776">
        <f ca="1"/>
        <v>2.6705122042414153E-4</v>
      </c>
      <c r="N776">
        <f ca="1"/>
        <v>-1.4233241505968719E-3</v>
      </c>
      <c r="O776">
        <f ca="1"/>
        <v>6.7496416427375028E-3</v>
      </c>
      <c r="P776" s="50">
        <f ca="1"/>
        <v>4.7892153964406159E-3</v>
      </c>
    </row>
    <row r="777" spans="6:16">
      <c r="F777" vm="3724">
        <f ca="1"/>
        <v>43881</v>
      </c>
      <c r="G777" vm="3725">
        <f ca="1"/>
        <v>184.42</v>
      </c>
      <c r="H777" vm="3726">
        <f ca="1"/>
        <v>214.58</v>
      </c>
      <c r="I777" vm="3727">
        <f ca="1"/>
        <v>107.655</v>
      </c>
      <c r="J777" vm="3728">
        <f ca="1"/>
        <v>338.49</v>
      </c>
      <c r="L777" vm="3724">
        <f ca="1"/>
        <v>43881</v>
      </c>
      <c r="M777">
        <f ca="1"/>
        <v>-1.5271251601879587E-2</v>
      </c>
      <c r="N777">
        <f ca="1"/>
        <v>-1.3379925513816726E-2</v>
      </c>
      <c r="O777">
        <f ca="1"/>
        <v>-7.8886011556431601E-3</v>
      </c>
      <c r="P777" s="50">
        <f ca="1"/>
        <v>-4.0896787101329934E-3</v>
      </c>
    </row>
    <row r="778" spans="6:16">
      <c r="F778" vm="3729">
        <f ca="1"/>
        <v>43882</v>
      </c>
      <c r="G778" vm="3730">
        <f ca="1"/>
        <v>178.59</v>
      </c>
      <c r="H778" vm="3731">
        <f ca="1"/>
        <v>210.18</v>
      </c>
      <c r="I778" vm="3732">
        <f ca="1"/>
        <v>104.7985</v>
      </c>
      <c r="J778" vm="3733">
        <f ca="1"/>
        <v>335.01</v>
      </c>
      <c r="L778" vm="3729">
        <f ca="1"/>
        <v>43882</v>
      </c>
      <c r="M778">
        <f ca="1"/>
        <v>-3.1612623359722258E-2</v>
      </c>
      <c r="N778">
        <f ca="1"/>
        <v>-2.0505172895889712E-2</v>
      </c>
      <c r="O778">
        <f ca="1"/>
        <v>-2.6533834935674072E-2</v>
      </c>
      <c r="P778" s="50">
        <f ca="1"/>
        <v>-1.0280953647079705E-2</v>
      </c>
    </row>
    <row r="779" spans="6:16">
      <c r="F779" vm="3734">
        <f ca="1"/>
        <v>43885</v>
      </c>
      <c r="G779" vm="3735">
        <f ca="1"/>
        <v>170.89</v>
      </c>
      <c r="H779" vm="3736">
        <f ca="1"/>
        <v>200.72</v>
      </c>
      <c r="I779" vm="3737">
        <f ca="1"/>
        <v>100.4645</v>
      </c>
      <c r="J779" vm="3738">
        <f ca="1"/>
        <v>323.83</v>
      </c>
      <c r="L779" vm="3734">
        <f ca="1"/>
        <v>43885</v>
      </c>
      <c r="M779">
        <f ca="1"/>
        <v>-4.311551598633756E-2</v>
      </c>
      <c r="N779">
        <f ca="1"/>
        <v>-4.5009039870587131E-2</v>
      </c>
      <c r="O779">
        <f ca="1"/>
        <v>-4.1355553753154917E-2</v>
      </c>
      <c r="P779" s="50">
        <f ca="1"/>
        <v>-3.337213814513007E-2</v>
      </c>
    </row>
    <row r="780" spans="6:16">
      <c r="F780" vm="3739">
        <f ca="1"/>
        <v>43886</v>
      </c>
      <c r="G780" vm="3740">
        <f ca="1"/>
        <v>168.07</v>
      </c>
      <c r="H780" vm="3741">
        <f ca="1"/>
        <v>196.77</v>
      </c>
      <c r="I780" vm="3742">
        <f ca="1"/>
        <v>98.637</v>
      </c>
      <c r="J780" vm="3743">
        <f ca="1"/>
        <v>314.12</v>
      </c>
      <c r="L780" vm="3739">
        <f ca="1"/>
        <v>43886</v>
      </c>
      <c r="M780">
        <f ca="1"/>
        <v>-1.6501843291005902E-2</v>
      </c>
      <c r="N780">
        <f ca="1"/>
        <v>-1.967915504184925E-2</v>
      </c>
      <c r="O780">
        <f ca="1"/>
        <v>-1.8190505103792942E-2</v>
      </c>
      <c r="P780" s="50">
        <f ca="1"/>
        <v>-2.9984868603897041E-2</v>
      </c>
    </row>
    <row r="781" spans="6:16">
      <c r="F781" vm="3744">
        <f ca="1"/>
        <v>43887</v>
      </c>
      <c r="G781" vm="2603">
        <f ca="1"/>
        <v>170.17</v>
      </c>
      <c r="H781" vm="2974">
        <f ca="1"/>
        <v>197.2</v>
      </c>
      <c r="I781" vm="3745">
        <f ca="1"/>
        <v>98.979500000000002</v>
      </c>
      <c r="J781" vm="3746">
        <f ca="1"/>
        <v>312.91000000000003</v>
      </c>
      <c r="L781" vm="3744">
        <f ca="1"/>
        <v>43887</v>
      </c>
      <c r="M781">
        <f ca="1"/>
        <v>1.2494793835901685E-2</v>
      </c>
      <c r="N781">
        <f ca="1"/>
        <v>2.18529247344601E-3</v>
      </c>
      <c r="O781">
        <f ca="1"/>
        <v>3.4723278282997594E-3</v>
      </c>
      <c r="P781" s="50">
        <f ca="1"/>
        <v>-3.8520310709282413E-3</v>
      </c>
    </row>
    <row r="782" spans="6:16">
      <c r="F782" vm="3747">
        <f ca="1"/>
        <v>43888</v>
      </c>
      <c r="G782" vm="3748">
        <f ca="1"/>
        <v>158.18</v>
      </c>
      <c r="H782" vm="3749">
        <f ca="1"/>
        <v>189.75</v>
      </c>
      <c r="I782" vm="3750">
        <f ca="1"/>
        <v>94.215000000000003</v>
      </c>
      <c r="J782" vm="3751">
        <f ca="1"/>
        <v>298.70999999999998</v>
      </c>
      <c r="L782" vm="3747">
        <f ca="1"/>
        <v>43888</v>
      </c>
      <c r="M782">
        <f ca="1"/>
        <v>-7.0458952811893849E-2</v>
      </c>
      <c r="N782">
        <f ca="1"/>
        <v>-3.7778904665314306E-2</v>
      </c>
      <c r="O782">
        <f ca="1"/>
        <v>-4.8136230229491983E-2</v>
      </c>
      <c r="P782" s="50">
        <f ca="1"/>
        <v>-4.5380460835384162E-2</v>
      </c>
    </row>
    <row r="783" spans="6:16">
      <c r="F783" vm="3752">
        <f ca="1"/>
        <v>43889</v>
      </c>
      <c r="G783" vm="3753">
        <f ca="1"/>
        <v>162.01</v>
      </c>
      <c r="H783" vm="3754">
        <f ca="1"/>
        <v>192.47</v>
      </c>
      <c r="I783" vm="3755">
        <f ca="1"/>
        <v>94.1875</v>
      </c>
      <c r="J783" vm="3756">
        <f ca="1"/>
        <v>295.91000000000003</v>
      </c>
      <c r="L783" vm="3752">
        <f ca="1"/>
        <v>43889</v>
      </c>
      <c r="M783">
        <f ca="1"/>
        <v>2.4212921987609048E-2</v>
      </c>
      <c r="N783">
        <f ca="1"/>
        <v>1.4334650856389963E-2</v>
      </c>
      <c r="O783">
        <f ca="1"/>
        <v>-2.9188558085235794E-4</v>
      </c>
      <c r="P783" s="50">
        <f ca="1"/>
        <v>-9.3736399852698549E-3</v>
      </c>
    </row>
    <row r="784" spans="6:16">
      <c r="F784" vm="3757">
        <f ca="1"/>
        <v>43892</v>
      </c>
      <c r="G784" vm="3758">
        <f ca="1"/>
        <v>172.79</v>
      </c>
      <c r="H784" vm="3759">
        <f ca="1"/>
        <v>196.44</v>
      </c>
      <c r="I784" vm="3760">
        <f ca="1"/>
        <v>97.697500000000005</v>
      </c>
      <c r="J784" vm="3761">
        <f ca="1"/>
        <v>310.39999999999998</v>
      </c>
      <c r="L784" vm="3757">
        <f ca="1"/>
        <v>43892</v>
      </c>
      <c r="M784">
        <f ca="1"/>
        <v>6.6539102524535432E-2</v>
      </c>
      <c r="N784">
        <f ca="1"/>
        <v>2.0626591157063334E-2</v>
      </c>
      <c r="O784">
        <f ca="1"/>
        <v>3.7266091572661031E-2</v>
      </c>
      <c r="P784" s="50">
        <f ca="1"/>
        <v>4.8967591497414586E-2</v>
      </c>
    </row>
    <row r="785" spans="6:16">
      <c r="F785" vm="3762">
        <f ca="1"/>
        <v>43893</v>
      </c>
      <c r="G785" vm="3763">
        <f ca="1"/>
        <v>164.51</v>
      </c>
      <c r="H785" vm="3764">
        <f ca="1"/>
        <v>185.89</v>
      </c>
      <c r="I785" vm="3765">
        <f ca="1"/>
        <v>95.4495</v>
      </c>
      <c r="J785" vm="3766">
        <f ca="1"/>
        <v>301.5</v>
      </c>
      <c r="L785" vm="3762">
        <f ca="1"/>
        <v>43893</v>
      </c>
      <c r="M785">
        <f ca="1"/>
        <v>-4.7919439782394768E-2</v>
      </c>
      <c r="N785">
        <f ca="1"/>
        <v>-5.3705966198330346E-2</v>
      </c>
      <c r="O785">
        <f ca="1"/>
        <v>-2.3009800660201196E-2</v>
      </c>
      <c r="P785" s="50">
        <f ca="1"/>
        <v>-2.8672680412371032E-2</v>
      </c>
    </row>
    <row r="786" spans="6:16">
      <c r="F786" vm="3767">
        <f ca="1"/>
        <v>43894</v>
      </c>
      <c r="G786" vm="3768">
        <f ca="1"/>
        <v>170.55</v>
      </c>
      <c r="H786" vm="3769">
        <f ca="1"/>
        <v>191.76</v>
      </c>
      <c r="I786" vm="3770">
        <f ca="1"/>
        <v>98.791499999999999</v>
      </c>
      <c r="J786" vm="3771">
        <f ca="1"/>
        <v>314.75</v>
      </c>
      <c r="L786" vm="3767">
        <f ca="1"/>
        <v>43894</v>
      </c>
      <c r="M786">
        <f ca="1"/>
        <v>3.6715093307397861E-2</v>
      </c>
      <c r="N786">
        <f ca="1"/>
        <v>3.1577814836731388E-2</v>
      </c>
      <c r="O786">
        <f ca="1"/>
        <v>3.5013279273333087E-2</v>
      </c>
      <c r="P786" s="50">
        <f ca="1"/>
        <v>4.3946932006633466E-2</v>
      </c>
    </row>
    <row r="787" spans="6:16">
      <c r="F787" vm="3772">
        <f ca="1"/>
        <v>43895</v>
      </c>
      <c r="G787" vm="3773">
        <f ca="1"/>
        <v>166.27</v>
      </c>
      <c r="H787" vm="3774">
        <f ca="1"/>
        <v>185.17</v>
      </c>
      <c r="I787" vm="3775">
        <f ca="1"/>
        <v>96.201499999999996</v>
      </c>
      <c r="J787" vm="3776">
        <f ca="1"/>
        <v>303.76</v>
      </c>
      <c r="L787" vm="3772">
        <f ca="1"/>
        <v>43895</v>
      </c>
      <c r="M787">
        <f ca="1"/>
        <v>-2.5095279976546481E-2</v>
      </c>
      <c r="N787">
        <f ca="1"/>
        <v>-3.4365874009178121E-2</v>
      </c>
      <c r="O787">
        <f ca="1"/>
        <v>-2.6216830395327517E-2</v>
      </c>
      <c r="P787" s="50">
        <f ca="1"/>
        <v>-3.4916600476568749E-2</v>
      </c>
    </row>
    <row r="788" spans="6:16">
      <c r="F788" vm="3777">
        <f ca="1"/>
        <v>43896</v>
      </c>
      <c r="G788" vm="2618">
        <f ca="1"/>
        <v>161.57</v>
      </c>
      <c r="H788" vm="3778">
        <f ca="1"/>
        <v>181.09</v>
      </c>
      <c r="I788" vm="3779">
        <f ca="1"/>
        <v>95.054500000000004</v>
      </c>
      <c r="J788" vm="3780">
        <f ca="1"/>
        <v>298.7</v>
      </c>
      <c r="L788" vm="3777">
        <f ca="1"/>
        <v>43896</v>
      </c>
      <c r="M788">
        <f ca="1"/>
        <v>-2.8267276117158957E-2</v>
      </c>
      <c r="N788">
        <f ca="1"/>
        <v>-2.2033806772155273E-2</v>
      </c>
      <c r="O788">
        <f ca="1"/>
        <v>-1.1922891015212822E-2</v>
      </c>
      <c r="P788" s="50">
        <f ca="1"/>
        <v>-1.665788780616273E-2</v>
      </c>
    </row>
    <row r="789" spans="6:16">
      <c r="F789" vm="3781">
        <f ca="1"/>
        <v>43899</v>
      </c>
      <c r="G789" vm="3782">
        <f ca="1"/>
        <v>150.62</v>
      </c>
      <c r="H789" vm="3783">
        <f ca="1"/>
        <v>169.5</v>
      </c>
      <c r="I789" vm="3784">
        <f ca="1"/>
        <v>90.030500000000004</v>
      </c>
      <c r="J789" vm="3785">
        <f ca="1"/>
        <v>274.8</v>
      </c>
      <c r="L789" vm="3781">
        <f ca="1"/>
        <v>43899</v>
      </c>
      <c r="M789">
        <f ca="1"/>
        <v>-6.7772482515318422E-2</v>
      </c>
      <c r="N789">
        <f ca="1"/>
        <v>-6.4001325307857959E-2</v>
      </c>
      <c r="O789">
        <f ca="1"/>
        <v>-5.2853889084683026E-2</v>
      </c>
      <c r="P789" s="50">
        <f ca="1"/>
        <v>-8.0013391362571018E-2</v>
      </c>
    </row>
    <row r="790" spans="6:16">
      <c r="F790" vm="3786">
        <f ca="1"/>
        <v>43900</v>
      </c>
      <c r="G790" vm="3787">
        <f ca="1"/>
        <v>160.91999999999999</v>
      </c>
      <c r="H790" vm="3788">
        <f ca="1"/>
        <v>178.19</v>
      </c>
      <c r="I790" vm="3789">
        <f ca="1"/>
        <v>94.590999999999994</v>
      </c>
      <c r="J790" vm="3790">
        <f ca="1"/>
        <v>289.55</v>
      </c>
      <c r="L790" vm="3786">
        <f ca="1"/>
        <v>43900</v>
      </c>
      <c r="M790">
        <f ca="1"/>
        <v>6.8384012747310985E-2</v>
      </c>
      <c r="N790">
        <f ca="1"/>
        <v>5.1268436578171039E-2</v>
      </c>
      <c r="O790">
        <f ca="1"/>
        <v>5.0655055786649861E-2</v>
      </c>
      <c r="P790" s="50">
        <f ca="1"/>
        <v>5.3675400291120834E-2</v>
      </c>
    </row>
    <row r="791" spans="6:16">
      <c r="F791" vm="3791">
        <f ca="1"/>
        <v>43901</v>
      </c>
      <c r="G791" vm="449">
        <f ca="1"/>
        <v>153.63</v>
      </c>
      <c r="H791" vm="3792">
        <f ca="1"/>
        <v>170.24</v>
      </c>
      <c r="I791" vm="3793">
        <f ca="1"/>
        <v>91.043000000000006</v>
      </c>
      <c r="J791" vm="3794">
        <f ca="1"/>
        <v>275.47000000000003</v>
      </c>
      <c r="L791" vm="3791">
        <f ca="1"/>
        <v>43901</v>
      </c>
      <c r="M791">
        <f ca="1"/>
        <v>-4.5302013422818699E-2</v>
      </c>
      <c r="N791">
        <f ca="1"/>
        <v>-4.4615298277119853E-2</v>
      </c>
      <c r="O791">
        <f ca="1"/>
        <v>-3.7508853907876949E-2</v>
      </c>
      <c r="P791" s="50">
        <f ca="1"/>
        <v>-4.8627180107062573E-2</v>
      </c>
    </row>
    <row r="792" spans="6:16">
      <c r="F792" vm="3795">
        <f ca="1"/>
        <v>43902</v>
      </c>
      <c r="G792" vm="3796">
        <f ca="1"/>
        <v>139.06</v>
      </c>
      <c r="H792" vm="3797">
        <f ca="1"/>
        <v>154.47</v>
      </c>
      <c r="I792" vm="3798">
        <f ca="1"/>
        <v>83.830500000000001</v>
      </c>
      <c r="J792" vm="3799">
        <f ca="1"/>
        <v>248.96</v>
      </c>
      <c r="L792" vm="3795">
        <f ca="1"/>
        <v>43902</v>
      </c>
      <c r="M792">
        <f ca="1"/>
        <v>-9.4838247738071924E-2</v>
      </c>
      <c r="N792">
        <f ca="1"/>
        <v>-9.2633928571428603E-2</v>
      </c>
      <c r="O792">
        <f ca="1"/>
        <v>-7.922080775018403E-2</v>
      </c>
      <c r="P792" s="50">
        <f ca="1"/>
        <v>-9.6235524739536116E-2</v>
      </c>
    </row>
    <row r="793" spans="6:16">
      <c r="F793" vm="3800">
        <f ca="1"/>
        <v>43903</v>
      </c>
      <c r="G793" vm="3801">
        <f ca="1"/>
        <v>158.83000000000001</v>
      </c>
      <c r="H793" vm="3802">
        <f ca="1"/>
        <v>170.28</v>
      </c>
      <c r="I793" vm="3803">
        <f ca="1"/>
        <v>89.25</v>
      </c>
      <c r="J793" vm="2473">
        <f ca="1"/>
        <v>271.55</v>
      </c>
      <c r="L793" vm="3800">
        <f ca="1"/>
        <v>43903</v>
      </c>
      <c r="M793">
        <f ca="1"/>
        <v>0.14216884797928953</v>
      </c>
      <c r="N793">
        <f ca="1"/>
        <v>0.10234997086812969</v>
      </c>
      <c r="O793">
        <f ca="1"/>
        <v>6.4648308193318682E-2</v>
      </c>
      <c r="P793" s="50">
        <f ca="1"/>
        <v>9.0737467866323973E-2</v>
      </c>
    </row>
    <row r="794" spans="6:16">
      <c r="F794" vm="3804">
        <f ca="1"/>
        <v>43906</v>
      </c>
      <c r="G794" vm="3805">
        <f ca="1"/>
        <v>135.41999999999999</v>
      </c>
      <c r="H794" vm="3806">
        <f ca="1"/>
        <v>146.01</v>
      </c>
      <c r="I794" vm="3807">
        <f ca="1"/>
        <v>84.457499999999996</v>
      </c>
      <c r="J794" vm="3808">
        <f ca="1"/>
        <v>240.12</v>
      </c>
      <c r="L794" vm="3804">
        <f ca="1"/>
        <v>43906</v>
      </c>
      <c r="M794">
        <f ca="1"/>
        <v>-0.14739029150664251</v>
      </c>
      <c r="N794">
        <f ca="1"/>
        <v>-0.14252995066948559</v>
      </c>
      <c r="O794">
        <f ca="1"/>
        <v>-5.3697478991596714E-2</v>
      </c>
      <c r="P794" s="50">
        <f ca="1"/>
        <v>-0.11574295709814031</v>
      </c>
    </row>
    <row r="795" spans="6:16">
      <c r="F795" vm="3809">
        <f ca="1"/>
        <v>43907</v>
      </c>
      <c r="G795" vm="3810">
        <f ca="1"/>
        <v>146.57</v>
      </c>
      <c r="H795" vm="3811">
        <f ca="1"/>
        <v>149.41999999999999</v>
      </c>
      <c r="I795" vm="3213">
        <f ca="1"/>
        <v>90.391999999999996</v>
      </c>
      <c r="J795" vm="3812">
        <f ca="1"/>
        <v>255.39</v>
      </c>
      <c r="L795" vm="3809">
        <f ca="1"/>
        <v>43907</v>
      </c>
      <c r="M795">
        <f ca="1"/>
        <v>8.2336434795451163E-2</v>
      </c>
      <c r="N795">
        <f ca="1"/>
        <v>2.3354564755838636E-2</v>
      </c>
      <c r="O795">
        <f ca="1"/>
        <v>7.0266110173756058E-2</v>
      </c>
      <c r="P795" s="50">
        <f ca="1"/>
        <v>6.3593203398300879E-2</v>
      </c>
    </row>
    <row r="796" spans="6:16">
      <c r="F796" vm="3813">
        <f ca="1"/>
        <v>43908</v>
      </c>
      <c r="G796" vm="3814">
        <f ca="1"/>
        <v>140.4</v>
      </c>
      <c r="H796" vm="3815">
        <f ca="1"/>
        <v>146.96</v>
      </c>
      <c r="I796" vm="3816">
        <f ca="1"/>
        <v>91.5</v>
      </c>
      <c r="J796" vm="359">
        <f ca="1"/>
        <v>241.17</v>
      </c>
      <c r="L796" vm="3813">
        <f ca="1"/>
        <v>43908</v>
      </c>
      <c r="M796">
        <f ca="1"/>
        <v>-4.209592686088548E-2</v>
      </c>
      <c r="N796">
        <f ca="1"/>
        <v>-1.6463659483335391E-2</v>
      </c>
      <c r="O796">
        <f ca="1"/>
        <v>1.2257721922294129E-2</v>
      </c>
      <c r="P796" s="50">
        <f ca="1"/>
        <v>-5.5679548925173239E-2</v>
      </c>
    </row>
    <row r="797" spans="6:16">
      <c r="F797" vm="3817">
        <f ca="1"/>
        <v>43909</v>
      </c>
      <c r="G797" vm="3818">
        <f ca="1"/>
        <v>142.71</v>
      </c>
      <c r="H797" vm="3819">
        <f ca="1"/>
        <v>153.13</v>
      </c>
      <c r="I797" vm="3820">
        <f ca="1"/>
        <v>94.046499999999995</v>
      </c>
      <c r="J797" vm="3821">
        <f ca="1"/>
        <v>242.06</v>
      </c>
      <c r="L797" vm="3817">
        <f ca="1"/>
        <v>43909</v>
      </c>
      <c r="M797">
        <f ca="1"/>
        <v>1.6452991452991395E-2</v>
      </c>
      <c r="N797">
        <f ca="1"/>
        <v>4.1984213391399017E-2</v>
      </c>
      <c r="O797">
        <f ca="1"/>
        <v>2.7830601092896146E-2</v>
      </c>
      <c r="P797" s="50">
        <f ca="1"/>
        <v>3.6903429116390551E-3</v>
      </c>
    </row>
    <row r="798" spans="6:16">
      <c r="F798" vm="3822">
        <f ca="1"/>
        <v>43910</v>
      </c>
      <c r="G798" vm="3823">
        <f ca="1"/>
        <v>137.35</v>
      </c>
      <c r="H798" vm="3824">
        <f ca="1"/>
        <v>149.72999999999999</v>
      </c>
      <c r="I798" vm="3825">
        <f ca="1"/>
        <v>92.304500000000004</v>
      </c>
      <c r="J798" vm="3826">
        <f ca="1"/>
        <v>231.16</v>
      </c>
      <c r="L798" vm="3822">
        <f ca="1"/>
        <v>43910</v>
      </c>
      <c r="M798">
        <f ca="1"/>
        <v>-3.7558685446009488E-2</v>
      </c>
      <c r="N798">
        <f ca="1"/>
        <v>-2.2203356625089876E-2</v>
      </c>
      <c r="O798">
        <f ca="1"/>
        <v>-1.8522752042872348E-2</v>
      </c>
      <c r="P798" s="50">
        <f ca="1"/>
        <v>-4.5030157812112726E-2</v>
      </c>
    </row>
    <row r="799" spans="6:16">
      <c r="F799" vm="3827">
        <f ca="1"/>
        <v>43913</v>
      </c>
      <c r="G799" vm="3828">
        <f ca="1"/>
        <v>135.97999999999999</v>
      </c>
      <c r="H799" vm="3829">
        <f ca="1"/>
        <v>148.1</v>
      </c>
      <c r="I799" vm="3830">
        <f ca="1"/>
        <v>95.141499999999994</v>
      </c>
      <c r="J799" vm="3831">
        <f ca="1"/>
        <v>224.65</v>
      </c>
      <c r="L799" vm="3827">
        <f ca="1"/>
        <v>43913</v>
      </c>
      <c r="M799">
        <f ca="1"/>
        <v>-9.9745176556244042E-3</v>
      </c>
      <c r="N799">
        <f ca="1"/>
        <v>-1.0886261938155339E-2</v>
      </c>
      <c r="O799">
        <f ca="1"/>
        <v>3.0735229593356728E-2</v>
      </c>
      <c r="P799" s="50">
        <f ca="1"/>
        <v>-2.8162311818653696E-2</v>
      </c>
    </row>
    <row r="800" spans="6:16">
      <c r="F800" vm="3832">
        <f ca="1"/>
        <v>43914</v>
      </c>
      <c r="G800" vm="3833">
        <f ca="1"/>
        <v>148.34</v>
      </c>
      <c r="H800" vm="3834">
        <f ca="1"/>
        <v>160.97999999999999</v>
      </c>
      <c r="I800" vm="3835">
        <f ca="1"/>
        <v>97.004999999999995</v>
      </c>
      <c r="J800" vm="3836">
        <f ca="1"/>
        <v>245.88</v>
      </c>
      <c r="L800" vm="3832">
        <f ca="1"/>
        <v>43914</v>
      </c>
      <c r="M800">
        <f ca="1"/>
        <v>9.0895719958817622E-2</v>
      </c>
      <c r="N800">
        <f ca="1"/>
        <v>8.6968264686023034E-2</v>
      </c>
      <c r="O800">
        <f ca="1"/>
        <v>1.958661572499909E-2</v>
      </c>
      <c r="P800" s="50">
        <f ca="1"/>
        <v>9.4502559537057662E-2</v>
      </c>
    </row>
    <row r="801" spans="6:16">
      <c r="F801" vm="3837">
        <f ca="1"/>
        <v>43915</v>
      </c>
      <c r="G801" vm="3838">
        <f ca="1"/>
        <v>146.91999999999999</v>
      </c>
      <c r="H801" vm="3839">
        <f ca="1"/>
        <v>156.21</v>
      </c>
      <c r="I801" vm="3840">
        <f ca="1"/>
        <v>94.292000000000002</v>
      </c>
      <c r="J801" vm="3841">
        <f ca="1"/>
        <v>247.47</v>
      </c>
      <c r="L801" vm="3837">
        <f ca="1"/>
        <v>43915</v>
      </c>
      <c r="M801">
        <f ca="1"/>
        <v>-9.5726034784954228E-3</v>
      </c>
      <c r="N801">
        <f ca="1"/>
        <v>-2.9631010063361773E-2</v>
      </c>
      <c r="O801">
        <f ca="1"/>
        <v>-2.7967630534508459E-2</v>
      </c>
      <c r="P801" s="50">
        <f ca="1"/>
        <v>6.4665690580771873E-3</v>
      </c>
    </row>
    <row r="802" spans="6:16">
      <c r="F802" vm="3842">
        <f ca="1"/>
        <v>43916</v>
      </c>
      <c r="G802" vm="1463">
        <f ca="1"/>
        <v>156.11000000000001</v>
      </c>
      <c r="H802" vm="3843">
        <f ca="1"/>
        <v>163.34</v>
      </c>
      <c r="I802" vm="3844">
        <f ca="1"/>
        <v>97.774500000000003</v>
      </c>
      <c r="J802" vm="3845">
        <f ca="1"/>
        <v>262.37</v>
      </c>
      <c r="L802" vm="3842">
        <f ca="1"/>
        <v>43916</v>
      </c>
      <c r="M802">
        <f ca="1"/>
        <v>6.2551048189491087E-2</v>
      </c>
      <c r="N802">
        <f ca="1"/>
        <v>4.5643684783304384E-2</v>
      </c>
      <c r="O802">
        <f ca="1"/>
        <v>3.6933143851016093E-2</v>
      </c>
      <c r="P802" s="50">
        <f ca="1"/>
        <v>6.0209318301208237E-2</v>
      </c>
    </row>
    <row r="803" spans="6:16">
      <c r="F803" vm="3846">
        <f ca="1"/>
        <v>43917</v>
      </c>
      <c r="G803" vm="3847">
        <f ca="1"/>
        <v>149.69999999999999</v>
      </c>
      <c r="H803" vm="3848">
        <f ca="1"/>
        <v>156.79</v>
      </c>
      <c r="I803" vm="3849">
        <f ca="1"/>
        <v>95.004999999999995</v>
      </c>
      <c r="J803" vm="3850">
        <f ca="1"/>
        <v>254.24</v>
      </c>
      <c r="L803" vm="3846">
        <f ca="1"/>
        <v>43917</v>
      </c>
      <c r="M803">
        <f ca="1"/>
        <v>-4.1060790468259722E-2</v>
      </c>
      <c r="N803">
        <f ca="1"/>
        <v>-4.010040406514026E-2</v>
      </c>
      <c r="O803">
        <f ca="1"/>
        <v>-2.8325381362216184E-2</v>
      </c>
      <c r="P803" s="50">
        <f ca="1"/>
        <v>-3.0986774402561257E-2</v>
      </c>
    </row>
    <row r="804" spans="6:16">
      <c r="F804" vm="3851">
        <f ca="1"/>
        <v>43920</v>
      </c>
      <c r="G804" vm="3852">
        <f ca="1"/>
        <v>160.22999999999999</v>
      </c>
      <c r="H804" vm="3853">
        <f ca="1"/>
        <v>165.95</v>
      </c>
      <c r="I804" vm="3854">
        <f ca="1"/>
        <v>98.197500000000005</v>
      </c>
      <c r="J804" vm="3855">
        <f ca="1"/>
        <v>262.36</v>
      </c>
      <c r="L804" vm="3851">
        <f ca="1"/>
        <v>43920</v>
      </c>
      <c r="M804">
        <f ca="1"/>
        <v>7.0340681362725421E-2</v>
      </c>
      <c r="N804">
        <f ca="1"/>
        <v>5.8422093245742657E-2</v>
      </c>
      <c r="O804">
        <f ca="1"/>
        <v>3.3603494552918445E-2</v>
      </c>
      <c r="P804" s="50">
        <f ca="1"/>
        <v>3.1938325991189398E-2</v>
      </c>
    </row>
    <row r="805" spans="6:16">
      <c r="F805" vm="3856">
        <f ca="1"/>
        <v>43921</v>
      </c>
      <c r="G805" vm="3857">
        <f ca="1"/>
        <v>157.71</v>
      </c>
      <c r="H805" vm="3858">
        <f ca="1"/>
        <v>166.8</v>
      </c>
      <c r="I805" vm="3859">
        <f ca="1"/>
        <v>97.486000000000004</v>
      </c>
      <c r="J805" vm="3860">
        <f ca="1"/>
        <v>258.39999999999998</v>
      </c>
      <c r="L805" vm="3856">
        <f ca="1"/>
        <v>43921</v>
      </c>
      <c r="M805">
        <f ca="1"/>
        <v>-1.5727391874180707E-2</v>
      </c>
      <c r="N805">
        <f ca="1"/>
        <v>5.1220247062369051E-3</v>
      </c>
      <c r="O805">
        <f ca="1"/>
        <v>-7.2456019756104162E-3</v>
      </c>
      <c r="P805" s="50">
        <f ca="1"/>
        <v>-1.509376429333753E-2</v>
      </c>
    </row>
    <row r="806" spans="6:16">
      <c r="F806" vm="3861">
        <f ca="1"/>
        <v>43922</v>
      </c>
      <c r="G806" vm="3862">
        <f ca="1"/>
        <v>152.11000000000001</v>
      </c>
      <c r="H806" vm="3863">
        <f ca="1"/>
        <v>159.6</v>
      </c>
      <c r="I806" vm="3864">
        <f ca="1"/>
        <v>95.385000000000005</v>
      </c>
      <c r="J806" vm="3865">
        <f ca="1"/>
        <v>246.8</v>
      </c>
      <c r="L806" vm="3861">
        <f ca="1"/>
        <v>43922</v>
      </c>
      <c r="M806">
        <f ca="1"/>
        <v>-3.550821127385706E-2</v>
      </c>
      <c r="N806">
        <f ca="1"/>
        <v>-4.3165467625899345E-2</v>
      </c>
      <c r="O806">
        <f ca="1"/>
        <v>-2.1551812567958462E-2</v>
      </c>
      <c r="P806" s="50">
        <f ca="1"/>
        <v>-4.4891640866872917E-2</v>
      </c>
    </row>
    <row r="807" spans="6:16">
      <c r="F807" vm="3866">
        <f ca="1"/>
        <v>43923</v>
      </c>
      <c r="G807" vm="3867">
        <f ca="1"/>
        <v>155.26</v>
      </c>
      <c r="H807" vm="3868">
        <f ca="1"/>
        <v>158.19</v>
      </c>
      <c r="I807" vm="3869">
        <f ca="1"/>
        <v>95.941500000000005</v>
      </c>
      <c r="J807" vm="3870">
        <f ca="1"/>
        <v>252.59</v>
      </c>
      <c r="L807" vm="3866">
        <f ca="1"/>
        <v>43923</v>
      </c>
      <c r="M807">
        <f ca="1"/>
        <v>2.0708697653014196E-2</v>
      </c>
      <c r="N807">
        <f ca="1"/>
        <v>-8.8345864661654172E-3</v>
      </c>
      <c r="O807">
        <f ca="1"/>
        <v>5.8342506683439765E-3</v>
      </c>
      <c r="P807" s="50">
        <f ca="1"/>
        <v>2.3460291734197725E-2</v>
      </c>
    </row>
    <row r="808" spans="6:16">
      <c r="F808" vm="3871">
        <f ca="1"/>
        <v>43924</v>
      </c>
      <c r="G808" vm="3872">
        <f ca="1"/>
        <v>153.83000000000001</v>
      </c>
      <c r="H808" vm="3873">
        <f ca="1"/>
        <v>154.18</v>
      </c>
      <c r="I808" vm="3874">
        <f ca="1"/>
        <v>95.329499999999996</v>
      </c>
      <c r="J808" vm="3875">
        <f ca="1"/>
        <v>249.02</v>
      </c>
      <c r="L808" vm="3871">
        <f ca="1"/>
        <v>43924</v>
      </c>
      <c r="M808">
        <f ca="1"/>
        <v>-9.210356820816501E-3</v>
      </c>
      <c r="N808">
        <f ca="1"/>
        <v>-2.5349263543839595E-2</v>
      </c>
      <c r="O808">
        <f ca="1"/>
        <v>-6.3788871343475329E-3</v>
      </c>
      <c r="P808" s="50">
        <f ca="1"/>
        <v>-1.41335761510748E-2</v>
      </c>
    </row>
    <row r="809" spans="6:16">
      <c r="F809" vm="3876">
        <f ca="1"/>
        <v>43927</v>
      </c>
      <c r="G809" vm="3877">
        <f ca="1"/>
        <v>165.27</v>
      </c>
      <c r="H809" vm="2650">
        <f ca="1"/>
        <v>165.55</v>
      </c>
      <c r="I809" vm="3878">
        <f ca="1"/>
        <v>99.879499999999993</v>
      </c>
      <c r="J809" vm="3879">
        <f ca="1"/>
        <v>265.8</v>
      </c>
      <c r="L809" vm="3876">
        <f ca="1"/>
        <v>43927</v>
      </c>
      <c r="M809">
        <f ca="1"/>
        <v>7.4367808619905107E-2</v>
      </c>
      <c r="N809">
        <f ca="1"/>
        <v>7.3744973407705361E-2</v>
      </c>
      <c r="O809">
        <f ca="1"/>
        <v>4.7729191908066237E-2</v>
      </c>
      <c r="P809" s="50">
        <f ca="1"/>
        <v>6.7384145851738797E-2</v>
      </c>
    </row>
    <row r="810" spans="6:16">
      <c r="F810" vm="3880">
        <f ca="1"/>
        <v>43928</v>
      </c>
      <c r="G810" vm="3881">
        <f ca="1"/>
        <v>163.49</v>
      </c>
      <c r="H810" vm="3882">
        <f ca="1"/>
        <v>168.83</v>
      </c>
      <c r="I810" vm="3883">
        <f ca="1"/>
        <v>100.58</v>
      </c>
      <c r="J810" vm="3884">
        <f ca="1"/>
        <v>265.91000000000003</v>
      </c>
      <c r="L810" vm="3880">
        <f ca="1"/>
        <v>43928</v>
      </c>
      <c r="M810">
        <f ca="1"/>
        <v>-1.0770254734676632E-2</v>
      </c>
      <c r="N810">
        <f ca="1"/>
        <v>1.9812745394140796E-2</v>
      </c>
      <c r="O810">
        <f ca="1"/>
        <v>7.0134512087065559E-3</v>
      </c>
      <c r="P810" s="50">
        <f ca="1"/>
        <v>4.1384499623786652E-4</v>
      </c>
    </row>
    <row r="811" spans="6:16">
      <c r="F811" vm="3885">
        <f ca="1"/>
        <v>43929</v>
      </c>
      <c r="G811" vm="3886">
        <f ca="1"/>
        <v>165.13</v>
      </c>
      <c r="H811" vm="3887">
        <f ca="1"/>
        <v>174.28</v>
      </c>
      <c r="I811" vm="3888">
        <f ca="1"/>
        <v>102.15</v>
      </c>
      <c r="J811" vm="3889">
        <f ca="1"/>
        <v>275</v>
      </c>
      <c r="L811" vm="3885">
        <f ca="1"/>
        <v>43929</v>
      </c>
      <c r="M811">
        <f ca="1"/>
        <v>1.003119456847501E-2</v>
      </c>
      <c r="N811">
        <f ca="1"/>
        <v>3.228099271456486E-2</v>
      </c>
      <c r="O811">
        <f ca="1"/>
        <v>1.5609465102406128E-2</v>
      </c>
      <c r="P811" s="50">
        <f ca="1"/>
        <v>3.4184498514534978E-2</v>
      </c>
    </row>
    <row r="812" spans="6:16">
      <c r="F812" vm="3890">
        <f ca="1"/>
        <v>43930</v>
      </c>
      <c r="G812" vm="3891">
        <f ca="1"/>
        <v>165.14</v>
      </c>
      <c r="H812" vm="3892">
        <f ca="1"/>
        <v>175.19</v>
      </c>
      <c r="I812" vm="3893">
        <f ca="1"/>
        <v>102.13800000000001</v>
      </c>
      <c r="J812" vm="3894">
        <f ca="1"/>
        <v>279.12</v>
      </c>
      <c r="L812" vm="3890">
        <f ca="1"/>
        <v>43930</v>
      </c>
      <c r="M812">
        <f ca="1"/>
        <v>6.0558347968253656E-5</v>
      </c>
      <c r="N812">
        <f ca="1"/>
        <v>5.2214826715630824E-3</v>
      </c>
      <c r="O812">
        <f ca="1"/>
        <v>-1.1747430249631208E-4</v>
      </c>
      <c r="P812" s="50">
        <f ca="1"/>
        <v>1.4981818181818207E-2</v>
      </c>
    </row>
    <row r="813" spans="6:16">
      <c r="F813" vm="3895">
        <f ca="1"/>
        <v>43934</v>
      </c>
      <c r="G813" vm="3896">
        <f ca="1"/>
        <v>165.51</v>
      </c>
      <c r="H813" vm="3897">
        <f ca="1"/>
        <v>174.79</v>
      </c>
      <c r="I813" vm="3898">
        <f ca="1"/>
        <v>108.4435</v>
      </c>
      <c r="J813" vm="3899">
        <f ca="1"/>
        <v>276.44</v>
      </c>
      <c r="L813" vm="3895">
        <f ca="1"/>
        <v>43934</v>
      </c>
      <c r="M813">
        <f ca="1"/>
        <v>2.2405231924427227E-3</v>
      </c>
      <c r="N813">
        <f ca="1"/>
        <v>-2.2832353444831588E-3</v>
      </c>
      <c r="O813">
        <f ca="1"/>
        <v>6.1735103487438492E-2</v>
      </c>
      <c r="P813" s="50">
        <f ca="1"/>
        <v>-9.6016050444253098E-3</v>
      </c>
    </row>
    <row r="814" spans="6:16">
      <c r="F814" vm="3900">
        <f ca="1"/>
        <v>43935</v>
      </c>
      <c r="G814" vm="3901">
        <f ca="1"/>
        <v>173.7</v>
      </c>
      <c r="H814" vm="3902">
        <f ca="1"/>
        <v>178.17</v>
      </c>
      <c r="I814" vm="3903">
        <f ca="1"/>
        <v>114.166</v>
      </c>
      <c r="J814" vm="3904">
        <f ca="1"/>
        <v>284.83</v>
      </c>
      <c r="L814" vm="3900">
        <f ca="1"/>
        <v>43935</v>
      </c>
      <c r="M814">
        <f ca="1"/>
        <v>4.948341489940189E-2</v>
      </c>
      <c r="N814">
        <f ca="1"/>
        <v>1.9337490703129401E-2</v>
      </c>
      <c r="O814">
        <f ca="1"/>
        <v>5.276941448772865E-2</v>
      </c>
      <c r="P814" s="50">
        <f ca="1"/>
        <v>3.0350166401388989E-2</v>
      </c>
    </row>
    <row r="815" spans="6:16">
      <c r="F815" vm="3905">
        <f ca="1"/>
        <v>43936</v>
      </c>
      <c r="G815" vm="3906">
        <f ca="1"/>
        <v>171.88</v>
      </c>
      <c r="H815" vm="3907">
        <f ca="1"/>
        <v>176.97</v>
      </c>
      <c r="I815" vm="3908">
        <f ca="1"/>
        <v>115.384</v>
      </c>
      <c r="J815" vm="3909">
        <f ca="1"/>
        <v>278.57</v>
      </c>
      <c r="L815" vm="3905">
        <f ca="1"/>
        <v>43936</v>
      </c>
      <c r="M815">
        <f ca="1"/>
        <v>-1.0477835348301601E-2</v>
      </c>
      <c r="N815">
        <f ca="1"/>
        <v>-6.7351405960598409E-3</v>
      </c>
      <c r="O815">
        <f ca="1"/>
        <v>1.0668675437520925E-2</v>
      </c>
      <c r="P815" s="50">
        <f ca="1"/>
        <v>-2.19780219780219E-2</v>
      </c>
    </row>
    <row r="816" spans="6:16">
      <c r="F816" vm="3910">
        <f ca="1"/>
        <v>43937</v>
      </c>
      <c r="G816" vm="3911">
        <f ca="1"/>
        <v>177.04</v>
      </c>
      <c r="H816" vm="3912">
        <f ca="1"/>
        <v>176.25</v>
      </c>
      <c r="I816" vm="3913">
        <f ca="1"/>
        <v>120.40949999999999</v>
      </c>
      <c r="J816" vm="3914">
        <f ca="1"/>
        <v>280.05</v>
      </c>
      <c r="L816" vm="3910">
        <f ca="1"/>
        <v>43937</v>
      </c>
      <c r="M816">
        <f ca="1"/>
        <v>3.0020944845240871E-2</v>
      </c>
      <c r="N816">
        <f ca="1"/>
        <v>-4.0684861840989406E-3</v>
      </c>
      <c r="O816">
        <f ca="1"/>
        <v>4.3554565624349895E-2</v>
      </c>
      <c r="P816" s="50">
        <f ca="1"/>
        <v>5.3128477581936284E-3</v>
      </c>
    </row>
    <row r="817" spans="6:16">
      <c r="F817" vm="3915">
        <f ca="1"/>
        <v>43938</v>
      </c>
      <c r="G817" vm="3916">
        <f ca="1"/>
        <v>178.6</v>
      </c>
      <c r="H817" vm="3917">
        <f ca="1"/>
        <v>179.24</v>
      </c>
      <c r="I817" vm="3918">
        <f ca="1"/>
        <v>118.75</v>
      </c>
      <c r="J817" vm="3919">
        <f ca="1"/>
        <v>287.58</v>
      </c>
      <c r="L817" vm="3915">
        <f ca="1"/>
        <v>43938</v>
      </c>
      <c r="M817">
        <f ca="1"/>
        <v>8.8115680072300417E-3</v>
      </c>
      <c r="N817">
        <f ca="1"/>
        <v>1.6964539007092272E-2</v>
      </c>
      <c r="O817">
        <f ca="1"/>
        <v>-1.3782135130533724E-2</v>
      </c>
      <c r="P817" s="50">
        <f ca="1"/>
        <v>2.6888055704338498E-2</v>
      </c>
    </row>
    <row r="818" spans="6:16">
      <c r="F818" vm="3920">
        <f ca="1"/>
        <v>43941</v>
      </c>
      <c r="G818" vm="3921">
        <f ca="1"/>
        <v>175.06</v>
      </c>
      <c r="H818" vm="3922">
        <f ca="1"/>
        <v>178.24</v>
      </c>
      <c r="I818" vm="3923">
        <f ca="1"/>
        <v>119.68049999999999</v>
      </c>
      <c r="J818" vm="3924">
        <f ca="1"/>
        <v>282.45999999999998</v>
      </c>
      <c r="L818" vm="3920">
        <f ca="1"/>
        <v>43941</v>
      </c>
      <c r="M818">
        <f ca="1"/>
        <v>-1.9820828667413193E-2</v>
      </c>
      <c r="N818">
        <f ca="1"/>
        <v>-5.579111805400605E-3</v>
      </c>
      <c r="O818">
        <f ca="1"/>
        <v>7.8357894736842404E-3</v>
      </c>
      <c r="P818" s="50">
        <f ca="1"/>
        <v>-1.7803741567563813E-2</v>
      </c>
    </row>
    <row r="819" spans="6:16">
      <c r="F819" vm="3925">
        <f ca="1"/>
        <v>43942</v>
      </c>
      <c r="G819" vm="3926">
        <f ca="1"/>
        <v>167.82</v>
      </c>
      <c r="H819" vm="3927">
        <f ca="1"/>
        <v>170.8</v>
      </c>
      <c r="I819" vm="3928">
        <f ca="1"/>
        <v>116.40600000000001</v>
      </c>
      <c r="J819" vm="3929">
        <f ca="1"/>
        <v>273.86</v>
      </c>
      <c r="L819" vm="3925">
        <f ca="1"/>
        <v>43942</v>
      </c>
      <c r="M819">
        <f ca="1"/>
        <v>-4.1357248943219571E-2</v>
      </c>
      <c r="N819">
        <f ca="1"/>
        <v>-4.1741472172351912E-2</v>
      </c>
      <c r="O819">
        <f ca="1"/>
        <v>-2.7360346923684165E-2</v>
      </c>
      <c r="P819" s="50">
        <f ca="1"/>
        <v>-3.0446788925865498E-2</v>
      </c>
    </row>
    <row r="820" spans="6:16">
      <c r="F820" vm="3930">
        <f ca="1"/>
        <v>43943</v>
      </c>
      <c r="G820" vm="3931">
        <f ca="1"/>
        <v>173.52</v>
      </c>
      <c r="H820" vm="3932">
        <f ca="1"/>
        <v>182.28</v>
      </c>
      <c r="I820" vm="3933">
        <f ca="1"/>
        <v>118.17449999999999</v>
      </c>
      <c r="J820" vm="3934">
        <f ca="1"/>
        <v>280.06</v>
      </c>
      <c r="L820" vm="3930">
        <f ca="1"/>
        <v>43943</v>
      </c>
      <c r="M820">
        <f ca="1"/>
        <v>3.3964962459778425E-2</v>
      </c>
      <c r="N820">
        <f ca="1"/>
        <v>6.7213114754098191E-2</v>
      </c>
      <c r="O820">
        <f ca="1"/>
        <v>1.5192515849698385E-2</v>
      </c>
      <c r="P820" s="50">
        <f ca="1"/>
        <v>2.2639304754253908E-2</v>
      </c>
    </row>
    <row r="821" spans="6:16">
      <c r="F821" vm="3935">
        <f ca="1"/>
        <v>43944</v>
      </c>
      <c r="G821" vm="3936">
        <f ca="1"/>
        <v>171.42</v>
      </c>
      <c r="H821" vm="3937">
        <f ca="1"/>
        <v>185.13</v>
      </c>
      <c r="I821" vm="3938">
        <f ca="1"/>
        <v>119.9725</v>
      </c>
      <c r="J821" vm="3939">
        <f ca="1"/>
        <v>279.98</v>
      </c>
      <c r="L821" vm="3935">
        <f ca="1"/>
        <v>43944</v>
      </c>
      <c r="M821">
        <f ca="1"/>
        <v>-1.210235131396975E-2</v>
      </c>
      <c r="N821">
        <f ca="1"/>
        <v>1.5635286372613466E-2</v>
      </c>
      <c r="O821">
        <f ca="1"/>
        <v>1.5214788300352389E-2</v>
      </c>
      <c r="P821" s="50">
        <f ca="1"/>
        <v>-2.8565307434114118E-4</v>
      </c>
    </row>
    <row r="822" spans="6:16">
      <c r="F822" vm="3940">
        <f ca="1"/>
        <v>43945</v>
      </c>
      <c r="G822" vm="3941">
        <f ca="1"/>
        <v>174.55</v>
      </c>
      <c r="H822" vm="3942">
        <f ca="1"/>
        <v>190.07</v>
      </c>
      <c r="I822" vm="3943">
        <f ca="1"/>
        <v>120.511</v>
      </c>
      <c r="J822" vm="3944">
        <f ca="1"/>
        <v>283.89999999999998</v>
      </c>
      <c r="L822" vm="3940">
        <f ca="1"/>
        <v>43945</v>
      </c>
      <c r="M822">
        <f ca="1"/>
        <v>1.8259246295648346E-2</v>
      </c>
      <c r="N822">
        <f ca="1"/>
        <v>2.6683951817641605E-2</v>
      </c>
      <c r="O822">
        <f ca="1"/>
        <v>4.4885286211422404E-3</v>
      </c>
      <c r="P822" s="50">
        <f ca="1"/>
        <v>1.4001000071433456E-2</v>
      </c>
    </row>
    <row r="823" spans="6:16">
      <c r="F823" vm="3945">
        <f ca="1"/>
        <v>43948</v>
      </c>
      <c r="G823" vm="3946">
        <f ca="1"/>
        <v>174.05</v>
      </c>
      <c r="H823" vm="3947">
        <f ca="1"/>
        <v>187.5</v>
      </c>
      <c r="I823" vm="3948">
        <f ca="1"/>
        <v>118.8</v>
      </c>
      <c r="J823" vm="3949">
        <f ca="1"/>
        <v>288.19</v>
      </c>
      <c r="L823" vm="3945">
        <f ca="1"/>
        <v>43948</v>
      </c>
      <c r="M823">
        <f ca="1"/>
        <v>-2.864508736751592E-3</v>
      </c>
      <c r="N823">
        <f ca="1"/>
        <v>-1.3521334245278016E-2</v>
      </c>
      <c r="O823">
        <f ca="1"/>
        <v>-1.4197874052991E-2</v>
      </c>
      <c r="P823" s="50">
        <f ca="1"/>
        <v>1.5110954561465384E-2</v>
      </c>
    </row>
    <row r="824" spans="6:16">
      <c r="F824" vm="3950">
        <f ca="1"/>
        <v>43949</v>
      </c>
      <c r="G824" vm="3951">
        <f ca="1"/>
        <v>169.81</v>
      </c>
      <c r="H824" vm="3952">
        <f ca="1"/>
        <v>182.91</v>
      </c>
      <c r="I824" vm="3953">
        <f ca="1"/>
        <v>115.70399999999999</v>
      </c>
      <c r="J824" vm="3954">
        <f ca="1"/>
        <v>286.64</v>
      </c>
      <c r="L824" vm="3950">
        <f ca="1"/>
        <v>43949</v>
      </c>
      <c r="M824">
        <f ca="1"/>
        <v>-2.4360815857512264E-2</v>
      </c>
      <c r="N824">
        <f ca="1"/>
        <v>-2.4480000000000057E-2</v>
      </c>
      <c r="O824">
        <f ca="1"/>
        <v>-2.6060606060606117E-2</v>
      </c>
      <c r="P824" s="50">
        <f ca="1"/>
        <v>-5.3783961969534611E-3</v>
      </c>
    </row>
    <row r="825" spans="6:16">
      <c r="F825" vm="3955">
        <f ca="1"/>
        <v>43950</v>
      </c>
      <c r="G825" vm="3956">
        <f ca="1"/>
        <v>177.43</v>
      </c>
      <c r="H825" vm="3957">
        <f ca="1"/>
        <v>194.19</v>
      </c>
      <c r="I825" vm="3958">
        <f ca="1"/>
        <v>118.63549999999999</v>
      </c>
      <c r="J825" vm="3959">
        <f ca="1"/>
        <v>294.13</v>
      </c>
      <c r="L825" vm="3955">
        <f ca="1"/>
        <v>43950</v>
      </c>
      <c r="M825">
        <f ca="1"/>
        <v>4.4873682350862865E-2</v>
      </c>
      <c r="N825">
        <f ca="1"/>
        <v>6.166967360997222E-2</v>
      </c>
      <c r="O825">
        <f ca="1"/>
        <v>2.5336202724192791E-2</v>
      </c>
      <c r="P825" s="50">
        <f ca="1"/>
        <v>2.6130337705833062E-2</v>
      </c>
    </row>
    <row r="826" spans="6:16">
      <c r="F826" vm="3960">
        <f ca="1"/>
        <v>43951</v>
      </c>
      <c r="G826" vm="3961">
        <f ca="1"/>
        <v>179.21</v>
      </c>
      <c r="H826" vm="3962">
        <f ca="1"/>
        <v>204.71</v>
      </c>
      <c r="I826" vm="3963">
        <f ca="1"/>
        <v>123.7</v>
      </c>
      <c r="J826" vm="1986">
        <f ca="1"/>
        <v>291.16000000000003</v>
      </c>
      <c r="L826" vm="3960">
        <f ca="1"/>
        <v>43951</v>
      </c>
      <c r="M826">
        <f ca="1"/>
        <v>1.0032125345206477E-2</v>
      </c>
      <c r="N826">
        <f ca="1"/>
        <v>5.4173747360832136E-2</v>
      </c>
      <c r="O826">
        <f ca="1"/>
        <v>4.2689582797729164E-2</v>
      </c>
      <c r="P826" s="50">
        <f ca="1"/>
        <v>-1.0097575901812039E-2</v>
      </c>
    </row>
    <row r="827" spans="6:16">
      <c r="F827" vm="3964">
        <f ca="1"/>
        <v>43952</v>
      </c>
      <c r="G827" vm="3965">
        <f ca="1"/>
        <v>174.57</v>
      </c>
      <c r="H827" vm="3966">
        <f ca="1"/>
        <v>202.27</v>
      </c>
      <c r="I827" vm="3967">
        <f ca="1"/>
        <v>114.30200000000001</v>
      </c>
      <c r="J827" vm="3968">
        <f ca="1"/>
        <v>283.52999999999997</v>
      </c>
      <c r="L827" vm="3964">
        <f ca="1"/>
        <v>43952</v>
      </c>
      <c r="M827">
        <f ca="1"/>
        <v>-2.589141230958103E-2</v>
      </c>
      <c r="N827">
        <f ca="1"/>
        <v>-1.1919300473841044E-2</v>
      </c>
      <c r="O827">
        <f ca="1"/>
        <v>-7.5974130962004782E-2</v>
      </c>
      <c r="P827" s="50">
        <f ca="1"/>
        <v>-2.6205522736639786E-2</v>
      </c>
    </row>
    <row r="828" spans="6:16">
      <c r="F828" vm="3969">
        <f ca="1"/>
        <v>43955</v>
      </c>
      <c r="G828" vm="3970">
        <f ca="1"/>
        <v>178.84</v>
      </c>
      <c r="H828" vm="3971">
        <f ca="1"/>
        <v>205.26</v>
      </c>
      <c r="I828" vm="3972">
        <f ca="1"/>
        <v>115.79949999999999</v>
      </c>
      <c r="J828" vm="3973">
        <f ca="1"/>
        <v>284.63</v>
      </c>
      <c r="L828" vm="3969">
        <f ca="1"/>
        <v>43955</v>
      </c>
      <c r="M828">
        <f ca="1"/>
        <v>2.4460101964827841E-2</v>
      </c>
      <c r="N828">
        <f ca="1"/>
        <v>1.4782221782765559E-2</v>
      </c>
      <c r="O828">
        <f ca="1"/>
        <v>1.3101258070724819E-2</v>
      </c>
      <c r="P828" s="50">
        <f ca="1"/>
        <v>3.8796600007053872E-3</v>
      </c>
    </row>
    <row r="829" spans="6:16">
      <c r="F829" vm="3974">
        <f ca="1"/>
        <v>43956</v>
      </c>
      <c r="G829" vm="3975">
        <f ca="1"/>
        <v>180.76</v>
      </c>
      <c r="H829" vm="3976">
        <f ca="1"/>
        <v>207.07</v>
      </c>
      <c r="I829" vm="3977">
        <f ca="1"/>
        <v>115.89</v>
      </c>
      <c r="J829" vm="3978">
        <f ca="1"/>
        <v>287.14</v>
      </c>
      <c r="L829" vm="3974">
        <f ca="1"/>
        <v>43956</v>
      </c>
      <c r="M829">
        <f ca="1"/>
        <v>1.0735853276671925E-2</v>
      </c>
      <c r="N829">
        <f ca="1"/>
        <v>8.8180843807854625E-3</v>
      </c>
      <c r="O829">
        <f ca="1"/>
        <v>7.8152323628355447E-4</v>
      </c>
      <c r="P829" s="50">
        <f ca="1"/>
        <v>8.8184660787689051E-3</v>
      </c>
    </row>
    <row r="830" spans="6:16">
      <c r="F830" vm="3979">
        <f ca="1"/>
        <v>43957</v>
      </c>
      <c r="G830" vm="3980">
        <f ca="1"/>
        <v>182.54</v>
      </c>
      <c r="H830" vm="3981">
        <f ca="1"/>
        <v>208.47</v>
      </c>
      <c r="I830" vm="3982">
        <f ca="1"/>
        <v>117.563</v>
      </c>
      <c r="J830" vm="3983">
        <f ca="1"/>
        <v>285.25</v>
      </c>
      <c r="L830" vm="3979">
        <f ca="1"/>
        <v>43957</v>
      </c>
      <c r="M830">
        <f ca="1"/>
        <v>9.8473113520689548E-3</v>
      </c>
      <c r="N830">
        <f ca="1"/>
        <v>6.7609986960930346E-3</v>
      </c>
      <c r="O830">
        <f ca="1"/>
        <v>1.4436103201311612E-2</v>
      </c>
      <c r="P830" s="50">
        <f ca="1"/>
        <v>-6.5821550463188716E-3</v>
      </c>
    </row>
    <row r="831" spans="6:16">
      <c r="F831" vm="3984">
        <f ca="1"/>
        <v>43958</v>
      </c>
      <c r="G831" vm="3985">
        <f ca="1"/>
        <v>183.6</v>
      </c>
      <c r="H831" vm="3986">
        <f ca="1"/>
        <v>211.26</v>
      </c>
      <c r="I831" vm="3987">
        <f ca="1"/>
        <v>118.3805</v>
      </c>
      <c r="J831" vm="3988">
        <f ca="1"/>
        <v>288.63</v>
      </c>
      <c r="L831" vm="3984">
        <f ca="1"/>
        <v>43958</v>
      </c>
      <c r="M831">
        <f ca="1"/>
        <v>5.806946422701964E-3</v>
      </c>
      <c r="N831">
        <f ca="1"/>
        <v>1.3383220607281476E-2</v>
      </c>
      <c r="O831">
        <f ca="1"/>
        <v>6.9537184318195777E-3</v>
      </c>
      <c r="P831" s="50">
        <f ca="1"/>
        <v>1.1849255039439122E-2</v>
      </c>
    </row>
    <row r="832" spans="6:16">
      <c r="F832" vm="3989">
        <f ca="1"/>
        <v>43959</v>
      </c>
      <c r="G832" vm="3990">
        <f ca="1"/>
        <v>184.68</v>
      </c>
      <c r="H832" vm="3991">
        <f ca="1"/>
        <v>212.35</v>
      </c>
      <c r="I832" vm="3992">
        <f ca="1"/>
        <v>118.98050000000001</v>
      </c>
      <c r="J832" vm="3993">
        <f ca="1"/>
        <v>293.45999999999998</v>
      </c>
      <c r="L832" vm="3989">
        <f ca="1"/>
        <v>43959</v>
      </c>
      <c r="M832">
        <f ca="1"/>
        <v>5.8823529411764497E-3</v>
      </c>
      <c r="N832">
        <f ca="1"/>
        <v>5.1595190760200804E-3</v>
      </c>
      <c r="O832">
        <f ca="1"/>
        <v>5.0684023128810818E-3</v>
      </c>
      <c r="P832" s="50">
        <f ca="1"/>
        <v>1.6734227211308461E-2</v>
      </c>
    </row>
    <row r="833" spans="6:16">
      <c r="F833" vm="3994">
        <f ca="1"/>
        <v>43962</v>
      </c>
      <c r="G833" vm="3995">
        <f ca="1"/>
        <v>186.74</v>
      </c>
      <c r="H833" vm="3996">
        <f ca="1"/>
        <v>213.18</v>
      </c>
      <c r="I833" vm="3997">
        <f ca="1"/>
        <v>120.45</v>
      </c>
      <c r="J833" vm="3998">
        <f ca="1"/>
        <v>293.45</v>
      </c>
      <c r="L833" vm="3994">
        <f ca="1"/>
        <v>43962</v>
      </c>
      <c r="M833">
        <f ca="1"/>
        <v>1.1154429283084299E-2</v>
      </c>
      <c r="N833">
        <f ca="1"/>
        <v>3.9086413939251052E-3</v>
      </c>
      <c r="O833">
        <f ca="1"/>
        <v>1.2350763360382544E-2</v>
      </c>
      <c r="P833" s="50">
        <f ca="1"/>
        <v>-3.4076194370569191E-5</v>
      </c>
    </row>
    <row r="834" spans="6:16">
      <c r="F834" vm="3999">
        <f ca="1"/>
        <v>43963</v>
      </c>
      <c r="G834" vm="4000">
        <f ca="1"/>
        <v>182.51</v>
      </c>
      <c r="H834" vm="4001">
        <f ca="1"/>
        <v>210.1</v>
      </c>
      <c r="I834" vm="4002">
        <f ca="1"/>
        <v>117.8475</v>
      </c>
      <c r="J834" vm="1891">
        <f ca="1"/>
        <v>287.47000000000003</v>
      </c>
      <c r="L834" vm="3999">
        <f ca="1"/>
        <v>43963</v>
      </c>
      <c r="M834">
        <f ca="1"/>
        <v>-2.2651815358252225E-2</v>
      </c>
      <c r="N834">
        <f ca="1"/>
        <v>-1.4447884416924683E-2</v>
      </c>
      <c r="O834">
        <f ca="1"/>
        <v>-2.1606475716064777E-2</v>
      </c>
      <c r="P834" s="50">
        <f ca="1"/>
        <v>-2.0378258647128833E-2</v>
      </c>
    </row>
    <row r="835" spans="6:16">
      <c r="F835" vm="4003">
        <f ca="1"/>
        <v>43964</v>
      </c>
      <c r="G835" vm="4004">
        <f ca="1"/>
        <v>179.75</v>
      </c>
      <c r="H835" vm="4005">
        <f ca="1"/>
        <v>205.1</v>
      </c>
      <c r="I835" vm="4006">
        <f ca="1"/>
        <v>118.396</v>
      </c>
      <c r="J835" vm="4007">
        <f ca="1"/>
        <v>282.54000000000002</v>
      </c>
      <c r="L835" vm="4003">
        <f ca="1"/>
        <v>43964</v>
      </c>
      <c r="M835">
        <f ca="1"/>
        <v>-1.5122459043340086E-2</v>
      </c>
      <c r="N835">
        <f ca="1"/>
        <v>-2.3798191337458308E-2</v>
      </c>
      <c r="O835">
        <f ca="1"/>
        <v>4.654320201955997E-3</v>
      </c>
      <c r="P835" s="50">
        <f ca="1"/>
        <v>-1.7149615612063851E-2</v>
      </c>
    </row>
    <row r="836" spans="6:16">
      <c r="F836" vm="4008">
        <f ca="1"/>
        <v>43965</v>
      </c>
      <c r="G836" vm="4009">
        <f ca="1"/>
        <v>180.53</v>
      </c>
      <c r="H836" vm="4010">
        <f ca="1"/>
        <v>206.81</v>
      </c>
      <c r="I836" vm="4011">
        <f ca="1"/>
        <v>119.4425</v>
      </c>
      <c r="J836" vm="4012">
        <f ca="1"/>
        <v>285.92</v>
      </c>
      <c r="L836" vm="4008">
        <f ca="1"/>
        <v>43965</v>
      </c>
      <c r="M836">
        <f ca="1"/>
        <v>4.33936022253123E-3</v>
      </c>
      <c r="N836">
        <f ca="1"/>
        <v>8.3373963920039262E-3</v>
      </c>
      <c r="O836">
        <f ca="1"/>
        <v>8.8389810466569241E-3</v>
      </c>
      <c r="P836" s="50">
        <f ca="1"/>
        <v>1.1962907906845066E-2</v>
      </c>
    </row>
    <row r="837" spans="6:16">
      <c r="F837" vm="4013">
        <f ca="1"/>
        <v>43966</v>
      </c>
      <c r="G837" vm="4014">
        <f ca="1"/>
        <v>183.16</v>
      </c>
      <c r="H837" vm="4015">
        <f ca="1"/>
        <v>210.88</v>
      </c>
      <c r="I837" vm="4016">
        <f ca="1"/>
        <v>120.489</v>
      </c>
      <c r="J837" vm="4017">
        <f ca="1"/>
        <v>287.16000000000003</v>
      </c>
      <c r="L837" vm="4013">
        <f ca="1"/>
        <v>43966</v>
      </c>
      <c r="M837">
        <f ca="1"/>
        <v>1.4568215809006801E-2</v>
      </c>
      <c r="N837">
        <f ca="1"/>
        <v>1.9679899424592584E-2</v>
      </c>
      <c r="O837">
        <f ca="1"/>
        <v>8.7615379785253023E-3</v>
      </c>
      <c r="P837" s="50">
        <f ca="1"/>
        <v>4.3368774482372974E-3</v>
      </c>
    </row>
    <row r="838" spans="6:16">
      <c r="F838" vm="4018">
        <f ca="1"/>
        <v>43969</v>
      </c>
      <c r="G838" vm="4019">
        <f ca="1"/>
        <v>184.91</v>
      </c>
      <c r="H838" vm="4020">
        <f ca="1"/>
        <v>213.19</v>
      </c>
      <c r="I838" vm="4021">
        <f ca="1"/>
        <v>121.313</v>
      </c>
      <c r="J838" vm="4022">
        <f ca="1"/>
        <v>296.04000000000002</v>
      </c>
      <c r="L838" vm="4018">
        <f ca="1"/>
        <v>43969</v>
      </c>
      <c r="M838">
        <f ca="1"/>
        <v>9.5544878794495691E-3</v>
      </c>
      <c r="N838">
        <f ca="1"/>
        <v>1.0954097116843808E-2</v>
      </c>
      <c r="O838">
        <f ca="1"/>
        <v>6.8387985625244507E-3</v>
      </c>
      <c r="P838" s="50">
        <f ca="1"/>
        <v>3.0923526953614777E-2</v>
      </c>
    </row>
    <row r="839" spans="6:16">
      <c r="F839" vm="4023">
        <f ca="1"/>
        <v>43970</v>
      </c>
      <c r="G839" vm="3682">
        <f ca="1"/>
        <v>183.63</v>
      </c>
      <c r="H839" vm="4024">
        <f ca="1"/>
        <v>216.88</v>
      </c>
      <c r="I839" vm="4025">
        <f ca="1"/>
        <v>122.4665</v>
      </c>
      <c r="J839" vm="4026">
        <f ca="1"/>
        <v>292.99</v>
      </c>
      <c r="L839" vm="4023">
        <f ca="1"/>
        <v>43970</v>
      </c>
      <c r="M839">
        <f ca="1"/>
        <v>-6.9222865177653858E-3</v>
      </c>
      <c r="N839">
        <f ca="1"/>
        <v>1.7308504151226645E-2</v>
      </c>
      <c r="O839">
        <f ca="1"/>
        <v>9.5084615828475716E-3</v>
      </c>
      <c r="P839" s="50">
        <f ca="1"/>
        <v>-1.0302661802459201E-2</v>
      </c>
    </row>
    <row r="840" spans="6:16">
      <c r="F840" vm="4027">
        <f ca="1"/>
        <v>43971</v>
      </c>
      <c r="G840" vm="4028">
        <f ca="1"/>
        <v>185.66</v>
      </c>
      <c r="H840" vm="4029">
        <f ca="1"/>
        <v>229.97</v>
      </c>
      <c r="I840" vm="4030">
        <f ca="1"/>
        <v>124.89700000000001</v>
      </c>
      <c r="J840" vm="4031">
        <f ca="1"/>
        <v>297.99</v>
      </c>
      <c r="L840" vm="4027">
        <f ca="1"/>
        <v>43971</v>
      </c>
      <c r="M840">
        <f ca="1"/>
        <v>1.1054838534008571E-2</v>
      </c>
      <c r="N840">
        <f ca="1"/>
        <v>6.0355957211361222E-2</v>
      </c>
      <c r="O840">
        <f ca="1"/>
        <v>1.9846243666635344E-2</v>
      </c>
      <c r="P840" s="50">
        <f ca="1"/>
        <v>1.7065428854227127E-2</v>
      </c>
    </row>
    <row r="841" spans="6:16">
      <c r="F841" vm="4032">
        <f ca="1"/>
        <v>43972</v>
      </c>
      <c r="G841" vm="4033">
        <f ca="1"/>
        <v>183.43</v>
      </c>
      <c r="H841" vm="4034">
        <f ca="1"/>
        <v>231.39</v>
      </c>
      <c r="I841" vm="4035">
        <f ca="1"/>
        <v>122.337</v>
      </c>
      <c r="J841" vm="4036">
        <f ca="1"/>
        <v>295.81</v>
      </c>
      <c r="L841" vm="4032">
        <f ca="1"/>
        <v>43972</v>
      </c>
      <c r="M841">
        <f ca="1"/>
        <v>-1.2011203274803317E-2</v>
      </c>
      <c r="N841">
        <f ca="1"/>
        <v>6.1747184415357204E-3</v>
      </c>
      <c r="O841">
        <f ca="1"/>
        <v>-2.0496889436895982E-2</v>
      </c>
      <c r="P841" s="50">
        <f ca="1"/>
        <v>-7.3156817342864278E-3</v>
      </c>
    </row>
    <row r="842" spans="6:16">
      <c r="F842" vm="4037">
        <f ca="1"/>
        <v>43973</v>
      </c>
      <c r="G842" vm="4038">
        <f ca="1"/>
        <v>183.51</v>
      </c>
      <c r="H842" vm="4039">
        <f ca="1"/>
        <v>234.91</v>
      </c>
      <c r="I842" vm="4040">
        <f ca="1"/>
        <v>121.84399999999999</v>
      </c>
      <c r="J842" vm="4041">
        <f ca="1"/>
        <v>296.41000000000003</v>
      </c>
      <c r="L842" vm="4037">
        <f ca="1"/>
        <v>43973</v>
      </c>
      <c r="M842">
        <f ca="1"/>
        <v>4.3613367497119526E-4</v>
      </c>
      <c r="N842">
        <f ca="1"/>
        <v>1.5212411945200843E-2</v>
      </c>
      <c r="O842">
        <f ca="1"/>
        <v>-4.0298519662899102E-3</v>
      </c>
      <c r="P842" s="50">
        <f ca="1"/>
        <v>2.028328994962969E-3</v>
      </c>
    </row>
    <row r="843" spans="6:16">
      <c r="F843" vm="4042">
        <f ca="1"/>
        <v>43977</v>
      </c>
      <c r="G843" vm="4043">
        <f ca="1"/>
        <v>181.57</v>
      </c>
      <c r="H843" vm="4044">
        <f ca="1"/>
        <v>232.2</v>
      </c>
      <c r="I843" vm="4045">
        <f ca="1"/>
        <v>121.093</v>
      </c>
      <c r="J843" vm="4046">
        <f ca="1"/>
        <v>300.17</v>
      </c>
      <c r="L843" vm="4042">
        <f ca="1"/>
        <v>43977</v>
      </c>
      <c r="M843">
        <f ca="1"/>
        <v>-1.0571630973788881E-2</v>
      </c>
      <c r="N843">
        <f ca="1"/>
        <v>-1.1536333063726589E-2</v>
      </c>
      <c r="O843">
        <f ca="1"/>
        <v>-6.1636190538720825E-3</v>
      </c>
      <c r="P843" s="50">
        <f ca="1"/>
        <v>1.2685132080564099E-2</v>
      </c>
    </row>
    <row r="844" spans="6:16">
      <c r="F844" vm="4047">
        <f ca="1"/>
        <v>43978</v>
      </c>
      <c r="G844" vm="4048">
        <f ca="1"/>
        <v>181.81</v>
      </c>
      <c r="H844" vm="4049">
        <f ca="1"/>
        <v>229.14</v>
      </c>
      <c r="I844" vm="4050">
        <f ca="1"/>
        <v>120.51949999999999</v>
      </c>
      <c r="J844" vm="4051">
        <f ca="1"/>
        <v>304.55</v>
      </c>
      <c r="L844" vm="4047">
        <f ca="1"/>
        <v>43978</v>
      </c>
      <c r="M844">
        <f ca="1"/>
        <v>1.3218042628186932E-3</v>
      </c>
      <c r="N844">
        <f ca="1"/>
        <v>-1.317829457364339E-2</v>
      </c>
      <c r="O844">
        <f ca="1"/>
        <v>-4.7360293328269076E-3</v>
      </c>
      <c r="P844" s="50">
        <f ca="1"/>
        <v>1.4591731352233683E-2</v>
      </c>
    </row>
    <row r="845" spans="6:16">
      <c r="F845" vm="4052">
        <f ca="1"/>
        <v>43979</v>
      </c>
      <c r="G845" vm="4053">
        <f ca="1"/>
        <v>181.4</v>
      </c>
      <c r="H845" vm="4054">
        <f ca="1"/>
        <v>225.46</v>
      </c>
      <c r="I845" vm="4055">
        <f ca="1"/>
        <v>120.05500000000001</v>
      </c>
      <c r="J845" vm="4056">
        <f ca="1"/>
        <v>303.95</v>
      </c>
      <c r="L845" vm="4052">
        <f ca="1"/>
        <v>43979</v>
      </c>
      <c r="M845">
        <f ca="1"/>
        <v>-2.2551014795665347E-3</v>
      </c>
      <c r="N845">
        <f ca="1"/>
        <v>-1.6060050624072564E-2</v>
      </c>
      <c r="O845">
        <f ca="1"/>
        <v>-3.8541480839199282E-3</v>
      </c>
      <c r="P845" s="50">
        <f ca="1"/>
        <v>-1.9701198489575633E-3</v>
      </c>
    </row>
    <row r="846" spans="6:16">
      <c r="F846" vm="4057">
        <f ca="1"/>
        <v>43980</v>
      </c>
      <c r="G846" vm="4058">
        <f ca="1"/>
        <v>183.25</v>
      </c>
      <c r="H846" vm="4059">
        <f ca="1"/>
        <v>225.09</v>
      </c>
      <c r="I846" vm="4060">
        <f ca="1"/>
        <v>122.1185</v>
      </c>
      <c r="J846" vm="4061">
        <f ca="1"/>
        <v>305.18</v>
      </c>
      <c r="L846" vm="4057">
        <f ca="1"/>
        <v>43980</v>
      </c>
      <c r="M846">
        <f ca="1"/>
        <v>1.0198456449834525E-2</v>
      </c>
      <c r="N846">
        <f ca="1"/>
        <v>-1.6410893284840578E-3</v>
      </c>
      <c r="O846">
        <f ca="1"/>
        <v>1.7187955520386433E-2</v>
      </c>
      <c r="P846" s="50">
        <f ca="1"/>
        <v>4.0467182102319477E-3</v>
      </c>
    </row>
    <row r="847" spans="6:16">
      <c r="F847" vm="4062">
        <f ca="1"/>
        <v>43983</v>
      </c>
      <c r="G847" vm="4063">
        <f ca="1"/>
        <v>182.83</v>
      </c>
      <c r="H847" vm="4064">
        <f ca="1"/>
        <v>231.91</v>
      </c>
      <c r="I847" vm="4065">
        <f ca="1"/>
        <v>123.55200000000001</v>
      </c>
      <c r="J847" vm="4066">
        <f ca="1"/>
        <v>306.68</v>
      </c>
      <c r="L847" vm="4062">
        <f ca="1"/>
        <v>43983</v>
      </c>
      <c r="M847">
        <f ca="1"/>
        <v>-2.2919508867665916E-3</v>
      </c>
      <c r="N847">
        <f ca="1"/>
        <v>3.0298991514505325E-2</v>
      </c>
      <c r="O847">
        <f ca="1"/>
        <v>1.1738598164897196E-2</v>
      </c>
      <c r="P847" s="50">
        <f ca="1"/>
        <v>4.9151320532145881E-3</v>
      </c>
    </row>
    <row r="848" spans="6:16">
      <c r="F848" vm="4067">
        <f ca="1"/>
        <v>43984</v>
      </c>
      <c r="G848" vm="4019">
        <f ca="1"/>
        <v>184.91</v>
      </c>
      <c r="H848" vm="4068">
        <f ca="1"/>
        <v>232.72</v>
      </c>
      <c r="I848" vm="4069">
        <f ca="1"/>
        <v>123.62050000000001</v>
      </c>
      <c r="J848" vm="4070">
        <f ca="1"/>
        <v>309.23</v>
      </c>
      <c r="L848" vm="4067">
        <f ca="1"/>
        <v>43984</v>
      </c>
      <c r="M848">
        <f ca="1"/>
        <v>1.1376688727232853E-2</v>
      </c>
      <c r="N848">
        <f ca="1"/>
        <v>3.492734250355678E-3</v>
      </c>
      <c r="O848">
        <f ca="1"/>
        <v>5.5442242942249642E-4</v>
      </c>
      <c r="P848" s="50">
        <f ca="1"/>
        <v>8.3148558758314728E-3</v>
      </c>
    </row>
    <row r="849" spans="6:16">
      <c r="F849" vm="4071">
        <f ca="1"/>
        <v>43985</v>
      </c>
      <c r="G849" vm="4072">
        <f ca="1"/>
        <v>185.36</v>
      </c>
      <c r="H849" vm="4073">
        <f ca="1"/>
        <v>230.16</v>
      </c>
      <c r="I849" vm="4074">
        <f ca="1"/>
        <v>123.92</v>
      </c>
      <c r="J849" vm="4075">
        <f ca="1"/>
        <v>313.39</v>
      </c>
      <c r="L849" vm="4071">
        <f ca="1"/>
        <v>43985</v>
      </c>
      <c r="M849">
        <f ca="1"/>
        <v>2.4336163539020461E-3</v>
      </c>
      <c r="N849">
        <f ca="1"/>
        <v>-1.1000343760742548E-2</v>
      </c>
      <c r="O849">
        <f ca="1"/>
        <v>2.4227373291645371E-3</v>
      </c>
      <c r="P849" s="50">
        <f ca="1"/>
        <v>1.3452769783009355E-2</v>
      </c>
    </row>
    <row r="850" spans="6:16">
      <c r="F850" vm="4076">
        <f ca="1"/>
        <v>43986</v>
      </c>
      <c r="G850" vm="4077">
        <f ca="1"/>
        <v>182.92</v>
      </c>
      <c r="H850" vm="4078">
        <f ca="1"/>
        <v>226.29</v>
      </c>
      <c r="I850" vm="4079">
        <f ca="1"/>
        <v>123.03</v>
      </c>
      <c r="J850" vm="4080">
        <f ca="1"/>
        <v>312.33999999999997</v>
      </c>
      <c r="L850" vm="4076">
        <f ca="1"/>
        <v>43986</v>
      </c>
      <c r="M850">
        <f ca="1"/>
        <v>-1.3163573586534416E-2</v>
      </c>
      <c r="N850">
        <f ca="1"/>
        <v>-1.681438998957252E-2</v>
      </c>
      <c r="O850">
        <f ca="1"/>
        <v>-7.1820529373789466E-3</v>
      </c>
      <c r="P850" s="50">
        <f ca="1"/>
        <v>-3.3504578959124842E-3</v>
      </c>
    </row>
    <row r="851" spans="6:16">
      <c r="F851" vm="4081">
        <f ca="1"/>
        <v>43987</v>
      </c>
      <c r="G851" vm="4082">
        <f ca="1"/>
        <v>187.2</v>
      </c>
      <c r="H851" vm="4083">
        <f ca="1"/>
        <v>230.77</v>
      </c>
      <c r="I851" vm="4084">
        <f ca="1"/>
        <v>124.15</v>
      </c>
      <c r="J851" vm="4085">
        <f ca="1"/>
        <v>320.48</v>
      </c>
      <c r="L851" vm="4081">
        <f ca="1"/>
        <v>43987</v>
      </c>
      <c r="M851">
        <f ca="1"/>
        <v>2.3398206866389604E-2</v>
      </c>
      <c r="N851">
        <f ca="1"/>
        <v>1.9797604843342587E-2</v>
      </c>
      <c r="O851">
        <f ca="1"/>
        <v>9.1034706982038305E-3</v>
      </c>
      <c r="P851" s="50">
        <f ca="1"/>
        <v>2.6061343407824955E-2</v>
      </c>
    </row>
    <row r="852" spans="6:16">
      <c r="F852" vm="4086">
        <f ca="1"/>
        <v>43990</v>
      </c>
      <c r="G852" vm="4087">
        <f ca="1"/>
        <v>188.36</v>
      </c>
      <c r="H852" vm="4088">
        <f ca="1"/>
        <v>231.4</v>
      </c>
      <c r="I852" vm="4089">
        <f ca="1"/>
        <v>126.203</v>
      </c>
      <c r="J852" vm="4090">
        <f ca="1"/>
        <v>324.39999999999998</v>
      </c>
      <c r="L852" vm="4086">
        <f ca="1"/>
        <v>43990</v>
      </c>
      <c r="M852">
        <f ca="1"/>
        <v>6.1965811965813966E-3</v>
      </c>
      <c r="N852">
        <f ca="1"/>
        <v>2.7299909000302325E-3</v>
      </c>
      <c r="O852">
        <f ca="1"/>
        <v>1.6536447845348246E-2</v>
      </c>
      <c r="P852" s="50">
        <f ca="1"/>
        <v>1.223165252121805E-2</v>
      </c>
    </row>
    <row r="853" spans="6:16">
      <c r="F853" vm="4091">
        <f ca="1"/>
        <v>43991</v>
      </c>
      <c r="G853" vm="4092">
        <f ca="1"/>
        <v>189.8</v>
      </c>
      <c r="H853" vm="4093">
        <f ca="1"/>
        <v>238.67</v>
      </c>
      <c r="I853" vm="4094">
        <f ca="1"/>
        <v>130.04300000000001</v>
      </c>
      <c r="J853" vm="4095">
        <f ca="1"/>
        <v>322.01</v>
      </c>
      <c r="L853" vm="4091">
        <f ca="1"/>
        <v>43991</v>
      </c>
      <c r="M853">
        <f ca="1"/>
        <v>7.6449352304097662E-3</v>
      </c>
      <c r="N853">
        <f ca="1"/>
        <v>3.1417458945548704E-2</v>
      </c>
      <c r="O853">
        <f ca="1"/>
        <v>3.0427168926253856E-2</v>
      </c>
      <c r="P853" s="50">
        <f ca="1"/>
        <v>-7.3674475955609608E-3</v>
      </c>
    </row>
    <row r="854" spans="6:16">
      <c r="F854" vm="4096">
        <f ca="1"/>
        <v>43992</v>
      </c>
      <c r="G854" vm="4097">
        <f ca="1"/>
        <v>196.84</v>
      </c>
      <c r="H854" vm="299">
        <f ca="1"/>
        <v>236.73</v>
      </c>
      <c r="I854" vm="4098">
        <f ca="1"/>
        <v>132.3725</v>
      </c>
      <c r="J854" vm="4099">
        <f ca="1"/>
        <v>320.11</v>
      </c>
      <c r="L854" vm="4096">
        <f ca="1"/>
        <v>43992</v>
      </c>
      <c r="M854">
        <f ca="1"/>
        <v>3.7091675447839867E-2</v>
      </c>
      <c r="N854">
        <f ca="1"/>
        <v>-8.1283780952779994E-3</v>
      </c>
      <c r="O854">
        <f ca="1"/>
        <v>1.7913305598917351E-2</v>
      </c>
      <c r="P854" s="50">
        <f ca="1"/>
        <v>-5.9004378746001507E-3</v>
      </c>
    </row>
    <row r="855" spans="6:16">
      <c r="F855" vm="4100">
        <f ca="1"/>
        <v>43993</v>
      </c>
      <c r="G855" vm="2813">
        <f ca="1"/>
        <v>186.27</v>
      </c>
      <c r="H855" vm="4101">
        <f ca="1"/>
        <v>224.43</v>
      </c>
      <c r="I855" vm="4102">
        <f ca="1"/>
        <v>127.898</v>
      </c>
      <c r="J855" vm="4103">
        <f ca="1"/>
        <v>301.58999999999997</v>
      </c>
      <c r="L855" vm="4100">
        <f ca="1"/>
        <v>43993</v>
      </c>
      <c r="M855">
        <f ca="1"/>
        <v>-5.3698435277382606E-2</v>
      </c>
      <c r="N855">
        <f ca="1"/>
        <v>-5.1957926751995842E-2</v>
      </c>
      <c r="O855">
        <f ca="1"/>
        <v>-3.3802338098925411E-2</v>
      </c>
      <c r="P855" s="50">
        <f ca="1"/>
        <v>-5.7855112305145173E-2</v>
      </c>
    </row>
    <row r="856" spans="6:16">
      <c r="F856" vm="4104">
        <f ca="1"/>
        <v>43994</v>
      </c>
      <c r="G856" vm="4105">
        <f ca="1"/>
        <v>187.74</v>
      </c>
      <c r="H856" vm="4106">
        <f ca="1"/>
        <v>228.58</v>
      </c>
      <c r="I856" vm="4107">
        <f ca="1"/>
        <v>127.251</v>
      </c>
      <c r="J856" vm="4108">
        <f ca="1"/>
        <v>305.36</v>
      </c>
      <c r="L856" vm="4104">
        <f ca="1"/>
        <v>43994</v>
      </c>
      <c r="M856">
        <f ca="1"/>
        <v>7.8917700112739464E-3</v>
      </c>
      <c r="N856">
        <f ca="1"/>
        <v>1.8491289043354397E-2</v>
      </c>
      <c r="O856">
        <f ca="1"/>
        <v>-5.0587186664372563E-3</v>
      </c>
      <c r="P856" s="50">
        <f ca="1"/>
        <v>1.2500414469975851E-2</v>
      </c>
    </row>
    <row r="857" spans="6:16">
      <c r="F857" vm="4109">
        <f ca="1"/>
        <v>43997</v>
      </c>
      <c r="G857" vm="4110">
        <f ca="1"/>
        <v>188.94</v>
      </c>
      <c r="H857" vm="4111">
        <f ca="1"/>
        <v>232.5</v>
      </c>
      <c r="I857" vm="4112">
        <f ca="1"/>
        <v>128.63399999999999</v>
      </c>
      <c r="J857" vm="4113">
        <f ca="1"/>
        <v>306.89</v>
      </c>
      <c r="L857" vm="4109">
        <f ca="1"/>
        <v>43997</v>
      </c>
      <c r="M857">
        <f ca="1"/>
        <v>6.3918184723552596E-3</v>
      </c>
      <c r="N857">
        <f ca="1"/>
        <v>1.7149356899116119E-2</v>
      </c>
      <c r="O857">
        <f ca="1"/>
        <v>1.0868283942758739E-2</v>
      </c>
      <c r="P857" s="50">
        <f ca="1"/>
        <v>5.0104794341103709E-3</v>
      </c>
    </row>
    <row r="858" spans="6:16">
      <c r="F858" vm="4114">
        <f ca="1"/>
        <v>43998</v>
      </c>
      <c r="G858" vm="4115">
        <f ca="1"/>
        <v>193.57</v>
      </c>
      <c r="H858" vm="4116">
        <f ca="1"/>
        <v>235.65</v>
      </c>
      <c r="I858" vm="4117">
        <f ca="1"/>
        <v>130.76349999999999</v>
      </c>
      <c r="J858" vm="4118">
        <f ca="1"/>
        <v>312.79000000000002</v>
      </c>
      <c r="L858" vm="4114">
        <f ca="1"/>
        <v>43998</v>
      </c>
      <c r="M858">
        <f ca="1"/>
        <v>2.4505133904943355E-2</v>
      </c>
      <c r="N858">
        <f ca="1"/>
        <v>1.3548387096774306E-2</v>
      </c>
      <c r="O858">
        <f ca="1"/>
        <v>1.6554721146819773E-2</v>
      </c>
      <c r="P858" s="50">
        <f ca="1"/>
        <v>1.922512952523725E-2</v>
      </c>
    </row>
    <row r="859" spans="6:16">
      <c r="F859" vm="4119">
        <f ca="1"/>
        <v>43999</v>
      </c>
      <c r="G859" vm="4120">
        <f ca="1"/>
        <v>194.24</v>
      </c>
      <c r="H859" vm="4121">
        <f ca="1"/>
        <v>235.53</v>
      </c>
      <c r="I859" vm="4122">
        <f ca="1"/>
        <v>132.04900000000001</v>
      </c>
      <c r="J859" vm="4123">
        <f ca="1"/>
        <v>311.38</v>
      </c>
      <c r="L859" vm="4119">
        <f ca="1"/>
        <v>43999</v>
      </c>
      <c r="M859">
        <f ca="1"/>
        <v>3.4612801570492735E-3</v>
      </c>
      <c r="N859">
        <f ca="1"/>
        <v>-5.0922978994272228E-4</v>
      </c>
      <c r="O859">
        <f ca="1"/>
        <v>9.8307249347104886E-3</v>
      </c>
      <c r="P859" s="50">
        <f ca="1"/>
        <v>-4.5078167460597118E-3</v>
      </c>
    </row>
    <row r="860" spans="6:16">
      <c r="F860" vm="4124">
        <f ca="1"/>
        <v>44000</v>
      </c>
      <c r="G860" vm="4125">
        <f ca="1"/>
        <v>196.32</v>
      </c>
      <c r="H860" vm="4126">
        <f ca="1"/>
        <v>235.94</v>
      </c>
      <c r="I860" vm="4127">
        <f ca="1"/>
        <v>132.69900000000001</v>
      </c>
      <c r="J860" vm="4128">
        <f ca="1"/>
        <v>311.62</v>
      </c>
      <c r="L860" vm="4124">
        <f ca="1"/>
        <v>44000</v>
      </c>
      <c r="M860">
        <f ca="1"/>
        <v>1.0708401976935678E-2</v>
      </c>
      <c r="N860">
        <f ca="1"/>
        <v>1.7407548932195649E-3</v>
      </c>
      <c r="O860">
        <f ca="1"/>
        <v>4.9224151640678837E-3</v>
      </c>
      <c r="P860" s="50">
        <f ca="1"/>
        <v>7.7076241248641431E-4</v>
      </c>
    </row>
    <row r="861" spans="6:16">
      <c r="F861" vm="4129">
        <f ca="1"/>
        <v>44001</v>
      </c>
      <c r="G861" vm="4130">
        <f ca="1"/>
        <v>195.15</v>
      </c>
      <c r="H861" vm="4131">
        <f ca="1"/>
        <v>238.79</v>
      </c>
      <c r="I861" vm="4132">
        <f ca="1"/>
        <v>133.75049999999999</v>
      </c>
      <c r="J861" vm="4133">
        <f ca="1"/>
        <v>309.72000000000003</v>
      </c>
      <c r="L861" vm="4129">
        <f ca="1"/>
        <v>44001</v>
      </c>
      <c r="M861">
        <f ca="1"/>
        <v>-5.9596577017114738E-3</v>
      </c>
      <c r="N861">
        <f ca="1"/>
        <v>1.2079342205645549E-2</v>
      </c>
      <c r="O861">
        <f ca="1"/>
        <v>7.923948183482743E-3</v>
      </c>
      <c r="P861" s="50">
        <f ca="1"/>
        <v>-6.0971696296771016E-3</v>
      </c>
    </row>
    <row r="862" spans="6:16">
      <c r="F862" vm="4134">
        <f ca="1"/>
        <v>44004</v>
      </c>
      <c r="G862" vm="4135">
        <f ca="1"/>
        <v>200.57</v>
      </c>
      <c r="H862" vm="4136">
        <f ca="1"/>
        <v>239.22</v>
      </c>
      <c r="I862" vm="4137">
        <f ca="1"/>
        <v>135.691</v>
      </c>
      <c r="J862" vm="4138">
        <f ca="1"/>
        <v>311.94</v>
      </c>
      <c r="L862" vm="4134">
        <f ca="1"/>
        <v>44004</v>
      </c>
      <c r="M862">
        <f ca="1"/>
        <v>2.7773507558288335E-2</v>
      </c>
      <c r="N862">
        <f ca="1"/>
        <v>1.8007454248503141E-3</v>
      </c>
      <c r="O862">
        <f ca="1"/>
        <v>1.4508356978104819E-2</v>
      </c>
      <c r="P862" s="50">
        <f ca="1"/>
        <v>7.1677644323904222E-3</v>
      </c>
    </row>
    <row r="863" spans="6:16">
      <c r="F863" vm="4139">
        <f ca="1"/>
        <v>44005</v>
      </c>
      <c r="G863" vm="3664">
        <f ca="1"/>
        <v>201.91</v>
      </c>
      <c r="H863" vm="4140">
        <f ca="1"/>
        <v>242.24</v>
      </c>
      <c r="I863" vm="4141">
        <f ca="1"/>
        <v>138.22049999999999</v>
      </c>
      <c r="J863" vm="4142">
        <f ca="1"/>
        <v>313.20999999999998</v>
      </c>
      <c r="L863" vm="4139">
        <f ca="1"/>
        <v>44005</v>
      </c>
      <c r="M863">
        <f ca="1"/>
        <v>6.6809592660916906E-3</v>
      </c>
      <c r="N863">
        <f ca="1"/>
        <v>1.2624362511495679E-2</v>
      </c>
      <c r="O863">
        <f ca="1"/>
        <v>1.8641619562093092E-2</v>
      </c>
      <c r="P863" s="50">
        <f ca="1"/>
        <v>4.071295762005489E-3</v>
      </c>
    </row>
    <row r="864" spans="6:16">
      <c r="F864" vm="4143">
        <f ca="1"/>
        <v>44006</v>
      </c>
      <c r="G864" vm="4144">
        <f ca="1"/>
        <v>197.84</v>
      </c>
      <c r="H864" vm="4145">
        <f ca="1"/>
        <v>234.02</v>
      </c>
      <c r="I864" vm="4146">
        <f ca="1"/>
        <v>136.72</v>
      </c>
      <c r="J864" vm="4147">
        <f ca="1"/>
        <v>305.3</v>
      </c>
      <c r="L864" vm="4143">
        <f ca="1"/>
        <v>44006</v>
      </c>
      <c r="M864">
        <f ca="1"/>
        <v>-2.0157495914021051E-2</v>
      </c>
      <c r="N864">
        <f ca="1"/>
        <v>-3.3933289299867941E-2</v>
      </c>
      <c r="O864">
        <f ca="1"/>
        <v>-1.0855842657203407E-2</v>
      </c>
      <c r="P864" s="50">
        <f ca="1"/>
        <v>-2.5254621499952057E-2</v>
      </c>
    </row>
    <row r="865" spans="6:16">
      <c r="F865" vm="4148">
        <f ca="1"/>
        <v>44007</v>
      </c>
      <c r="G865" vm="4149">
        <f ca="1"/>
        <v>200.34</v>
      </c>
      <c r="H865" vm="4150">
        <f ca="1"/>
        <v>235.68</v>
      </c>
      <c r="I865" vm="4151">
        <f ca="1"/>
        <v>137.72900000000001</v>
      </c>
      <c r="J865" vm="4152">
        <f ca="1"/>
        <v>308.5</v>
      </c>
      <c r="L865" vm="4148">
        <f ca="1"/>
        <v>44007</v>
      </c>
      <c r="M865">
        <f ca="1"/>
        <v>1.2636473918317792E-2</v>
      </c>
      <c r="N865">
        <f ca="1"/>
        <v>7.0934108195881418E-3</v>
      </c>
      <c r="O865">
        <f ca="1"/>
        <v>7.3800468110007955E-3</v>
      </c>
      <c r="P865" s="50">
        <f ca="1"/>
        <v>1.0481493612839898E-2</v>
      </c>
    </row>
    <row r="866" spans="6:16">
      <c r="F866" vm="4153">
        <f ca="1"/>
        <v>44008</v>
      </c>
      <c r="G866" vm="4154">
        <f ca="1"/>
        <v>196.33</v>
      </c>
      <c r="H866" vm="4155">
        <f ca="1"/>
        <v>216.08</v>
      </c>
      <c r="I866" vm="4156">
        <f ca="1"/>
        <v>134.64349999999999</v>
      </c>
      <c r="J866" vm="4157">
        <f ca="1"/>
        <v>301.14</v>
      </c>
      <c r="L866" vm="4153">
        <f ca="1"/>
        <v>44008</v>
      </c>
      <c r="M866">
        <f ca="1"/>
        <v>-2.0015972846161523E-2</v>
      </c>
      <c r="N866">
        <f ca="1"/>
        <v>-8.3163611676849936E-2</v>
      </c>
      <c r="O866">
        <f ca="1"/>
        <v>-2.2402689339209747E-2</v>
      </c>
      <c r="P866" s="50">
        <f ca="1"/>
        <v>-2.3857374392220465E-2</v>
      </c>
    </row>
    <row r="867" spans="6:16">
      <c r="F867" vm="4158">
        <f ca="1"/>
        <v>44011</v>
      </c>
      <c r="G867" vm="4159">
        <f ca="1"/>
        <v>198.44</v>
      </c>
      <c r="H867" vm="4160">
        <f ca="1"/>
        <v>220.64</v>
      </c>
      <c r="I867" vm="4161">
        <f ca="1"/>
        <v>134.01900000000001</v>
      </c>
      <c r="J867" vm="4162">
        <f ca="1"/>
        <v>305.66000000000003</v>
      </c>
      <c r="L867" vm="4158">
        <f ca="1"/>
        <v>44011</v>
      </c>
      <c r="M867">
        <f ca="1"/>
        <v>1.0747211327866379E-2</v>
      </c>
      <c r="N867">
        <f ca="1"/>
        <v>2.1103295075897588E-2</v>
      </c>
      <c r="O867">
        <f ca="1"/>
        <v>-4.6381741413434874E-3</v>
      </c>
      <c r="P867" s="50">
        <f ca="1"/>
        <v>1.5009630072391644E-2</v>
      </c>
    </row>
    <row r="868" spans="6:16">
      <c r="F868" vm="4163">
        <f ca="1"/>
        <v>44012</v>
      </c>
      <c r="G868" vm="4164">
        <f ca="1"/>
        <v>203.51</v>
      </c>
      <c r="H868" vm="4165">
        <f ca="1"/>
        <v>227.07</v>
      </c>
      <c r="I868" vm="4166">
        <f ca="1"/>
        <v>137.941</v>
      </c>
      <c r="J868" vm="4167">
        <f ca="1"/>
        <v>309.69</v>
      </c>
      <c r="L868" vm="4163">
        <f ca="1"/>
        <v>44012</v>
      </c>
      <c r="M868">
        <f ca="1"/>
        <v>2.5549284418463936E-2</v>
      </c>
      <c r="N868">
        <f ca="1"/>
        <v>2.9142494561276377E-2</v>
      </c>
      <c r="O868">
        <f ca="1"/>
        <v>2.9264507271357099E-2</v>
      </c>
      <c r="P868" s="50">
        <f ca="1"/>
        <v>1.3184584178498993E-2</v>
      </c>
    </row>
    <row r="869" spans="6:16">
      <c r="F869" vm="4168">
        <f ca="1"/>
        <v>44013</v>
      </c>
      <c r="G869" vm="4169">
        <f ca="1"/>
        <v>204.7</v>
      </c>
      <c r="H869" vm="4170">
        <f ca="1"/>
        <v>237.55</v>
      </c>
      <c r="I869" vm="4171">
        <f ca="1"/>
        <v>143.935</v>
      </c>
      <c r="J869" vm="4172">
        <f ca="1"/>
        <v>311.81</v>
      </c>
      <c r="L869" vm="4168">
        <f ca="1"/>
        <v>44013</v>
      </c>
      <c r="M869">
        <f ca="1"/>
        <v>5.8473785071986306E-3</v>
      </c>
      <c r="N869">
        <f ca="1"/>
        <v>4.6153168626414942E-2</v>
      </c>
      <c r="O869">
        <f ca="1"/>
        <v>4.3453360494704274E-2</v>
      </c>
      <c r="P869" s="50">
        <f ca="1"/>
        <v>6.8455552326520674E-3</v>
      </c>
    </row>
    <row r="870" spans="6:16">
      <c r="F870" vm="4173">
        <f ca="1"/>
        <v>44014</v>
      </c>
      <c r="G870" vm="4174">
        <f ca="1"/>
        <v>206.26</v>
      </c>
      <c r="H870" vm="4175">
        <f ca="1"/>
        <v>233.42</v>
      </c>
      <c r="I870" vm="4176">
        <f ca="1"/>
        <v>144.51499999999999</v>
      </c>
      <c r="J870" vm="4177">
        <f ca="1"/>
        <v>313.45</v>
      </c>
      <c r="L870" vm="4173">
        <f ca="1"/>
        <v>44014</v>
      </c>
      <c r="M870">
        <f ca="1"/>
        <v>7.6209086468002063E-3</v>
      </c>
      <c r="N870">
        <f ca="1"/>
        <v>-1.738581351294477E-2</v>
      </c>
      <c r="O870">
        <f ca="1"/>
        <v>4.0295966929515536E-3</v>
      </c>
      <c r="P870" s="50">
        <f ca="1"/>
        <v>5.2596132260029904E-3</v>
      </c>
    </row>
    <row r="871" spans="6:16">
      <c r="F871" vm="4178">
        <f ca="1"/>
        <v>44018</v>
      </c>
      <c r="G871" vm="4179">
        <f ca="1"/>
        <v>210.7</v>
      </c>
      <c r="H871" vm="4180">
        <f ca="1"/>
        <v>240.28</v>
      </c>
      <c r="I871" vm="4181">
        <f ca="1"/>
        <v>152.852</v>
      </c>
      <c r="J871" vm="4182">
        <f ca="1"/>
        <v>318.26</v>
      </c>
      <c r="L871" vm="4178">
        <f ca="1"/>
        <v>44018</v>
      </c>
      <c r="M871">
        <f ca="1"/>
        <v>2.1526229031319621E-2</v>
      </c>
      <c r="N871">
        <f ca="1"/>
        <v>2.9389084054494141E-2</v>
      </c>
      <c r="O871">
        <f ca="1"/>
        <v>5.7689513199322029E-2</v>
      </c>
      <c r="P871" s="50">
        <f ca="1"/>
        <v>1.5345350135587799E-2</v>
      </c>
    </row>
    <row r="872" spans="6:16">
      <c r="F872" vm="4183">
        <f ca="1"/>
        <v>44019</v>
      </c>
      <c r="G872" vm="4184">
        <f ca="1"/>
        <v>208.25</v>
      </c>
      <c r="H872" vm="4185">
        <f ca="1"/>
        <v>240.86</v>
      </c>
      <c r="I872" vm="4186">
        <f ca="1"/>
        <v>150.006</v>
      </c>
      <c r="J872" vm="4187">
        <f ca="1"/>
        <v>314.98</v>
      </c>
      <c r="L872" vm="4183">
        <f ca="1"/>
        <v>44019</v>
      </c>
      <c r="M872">
        <f ca="1"/>
        <v>-1.1627906976744096E-2</v>
      </c>
      <c r="N872">
        <f ca="1"/>
        <v>2.4138505077411221E-3</v>
      </c>
      <c r="O872">
        <f ca="1"/>
        <v>-1.8619318033130106E-2</v>
      </c>
      <c r="P872" s="50">
        <f ca="1"/>
        <v>-1.0306039087538355E-2</v>
      </c>
    </row>
    <row r="873" spans="6:16">
      <c r="F873" vm="4188">
        <f ca="1"/>
        <v>44020</v>
      </c>
      <c r="G873" vm="4189">
        <f ca="1"/>
        <v>212.83</v>
      </c>
      <c r="H873" vm="4190">
        <f ca="1"/>
        <v>243.58</v>
      </c>
      <c r="I873" vm="4191">
        <f ca="1"/>
        <v>154.05549999999999</v>
      </c>
      <c r="J873" vm="4192">
        <f ca="1"/>
        <v>317.33</v>
      </c>
      <c r="L873" vm="4188">
        <f ca="1"/>
        <v>44020</v>
      </c>
      <c r="M873">
        <f ca="1"/>
        <v>2.1992797118847607E-2</v>
      </c>
      <c r="N873">
        <f ca="1"/>
        <v>1.1292867225774383E-2</v>
      </c>
      <c r="O873">
        <f ca="1"/>
        <v>2.6995586843192809E-2</v>
      </c>
      <c r="P873" s="50">
        <f ca="1"/>
        <v>7.4607911613435718E-3</v>
      </c>
    </row>
    <row r="874" spans="6:16">
      <c r="F874" vm="4193">
        <f ca="1"/>
        <v>44021</v>
      </c>
      <c r="G874" vm="4194">
        <f ca="1"/>
        <v>214.32</v>
      </c>
      <c r="H874" vm="4195">
        <f ca="1"/>
        <v>244.5</v>
      </c>
      <c r="I874" vm="4196">
        <f ca="1"/>
        <v>159.13149999999999</v>
      </c>
      <c r="J874" vm="4197">
        <f ca="1"/>
        <v>315.72000000000003</v>
      </c>
      <c r="L874" vm="4193">
        <f ca="1"/>
        <v>44021</v>
      </c>
      <c r="M874">
        <f ca="1"/>
        <v>7.0008927312878999E-3</v>
      </c>
      <c r="N874">
        <f ca="1"/>
        <v>3.7769931849904737E-3</v>
      </c>
      <c r="O874">
        <f ca="1"/>
        <v>3.2949164424509236E-2</v>
      </c>
      <c r="P874" s="50">
        <f ca="1"/>
        <v>-5.0735827057005745E-3</v>
      </c>
    </row>
    <row r="875" spans="6:16">
      <c r="F875" vm="4198">
        <f ca="1"/>
        <v>44022</v>
      </c>
      <c r="G875" vm="4199">
        <f ca="1"/>
        <v>213.67</v>
      </c>
      <c r="H875" vm="4200">
        <f ca="1"/>
        <v>245.07</v>
      </c>
      <c r="I875" vm="4201">
        <f ca="1"/>
        <v>160</v>
      </c>
      <c r="J875" vm="4202">
        <f ca="1"/>
        <v>318.89999999999998</v>
      </c>
      <c r="L875" vm="4198">
        <f ca="1"/>
        <v>44022</v>
      </c>
      <c r="M875">
        <f ca="1"/>
        <v>-3.0328480776409261E-3</v>
      </c>
      <c r="N875">
        <f ca="1"/>
        <v>2.3312883435582243E-3</v>
      </c>
      <c r="O875">
        <f ca="1"/>
        <v>5.4577503511248349E-3</v>
      </c>
      <c r="P875" s="50">
        <f ca="1"/>
        <v>1.0072215887495073E-2</v>
      </c>
    </row>
    <row r="876" spans="6:16">
      <c r="F876" vm="4203">
        <f ca="1"/>
        <v>44025</v>
      </c>
      <c r="G876" vm="3976">
        <f ca="1"/>
        <v>207.07</v>
      </c>
      <c r="H876" vm="4204">
        <f ca="1"/>
        <v>239</v>
      </c>
      <c r="I876" vm="4205">
        <f ca="1"/>
        <v>155.19999999999999</v>
      </c>
      <c r="J876" vm="4206">
        <f ca="1"/>
        <v>316.07</v>
      </c>
      <c r="L876" vm="4203">
        <f ca="1"/>
        <v>44025</v>
      </c>
      <c r="M876">
        <f ca="1"/>
        <v>-3.0888753685589854E-2</v>
      </c>
      <c r="N876">
        <f ca="1"/>
        <v>-2.476843350879343E-2</v>
      </c>
      <c r="O876">
        <f ca="1"/>
        <v>-3.0000000000000027E-2</v>
      </c>
      <c r="P876" s="50">
        <f ca="1"/>
        <v>-8.8742552524301299E-3</v>
      </c>
    </row>
    <row r="877" spans="6:16">
      <c r="F877" vm="4207">
        <f ca="1"/>
        <v>44026</v>
      </c>
      <c r="G877" vm="4208">
        <f ca="1"/>
        <v>208.35</v>
      </c>
      <c r="H877" vm="4209">
        <f ca="1"/>
        <v>239.73</v>
      </c>
      <c r="I877" vm="4210">
        <f ca="1"/>
        <v>154.19999999999999</v>
      </c>
      <c r="J877" vm="4211">
        <f ca="1"/>
        <v>320.17</v>
      </c>
      <c r="L877" vm="4207">
        <f ca="1"/>
        <v>44026</v>
      </c>
      <c r="M877">
        <f ca="1"/>
        <v>6.1814845221421777E-3</v>
      </c>
      <c r="N877">
        <f ca="1"/>
        <v>3.0543933054392181E-3</v>
      </c>
      <c r="O877">
        <f ca="1"/>
        <v>-6.4432989690721421E-3</v>
      </c>
      <c r="P877" s="50">
        <f ca="1"/>
        <v>1.2971810042079257E-2</v>
      </c>
    </row>
    <row r="878" spans="6:16">
      <c r="F878" vm="4212">
        <f ca="1"/>
        <v>44027</v>
      </c>
      <c r="G878" vm="4213">
        <f ca="1"/>
        <v>208.04</v>
      </c>
      <c r="H878" vm="4180">
        <f ca="1"/>
        <v>240.28</v>
      </c>
      <c r="I878" vm="4214">
        <f ca="1"/>
        <v>150.4435</v>
      </c>
      <c r="J878" vm="4215">
        <f ca="1"/>
        <v>323.16000000000003</v>
      </c>
      <c r="L878" vm="4212">
        <f ca="1"/>
        <v>44027</v>
      </c>
      <c r="M878">
        <f ca="1"/>
        <v>-1.4878809695224593E-3</v>
      </c>
      <c r="N878">
        <f ca="1"/>
        <v>2.2942476953240476E-3</v>
      </c>
      <c r="O878">
        <f ca="1"/>
        <v>-2.4361219195849437E-2</v>
      </c>
      <c r="P878" s="50">
        <f ca="1"/>
        <v>9.3387887684668325E-3</v>
      </c>
    </row>
    <row r="879" spans="6:16">
      <c r="F879" vm="4216">
        <f ca="1"/>
        <v>44028</v>
      </c>
      <c r="G879" vm="4217">
        <f ca="1"/>
        <v>203.92</v>
      </c>
      <c r="H879" vm="4218">
        <f ca="1"/>
        <v>240.93</v>
      </c>
      <c r="I879" vm="4219">
        <f ca="1"/>
        <v>149.995</v>
      </c>
      <c r="J879" vm="4220">
        <f ca="1"/>
        <v>322.04000000000002</v>
      </c>
      <c r="L879" vm="4216">
        <f ca="1"/>
        <v>44028</v>
      </c>
      <c r="M879">
        <f ca="1"/>
        <v>-1.980388386848686E-2</v>
      </c>
      <c r="N879">
        <f ca="1"/>
        <v>2.705177293158112E-3</v>
      </c>
      <c r="O879">
        <f ca="1"/>
        <v>-2.9811856278270099E-3</v>
      </c>
      <c r="P879" s="50">
        <f ca="1"/>
        <v>-3.4657754672607899E-3</v>
      </c>
    </row>
    <row r="880" spans="6:16">
      <c r="F880" vm="4221">
        <f ca="1"/>
        <v>44029</v>
      </c>
      <c r="G880" vm="4222">
        <f ca="1"/>
        <v>202.88</v>
      </c>
      <c r="H880" vm="4223">
        <f ca="1"/>
        <v>242.03</v>
      </c>
      <c r="I880" vm="4224">
        <f ca="1"/>
        <v>148.0985</v>
      </c>
      <c r="J880" vm="4225">
        <f ca="1"/>
        <v>322.99</v>
      </c>
      <c r="L880" vm="4221">
        <f ca="1"/>
        <v>44029</v>
      </c>
      <c r="M880">
        <f ca="1"/>
        <v>-5.1000392310709408E-3</v>
      </c>
      <c r="N880">
        <f ca="1"/>
        <v>4.5656414726269468E-3</v>
      </c>
      <c r="O880">
        <f ca="1"/>
        <v>-1.2643754791826445E-2</v>
      </c>
      <c r="P880" s="50">
        <f ca="1"/>
        <v>2.9499441063220999E-3</v>
      </c>
    </row>
    <row r="881" spans="6:16">
      <c r="F881" vm="4226">
        <f ca="1"/>
        <v>44032</v>
      </c>
      <c r="G881" vm="4227">
        <f ca="1"/>
        <v>211.6</v>
      </c>
      <c r="H881" vm="4228">
        <f ca="1"/>
        <v>245.42</v>
      </c>
      <c r="I881" vm="4229">
        <f ca="1"/>
        <v>159.84200000000001</v>
      </c>
      <c r="J881" vm="4230">
        <f ca="1"/>
        <v>325.66000000000003</v>
      </c>
      <c r="L881" vm="4226">
        <f ca="1"/>
        <v>44032</v>
      </c>
      <c r="M881">
        <f ca="1"/>
        <v>4.2981072555205113E-2</v>
      </c>
      <c r="N881">
        <f ca="1"/>
        <v>1.400652811634906E-2</v>
      </c>
      <c r="O881">
        <f ca="1"/>
        <v>7.9295198803499112E-2</v>
      </c>
      <c r="P881" s="50">
        <f ca="1"/>
        <v>8.2665097990650693E-3</v>
      </c>
    </row>
    <row r="882" spans="6:16">
      <c r="F882" vm="4231">
        <f ca="1"/>
        <v>44033</v>
      </c>
      <c r="G882" vm="4232">
        <f ca="1"/>
        <v>208.75</v>
      </c>
      <c r="H882" vm="4233">
        <f ca="1"/>
        <v>241.75</v>
      </c>
      <c r="I882" vm="4234">
        <f ca="1"/>
        <v>156.9145</v>
      </c>
      <c r="J882" vm="4235">
        <f ca="1"/>
        <v>326.25</v>
      </c>
      <c r="L882" vm="4231">
        <f ca="1"/>
        <v>44033</v>
      </c>
      <c r="M882">
        <f ca="1"/>
        <v>-1.3468809073723942E-2</v>
      </c>
      <c r="N882">
        <f ca="1"/>
        <v>-1.4953956482764208E-2</v>
      </c>
      <c r="O882">
        <f ca="1"/>
        <v>-1.8314961024011311E-2</v>
      </c>
      <c r="P882" s="50">
        <f ca="1"/>
        <v>1.8117054596817894E-3</v>
      </c>
    </row>
    <row r="883" spans="6:16">
      <c r="F883" vm="4236">
        <f ca="1"/>
        <v>44034</v>
      </c>
      <c r="G883" vm="4237">
        <f ca="1"/>
        <v>211.75</v>
      </c>
      <c r="H883" vm="4238">
        <f ca="1"/>
        <v>239.87</v>
      </c>
      <c r="I883" vm="4239">
        <f ca="1"/>
        <v>154.99549999999999</v>
      </c>
      <c r="J883" vm="4240">
        <f ca="1"/>
        <v>328.17</v>
      </c>
      <c r="L883" vm="4236">
        <f ca="1"/>
        <v>44034</v>
      </c>
      <c r="M883">
        <f ca="1"/>
        <v>1.4371257485029876E-2</v>
      </c>
      <c r="N883">
        <f ca="1"/>
        <v>-7.776628748707326E-3</v>
      </c>
      <c r="O883">
        <f ca="1"/>
        <v>-1.2229589999649515E-2</v>
      </c>
      <c r="P883" s="50">
        <f ca="1"/>
        <v>5.8850574712643322E-3</v>
      </c>
    </row>
    <row r="884" spans="6:16">
      <c r="F884" vm="4241">
        <f ca="1"/>
        <v>44035</v>
      </c>
      <c r="G884" vm="1795">
        <f ca="1"/>
        <v>202.54</v>
      </c>
      <c r="H884" vm="4242">
        <f ca="1"/>
        <v>232.6</v>
      </c>
      <c r="I884" vm="4243">
        <f ca="1"/>
        <v>149.32749999999999</v>
      </c>
      <c r="J884" vm="3584">
        <f ca="1"/>
        <v>324.2</v>
      </c>
      <c r="L884" vm="4241">
        <f ca="1"/>
        <v>44035</v>
      </c>
      <c r="M884">
        <f ca="1"/>
        <v>-4.3494687131050758E-2</v>
      </c>
      <c r="N884">
        <f ca="1"/>
        <v>-3.0308083545253717E-2</v>
      </c>
      <c r="O884">
        <f ca="1"/>
        <v>-3.6568803610427469E-2</v>
      </c>
      <c r="P884" s="50">
        <f ca="1"/>
        <v>-1.2097388548618193E-2</v>
      </c>
    </row>
    <row r="885" spans="6:16">
      <c r="F885" vm="4244">
        <f ca="1"/>
        <v>44036</v>
      </c>
      <c r="G885" vm="4245">
        <f ca="1"/>
        <v>201.3</v>
      </c>
      <c r="H885" vm="4246">
        <f ca="1"/>
        <v>230.71</v>
      </c>
      <c r="I885" vm="4247">
        <f ca="1"/>
        <v>150.44550000000001</v>
      </c>
      <c r="J885" vm="4248">
        <f ca="1"/>
        <v>322.13</v>
      </c>
      <c r="L885" vm="4244">
        <f ca="1"/>
        <v>44036</v>
      </c>
      <c r="M885">
        <f ca="1"/>
        <v>-6.1222474572922847E-3</v>
      </c>
      <c r="N885">
        <f ca="1"/>
        <v>-8.1255374032673799E-3</v>
      </c>
      <c r="O885">
        <f ca="1"/>
        <v>7.4868995998729204E-3</v>
      </c>
      <c r="P885" s="50">
        <f ca="1"/>
        <v>-6.3849475632326014E-3</v>
      </c>
    </row>
    <row r="886" spans="6:16">
      <c r="F886" vm="4249">
        <f ca="1"/>
        <v>44039</v>
      </c>
      <c r="G886" vm="4250">
        <f ca="1"/>
        <v>203.85</v>
      </c>
      <c r="H886" vm="4251">
        <f ca="1"/>
        <v>233.5</v>
      </c>
      <c r="I886" vm="4252">
        <f ca="1"/>
        <v>152.76050000000001</v>
      </c>
      <c r="J886" vm="4253">
        <f ca="1"/>
        <v>324.5</v>
      </c>
      <c r="L886" vm="4249">
        <f ca="1"/>
        <v>44039</v>
      </c>
      <c r="M886">
        <f ca="1"/>
        <v>1.2667660208643738E-2</v>
      </c>
      <c r="N886">
        <f ca="1"/>
        <v>1.2093103896666735E-2</v>
      </c>
      <c r="O886">
        <f ca="1"/>
        <v>1.5387632066097057E-2</v>
      </c>
      <c r="P886" s="50">
        <f ca="1"/>
        <v>7.3572781175301749E-3</v>
      </c>
    </row>
    <row r="887" spans="6:16">
      <c r="F887" vm="4254">
        <f ca="1"/>
        <v>44040</v>
      </c>
      <c r="G887" vm="4255">
        <f ca="1"/>
        <v>202.02</v>
      </c>
      <c r="H887" vm="4256">
        <f ca="1"/>
        <v>230.12</v>
      </c>
      <c r="I887" vm="4257">
        <f ca="1"/>
        <v>150.01650000000001</v>
      </c>
      <c r="J887" vm="4258">
        <f ca="1"/>
        <v>322.5</v>
      </c>
      <c r="L887" vm="4254">
        <f ca="1"/>
        <v>44040</v>
      </c>
      <c r="M887">
        <f ca="1"/>
        <v>-8.9771891096394052E-3</v>
      </c>
      <c r="N887">
        <f ca="1"/>
        <v>-1.4475374732334068E-2</v>
      </c>
      <c r="O887">
        <f ca="1"/>
        <v>-1.796275869743813E-2</v>
      </c>
      <c r="P887" s="50">
        <f ca="1"/>
        <v>-6.1633281972265364E-3</v>
      </c>
    </row>
    <row r="888" spans="6:16">
      <c r="F888" vm="4259">
        <f ca="1"/>
        <v>44041</v>
      </c>
      <c r="G888" vm="4260">
        <f ca="1"/>
        <v>204.06</v>
      </c>
      <c r="H888" vm="4261">
        <f ca="1"/>
        <v>233.29</v>
      </c>
      <c r="I888" vm="4262">
        <f ca="1"/>
        <v>151.6765</v>
      </c>
      <c r="J888" vm="4263">
        <f ca="1"/>
        <v>326.38</v>
      </c>
      <c r="L888" vm="4259">
        <f ca="1"/>
        <v>44041</v>
      </c>
      <c r="M888">
        <f ca="1"/>
        <v>1.0098010098010146E-2</v>
      </c>
      <c r="N888">
        <f ca="1"/>
        <v>1.3775421519207409E-2</v>
      </c>
      <c r="O888">
        <f ca="1"/>
        <v>1.1065449467225319E-2</v>
      </c>
      <c r="P888" s="50">
        <f ca="1"/>
        <v>1.2031007751937883E-2</v>
      </c>
    </row>
    <row r="889" spans="6:16">
      <c r="F889" vm="4264">
        <f ca="1"/>
        <v>44042</v>
      </c>
      <c r="G889" vm="4265">
        <f ca="1"/>
        <v>203.9</v>
      </c>
      <c r="H889" vm="4266">
        <f ca="1"/>
        <v>234.5</v>
      </c>
      <c r="I889" vm="4267">
        <f ca="1"/>
        <v>152.59399999999999</v>
      </c>
      <c r="J889" vm="4268">
        <f ca="1"/>
        <v>325.26</v>
      </c>
      <c r="L889" vm="4264">
        <f ca="1"/>
        <v>44042</v>
      </c>
      <c r="M889">
        <f ca="1"/>
        <v>-7.8408311280997456E-4</v>
      </c>
      <c r="N889">
        <f ca="1"/>
        <v>5.1866775258262443E-3</v>
      </c>
      <c r="O889">
        <f ca="1"/>
        <v>6.0490583577548218E-3</v>
      </c>
      <c r="P889" s="50">
        <f ca="1"/>
        <v>-3.4315828175746077E-3</v>
      </c>
    </row>
    <row r="890" spans="6:16">
      <c r="F890" vm="4269">
        <f ca="1"/>
        <v>44043</v>
      </c>
      <c r="G890" vm="4270">
        <f ca="1"/>
        <v>205.01</v>
      </c>
      <c r="H890" vm="4271">
        <f ca="1"/>
        <v>253.67</v>
      </c>
      <c r="I890" vm="4272">
        <f ca="1"/>
        <v>158.23400000000001</v>
      </c>
      <c r="J890" vm="4273">
        <f ca="1"/>
        <v>327.82</v>
      </c>
      <c r="L890" vm="4269">
        <f ca="1"/>
        <v>44043</v>
      </c>
      <c r="M890">
        <f ca="1"/>
        <v>5.4438450220695156E-3</v>
      </c>
      <c r="N890">
        <f ca="1"/>
        <v>8.1748400852878378E-2</v>
      </c>
      <c r="O890">
        <f ca="1"/>
        <v>3.6960824147738602E-2</v>
      </c>
      <c r="P890" s="50">
        <f ca="1"/>
        <v>7.8706265756625093E-3</v>
      </c>
    </row>
    <row r="891" spans="6:16">
      <c r="F891" vm="4274">
        <f ca="1"/>
        <v>44046</v>
      </c>
      <c r="G891" vm="4275">
        <f ca="1"/>
        <v>216.54</v>
      </c>
      <c r="H891" vm="4276">
        <f ca="1"/>
        <v>251.96</v>
      </c>
      <c r="I891" vm="4277">
        <f ca="1"/>
        <v>155.59450000000001</v>
      </c>
      <c r="J891" vm="4278">
        <f ca="1"/>
        <v>330.11</v>
      </c>
      <c r="L891" vm="4274">
        <f ca="1"/>
        <v>44046</v>
      </c>
      <c r="M891">
        <f ca="1"/>
        <v>5.6241158967855309E-2</v>
      </c>
      <c r="N891">
        <f ca="1"/>
        <v>-6.7410415106239352E-3</v>
      </c>
      <c r="O891">
        <f ca="1"/>
        <v>-1.6680991443052684E-2</v>
      </c>
      <c r="P891" s="50">
        <f ca="1"/>
        <v>6.9855408455861134E-3</v>
      </c>
    </row>
    <row r="892" spans="6:16">
      <c r="F892" vm="4279">
        <f ca="1"/>
        <v>44047</v>
      </c>
      <c r="G892" vm="4280">
        <f ca="1"/>
        <v>213.29</v>
      </c>
      <c r="H892" vm="4281">
        <f ca="1"/>
        <v>249.83</v>
      </c>
      <c r="I892" vm="4282">
        <f ca="1"/>
        <v>156.94149999999999</v>
      </c>
      <c r="J892" vm="4283">
        <f ca="1"/>
        <v>331.3</v>
      </c>
      <c r="L892" vm="4279">
        <f ca="1"/>
        <v>44047</v>
      </c>
      <c r="M892">
        <f ca="1"/>
        <v>-1.5008774360395272E-2</v>
      </c>
      <c r="N892">
        <f ca="1"/>
        <v>-8.4537228131449371E-3</v>
      </c>
      <c r="O892">
        <f ca="1"/>
        <v>8.6571183428718612E-3</v>
      </c>
      <c r="P892" s="50">
        <f ca="1"/>
        <v>3.604858986398396E-3</v>
      </c>
    </row>
    <row r="893" spans="6:16">
      <c r="F893" vm="4284">
        <f ca="1"/>
        <v>44048</v>
      </c>
      <c r="G893" vm="4285">
        <f ca="1"/>
        <v>212.94</v>
      </c>
      <c r="H893" vm="653">
        <f ca="1"/>
        <v>249.12</v>
      </c>
      <c r="I893" vm="4286">
        <f ca="1"/>
        <v>160.25149999999999</v>
      </c>
      <c r="J893" vm="4287">
        <f ca="1"/>
        <v>333.45</v>
      </c>
      <c r="L893" vm="4284">
        <f ca="1"/>
        <v>44048</v>
      </c>
      <c r="M893">
        <f ca="1"/>
        <v>-1.6409583196586031E-3</v>
      </c>
      <c r="N893">
        <f ca="1"/>
        <v>-2.8419325141095797E-3</v>
      </c>
      <c r="O893">
        <f ca="1"/>
        <v>2.1090661169926417E-2</v>
      </c>
      <c r="P893" s="50">
        <f ca="1"/>
        <v>6.4895864775127432E-3</v>
      </c>
    </row>
    <row r="894" spans="6:16">
      <c r="F894" vm="4288">
        <f ca="1"/>
        <v>44049</v>
      </c>
      <c r="G894" vm="4289">
        <f ca="1"/>
        <v>216.35</v>
      </c>
      <c r="H894" vm="4290">
        <f ca="1"/>
        <v>265.27999999999997</v>
      </c>
      <c r="I894" vm="4291">
        <f ca="1"/>
        <v>161.25</v>
      </c>
      <c r="J894" vm="4292">
        <f ca="1"/>
        <v>335.71</v>
      </c>
      <c r="L894" vm="4288">
        <f ca="1"/>
        <v>44049</v>
      </c>
      <c r="M894">
        <f ca="1"/>
        <v>1.6013900629285205E-2</v>
      </c>
      <c r="N894">
        <f ca="1"/>
        <v>6.4868336544636973E-2</v>
      </c>
      <c r="O894">
        <f ca="1"/>
        <v>6.230830912659302E-3</v>
      </c>
      <c r="P894" s="50">
        <f ca="1"/>
        <v>6.7776278302593695E-3</v>
      </c>
    </row>
    <row r="895" spans="6:16">
      <c r="F895" vm="4293">
        <f ca="1"/>
        <v>44050</v>
      </c>
      <c r="G895" vm="4294">
        <f ca="1"/>
        <v>212.48</v>
      </c>
      <c r="H895" vm="1527">
        <f ca="1"/>
        <v>268.44</v>
      </c>
      <c r="I895" vm="4295">
        <f ca="1"/>
        <v>158.37299999999999</v>
      </c>
      <c r="J895" vm="4296">
        <f ca="1"/>
        <v>335.95</v>
      </c>
      <c r="L895" vm="4293">
        <f ca="1"/>
        <v>44050</v>
      </c>
      <c r="M895">
        <f ca="1"/>
        <v>-1.7887681996764493E-2</v>
      </c>
      <c r="N895">
        <f ca="1"/>
        <v>1.1911942098914441E-2</v>
      </c>
      <c r="O895">
        <f ca="1"/>
        <v>-1.7841860465116377E-2</v>
      </c>
      <c r="P895" s="50">
        <f ca="1"/>
        <v>7.1490274343921634E-4</v>
      </c>
    </row>
    <row r="896" spans="6:16">
      <c r="F896" vm="4297">
        <f ca="1"/>
        <v>44053</v>
      </c>
      <c r="G896" vm="4184">
        <f ca="1"/>
        <v>208.25</v>
      </c>
      <c r="H896" vm="4298">
        <f ca="1"/>
        <v>263</v>
      </c>
      <c r="I896" vm="4299">
        <f ca="1"/>
        <v>157.40799999999999</v>
      </c>
      <c r="J896" vm="4300">
        <f ca="1"/>
        <v>336.96</v>
      </c>
      <c r="L896" vm="4297">
        <f ca="1"/>
        <v>44053</v>
      </c>
      <c r="M896">
        <f ca="1"/>
        <v>-1.9907756024096335E-2</v>
      </c>
      <c r="N896">
        <f ca="1"/>
        <v>-2.0265236179406898E-2</v>
      </c>
      <c r="O896">
        <f ca="1"/>
        <v>-6.0932103325693765E-3</v>
      </c>
      <c r="P896" s="50">
        <f ca="1"/>
        <v>3.0063997618692273E-3</v>
      </c>
    </row>
    <row r="897" spans="6:16">
      <c r="F897" vm="4301">
        <f ca="1"/>
        <v>44054</v>
      </c>
      <c r="G897" vm="4302">
        <f ca="1"/>
        <v>203.38</v>
      </c>
      <c r="H897" vm="4303">
        <f ca="1"/>
        <v>256.13</v>
      </c>
      <c r="I897" vm="4304">
        <f ca="1"/>
        <v>154.0335</v>
      </c>
      <c r="J897" vm="4305">
        <f ca="1"/>
        <v>334.14</v>
      </c>
      <c r="L897" vm="4301">
        <f ca="1"/>
        <v>44054</v>
      </c>
      <c r="M897">
        <f ca="1"/>
        <v>-2.3385354141656656E-2</v>
      </c>
      <c r="N897">
        <f ca="1"/>
        <v>-2.6121673003802304E-2</v>
      </c>
      <c r="O897">
        <f ca="1"/>
        <v>-2.1437919292539021E-2</v>
      </c>
      <c r="P897" s="50">
        <f ca="1"/>
        <v>-8.3689458689458762E-3</v>
      </c>
    </row>
    <row r="898" spans="6:16">
      <c r="F898" vm="4306">
        <f ca="1"/>
        <v>44055</v>
      </c>
      <c r="G898" vm="4307">
        <f ca="1"/>
        <v>209.19</v>
      </c>
      <c r="H898" vm="4308">
        <f ca="1"/>
        <v>259.89</v>
      </c>
      <c r="I898" vm="4309">
        <f ca="1"/>
        <v>158.11199999999999</v>
      </c>
      <c r="J898" vm="4310">
        <f ca="1"/>
        <v>338.8</v>
      </c>
      <c r="L898" vm="4306">
        <f ca="1"/>
        <v>44055</v>
      </c>
      <c r="M898">
        <f ca="1"/>
        <v>2.8567214082013903E-2</v>
      </c>
      <c r="N898">
        <f ca="1"/>
        <v>1.4680045289501287E-2</v>
      </c>
      <c r="O898">
        <f ca="1"/>
        <v>2.6478006407697041E-2</v>
      </c>
      <c r="P898" s="50">
        <f ca="1"/>
        <v>1.3946250074819089E-2</v>
      </c>
    </row>
    <row r="899" spans="6:16">
      <c r="F899" vm="4311">
        <f ca="1"/>
        <v>44056</v>
      </c>
      <c r="G899" vm="4312">
        <f ca="1"/>
        <v>208.7</v>
      </c>
      <c r="H899" vm="4313">
        <f ca="1"/>
        <v>261.3</v>
      </c>
      <c r="I899" vm="4314">
        <f ca="1"/>
        <v>158.05099999999999</v>
      </c>
      <c r="J899" vm="4315">
        <f ca="1"/>
        <v>338.22</v>
      </c>
      <c r="L899" vm="4311">
        <f ca="1"/>
        <v>44056</v>
      </c>
      <c r="M899">
        <f ca="1"/>
        <v>-2.3423681820354814E-3</v>
      </c>
      <c r="N899">
        <f ca="1"/>
        <v>5.4253722728847542E-3</v>
      </c>
      <c r="O899">
        <f ca="1"/>
        <v>-3.8580246913588745E-4</v>
      </c>
      <c r="P899" s="50">
        <f ca="1"/>
        <v>-1.7119244391970989E-3</v>
      </c>
    </row>
    <row r="900" spans="6:16">
      <c r="F900" vm="4316">
        <f ca="1"/>
        <v>44057</v>
      </c>
      <c r="G900" vm="4317">
        <f ca="1"/>
        <v>208.9</v>
      </c>
      <c r="H900" vm="4318">
        <f ca="1"/>
        <v>261.24</v>
      </c>
      <c r="I900" vm="4319">
        <f ca="1"/>
        <v>157.40100000000001</v>
      </c>
      <c r="J900" vm="4320">
        <f ca="1"/>
        <v>338.19</v>
      </c>
      <c r="L900" vm="4316">
        <f ca="1"/>
        <v>44057</v>
      </c>
      <c r="M900">
        <f ca="1"/>
        <v>9.5831336847163051E-4</v>
      </c>
      <c r="N900">
        <f ca="1"/>
        <v>-2.2962112514357536E-4</v>
      </c>
      <c r="O900">
        <f ca="1"/>
        <v>-4.1125965669307485E-3</v>
      </c>
      <c r="P900" s="50">
        <f ca="1"/>
        <v>-8.8699662941338353E-5</v>
      </c>
    </row>
    <row r="901" spans="6:16">
      <c r="F901" vm="4321">
        <f ca="1"/>
        <v>44060</v>
      </c>
      <c r="G901" vm="4322">
        <f ca="1"/>
        <v>210.28</v>
      </c>
      <c r="H901" vm="4323">
        <f ca="1"/>
        <v>261.16000000000003</v>
      </c>
      <c r="I901" vm="4324">
        <f ca="1"/>
        <v>159.12049999999999</v>
      </c>
      <c r="J901" vm="4325">
        <f ca="1"/>
        <v>339.28</v>
      </c>
      <c r="L901" vm="4321">
        <f ca="1"/>
        <v>44060</v>
      </c>
      <c r="M901">
        <f ca="1"/>
        <v>6.6060315940641434E-3</v>
      </c>
      <c r="N901">
        <f ca="1"/>
        <v>-3.0623181748579142E-4</v>
      </c>
      <c r="O901">
        <f ca="1"/>
        <v>1.0924327037312276E-2</v>
      </c>
      <c r="P901" s="50">
        <f ca="1"/>
        <v>3.2230403027881938E-3</v>
      </c>
    </row>
    <row r="902" spans="6:16">
      <c r="F902" vm="4326">
        <f ca="1"/>
        <v>44061</v>
      </c>
      <c r="G902" vm="4327">
        <f ca="1"/>
        <v>211.49</v>
      </c>
      <c r="H902" vm="4328">
        <f ca="1"/>
        <v>262.33999999999997</v>
      </c>
      <c r="I902" vm="4329">
        <f ca="1"/>
        <v>165.62450000000001</v>
      </c>
      <c r="J902" vm="4330">
        <f ca="1"/>
        <v>340</v>
      </c>
      <c r="L902" vm="4326">
        <f ca="1"/>
        <v>44061</v>
      </c>
      <c r="M902">
        <f ca="1"/>
        <v>5.7542324519688215E-3</v>
      </c>
      <c r="N902">
        <f ca="1"/>
        <v>4.5183029560420529E-3</v>
      </c>
      <c r="O902">
        <f ca="1"/>
        <v>4.0874683023243596E-2</v>
      </c>
      <c r="P902" s="50">
        <f ca="1"/>
        <v>2.1221410044800493E-3</v>
      </c>
    </row>
    <row r="903" spans="6:16">
      <c r="F903" vm="4331">
        <f ca="1"/>
        <v>44062</v>
      </c>
      <c r="G903" vm="4332">
        <f ca="1"/>
        <v>209.7</v>
      </c>
      <c r="H903" vm="4333">
        <f ca="1"/>
        <v>262.58999999999997</v>
      </c>
      <c r="I903" vm="4334">
        <f ca="1"/>
        <v>163.024</v>
      </c>
      <c r="J903" vm="4335">
        <f ca="1"/>
        <v>338.62</v>
      </c>
      <c r="L903" vm="4331">
        <f ca="1"/>
        <v>44062</v>
      </c>
      <c r="M903">
        <f ca="1"/>
        <v>-8.4637571516384957E-3</v>
      </c>
      <c r="N903">
        <f ca="1"/>
        <v>9.5296180529080843E-4</v>
      </c>
      <c r="O903">
        <f ca="1"/>
        <v>-1.5701179475258842E-2</v>
      </c>
      <c r="P903" s="50">
        <f ca="1"/>
        <v>-4.0588235294117814E-3</v>
      </c>
    </row>
    <row r="904" spans="6:16">
      <c r="F904" vm="4336">
        <f ca="1"/>
        <v>44063</v>
      </c>
      <c r="G904" vm="3726">
        <f ca="1"/>
        <v>214.58</v>
      </c>
      <c r="H904" vm="4337">
        <f ca="1"/>
        <v>269.01</v>
      </c>
      <c r="I904" vm="4338">
        <f ca="1"/>
        <v>164.86850000000001</v>
      </c>
      <c r="J904" vm="4339">
        <f ca="1"/>
        <v>339.66</v>
      </c>
      <c r="L904" vm="4336">
        <f ca="1"/>
        <v>44063</v>
      </c>
      <c r="M904">
        <f ca="1"/>
        <v>2.3271340009537456E-2</v>
      </c>
      <c r="N904">
        <f ca="1"/>
        <v>2.4448760424997218E-2</v>
      </c>
      <c r="O904">
        <f ca="1"/>
        <v>1.1314285013249714E-2</v>
      </c>
      <c r="P904" s="50">
        <f ca="1"/>
        <v>3.0712893508948458E-3</v>
      </c>
    </row>
    <row r="905" spans="6:16">
      <c r="F905" vm="4340">
        <f ca="1"/>
        <v>44064</v>
      </c>
      <c r="G905" vm="4341">
        <f ca="1"/>
        <v>213.02</v>
      </c>
      <c r="H905" vm="4342">
        <f ca="1"/>
        <v>267.01</v>
      </c>
      <c r="I905" vm="4343">
        <f ca="1"/>
        <v>164.23599999999999</v>
      </c>
      <c r="J905" vm="4344">
        <f ca="1"/>
        <v>340.85</v>
      </c>
      <c r="L905" vm="4340">
        <f ca="1"/>
        <v>44064</v>
      </c>
      <c r="M905">
        <f ca="1"/>
        <v>-7.2700158449063856E-3</v>
      </c>
      <c r="N905">
        <f ca="1"/>
        <v>-7.4346678562134949E-3</v>
      </c>
      <c r="O905">
        <f ca="1"/>
        <v>-3.8363908205631958E-3</v>
      </c>
      <c r="P905" s="50">
        <f ca="1"/>
        <v>3.5035035035035911E-3</v>
      </c>
    </row>
    <row r="906" spans="6:16">
      <c r="F906" vm="4345">
        <f ca="1"/>
        <v>44067</v>
      </c>
      <c r="G906" vm="4346">
        <f ca="1"/>
        <v>213.69</v>
      </c>
      <c r="H906" vm="4347">
        <f ca="1"/>
        <v>271.39</v>
      </c>
      <c r="I906" vm="4348">
        <f ca="1"/>
        <v>165.37299999999999</v>
      </c>
      <c r="J906" vm="4349">
        <f ca="1"/>
        <v>344.35</v>
      </c>
      <c r="L906" vm="4345">
        <f ca="1"/>
        <v>44067</v>
      </c>
      <c r="M906">
        <f ca="1"/>
        <v>3.1452445779738269E-3</v>
      </c>
      <c r="N906">
        <f ca="1"/>
        <v>1.6403880004494109E-2</v>
      </c>
      <c r="O906">
        <f ca="1"/>
        <v>6.9229645144792684E-3</v>
      </c>
      <c r="P906" s="50">
        <f ca="1"/>
        <v>1.026844653073189E-2</v>
      </c>
    </row>
    <row r="907" spans="6:16">
      <c r="F907" vm="4350">
        <f ca="1"/>
        <v>44068</v>
      </c>
      <c r="G907" vm="4351">
        <f ca="1"/>
        <v>216.47</v>
      </c>
      <c r="H907" vm="1385">
        <f ca="1"/>
        <v>280.82</v>
      </c>
      <c r="I907" vm="4352">
        <f ca="1"/>
        <v>167.3245</v>
      </c>
      <c r="J907" vm="4353">
        <f ca="1"/>
        <v>345.49</v>
      </c>
      <c r="L907" vm="4350">
        <f ca="1"/>
        <v>44068</v>
      </c>
      <c r="M907">
        <f ca="1"/>
        <v>1.3009499742617781E-2</v>
      </c>
      <c r="N907">
        <f ca="1"/>
        <v>3.4747043000847411E-2</v>
      </c>
      <c r="O907">
        <f ca="1"/>
        <v>1.1800596227921289E-2</v>
      </c>
      <c r="P907" s="50">
        <f ca="1"/>
        <v>3.3105851604471326E-3</v>
      </c>
    </row>
    <row r="908" spans="6:16">
      <c r="F908" vm="4354">
        <f ca="1"/>
        <v>44069</v>
      </c>
      <c r="G908" vm="3612">
        <f ca="1"/>
        <v>221.15</v>
      </c>
      <c r="H908" vm="4355">
        <f ca="1"/>
        <v>303.91000000000003</v>
      </c>
      <c r="I908" vm="4356">
        <f ca="1"/>
        <v>172.0925</v>
      </c>
      <c r="J908" vm="4357">
        <f ca="1"/>
        <v>349</v>
      </c>
      <c r="L908" vm="4354">
        <f ca="1"/>
        <v>44069</v>
      </c>
      <c r="M908">
        <f ca="1"/>
        <v>2.1619623966369517E-2</v>
      </c>
      <c r="N908">
        <f ca="1"/>
        <v>8.2223488355530394E-2</v>
      </c>
      <c r="O908">
        <f ca="1"/>
        <v>2.849552815039047E-2</v>
      </c>
      <c r="P908" s="50">
        <f ca="1"/>
        <v>1.0159483631942967E-2</v>
      </c>
    </row>
    <row r="909" spans="6:16">
      <c r="F909" vm="4358">
        <f ca="1"/>
        <v>44070</v>
      </c>
      <c r="G909" vm="4359">
        <f ca="1"/>
        <v>226.58</v>
      </c>
      <c r="H909" vm="4360">
        <f ca="1"/>
        <v>293.22000000000003</v>
      </c>
      <c r="I909" vm="701">
        <f ca="1"/>
        <v>170</v>
      </c>
      <c r="J909" vm="4361">
        <f ca="1"/>
        <v>349.76</v>
      </c>
      <c r="L909" vm="4358">
        <f ca="1"/>
        <v>44070</v>
      </c>
      <c r="M909">
        <f ca="1"/>
        <v>2.4553470495139118E-2</v>
      </c>
      <c r="N909">
        <f ca="1"/>
        <v>-3.5174887302161784E-2</v>
      </c>
      <c r="O909">
        <f ca="1"/>
        <v>-1.2159158592036312E-2</v>
      </c>
      <c r="P909" s="50">
        <f ca="1"/>
        <v>2.1776504297994492E-3</v>
      </c>
    </row>
    <row r="910" spans="6:16">
      <c r="F910" vm="4362">
        <f ca="1"/>
        <v>44071</v>
      </c>
      <c r="G910" vm="4363">
        <f ca="1"/>
        <v>228.91</v>
      </c>
      <c r="H910" vm="4364">
        <f ca="1"/>
        <v>293.66000000000003</v>
      </c>
      <c r="I910" vm="4365">
        <f ca="1"/>
        <v>170.09</v>
      </c>
      <c r="J910" vm="4366">
        <f ca="1"/>
        <v>352</v>
      </c>
      <c r="L910" vm="4362">
        <f ca="1"/>
        <v>44071</v>
      </c>
      <c r="M910">
        <f ca="1"/>
        <v>1.0283343631388497E-2</v>
      </c>
      <c r="N910">
        <f ca="1"/>
        <v>1.5005797694562784E-3</v>
      </c>
      <c r="O910">
        <f ca="1"/>
        <v>5.2941176470588935E-4</v>
      </c>
      <c r="P910" s="50">
        <f ca="1"/>
        <v>6.4043915827995956E-3</v>
      </c>
    </row>
    <row r="911" spans="6:16">
      <c r="F911" vm="4367">
        <f ca="1"/>
        <v>44074</v>
      </c>
      <c r="G911" vm="4368">
        <f ca="1"/>
        <v>225.53</v>
      </c>
      <c r="H911" vm="4369">
        <f ca="1"/>
        <v>293.2</v>
      </c>
      <c r="I911" vm="4370">
        <f ca="1"/>
        <v>172.548</v>
      </c>
      <c r="J911" vm="4371">
        <f ca="1"/>
        <v>350.77</v>
      </c>
      <c r="L911" vm="4367">
        <f ca="1"/>
        <v>44074</v>
      </c>
      <c r="M911">
        <f ca="1"/>
        <v>-1.4765628412913401E-2</v>
      </c>
      <c r="N911">
        <f ca="1"/>
        <v>-1.5664373765580386E-3</v>
      </c>
      <c r="O911">
        <f ca="1"/>
        <v>1.4451172908460208E-2</v>
      </c>
      <c r="P911" s="50">
        <f ca="1"/>
        <v>-3.4943181818182234E-3</v>
      </c>
    </row>
    <row r="912" spans="6:16">
      <c r="F912" vm="4372">
        <f ca="1"/>
        <v>44075</v>
      </c>
      <c r="G912" vm="4373">
        <f ca="1"/>
        <v>227.27</v>
      </c>
      <c r="H912" vm="4374">
        <f ca="1"/>
        <v>295.44</v>
      </c>
      <c r="I912" vm="4375">
        <f ca="1"/>
        <v>174.95599999999999</v>
      </c>
      <c r="J912" vm="4376">
        <f ca="1"/>
        <v>354.06</v>
      </c>
      <c r="L912" vm="4372">
        <f ca="1"/>
        <v>44075</v>
      </c>
      <c r="M912">
        <f ca="1"/>
        <v>7.7151598456968173E-3</v>
      </c>
      <c r="N912">
        <f ca="1"/>
        <v>7.6398362892224903E-3</v>
      </c>
      <c r="O912">
        <f ca="1"/>
        <v>1.3955537009991303E-2</v>
      </c>
      <c r="P912" s="50">
        <f ca="1"/>
        <v>9.3793653961284917E-3</v>
      </c>
    </row>
    <row r="913" spans="6:16">
      <c r="F913" vm="4377">
        <f ca="1"/>
        <v>44076</v>
      </c>
      <c r="G913" vm="4378">
        <f ca="1"/>
        <v>231.65</v>
      </c>
      <c r="H913" vm="4379">
        <f ca="1"/>
        <v>302.5</v>
      </c>
      <c r="I913" vm="4380">
        <f ca="1"/>
        <v>176.57249999999999</v>
      </c>
      <c r="J913" vm="4381">
        <f ca="1"/>
        <v>359.24</v>
      </c>
      <c r="L913" vm="4377">
        <f ca="1"/>
        <v>44076</v>
      </c>
      <c r="M913">
        <f ca="1"/>
        <v>1.9272231266775242E-2</v>
      </c>
      <c r="N913">
        <f ca="1"/>
        <v>2.3896561061467647E-2</v>
      </c>
      <c r="O913">
        <f ca="1"/>
        <v>9.2394659228605125E-3</v>
      </c>
      <c r="P913" s="50">
        <f ca="1"/>
        <v>1.4630288651640955E-2</v>
      </c>
    </row>
    <row r="914" spans="6:16">
      <c r="F914" vm="4382">
        <f ca="1"/>
        <v>44077</v>
      </c>
      <c r="G914" vm="4383">
        <f ca="1"/>
        <v>217.3</v>
      </c>
      <c r="H914" vm="4384">
        <f ca="1"/>
        <v>291.12</v>
      </c>
      <c r="I914" vm="4385">
        <f ca="1"/>
        <v>168.4</v>
      </c>
      <c r="J914" vm="4386">
        <f ca="1"/>
        <v>346.82</v>
      </c>
      <c r="L914" vm="4382">
        <f ca="1"/>
        <v>44077</v>
      </c>
      <c r="M914">
        <f ca="1"/>
        <v>-6.1946902654867242E-2</v>
      </c>
      <c r="N914">
        <f ca="1"/>
        <v>-3.7619834710743816E-2</v>
      </c>
      <c r="O914">
        <f ca="1"/>
        <v>-4.6284104263121351E-2</v>
      </c>
      <c r="P914" s="50">
        <f ca="1"/>
        <v>-3.4572987417882284E-2</v>
      </c>
    </row>
    <row r="915" spans="6:16">
      <c r="F915" vm="4387">
        <f ca="1"/>
        <v>44078</v>
      </c>
      <c r="G915" vm="4388">
        <f ca="1"/>
        <v>214.25</v>
      </c>
      <c r="H915" vm="4389">
        <f ca="1"/>
        <v>282.73</v>
      </c>
      <c r="I915" vm="4390">
        <f ca="1"/>
        <v>164.73099999999999</v>
      </c>
      <c r="J915" vm="4391">
        <f ca="1"/>
        <v>343.98</v>
      </c>
      <c r="L915" vm="4387">
        <f ca="1"/>
        <v>44078</v>
      </c>
      <c r="M915">
        <f ca="1"/>
        <v>-1.4035895075931948E-2</v>
      </c>
      <c r="N915">
        <f ca="1"/>
        <v>-2.8819730695245904E-2</v>
      </c>
      <c r="O915">
        <f ca="1"/>
        <v>-2.1787410926365824E-2</v>
      </c>
      <c r="P915" s="50">
        <f ca="1"/>
        <v>-8.1886857736001017E-3</v>
      </c>
    </row>
    <row r="916" spans="6:16">
      <c r="F916" vm="4392">
        <f ca="1"/>
        <v>44082</v>
      </c>
      <c r="G916" vm="4393">
        <f ca="1"/>
        <v>202.66</v>
      </c>
      <c r="H916" vm="4394">
        <f ca="1"/>
        <v>271.16000000000003</v>
      </c>
      <c r="I916" vm="4395">
        <f ca="1"/>
        <v>157.49199999999999</v>
      </c>
      <c r="J916" vm="4396">
        <f ca="1"/>
        <v>334.63</v>
      </c>
      <c r="L916" vm="4392">
        <f ca="1"/>
        <v>44082</v>
      </c>
      <c r="M916">
        <f ca="1"/>
        <v>-5.4095682613768958E-2</v>
      </c>
      <c r="N916">
        <f ca="1"/>
        <v>-4.0922434831818344E-2</v>
      </c>
      <c r="O916">
        <f ca="1"/>
        <v>-4.3944369912159886E-2</v>
      </c>
      <c r="P916" s="50">
        <f ca="1"/>
        <v>-2.7181812896098667E-2</v>
      </c>
    </row>
    <row r="917" spans="6:16">
      <c r="F917" vm="4397">
        <f ca="1"/>
        <v>44083</v>
      </c>
      <c r="G917" vm="4398">
        <f ca="1"/>
        <v>211.29</v>
      </c>
      <c r="H917" vm="4399">
        <f ca="1"/>
        <v>273.72000000000003</v>
      </c>
      <c r="I917" vm="4400">
        <f ca="1"/>
        <v>163.43049999999999</v>
      </c>
      <c r="J917" vm="4401">
        <f ca="1"/>
        <v>341.18</v>
      </c>
      <c r="L917" vm="4397">
        <f ca="1"/>
        <v>44083</v>
      </c>
      <c r="M917">
        <f ca="1"/>
        <v>4.2583637619658443E-2</v>
      </c>
      <c r="N917">
        <f ca="1"/>
        <v>9.4409204897476506E-3</v>
      </c>
      <c r="O917">
        <f ca="1"/>
        <v>3.7706677164554447E-2</v>
      </c>
      <c r="P917" s="50">
        <f ca="1"/>
        <v>1.9573857693572005E-2</v>
      </c>
    </row>
    <row r="918" spans="6:16">
      <c r="F918" vm="4402">
        <f ca="1"/>
        <v>44084</v>
      </c>
      <c r="G918" vm="4403">
        <f ca="1"/>
        <v>205.37</v>
      </c>
      <c r="H918" vm="4404">
        <f ca="1"/>
        <v>268.08999999999997</v>
      </c>
      <c r="I918" vm="4405">
        <f ca="1"/>
        <v>158.75550000000001</v>
      </c>
      <c r="J918" vm="4406">
        <f ca="1"/>
        <v>335.22</v>
      </c>
      <c r="L918" vm="4402">
        <f ca="1"/>
        <v>44084</v>
      </c>
      <c r="M918">
        <f ca="1"/>
        <v>-2.8018363386814293E-2</v>
      </c>
      <c r="N918">
        <f ca="1"/>
        <v>-2.0568464123922436E-2</v>
      </c>
      <c r="O918">
        <f ca="1"/>
        <v>-2.8605431666671621E-2</v>
      </c>
      <c r="P918" s="50">
        <f ca="1"/>
        <v>-1.7468784805674376E-2</v>
      </c>
    </row>
    <row r="919" spans="6:16">
      <c r="F919" vm="4407">
        <f ca="1"/>
        <v>44085</v>
      </c>
      <c r="G919" vm="4408">
        <f ca="1"/>
        <v>204.03</v>
      </c>
      <c r="H919" vm="4409">
        <f ca="1"/>
        <v>266.61</v>
      </c>
      <c r="I919" vm="4410">
        <f ca="1"/>
        <v>155.81100000000001</v>
      </c>
      <c r="J919" vm="4411">
        <f ca="1"/>
        <v>335.38</v>
      </c>
      <c r="L919" vm="4407">
        <f ca="1"/>
        <v>44085</v>
      </c>
      <c r="M919">
        <f ca="1"/>
        <v>-6.5248088815309524E-3</v>
      </c>
      <c r="N919">
        <f ca="1"/>
        <v>-5.5205341489796833E-3</v>
      </c>
      <c r="O919">
        <f ca="1"/>
        <v>-1.8547388909360696E-2</v>
      </c>
      <c r="P919" s="50">
        <f ca="1"/>
        <v>4.7729849054345408E-4</v>
      </c>
    </row>
    <row r="920" spans="6:16">
      <c r="F920" vm="4412">
        <f ca="1"/>
        <v>44088</v>
      </c>
      <c r="G920" vm="4413">
        <f ca="1"/>
        <v>205.41</v>
      </c>
      <c r="H920" vm="4414">
        <f ca="1"/>
        <v>266.14999999999998</v>
      </c>
      <c r="I920" vm="4415">
        <f ca="1"/>
        <v>155.14850000000001</v>
      </c>
      <c r="J920" vm="4416">
        <f ca="1"/>
        <v>339.84</v>
      </c>
      <c r="L920" vm="4412">
        <f ca="1"/>
        <v>44088</v>
      </c>
      <c r="M920">
        <f ca="1"/>
        <v>6.763711218938262E-3</v>
      </c>
      <c r="N920">
        <f ca="1"/>
        <v>-1.72536664041123E-3</v>
      </c>
      <c r="O920">
        <f ca="1"/>
        <v>-4.2519462682352183E-3</v>
      </c>
      <c r="P920" s="50">
        <f ca="1"/>
        <v>1.3298348142405603E-2</v>
      </c>
    </row>
    <row r="921" spans="6:16">
      <c r="F921" vm="4417">
        <f ca="1"/>
        <v>44089</v>
      </c>
      <c r="G921" vm="4418">
        <f ca="1"/>
        <v>208.78</v>
      </c>
      <c r="H921" vm="1167">
        <f ca="1"/>
        <v>272.42</v>
      </c>
      <c r="I921" vm="4419">
        <f ca="1"/>
        <v>157.8065</v>
      </c>
      <c r="J921" vm="4420">
        <f ca="1"/>
        <v>341.57</v>
      </c>
      <c r="L921" vm="4417">
        <f ca="1"/>
        <v>44089</v>
      </c>
      <c r="M921">
        <f ca="1"/>
        <v>1.6406211966311313E-2</v>
      </c>
      <c r="N921">
        <f ca="1"/>
        <v>2.3558143903813722E-2</v>
      </c>
      <c r="O921">
        <f ca="1"/>
        <v>1.7131973560814195E-2</v>
      </c>
      <c r="P921" s="50">
        <f ca="1"/>
        <v>5.0906308851224047E-3</v>
      </c>
    </row>
    <row r="922" spans="6:16">
      <c r="F922" vm="4421">
        <f ca="1"/>
        <v>44090</v>
      </c>
      <c r="G922" vm="4422">
        <f ca="1"/>
        <v>205.05</v>
      </c>
      <c r="H922" vm="4423">
        <f ca="1"/>
        <v>263.52</v>
      </c>
      <c r="I922" vm="4424">
        <f ca="1"/>
        <v>153.905</v>
      </c>
      <c r="J922" vm="4425">
        <f ca="1"/>
        <v>340.21</v>
      </c>
      <c r="L922" vm="4421">
        <f ca="1"/>
        <v>44090</v>
      </c>
      <c r="M922">
        <f ca="1"/>
        <v>-1.7865695947887672E-2</v>
      </c>
      <c r="N922">
        <f ca="1"/>
        <v>-3.2670141692974219E-2</v>
      </c>
      <c r="O922">
        <f ca="1"/>
        <v>-2.4723316213210444E-2</v>
      </c>
      <c r="P922" s="50">
        <f ca="1"/>
        <v>-3.9816143103903467E-3</v>
      </c>
    </row>
    <row r="923" spans="6:16">
      <c r="F923" vm="4426">
        <f ca="1"/>
        <v>44091</v>
      </c>
      <c r="G923" vm="4427">
        <f ca="1"/>
        <v>202.91</v>
      </c>
      <c r="H923" vm="4428">
        <f ca="1"/>
        <v>254.82</v>
      </c>
      <c r="I923" vm="4429">
        <f ca="1"/>
        <v>150.4365</v>
      </c>
      <c r="J923" vm="4430">
        <f ca="1"/>
        <v>337.29</v>
      </c>
      <c r="L923" vm="4426">
        <f ca="1"/>
        <v>44091</v>
      </c>
      <c r="M923">
        <f ca="1"/>
        <v>-1.0436478907583591E-2</v>
      </c>
      <c r="N923">
        <f ca="1"/>
        <v>-3.301457194899815E-2</v>
      </c>
      <c r="O923">
        <f ca="1"/>
        <v>-2.2536629739124847E-2</v>
      </c>
      <c r="P923" s="50">
        <f ca="1"/>
        <v>-8.582934070132997E-3</v>
      </c>
    </row>
    <row r="924" spans="6:16">
      <c r="F924" vm="4431">
        <f ca="1"/>
        <v>44092</v>
      </c>
      <c r="G924" vm="4432">
        <f ca="1"/>
        <v>200.39</v>
      </c>
      <c r="H924" vm="4433">
        <f ca="1"/>
        <v>252.53</v>
      </c>
      <c r="I924" vm="4434">
        <f ca="1"/>
        <v>147.74549999999999</v>
      </c>
      <c r="J924" vm="4435">
        <f ca="1"/>
        <v>333.34</v>
      </c>
      <c r="L924" vm="4431">
        <f ca="1"/>
        <v>44092</v>
      </c>
      <c r="M924">
        <f ca="1"/>
        <v>-1.2419299196688272E-2</v>
      </c>
      <c r="N924">
        <f ca="1"/>
        <v>-8.986735735028617E-3</v>
      </c>
      <c r="O924">
        <f ca="1"/>
        <v>-1.7887946076916239E-2</v>
      </c>
      <c r="P924" s="50">
        <f ca="1"/>
        <v>-1.1710990542263433E-2</v>
      </c>
    </row>
    <row r="925" spans="6:16">
      <c r="F925" vm="4436">
        <f ca="1"/>
        <v>44095</v>
      </c>
      <c r="G925" vm="1795">
        <f ca="1"/>
        <v>202.54</v>
      </c>
      <c r="H925" vm="698">
        <f ca="1"/>
        <v>248.15</v>
      </c>
      <c r="I925" vm="4437">
        <f ca="1"/>
        <v>148.02350000000001</v>
      </c>
      <c r="J925" vm="4438">
        <f ca="1"/>
        <v>329.63</v>
      </c>
      <c r="L925" vm="4436">
        <f ca="1"/>
        <v>44095</v>
      </c>
      <c r="M925">
        <f ca="1"/>
        <v>1.0729078297320171E-2</v>
      </c>
      <c r="N925">
        <f ca="1"/>
        <v>-1.7344473923890158E-2</v>
      </c>
      <c r="O925">
        <f ca="1"/>
        <v>1.881613991627562E-3</v>
      </c>
      <c r="P925" s="50">
        <f ca="1"/>
        <v>-1.1129777404451868E-2</v>
      </c>
    </row>
    <row r="926" spans="6:16">
      <c r="F926" vm="4439">
        <f ca="1"/>
        <v>44096</v>
      </c>
      <c r="G926" vm="4440">
        <f ca="1"/>
        <v>207.42</v>
      </c>
      <c r="H926" vm="4441">
        <f ca="1"/>
        <v>254.75</v>
      </c>
      <c r="I926" vm="4442">
        <f ca="1"/>
        <v>156.4495</v>
      </c>
      <c r="J926" vm="4443">
        <f ca="1"/>
        <v>332.97</v>
      </c>
      <c r="L926" vm="4439">
        <f ca="1"/>
        <v>44096</v>
      </c>
      <c r="M926">
        <f ca="1"/>
        <v>2.4094006122247436E-2</v>
      </c>
      <c r="N926">
        <f ca="1"/>
        <v>2.6596816441668336E-2</v>
      </c>
      <c r="O926">
        <f ca="1"/>
        <v>5.6923393920559784E-2</v>
      </c>
      <c r="P926" s="50">
        <f ca="1"/>
        <v>1.0132572884749669E-2</v>
      </c>
    </row>
    <row r="927" spans="6:16">
      <c r="F927" vm="4444">
        <f ca="1"/>
        <v>44097</v>
      </c>
      <c r="G927" vm="4445">
        <f ca="1"/>
        <v>200.59</v>
      </c>
      <c r="H927" vm="3875">
        <f ca="1"/>
        <v>249.02</v>
      </c>
      <c r="I927" vm="4446">
        <f ca="1"/>
        <v>149.99299999999999</v>
      </c>
      <c r="J927" vm="4447">
        <f ca="1"/>
        <v>323.75</v>
      </c>
      <c r="L927" vm="4444">
        <f ca="1"/>
        <v>44097</v>
      </c>
      <c r="M927">
        <f ca="1"/>
        <v>-3.2928357921126139E-2</v>
      </c>
      <c r="N927">
        <f ca="1"/>
        <v>-2.2492639842983331E-2</v>
      </c>
      <c r="O927">
        <f ca="1"/>
        <v>-4.1268907858446391E-2</v>
      </c>
      <c r="P927" s="50">
        <f ca="1"/>
        <v>-2.7690182298705679E-2</v>
      </c>
    </row>
    <row r="928" spans="6:16">
      <c r="F928" vm="4448">
        <f ca="1"/>
        <v>44098</v>
      </c>
      <c r="G928" vm="4449">
        <f ca="1"/>
        <v>203.19</v>
      </c>
      <c r="H928" vm="4450">
        <f ca="1"/>
        <v>249.53</v>
      </c>
      <c r="I928" vm="4451">
        <f ca="1"/>
        <v>150.98949999999999</v>
      </c>
      <c r="J928" vm="4452">
        <f ca="1"/>
        <v>324.60000000000002</v>
      </c>
      <c r="L928" vm="4448">
        <f ca="1"/>
        <v>44098</v>
      </c>
      <c r="M928">
        <f ca="1"/>
        <v>1.2961762799740706E-2</v>
      </c>
      <c r="N928">
        <f ca="1"/>
        <v>2.0480282708215114E-3</v>
      </c>
      <c r="O928">
        <f ca="1"/>
        <v>6.6436433700238773E-3</v>
      </c>
      <c r="P928" s="50">
        <f ca="1"/>
        <v>2.625482625482789E-3</v>
      </c>
    </row>
    <row r="929" spans="6:16">
      <c r="F929" vm="4453">
        <f ca="1"/>
        <v>44099</v>
      </c>
      <c r="G929" vm="4454">
        <f ca="1"/>
        <v>207.82</v>
      </c>
      <c r="H929" vm="4428">
        <f ca="1"/>
        <v>254.82</v>
      </c>
      <c r="I929" vm="4455">
        <f ca="1"/>
        <v>154.75649999999999</v>
      </c>
      <c r="J929" vm="4456">
        <f ca="1"/>
        <v>329.88</v>
      </c>
      <c r="L929" vm="4453">
        <f ca="1"/>
        <v>44099</v>
      </c>
      <c r="M929">
        <f ca="1"/>
        <v>2.2786554456420083E-2</v>
      </c>
      <c r="N929">
        <f ca="1"/>
        <v>2.1199855728770034E-2</v>
      </c>
      <c r="O929">
        <f ca="1"/>
        <v>2.4948754714731791E-2</v>
      </c>
      <c r="P929" s="50">
        <f ca="1"/>
        <v>1.6266173752310431E-2</v>
      </c>
    </row>
    <row r="930" spans="6:16">
      <c r="F930" vm="4457">
        <f ca="1"/>
        <v>44102</v>
      </c>
      <c r="G930" vm="4458">
        <f ca="1"/>
        <v>209.44</v>
      </c>
      <c r="H930" vm="4459">
        <f ca="1"/>
        <v>256.82</v>
      </c>
      <c r="I930" vm="4460">
        <f ca="1"/>
        <v>158.70249999999999</v>
      </c>
      <c r="J930" vm="4461">
        <f ca="1"/>
        <v>335.36</v>
      </c>
      <c r="L930" vm="4457">
        <f ca="1"/>
        <v>44102</v>
      </c>
      <c r="M930">
        <f ca="1"/>
        <v>7.7952073910114716E-3</v>
      </c>
      <c r="N930">
        <f ca="1"/>
        <v>7.8486774978416829E-3</v>
      </c>
      <c r="O930">
        <f ca="1"/>
        <v>2.5498121242080396E-2</v>
      </c>
      <c r="P930" s="50">
        <f ca="1"/>
        <v>1.6612101370195198E-2</v>
      </c>
    </row>
    <row r="931" spans="6:16">
      <c r="F931" vm="4462">
        <f ca="1"/>
        <v>44103</v>
      </c>
      <c r="G931" vm="4463">
        <f ca="1"/>
        <v>207.26</v>
      </c>
      <c r="H931" vm="4464">
        <f ca="1"/>
        <v>261.79000000000002</v>
      </c>
      <c r="I931" vm="4465">
        <f ca="1"/>
        <v>157.244</v>
      </c>
      <c r="J931" vm="4466">
        <f ca="1"/>
        <v>333.51</v>
      </c>
      <c r="L931" vm="4462">
        <f ca="1"/>
        <v>44103</v>
      </c>
      <c r="M931">
        <f ca="1"/>
        <v>-1.0408708938120736E-2</v>
      </c>
      <c r="N931">
        <f ca="1"/>
        <v>1.9352075383537226E-2</v>
      </c>
      <c r="O931">
        <f ca="1"/>
        <v>-9.1901513838785753E-3</v>
      </c>
      <c r="P931" s="50">
        <f ca="1"/>
        <v>-5.5164599236642298E-3</v>
      </c>
    </row>
    <row r="932" spans="6:16">
      <c r="F932" vm="4467">
        <f ca="1"/>
        <v>44104</v>
      </c>
      <c r="G932" vm="4468">
        <f ca="1"/>
        <v>210.33</v>
      </c>
      <c r="H932" vm="4469">
        <f ca="1"/>
        <v>261.89999999999998</v>
      </c>
      <c r="I932" vm="4470">
        <f ca="1"/>
        <v>157.4365</v>
      </c>
      <c r="J932" vm="4471">
        <f ca="1"/>
        <v>336.06</v>
      </c>
      <c r="L932" vm="4467">
        <f ca="1"/>
        <v>44104</v>
      </c>
      <c r="M932">
        <f ca="1"/>
        <v>1.4812313036765445E-2</v>
      </c>
      <c r="N932">
        <f ca="1"/>
        <v>4.2018411704014547E-4</v>
      </c>
      <c r="O932">
        <f ca="1"/>
        <v>1.2242120526060329E-3</v>
      </c>
      <c r="P932" s="50">
        <f ca="1"/>
        <v>7.6459476477466204E-3</v>
      </c>
    </row>
    <row r="933" spans="6:16">
      <c r="F933" vm="4472">
        <f ca="1"/>
        <v>44105</v>
      </c>
      <c r="G933" vm="4473">
        <f ca="1"/>
        <v>212.46</v>
      </c>
      <c r="H933" vm="4474">
        <f ca="1"/>
        <v>266.63</v>
      </c>
      <c r="I933" vm="4475">
        <f ca="1"/>
        <v>161.06299999999999</v>
      </c>
      <c r="J933" vm="4476">
        <f ca="1"/>
        <v>338.24</v>
      </c>
      <c r="L933" vm="4472">
        <f ca="1"/>
        <v>44105</v>
      </c>
      <c r="M933">
        <f ca="1"/>
        <v>1.0126943374696884E-2</v>
      </c>
      <c r="N933">
        <f ca="1"/>
        <v>1.8060328369606804E-2</v>
      </c>
      <c r="O933">
        <f ca="1"/>
        <v>2.3034683824907143E-2</v>
      </c>
      <c r="P933" s="50">
        <f ca="1"/>
        <v>6.486936856513692E-3</v>
      </c>
    </row>
    <row r="934" spans="6:16">
      <c r="F934" vm="4477">
        <f ca="1"/>
        <v>44106</v>
      </c>
      <c r="G934" vm="4478">
        <f ca="1"/>
        <v>206.19</v>
      </c>
      <c r="H934" vm="4479">
        <f ca="1"/>
        <v>259.94</v>
      </c>
      <c r="I934" vm="4480">
        <f ca="1"/>
        <v>156.25</v>
      </c>
      <c r="J934" vm="4481">
        <f ca="1"/>
        <v>335.05</v>
      </c>
      <c r="L934" vm="4477">
        <f ca="1"/>
        <v>44106</v>
      </c>
      <c r="M934">
        <f ca="1"/>
        <v>-2.9511437447048872E-2</v>
      </c>
      <c r="N934">
        <f ca="1"/>
        <v>-2.5090950005625778E-2</v>
      </c>
      <c r="O934">
        <f ca="1"/>
        <v>-2.9882716700918244E-2</v>
      </c>
      <c r="P934" s="50">
        <f ca="1"/>
        <v>-9.4311731315042113E-3</v>
      </c>
    </row>
    <row r="935" spans="6:16">
      <c r="F935" vm="4482">
        <f ca="1"/>
        <v>44109</v>
      </c>
      <c r="G935" vm="4483">
        <f ca="1"/>
        <v>210.38</v>
      </c>
      <c r="H935" vm="1049">
        <f ca="1"/>
        <v>264.64999999999998</v>
      </c>
      <c r="I935" vm="4484">
        <f ca="1"/>
        <v>159.96</v>
      </c>
      <c r="J935" vm="4485">
        <f ca="1"/>
        <v>340.9</v>
      </c>
      <c r="L935" vm="4482">
        <f ca="1"/>
        <v>44109</v>
      </c>
      <c r="M935">
        <f ca="1"/>
        <v>2.0321063097143321E-2</v>
      </c>
      <c r="N935">
        <f ca="1"/>
        <v>1.8119566053704572E-2</v>
      </c>
      <c r="O935">
        <f ca="1"/>
        <v>2.3743999999999987E-2</v>
      </c>
      <c r="P935" s="50">
        <f ca="1"/>
        <v>1.7460080584987159E-2</v>
      </c>
    </row>
    <row r="936" spans="6:16">
      <c r="F936" vm="4486">
        <f ca="1"/>
        <v>44110</v>
      </c>
      <c r="G936" vm="4487">
        <f ca="1"/>
        <v>205.91</v>
      </c>
      <c r="H936" vm="4488">
        <f ca="1"/>
        <v>258.66000000000003</v>
      </c>
      <c r="I936" vm="4489">
        <f ca="1"/>
        <v>154.99799999999999</v>
      </c>
      <c r="J936" vm="4471">
        <f ca="1"/>
        <v>336.06</v>
      </c>
      <c r="L936" vm="4486">
        <f ca="1"/>
        <v>44110</v>
      </c>
      <c r="M936">
        <f ca="1"/>
        <v>-2.1247266850461077E-2</v>
      </c>
      <c r="N936">
        <f ca="1"/>
        <v>-2.2633667107500255E-2</v>
      </c>
      <c r="O936">
        <f ca="1"/>
        <v>-3.1020255063766045E-2</v>
      </c>
      <c r="P936" s="50">
        <f ca="1"/>
        <v>-1.4197711938985003E-2</v>
      </c>
    </row>
    <row r="937" spans="6:16">
      <c r="F937" vm="4490">
        <f ca="1"/>
        <v>44111</v>
      </c>
      <c r="G937" vm="3673">
        <f ca="1"/>
        <v>209.83</v>
      </c>
      <c r="H937" vm="4491">
        <f ca="1"/>
        <v>258.12</v>
      </c>
      <c r="I937" vm="4492">
        <f ca="1"/>
        <v>159.78450000000001</v>
      </c>
      <c r="J937" vm="4493">
        <f ca="1"/>
        <v>341.9</v>
      </c>
      <c r="L937" vm="4490">
        <f ca="1"/>
        <v>44111</v>
      </c>
      <c r="M937">
        <f ca="1"/>
        <v>1.9037443543295618E-2</v>
      </c>
      <c r="N937">
        <f ca="1"/>
        <v>-2.0876826722339148E-3</v>
      </c>
      <c r="O937">
        <f ca="1"/>
        <v>3.0881043626369564E-2</v>
      </c>
      <c r="P937" s="50">
        <f ca="1"/>
        <v>1.7377849193596306E-2</v>
      </c>
    </row>
    <row r="938" spans="6:16">
      <c r="F938" vm="4494">
        <f ca="1"/>
        <v>44112</v>
      </c>
      <c r="G938" vm="4495">
        <f ca="1"/>
        <v>210.58</v>
      </c>
      <c r="H938" vm="4496">
        <f ca="1"/>
        <v>263.76</v>
      </c>
      <c r="I938" vm="4497">
        <f ca="1"/>
        <v>159.5275</v>
      </c>
      <c r="J938" vm="4498">
        <f ca="1"/>
        <v>344.98</v>
      </c>
      <c r="L938" vm="4494">
        <f ca="1"/>
        <v>44112</v>
      </c>
      <c r="M938">
        <f ca="1"/>
        <v>3.5743220702473266E-3</v>
      </c>
      <c r="N938">
        <f ca="1"/>
        <v>2.1850302185030257E-2</v>
      </c>
      <c r="O938">
        <f ca="1"/>
        <v>-1.6084163357522607E-3</v>
      </c>
      <c r="P938" s="50">
        <f ca="1"/>
        <v>9.0084820122844356E-3</v>
      </c>
    </row>
    <row r="939" spans="6:16">
      <c r="F939" vm="4499">
        <f ca="1"/>
        <v>44113</v>
      </c>
      <c r="G939" vm="4500">
        <f ca="1"/>
        <v>215.81</v>
      </c>
      <c r="H939" vm="4501">
        <f ca="1"/>
        <v>264.45</v>
      </c>
      <c r="I939" vm="4502">
        <f ca="1"/>
        <v>164.33250000000001</v>
      </c>
      <c r="J939" vm="4503">
        <f ca="1"/>
        <v>348.01</v>
      </c>
      <c r="L939" vm="4499">
        <f ca="1"/>
        <v>44113</v>
      </c>
      <c r="M939">
        <f ca="1"/>
        <v>2.4836166777471691E-2</v>
      </c>
      <c r="N939">
        <f ca="1"/>
        <v>2.616014558689761E-3</v>
      </c>
      <c r="O939">
        <f ca="1"/>
        <v>3.0120198711820922E-2</v>
      </c>
      <c r="P939" s="50">
        <f ca="1"/>
        <v>8.7831178619048877E-3</v>
      </c>
    </row>
    <row r="940" spans="6:16">
      <c r="F940" vm="4504">
        <f ca="1"/>
        <v>44116</v>
      </c>
      <c r="G940" vm="4505">
        <f ca="1"/>
        <v>221.4</v>
      </c>
      <c r="H940" vm="4506">
        <f ca="1"/>
        <v>275.75</v>
      </c>
      <c r="I940" vm="4507">
        <f ca="1"/>
        <v>172.1465</v>
      </c>
      <c r="J940" vm="4508">
        <f ca="1"/>
        <v>353.69</v>
      </c>
      <c r="L940" vm="4504">
        <f ca="1"/>
        <v>44116</v>
      </c>
      <c r="M940">
        <f ca="1"/>
        <v>2.5902414160604348E-2</v>
      </c>
      <c r="N940">
        <f ca="1"/>
        <v>4.2730194743807903E-2</v>
      </c>
      <c r="O940">
        <f ca="1"/>
        <v>4.7549936865805664E-2</v>
      </c>
      <c r="P940" s="50">
        <f ca="1"/>
        <v>1.6321370075572661E-2</v>
      </c>
    </row>
    <row r="941" spans="6:16">
      <c r="F941" vm="4509">
        <f ca="1"/>
        <v>44117</v>
      </c>
      <c r="G941" vm="4510">
        <f ca="1"/>
        <v>222.86</v>
      </c>
      <c r="H941" vm="4511">
        <f ca="1"/>
        <v>276.14</v>
      </c>
      <c r="I941" vm="4512">
        <f ca="1"/>
        <v>172.1815</v>
      </c>
      <c r="J941" vm="4513">
        <f ca="1"/>
        <v>351.39</v>
      </c>
      <c r="L941" vm="4509">
        <f ca="1"/>
        <v>44117</v>
      </c>
      <c r="M941">
        <f ca="1"/>
        <v>6.5943992773260796E-3</v>
      </c>
      <c r="N941">
        <f ca="1"/>
        <v>1.4143245693563067E-3</v>
      </c>
      <c r="O941">
        <f ca="1"/>
        <v>2.0331519955374411E-4</v>
      </c>
      <c r="P941" s="50">
        <f ca="1"/>
        <v>-6.5028697446917194E-3</v>
      </c>
    </row>
    <row r="942" spans="6:16">
      <c r="F942" vm="4514">
        <f ca="1"/>
        <v>44118</v>
      </c>
      <c r="G942" vm="4515">
        <f ca="1"/>
        <v>220.86</v>
      </c>
      <c r="H942" vm="2294">
        <f ca="1"/>
        <v>271.82</v>
      </c>
      <c r="I942" vm="4516">
        <f ca="1"/>
        <v>168.18549999999999</v>
      </c>
      <c r="J942" vm="4517">
        <f ca="1"/>
        <v>349.19</v>
      </c>
      <c r="L942" vm="4514">
        <f ca="1"/>
        <v>44118</v>
      </c>
      <c r="M942">
        <f ca="1"/>
        <v>-8.9742439199497204E-3</v>
      </c>
      <c r="N942">
        <f ca="1"/>
        <v>-1.564423842978202E-2</v>
      </c>
      <c r="O942">
        <f ca="1"/>
        <v>-2.3208068230326728E-2</v>
      </c>
      <c r="P942" s="50">
        <f ca="1"/>
        <v>-6.2608497680639585E-3</v>
      </c>
    </row>
    <row r="943" spans="6:16">
      <c r="F943" vm="4518">
        <f ca="1"/>
        <v>44119</v>
      </c>
      <c r="G943" vm="4519">
        <f ca="1"/>
        <v>219.66</v>
      </c>
      <c r="H943" vm="4520">
        <f ca="1"/>
        <v>266.72000000000003</v>
      </c>
      <c r="I943" vm="4521">
        <f ca="1"/>
        <v>166.9325</v>
      </c>
      <c r="J943" vm="4522">
        <f ca="1"/>
        <v>348.76</v>
      </c>
      <c r="L943" vm="4518">
        <f ca="1"/>
        <v>44119</v>
      </c>
      <c r="M943">
        <f ca="1"/>
        <v>-5.4333061668025984E-3</v>
      </c>
      <c r="N943">
        <f ca="1"/>
        <v>-1.8762416304907492E-2</v>
      </c>
      <c r="O943">
        <f ca="1"/>
        <v>-7.45010717332939E-3</v>
      </c>
      <c r="P943" s="50">
        <f ca="1"/>
        <v>-1.231421289269452E-3</v>
      </c>
    </row>
    <row r="944" spans="6:16">
      <c r="F944" vm="4523">
        <f ca="1"/>
        <v>44120</v>
      </c>
      <c r="G944" vm="4519">
        <f ca="1"/>
        <v>219.66</v>
      </c>
      <c r="H944" vm="4524">
        <f ca="1"/>
        <v>265.93</v>
      </c>
      <c r="I944" vm="4525">
        <f ca="1"/>
        <v>163.63550000000001</v>
      </c>
      <c r="J944" vm="4526">
        <f ca="1"/>
        <v>348.45</v>
      </c>
      <c r="L944" vm="4523">
        <f ca="1"/>
        <v>44120</v>
      </c>
      <c r="M944">
        <f ca="1"/>
        <v>0</v>
      </c>
      <c r="N944">
        <f ca="1"/>
        <v>-2.9619076184763671E-3</v>
      </c>
      <c r="O944">
        <f ca="1"/>
        <v>-1.975049795576056E-2</v>
      </c>
      <c r="P944" s="50">
        <f ca="1"/>
        <v>-8.8886340176630441E-4</v>
      </c>
    </row>
    <row r="945" spans="6:16">
      <c r="F945" vm="4527">
        <f ca="1"/>
        <v>44123</v>
      </c>
      <c r="G945" vm="4528">
        <f ca="1"/>
        <v>214.22</v>
      </c>
      <c r="H945" vm="4529">
        <f ca="1"/>
        <v>261.39999999999998</v>
      </c>
      <c r="I945" vm="4530">
        <f ca="1"/>
        <v>160.3605</v>
      </c>
      <c r="J945" vm="4531">
        <f ca="1"/>
        <v>343.22</v>
      </c>
      <c r="L945" vm="4527">
        <f ca="1"/>
        <v>44123</v>
      </c>
      <c r="M945">
        <f ca="1"/>
        <v>-2.4765546754074497E-2</v>
      </c>
      <c r="N945">
        <f ca="1"/>
        <v>-1.7034557966382202E-2</v>
      </c>
      <c r="O945">
        <f ca="1"/>
        <v>-2.0013994518304434E-2</v>
      </c>
      <c r="P945" s="50">
        <f ca="1"/>
        <v>-1.5009327019658403E-2</v>
      </c>
    </row>
    <row r="946" spans="6:16">
      <c r="F946" vm="4532">
        <f ca="1"/>
        <v>44124</v>
      </c>
      <c r="G946" vm="4533">
        <f ca="1"/>
        <v>214.65</v>
      </c>
      <c r="H946" vm="4534">
        <f ca="1"/>
        <v>267.56</v>
      </c>
      <c r="I946" vm="4535">
        <f ca="1"/>
        <v>160.85050000000001</v>
      </c>
      <c r="J946" vm="4536">
        <f ca="1"/>
        <v>344.57</v>
      </c>
      <c r="L946" vm="4532">
        <f ca="1"/>
        <v>44124</v>
      </c>
      <c r="M946">
        <f ca="1"/>
        <v>2.0072822332182216E-3</v>
      </c>
      <c r="N946">
        <f ca="1"/>
        <v>2.3565416985462884E-2</v>
      </c>
      <c r="O946">
        <f ca="1"/>
        <v>3.0556153167395905E-3</v>
      </c>
      <c r="P946" s="50">
        <f ca="1"/>
        <v>3.9333372181107329E-3</v>
      </c>
    </row>
    <row r="947" spans="6:16">
      <c r="F947" vm="4537">
        <f ca="1"/>
        <v>44125</v>
      </c>
      <c r="G947" vm="4538">
        <f ca="1"/>
        <v>214.8</v>
      </c>
      <c r="H947" vm="4539">
        <f ca="1"/>
        <v>278.73</v>
      </c>
      <c r="I947" vm="4540">
        <f ca="1"/>
        <v>159.24700000000001</v>
      </c>
      <c r="J947" vm="4541">
        <f ca="1"/>
        <v>343.9</v>
      </c>
      <c r="L947" vm="4537">
        <f ca="1"/>
        <v>44125</v>
      </c>
      <c r="M947">
        <f ca="1"/>
        <v>6.9881201956678574E-4</v>
      </c>
      <c r="N947">
        <f ca="1"/>
        <v>4.1747645387950394E-2</v>
      </c>
      <c r="O947">
        <f ca="1"/>
        <v>-9.9688841501891501E-3</v>
      </c>
      <c r="P947" s="50">
        <f ca="1"/>
        <v>-1.944452506022043E-3</v>
      </c>
    </row>
    <row r="948" spans="6:16">
      <c r="F948" vm="4542">
        <f ca="1"/>
        <v>44126</v>
      </c>
      <c r="G948" vm="4543">
        <f ca="1"/>
        <v>214.89</v>
      </c>
      <c r="H948" vm="4544">
        <f ca="1"/>
        <v>278.12</v>
      </c>
      <c r="I948" vm="4545">
        <f ca="1"/>
        <v>158.82</v>
      </c>
      <c r="J948" vm="4546">
        <f ca="1"/>
        <v>345.86</v>
      </c>
      <c r="L948" vm="4542">
        <f ca="1"/>
        <v>44126</v>
      </c>
      <c r="M948">
        <f ca="1"/>
        <v>4.1899441340764731E-4</v>
      </c>
      <c r="N948">
        <f ca="1"/>
        <v>-2.1884978294407498E-3</v>
      </c>
      <c r="O948">
        <f ca="1"/>
        <v>-2.6813691937682682E-3</v>
      </c>
      <c r="P948" s="50">
        <f ca="1"/>
        <v>5.6993312009305797E-3</v>
      </c>
    </row>
    <row r="949" spans="6:16">
      <c r="F949" vm="4547">
        <f ca="1"/>
        <v>44127</v>
      </c>
      <c r="G949" vm="4548">
        <f ca="1"/>
        <v>216.23</v>
      </c>
      <c r="H949" vm="4549">
        <f ca="1"/>
        <v>284.79000000000002</v>
      </c>
      <c r="I949" vm="4550">
        <f ca="1"/>
        <v>160.22</v>
      </c>
      <c r="J949" vm="4551">
        <f ca="1"/>
        <v>346.96</v>
      </c>
      <c r="L949" vm="4547">
        <f ca="1"/>
        <v>44127</v>
      </c>
      <c r="M949">
        <f ca="1"/>
        <v>6.2357485224999731E-3</v>
      </c>
      <c r="N949">
        <f ca="1"/>
        <v>2.3982453617143795E-2</v>
      </c>
      <c r="O949">
        <f ca="1"/>
        <v>8.8150107039415282E-3</v>
      </c>
      <c r="P949" s="50">
        <f ca="1"/>
        <v>3.1804776499160248E-3</v>
      </c>
    </row>
    <row r="950" spans="6:16">
      <c r="F950" vm="4552">
        <f ca="1"/>
        <v>44130</v>
      </c>
      <c r="G950" vm="4553">
        <f ca="1"/>
        <v>210.08</v>
      </c>
      <c r="H950" vm="4554">
        <f ca="1"/>
        <v>277.11</v>
      </c>
      <c r="I950" vm="4555">
        <f ca="1"/>
        <v>160.352</v>
      </c>
      <c r="J950" vm="4556">
        <f ca="1"/>
        <v>340.59</v>
      </c>
      <c r="L950" vm="4552">
        <f ca="1"/>
        <v>44130</v>
      </c>
      <c r="M950">
        <f ca="1"/>
        <v>-2.8441936826527181E-2</v>
      </c>
      <c r="N950">
        <f ca="1"/>
        <v>-2.6967239018223954E-2</v>
      </c>
      <c r="O950">
        <f ca="1"/>
        <v>8.2386718262394965E-4</v>
      </c>
      <c r="P950" s="50">
        <f ca="1"/>
        <v>-1.8359465068019332E-2</v>
      </c>
    </row>
    <row r="951" spans="6:16">
      <c r="F951" vm="4557">
        <f ca="1"/>
        <v>44131</v>
      </c>
      <c r="G951" vm="4558">
        <f ca="1"/>
        <v>213.25</v>
      </c>
      <c r="H951" vm="4559">
        <f ca="1"/>
        <v>283.29000000000002</v>
      </c>
      <c r="I951" vm="4560">
        <f ca="1"/>
        <v>164.31649999999999</v>
      </c>
      <c r="J951" vm="4561">
        <f ca="1"/>
        <v>339.43</v>
      </c>
      <c r="L951" vm="4557">
        <f ca="1"/>
        <v>44131</v>
      </c>
      <c r="M951">
        <f ca="1"/>
        <v>1.5089489718202564E-2</v>
      </c>
      <c r="N951">
        <f ca="1"/>
        <v>2.2301613077839066E-2</v>
      </c>
      <c r="O951">
        <f ca="1"/>
        <v>2.4723732787866659E-2</v>
      </c>
      <c r="P951" s="50">
        <f ca="1"/>
        <v>-3.4058545465220913E-3</v>
      </c>
    </row>
    <row r="952" spans="6:16">
      <c r="F952" vm="4562">
        <f ca="1"/>
        <v>44132</v>
      </c>
      <c r="G952" vm="4563">
        <f ca="1"/>
        <v>202.68</v>
      </c>
      <c r="H952" vm="4564">
        <f ca="1"/>
        <v>267.67</v>
      </c>
      <c r="I952" vm="4565">
        <f ca="1"/>
        <v>158.13900000000001</v>
      </c>
      <c r="J952" vm="4566">
        <f ca="1"/>
        <v>327.88</v>
      </c>
      <c r="L952" vm="4562">
        <f ca="1"/>
        <v>44132</v>
      </c>
      <c r="M952">
        <f ca="1"/>
        <v>-4.9566236811254383E-2</v>
      </c>
      <c r="N952">
        <f ca="1"/>
        <v>-5.5137844611528819E-2</v>
      </c>
      <c r="O952">
        <f ca="1"/>
        <v>-3.7595128912799258E-2</v>
      </c>
      <c r="P952" s="50">
        <f ca="1"/>
        <v>-3.4027634563827625E-2</v>
      </c>
    </row>
    <row r="953" spans="6:16">
      <c r="F953" vm="4567">
        <f ca="1"/>
        <v>44133</v>
      </c>
      <c r="G953" vm="4568">
        <f ca="1"/>
        <v>204.72</v>
      </c>
      <c r="H953" vm="1792">
        <f ca="1"/>
        <v>280.83</v>
      </c>
      <c r="I953" vm="4569">
        <f ca="1"/>
        <v>160.5505</v>
      </c>
      <c r="J953" vm="4570">
        <f ca="1"/>
        <v>331.15</v>
      </c>
      <c r="L953" vm="4567">
        <f ca="1"/>
        <v>44133</v>
      </c>
      <c r="M953">
        <f ca="1"/>
        <v>1.0065127294256904E-2</v>
      </c>
      <c r="N953">
        <f ca="1"/>
        <v>4.9165016624948432E-2</v>
      </c>
      <c r="O953">
        <f ca="1"/>
        <v>1.524924275479167E-2</v>
      </c>
      <c r="P953" s="50">
        <f ca="1"/>
        <v>9.9731609125288667E-3</v>
      </c>
    </row>
    <row r="954" spans="6:16">
      <c r="F954" vm="4571">
        <f ca="1"/>
        <v>44134</v>
      </c>
      <c r="G954" vm="4572">
        <f ca="1"/>
        <v>202.47</v>
      </c>
      <c r="H954" vm="4573">
        <f ca="1"/>
        <v>263.11</v>
      </c>
      <c r="I954" vm="4574">
        <f ca="1"/>
        <v>151.8075</v>
      </c>
      <c r="J954" vm="4575">
        <f ca="1"/>
        <v>327.62</v>
      </c>
      <c r="L954" vm="4571">
        <f ca="1"/>
        <v>44134</v>
      </c>
      <c r="M954">
        <f ca="1"/>
        <v>-1.0990621336459561E-2</v>
      </c>
      <c r="N954">
        <f ca="1"/>
        <v>-6.3098671794323824E-2</v>
      </c>
      <c r="O954">
        <f ca="1"/>
        <v>-5.4456385996929257E-2</v>
      </c>
      <c r="P954" s="50">
        <f ca="1"/>
        <v>-1.0659821833006067E-2</v>
      </c>
    </row>
    <row r="955" spans="6:16">
      <c r="F955" vm="4576">
        <f ca="1"/>
        <v>44137</v>
      </c>
      <c r="G955" vm="4577">
        <f ca="1"/>
        <v>202.33</v>
      </c>
      <c r="H955" vm="4578">
        <f ca="1"/>
        <v>261.36</v>
      </c>
      <c r="I955" vm="4579">
        <f ca="1"/>
        <v>150.22399999999999</v>
      </c>
      <c r="J955" vm="4580">
        <f ca="1"/>
        <v>331.36</v>
      </c>
      <c r="L955" vm="4576">
        <f ca="1"/>
        <v>44137</v>
      </c>
      <c r="M955">
        <f ca="1"/>
        <v>-6.9146046327839272E-4</v>
      </c>
      <c r="N955">
        <f ca="1"/>
        <v>-6.6512105203146987E-3</v>
      </c>
      <c r="O955">
        <f ca="1"/>
        <v>-1.0430973436753921E-2</v>
      </c>
      <c r="P955" s="50">
        <f ca="1"/>
        <v>1.1415664489347499E-2</v>
      </c>
    </row>
    <row r="956" spans="6:16">
      <c r="F956" vm="4581">
        <f ca="1"/>
        <v>44138</v>
      </c>
      <c r="G956" vm="4582">
        <f ca="1"/>
        <v>206.43</v>
      </c>
      <c r="H956" vm="4583">
        <f ca="1"/>
        <v>265.3</v>
      </c>
      <c r="I956" vm="4584">
        <f ca="1"/>
        <v>152.4205</v>
      </c>
      <c r="J956" vm="4585">
        <f ca="1"/>
        <v>337.28</v>
      </c>
      <c r="L956" vm="4581">
        <f ca="1"/>
        <v>44138</v>
      </c>
      <c r="M956">
        <f ca="1"/>
        <v>2.0263925270597616E-2</v>
      </c>
      <c r="N956">
        <f ca="1"/>
        <v>1.5074992347719585E-2</v>
      </c>
      <c r="O956">
        <f ca="1"/>
        <v>1.4621498562147339E-2</v>
      </c>
      <c r="P956" s="50">
        <f ca="1"/>
        <v>1.7865765330757899E-2</v>
      </c>
    </row>
    <row r="957" spans="6:16">
      <c r="F957" vm="4586">
        <f ca="1"/>
        <v>44139</v>
      </c>
      <c r="G957" vm="4587">
        <f ca="1"/>
        <v>216.39</v>
      </c>
      <c r="H957" vm="4588">
        <f ca="1"/>
        <v>287.38</v>
      </c>
      <c r="I957" vm="4589">
        <f ca="1"/>
        <v>162.05799999999999</v>
      </c>
      <c r="J957" vm="4590">
        <f ca="1"/>
        <v>344.73</v>
      </c>
      <c r="L957" vm="4586">
        <f ca="1"/>
        <v>44139</v>
      </c>
      <c r="M957">
        <f ca="1"/>
        <v>4.8248801046359535E-2</v>
      </c>
      <c r="N957">
        <f ca="1"/>
        <v>8.3226535996984374E-2</v>
      </c>
      <c r="O957">
        <f ca="1"/>
        <v>6.3229683671159664E-2</v>
      </c>
      <c r="P957" s="50">
        <f ca="1"/>
        <v>2.2088472485768618E-2</v>
      </c>
    </row>
    <row r="958" spans="6:16">
      <c r="F958" vm="4591">
        <f ca="1"/>
        <v>44140</v>
      </c>
      <c r="G958" vm="4592">
        <f ca="1"/>
        <v>223.29</v>
      </c>
      <c r="H958" vm="4593">
        <f ca="1"/>
        <v>294.68</v>
      </c>
      <c r="I958" vm="4594">
        <f ca="1"/>
        <v>166.1</v>
      </c>
      <c r="J958" vm="4595">
        <f ca="1"/>
        <v>351.47</v>
      </c>
      <c r="L958" vm="4591">
        <f ca="1"/>
        <v>44140</v>
      </c>
      <c r="M958">
        <f ca="1"/>
        <v>3.1886870927491984E-2</v>
      </c>
      <c r="N958">
        <f ca="1"/>
        <v>2.5401906882872805E-2</v>
      </c>
      <c r="O958">
        <f ca="1"/>
        <v>2.4941687543965863E-2</v>
      </c>
      <c r="P958" s="50">
        <f ca="1"/>
        <v>1.9551533083862704E-2</v>
      </c>
    </row>
    <row r="959" spans="6:16">
      <c r="F959" vm="4596">
        <f ca="1"/>
        <v>44141</v>
      </c>
      <c r="G959" vm="4597">
        <f ca="1"/>
        <v>223.72</v>
      </c>
      <c r="H959" vm="4598">
        <f ca="1"/>
        <v>293.41000000000003</v>
      </c>
      <c r="I959" vm="4599">
        <f ca="1"/>
        <v>165.5685</v>
      </c>
      <c r="J959" vm="4600">
        <f ca="1"/>
        <v>351.44</v>
      </c>
      <c r="L959" vm="4596">
        <f ca="1"/>
        <v>44141</v>
      </c>
      <c r="M959">
        <f ca="1"/>
        <v>1.9257467866899969E-3</v>
      </c>
      <c r="N959">
        <f ca="1"/>
        <v>-4.3097597393781939E-3</v>
      </c>
      <c r="O959">
        <f ca="1"/>
        <v>-3.199879590608079E-3</v>
      </c>
      <c r="P959" s="50">
        <f ca="1"/>
        <v>-8.5355791390573366E-5</v>
      </c>
    </row>
    <row r="960" spans="6:16">
      <c r="F960" vm="4601">
        <f ca="1"/>
        <v>44144</v>
      </c>
      <c r="G960" vm="4602">
        <f ca="1"/>
        <v>218.39</v>
      </c>
      <c r="H960" vm="1395">
        <f ca="1"/>
        <v>278.77</v>
      </c>
      <c r="I960" vm="4603">
        <f ca="1"/>
        <v>157.18700000000001</v>
      </c>
      <c r="J960" vm="4604">
        <f ca="1"/>
        <v>355.83</v>
      </c>
      <c r="L960" vm="4601">
        <f ca="1"/>
        <v>44144</v>
      </c>
      <c r="M960">
        <f ca="1"/>
        <v>-2.3824423386375915E-2</v>
      </c>
      <c r="N960">
        <f ca="1"/>
        <v>-4.989604989605001E-2</v>
      </c>
      <c r="O960">
        <f ca="1"/>
        <v>-5.0622551995095577E-2</v>
      </c>
      <c r="P960" s="50">
        <f ca="1"/>
        <v>1.2491463692237526E-2</v>
      </c>
    </row>
    <row r="961" spans="6:16">
      <c r="F961" vm="4605">
        <f ca="1"/>
        <v>44145</v>
      </c>
      <c r="G961" vm="4606">
        <f ca="1"/>
        <v>211.01</v>
      </c>
      <c r="H961" vm="4607">
        <f ca="1"/>
        <v>272.43</v>
      </c>
      <c r="I961" vm="4608">
        <f ca="1"/>
        <v>151.751</v>
      </c>
      <c r="J961" vm="4609">
        <f ca="1"/>
        <v>355.37</v>
      </c>
      <c r="L961" vm="4605">
        <f ca="1"/>
        <v>44145</v>
      </c>
      <c r="M961">
        <f ca="1"/>
        <v>-3.3792756078575015E-2</v>
      </c>
      <c r="N961">
        <f ca="1"/>
        <v>-2.2742762851095777E-2</v>
      </c>
      <c r="O961">
        <f ca="1"/>
        <v>-3.4583012590099771E-2</v>
      </c>
      <c r="P961" s="50">
        <f ca="1"/>
        <v>-1.2927521569288114E-3</v>
      </c>
    </row>
    <row r="962" spans="6:16">
      <c r="F962" vm="4610">
        <f ca="1"/>
        <v>44146</v>
      </c>
      <c r="G962" vm="4611">
        <f ca="1"/>
        <v>216.55</v>
      </c>
      <c r="H962" vm="1346">
        <f ca="1"/>
        <v>276.48</v>
      </c>
      <c r="I962" vm="4612">
        <f ca="1"/>
        <v>156.86949999999999</v>
      </c>
      <c r="J962" vm="4613">
        <f ca="1"/>
        <v>357.93</v>
      </c>
      <c r="L962" vm="4610">
        <f ca="1"/>
        <v>44146</v>
      </c>
      <c r="M962">
        <f ca="1"/>
        <v>2.6254679872991904E-2</v>
      </c>
      <c r="N962">
        <f ca="1"/>
        <v>1.4866204162537144E-2</v>
      </c>
      <c r="O962">
        <f ca="1"/>
        <v>3.3729596510072346E-2</v>
      </c>
      <c r="P962" s="50">
        <f ca="1"/>
        <v>7.2037594619691614E-3</v>
      </c>
    </row>
    <row r="963" spans="6:16">
      <c r="F963" vm="4614">
        <f ca="1"/>
        <v>44147</v>
      </c>
      <c r="G963" vm="4615">
        <f ca="1"/>
        <v>215.44</v>
      </c>
      <c r="H963" vm="4616">
        <f ca="1"/>
        <v>275.08</v>
      </c>
      <c r="I963" vm="4617">
        <f ca="1"/>
        <v>155.51400000000001</v>
      </c>
      <c r="J963" vm="4618">
        <f ca="1"/>
        <v>354.52</v>
      </c>
      <c r="L963" vm="4614">
        <f ca="1"/>
        <v>44147</v>
      </c>
      <c r="M963">
        <f ca="1"/>
        <v>-5.125836989148036E-3</v>
      </c>
      <c r="N963">
        <f ca="1"/>
        <v>-5.0636574074075513E-3</v>
      </c>
      <c r="O963">
        <f ca="1"/>
        <v>-8.6409403995039158E-3</v>
      </c>
      <c r="P963" s="50">
        <f ca="1"/>
        <v>-9.5270024865198311E-3</v>
      </c>
    </row>
    <row r="964" spans="6:16">
      <c r="F964" vm="4619">
        <f ca="1"/>
        <v>44148</v>
      </c>
      <c r="G964" vm="4620">
        <f ca="1"/>
        <v>216.51</v>
      </c>
      <c r="H964" vm="4621">
        <f ca="1"/>
        <v>276.95</v>
      </c>
      <c r="I964" vm="4622">
        <f ca="1"/>
        <v>156.44049999999999</v>
      </c>
      <c r="J964" vm="4623">
        <f ca="1"/>
        <v>359.34</v>
      </c>
      <c r="L964" vm="4619">
        <f ca="1"/>
        <v>44148</v>
      </c>
      <c r="M964">
        <f ca="1"/>
        <v>4.9665800222800094E-3</v>
      </c>
      <c r="N964">
        <f ca="1"/>
        <v>6.7980223934855921E-3</v>
      </c>
      <c r="O964">
        <f ca="1"/>
        <v>5.9576629756805666E-3</v>
      </c>
      <c r="P964" s="50">
        <f ca="1"/>
        <v>1.3595847907029279E-2</v>
      </c>
    </row>
    <row r="965" spans="6:16">
      <c r="F965" vm="4624">
        <f ca="1"/>
        <v>44151</v>
      </c>
      <c r="G965" vm="4625">
        <f ca="1"/>
        <v>217.23</v>
      </c>
      <c r="H965" vm="4626">
        <f ca="1"/>
        <v>278.95999999999998</v>
      </c>
      <c r="I965" vm="4627">
        <f ca="1"/>
        <v>156.553</v>
      </c>
      <c r="J965" vm="4628">
        <f ca="1"/>
        <v>363.8</v>
      </c>
      <c r="L965" vm="4624">
        <f ca="1"/>
        <v>44151</v>
      </c>
      <c r="M965">
        <f ca="1"/>
        <v>3.3254815020091755E-3</v>
      </c>
      <c r="N965">
        <f ca="1"/>
        <v>7.2576277306373171E-3</v>
      </c>
      <c r="O965">
        <f ca="1"/>
        <v>7.1912324493994539E-4</v>
      </c>
      <c r="P965" s="50">
        <f ca="1"/>
        <v>1.2411643568765118E-2</v>
      </c>
    </row>
    <row r="966" spans="6:16">
      <c r="F966" vm="4629">
        <f ca="1"/>
        <v>44152</v>
      </c>
      <c r="G966" vm="4630">
        <f ca="1"/>
        <v>214.46</v>
      </c>
      <c r="H966" vm="3889">
        <f ca="1"/>
        <v>275</v>
      </c>
      <c r="I966" vm="4631">
        <f ca="1"/>
        <v>156.78299999999999</v>
      </c>
      <c r="J966" vm="4632">
        <f ca="1"/>
        <v>361.95</v>
      </c>
      <c r="L966" vm="4629">
        <f ca="1"/>
        <v>44152</v>
      </c>
      <c r="M966">
        <f ca="1"/>
        <v>-1.2751461584495583E-2</v>
      </c>
      <c r="N966">
        <f ca="1"/>
        <v>-1.4195583596214423E-2</v>
      </c>
      <c r="O966">
        <f ca="1"/>
        <v>1.4691510223374671E-3</v>
      </c>
      <c r="P966" s="50">
        <f ca="1"/>
        <v>-5.0852116547553949E-3</v>
      </c>
    </row>
    <row r="967" spans="6:16">
      <c r="F967" vm="4633">
        <f ca="1"/>
        <v>44153</v>
      </c>
      <c r="G967" vm="4634">
        <f ca="1"/>
        <v>211.08</v>
      </c>
      <c r="H967" vm="4635">
        <f ca="1"/>
        <v>271.97000000000003</v>
      </c>
      <c r="I967" vm="4636">
        <f ca="1"/>
        <v>155.273</v>
      </c>
      <c r="J967" vm="4637">
        <f ca="1"/>
        <v>357.59</v>
      </c>
      <c r="L967" vm="4633">
        <f ca="1"/>
        <v>44153</v>
      </c>
      <c r="M967">
        <f ca="1"/>
        <v>-1.576051478131113E-2</v>
      </c>
      <c r="N967">
        <f ca="1"/>
        <v>-1.1018181818181705E-2</v>
      </c>
      <c r="O967">
        <f ca="1"/>
        <v>-9.6311462339666587E-3</v>
      </c>
      <c r="P967" s="50">
        <f ca="1"/>
        <v>-1.2045862688216613E-2</v>
      </c>
    </row>
    <row r="968" spans="6:16">
      <c r="F968" vm="4638">
        <f ca="1"/>
        <v>44154</v>
      </c>
      <c r="G968" vm="4639">
        <f ca="1"/>
        <v>212.42</v>
      </c>
      <c r="H968" vm="4640">
        <f ca="1"/>
        <v>272.94</v>
      </c>
      <c r="I968" vm="4641">
        <f ca="1"/>
        <v>155.851</v>
      </c>
      <c r="J968" vm="4642">
        <f ca="1"/>
        <v>359.04</v>
      </c>
      <c r="L968" vm="4638">
        <f ca="1"/>
        <v>44154</v>
      </c>
      <c r="M968">
        <f ca="1"/>
        <v>6.3483039605836122E-3</v>
      </c>
      <c r="N968">
        <f ca="1"/>
        <v>3.5665698422620018E-3</v>
      </c>
      <c r="O968">
        <f ca="1"/>
        <v>3.7224758972906891E-3</v>
      </c>
      <c r="P968" s="50">
        <f ca="1"/>
        <v>4.0549232361084542E-3</v>
      </c>
    </row>
    <row r="969" spans="6:16">
      <c r="F969" vm="4643">
        <f ca="1"/>
        <v>44155</v>
      </c>
      <c r="G969" vm="4644">
        <f ca="1"/>
        <v>210.39</v>
      </c>
      <c r="H969" vm="1356">
        <f ca="1"/>
        <v>269.7</v>
      </c>
      <c r="I969" vm="4645">
        <f ca="1"/>
        <v>154.97</v>
      </c>
      <c r="J969" vm="4646">
        <f ca="1"/>
        <v>356.63</v>
      </c>
      <c r="L969" vm="4643">
        <f ca="1"/>
        <v>44155</v>
      </c>
      <c r="M969">
        <f ca="1"/>
        <v>-9.5565389323039041E-3</v>
      </c>
      <c r="N969">
        <f ca="1"/>
        <v>-1.1870740822158776E-2</v>
      </c>
      <c r="O969">
        <f ca="1"/>
        <v>-5.6528350796594129E-3</v>
      </c>
      <c r="P969" s="50">
        <f ca="1"/>
        <v>-6.7123440285206115E-3</v>
      </c>
    </row>
    <row r="970" spans="6:16">
      <c r="F970" vm="4647">
        <f ca="1"/>
        <v>44158</v>
      </c>
      <c r="G970" vm="3678">
        <f ca="1"/>
        <v>210.11</v>
      </c>
      <c r="H970" vm="4648">
        <f ca="1"/>
        <v>268.43</v>
      </c>
      <c r="I970" vm="4649">
        <f ca="1"/>
        <v>154.9195</v>
      </c>
      <c r="J970" vm="4650">
        <f ca="1"/>
        <v>358.77</v>
      </c>
      <c r="L970" vm="4647">
        <f ca="1"/>
        <v>44158</v>
      </c>
      <c r="M970">
        <f ca="1"/>
        <v>-1.3308617329719219E-3</v>
      </c>
      <c r="N970">
        <f ca="1"/>
        <v>-4.7089358546532623E-3</v>
      </c>
      <c r="O970">
        <f ca="1"/>
        <v>-3.2586952313351514E-4</v>
      </c>
      <c r="P970" s="50">
        <f ca="1"/>
        <v>6.0006168858479647E-3</v>
      </c>
    </row>
    <row r="971" spans="6:16">
      <c r="F971" vm="4651">
        <f ca="1"/>
        <v>44159</v>
      </c>
      <c r="G971" vm="4652">
        <f ca="1"/>
        <v>213.86</v>
      </c>
      <c r="H971" vm="4653">
        <f ca="1"/>
        <v>276.92</v>
      </c>
      <c r="I971" vm="4654">
        <f ca="1"/>
        <v>155.90299999999999</v>
      </c>
      <c r="J971" vm="4655">
        <f ca="1"/>
        <v>364.51</v>
      </c>
      <c r="L971" vm="4651">
        <f ca="1"/>
        <v>44159</v>
      </c>
      <c r="M971">
        <f ca="1"/>
        <v>1.7847794012660012E-2</v>
      </c>
      <c r="N971">
        <f ca="1"/>
        <v>3.1628357486123138E-2</v>
      </c>
      <c r="O971">
        <f ca="1"/>
        <v>6.348458392907208E-3</v>
      </c>
      <c r="P971" s="50">
        <f ca="1"/>
        <v>1.5999108063661893E-2</v>
      </c>
    </row>
    <row r="972" spans="6:16">
      <c r="F972" vm="4656">
        <f ca="1"/>
        <v>44160</v>
      </c>
      <c r="G972" vm="4657">
        <f ca="1"/>
        <v>213.87</v>
      </c>
      <c r="H972" vm="4658">
        <f ca="1"/>
        <v>275.58999999999997</v>
      </c>
      <c r="I972" vm="4659">
        <f ca="1"/>
        <v>159.2535</v>
      </c>
      <c r="J972" vm="4660">
        <f ca="1"/>
        <v>363.99</v>
      </c>
      <c r="L972" vm="4656">
        <f ca="1"/>
        <v>44160</v>
      </c>
      <c r="M972">
        <f ca="1"/>
        <v>4.6759562330356275E-5</v>
      </c>
      <c r="N972">
        <f ca="1"/>
        <v>-4.8028311425684089E-3</v>
      </c>
      <c r="O972">
        <f ca="1"/>
        <v>2.1490927050794584E-2</v>
      </c>
      <c r="P972" s="50">
        <f ca="1"/>
        <v>-1.4265726591862204E-3</v>
      </c>
    </row>
    <row r="973" spans="6:16">
      <c r="F973" vm="4661">
        <f ca="1"/>
        <v>44162</v>
      </c>
      <c r="G973" vm="4662">
        <f ca="1"/>
        <v>215.23</v>
      </c>
      <c r="H973" vm="4663">
        <f ca="1"/>
        <v>277.81</v>
      </c>
      <c r="I973" vm="4664">
        <f ca="1"/>
        <v>159.767</v>
      </c>
      <c r="J973" vm="4665">
        <f ca="1"/>
        <v>364.98</v>
      </c>
      <c r="L973" vm="4661">
        <f ca="1"/>
        <v>44162</v>
      </c>
      <c r="M973">
        <f ca="1"/>
        <v>6.3590031327440677E-3</v>
      </c>
      <c r="N973">
        <f ca="1"/>
        <v>8.0554446823180026E-3</v>
      </c>
      <c r="O973">
        <f ca="1"/>
        <v>3.2244189295682624E-3</v>
      </c>
      <c r="P973" s="50">
        <f ca="1"/>
        <v>2.7198549410698547E-3</v>
      </c>
    </row>
    <row r="974" spans="6:16">
      <c r="F974" vm="4666">
        <f ca="1"/>
        <v>44165</v>
      </c>
      <c r="G974" vm="4667">
        <f ca="1"/>
        <v>214.07</v>
      </c>
      <c r="H974" vm="4668">
        <f ca="1"/>
        <v>276.97000000000003</v>
      </c>
      <c r="I974" vm="4669">
        <f ca="1"/>
        <v>158.40199999999999</v>
      </c>
      <c r="J974" vm="4670">
        <f ca="1"/>
        <v>363.32</v>
      </c>
      <c r="L974" vm="4666">
        <f ca="1"/>
        <v>44165</v>
      </c>
      <c r="M974">
        <f ca="1"/>
        <v>-5.3895832365375984E-3</v>
      </c>
      <c r="N974">
        <f ca="1"/>
        <v>-3.0236492566861894E-3</v>
      </c>
      <c r="O974">
        <f ca="1"/>
        <v>-8.5436917511125809E-3</v>
      </c>
      <c r="P974" s="50">
        <f ca="1"/>
        <v>-4.5481944216122505E-3</v>
      </c>
    </row>
    <row r="975" spans="6:16">
      <c r="F975" vm="4671">
        <f ca="1"/>
        <v>44166</v>
      </c>
      <c r="G975" vm="4672">
        <f ca="1"/>
        <v>216.21</v>
      </c>
      <c r="H975" vm="4673">
        <f ca="1"/>
        <v>286.55</v>
      </c>
      <c r="I975" vm="4674">
        <f ca="1"/>
        <v>161.00399999999999</v>
      </c>
      <c r="J975" vm="4675">
        <f ca="1"/>
        <v>367.32</v>
      </c>
      <c r="L975" vm="4671">
        <f ca="1"/>
        <v>44166</v>
      </c>
      <c r="M975">
        <f ca="1"/>
        <v>9.996730041575308E-3</v>
      </c>
      <c r="N975">
        <f ca="1"/>
        <v>3.4588583601111944E-2</v>
      </c>
      <c r="O975">
        <f ca="1"/>
        <v>1.6426560270703661E-2</v>
      </c>
      <c r="P975" s="50">
        <f ca="1"/>
        <v>1.1009578333149861E-2</v>
      </c>
    </row>
    <row r="976" spans="6:16">
      <c r="F976" vm="4676">
        <f ca="1"/>
        <v>44167</v>
      </c>
      <c r="G976" vm="4677">
        <f ca="1"/>
        <v>215.37</v>
      </c>
      <c r="H976" vm="4678">
        <f ca="1"/>
        <v>287.52</v>
      </c>
      <c r="I976" vm="4679">
        <f ca="1"/>
        <v>160.1765</v>
      </c>
      <c r="J976" vm="4680">
        <f ca="1"/>
        <v>368.1</v>
      </c>
      <c r="L976" vm="4676">
        <f ca="1"/>
        <v>44167</v>
      </c>
      <c r="M976">
        <f ca="1"/>
        <v>-3.8851116969612631E-3</v>
      </c>
      <c r="N976">
        <f ca="1"/>
        <v>3.3850985866339389E-3</v>
      </c>
      <c r="O976">
        <f ca="1"/>
        <v>-5.1396238602766653E-3</v>
      </c>
      <c r="P976" s="50">
        <f ca="1"/>
        <v>2.1234890558641251E-3</v>
      </c>
    </row>
    <row r="977" spans="6:16">
      <c r="F977" vm="4681">
        <f ca="1"/>
        <v>44168</v>
      </c>
      <c r="G977" vm="4682">
        <f ca="1"/>
        <v>214.24</v>
      </c>
      <c r="H977" vm="4683">
        <f ca="1"/>
        <v>281.85000000000002</v>
      </c>
      <c r="I977" vm="4684">
        <f ca="1"/>
        <v>159.3365</v>
      </c>
      <c r="J977" vm="4685">
        <f ca="1"/>
        <v>368.03</v>
      </c>
      <c r="L977" vm="4681">
        <f ca="1"/>
        <v>44168</v>
      </c>
      <c r="M977">
        <f ca="1"/>
        <v>-5.246784603240906E-3</v>
      </c>
      <c r="N977">
        <f ca="1"/>
        <v>-1.972036727879789E-2</v>
      </c>
      <c r="O977">
        <f ca="1"/>
        <v>-5.2442149753553213E-3</v>
      </c>
      <c r="P977" s="50">
        <f ca="1"/>
        <v>-1.9016571583818642E-4</v>
      </c>
    </row>
    <row r="978" spans="6:16">
      <c r="F978" vm="4686">
        <f ca="1"/>
        <v>44169</v>
      </c>
      <c r="G978" vm="4687">
        <f ca="1"/>
        <v>214.36</v>
      </c>
      <c r="H978" vm="1720">
        <f ca="1"/>
        <v>279.7</v>
      </c>
      <c r="I978" vm="4688">
        <f ca="1"/>
        <v>158.12899999999999</v>
      </c>
      <c r="J978" vm="4689">
        <f ca="1"/>
        <v>371.19</v>
      </c>
      <c r="L978" vm="4686">
        <f ca="1"/>
        <v>44169</v>
      </c>
      <c r="M978">
        <f ca="1"/>
        <v>5.6011949215828416E-4</v>
      </c>
      <c r="N978">
        <f ca="1"/>
        <v>-7.6281710129503244E-3</v>
      </c>
      <c r="O978">
        <f ca="1"/>
        <v>-7.5783012680711304E-3</v>
      </c>
      <c r="P978" s="50">
        <f ca="1"/>
        <v>8.5862565551722003E-3</v>
      </c>
    </row>
    <row r="979" spans="6:16">
      <c r="F979" vm="4690">
        <f ca="1"/>
        <v>44172</v>
      </c>
      <c r="G979" vm="4691">
        <f ca="1"/>
        <v>214.29</v>
      </c>
      <c r="H979" vm="4692">
        <f ca="1"/>
        <v>285.58</v>
      </c>
      <c r="I979" vm="2102">
        <f ca="1"/>
        <v>157.9</v>
      </c>
      <c r="J979" vm="4693">
        <f ca="1"/>
        <v>370.5</v>
      </c>
      <c r="L979" vm="4690">
        <f ca="1"/>
        <v>44172</v>
      </c>
      <c r="M979">
        <f ca="1"/>
        <v>-3.2655346146681641E-4</v>
      </c>
      <c r="N979">
        <f ca="1"/>
        <v>2.1022524132999543E-2</v>
      </c>
      <c r="O979">
        <f ca="1"/>
        <v>-1.4481847099518941E-3</v>
      </c>
      <c r="P979" s="50">
        <f ca="1"/>
        <v>-1.8588862846520282E-3</v>
      </c>
    </row>
    <row r="980" spans="6:16">
      <c r="F980" vm="4694">
        <f ca="1"/>
        <v>44173</v>
      </c>
      <c r="G980" vm="4695">
        <f ca="1"/>
        <v>216.01</v>
      </c>
      <c r="H980" vm="4696">
        <f ca="1"/>
        <v>283.39999999999998</v>
      </c>
      <c r="I980" vm="4697">
        <f ca="1"/>
        <v>158.86449999999999</v>
      </c>
      <c r="J980" vm="4698">
        <f ca="1"/>
        <v>371.53</v>
      </c>
      <c r="L980" vm="4694">
        <f ca="1"/>
        <v>44173</v>
      </c>
      <c r="M980">
        <f ca="1"/>
        <v>8.0265061365438761E-3</v>
      </c>
      <c r="N980">
        <f ca="1"/>
        <v>-7.6335877862595547E-3</v>
      </c>
      <c r="O980">
        <f ca="1"/>
        <v>6.108296390120227E-3</v>
      </c>
      <c r="P980" s="50">
        <f ca="1"/>
        <v>2.7800269905531305E-3</v>
      </c>
    </row>
    <row r="981" spans="6:16">
      <c r="F981" vm="4699">
        <f ca="1"/>
        <v>44174</v>
      </c>
      <c r="G981" vm="4700">
        <f ca="1"/>
        <v>211.8</v>
      </c>
      <c r="H981" vm="4701">
        <f ca="1"/>
        <v>277.92</v>
      </c>
      <c r="I981" vm="4702">
        <f ca="1"/>
        <v>155.21</v>
      </c>
      <c r="J981" vm="4703">
        <f ca="1"/>
        <v>368.28</v>
      </c>
      <c r="L981" vm="4699">
        <f ca="1"/>
        <v>44174</v>
      </c>
      <c r="M981">
        <f ca="1"/>
        <v>-1.9489838433405793E-2</v>
      </c>
      <c r="N981">
        <f ca="1"/>
        <v>-1.9336626676076052E-2</v>
      </c>
      <c r="O981">
        <f ca="1"/>
        <v>-2.3003880665598553E-2</v>
      </c>
      <c r="P981" s="50">
        <f ca="1"/>
        <v>-8.7476112292412811E-3</v>
      </c>
    </row>
    <row r="982" spans="6:16">
      <c r="F982" vm="4704">
        <f ca="1"/>
        <v>44175</v>
      </c>
      <c r="G982" vm="4705">
        <f ca="1"/>
        <v>210.52</v>
      </c>
      <c r="H982" vm="4706">
        <f ca="1"/>
        <v>277.12</v>
      </c>
      <c r="I982" vm="4707">
        <f ca="1"/>
        <v>155.0745</v>
      </c>
      <c r="J982" vm="4708">
        <f ca="1"/>
        <v>368.08</v>
      </c>
      <c r="L982" vm="4704">
        <f ca="1"/>
        <v>44175</v>
      </c>
      <c r="M982">
        <f ca="1"/>
        <v>-6.0434372049102958E-3</v>
      </c>
      <c r="N982">
        <f ca="1"/>
        <v>-2.8785261945883933E-3</v>
      </c>
      <c r="O982">
        <f ca="1"/>
        <v>-8.7301075961609964E-4</v>
      </c>
      <c r="P982" s="50">
        <f ca="1"/>
        <v>-5.4306505919410331E-4</v>
      </c>
    </row>
    <row r="983" spans="6:16">
      <c r="F983" vm="4709">
        <f ca="1"/>
        <v>44176</v>
      </c>
      <c r="G983" vm="4710">
        <f ca="1"/>
        <v>213.26</v>
      </c>
      <c r="H983" vm="4711">
        <f ca="1"/>
        <v>273.55</v>
      </c>
      <c r="I983" vm="4712">
        <f ca="1"/>
        <v>155.821</v>
      </c>
      <c r="J983" vm="4713">
        <f ca="1"/>
        <v>367.62</v>
      </c>
      <c r="L983" vm="4709">
        <f ca="1"/>
        <v>44176</v>
      </c>
      <c r="M983">
        <f ca="1"/>
        <v>1.3015390461713849E-2</v>
      </c>
      <c r="N983">
        <f ca="1"/>
        <v>-1.2882505773672004E-2</v>
      </c>
      <c r="O983">
        <f ca="1"/>
        <v>4.8138152952290625E-3</v>
      </c>
      <c r="P983" s="50">
        <f ca="1"/>
        <v>-1.249728319930421E-3</v>
      </c>
    </row>
    <row r="984" spans="6:16">
      <c r="F984" vm="4714">
        <f ca="1"/>
        <v>44179</v>
      </c>
      <c r="G984" vm="4715">
        <f ca="1"/>
        <v>214.2</v>
      </c>
      <c r="H984" vm="4716">
        <f ca="1"/>
        <v>274.19</v>
      </c>
      <c r="I984" vm="4717">
        <f ca="1"/>
        <v>157.8485</v>
      </c>
      <c r="J984" vm="4718">
        <f ca="1"/>
        <v>364.35</v>
      </c>
      <c r="L984" vm="4714">
        <f ca="1"/>
        <v>44179</v>
      </c>
      <c r="M984">
        <f ca="1"/>
        <v>4.4077651692768782E-3</v>
      </c>
      <c r="N984">
        <f ca="1"/>
        <v>2.3396088466458576E-3</v>
      </c>
      <c r="O984">
        <f ca="1"/>
        <v>1.3011724992138429E-2</v>
      </c>
      <c r="P984" s="50">
        <f ca="1"/>
        <v>-8.8950546760241389E-3</v>
      </c>
    </row>
    <row r="985" spans="6:16">
      <c r="F985" vm="4719">
        <f ca="1"/>
        <v>44180</v>
      </c>
      <c r="G985" vm="4720">
        <f ca="1"/>
        <v>214.13</v>
      </c>
      <c r="H985" vm="4721">
        <f ca="1"/>
        <v>275.55</v>
      </c>
      <c r="I985" vm="4722">
        <f ca="1"/>
        <v>158.256</v>
      </c>
      <c r="J985" vm="4723">
        <f ca="1"/>
        <v>369.31</v>
      </c>
      <c r="L985" vm="4719">
        <f ca="1"/>
        <v>44180</v>
      </c>
      <c r="M985">
        <f ca="1"/>
        <v>-3.2679738562091387E-4</v>
      </c>
      <c r="N985">
        <f ca="1"/>
        <v>4.9600641890659158E-3</v>
      </c>
      <c r="O985">
        <f ca="1"/>
        <v>2.5815893087359765E-3</v>
      </c>
      <c r="P985" s="50">
        <f ca="1"/>
        <v>1.3613283930286713E-2</v>
      </c>
    </row>
    <row r="986" spans="6:16">
      <c r="F986" vm="4724">
        <f ca="1"/>
        <v>44181</v>
      </c>
      <c r="G986" vm="4725">
        <f ca="1"/>
        <v>219.28</v>
      </c>
      <c r="H986" vm="4726">
        <f ca="1"/>
        <v>275.67</v>
      </c>
      <c r="I986" vm="4727">
        <f ca="1"/>
        <v>162.048</v>
      </c>
      <c r="J986" vm="4728">
        <f ca="1"/>
        <v>369.9</v>
      </c>
      <c r="L986" vm="4724">
        <f ca="1"/>
        <v>44181</v>
      </c>
      <c r="M986">
        <f ca="1"/>
        <v>2.4050810255452415E-2</v>
      </c>
      <c r="N986">
        <f ca="1"/>
        <v>4.3549265106146429E-4</v>
      </c>
      <c r="O986">
        <f ca="1"/>
        <v>2.3961176827418829E-2</v>
      </c>
      <c r="P986" s="50">
        <f ca="1"/>
        <v>1.5975738539437678E-3</v>
      </c>
    </row>
    <row r="987" spans="6:16">
      <c r="F987" vm="4729">
        <f ca="1"/>
        <v>44182</v>
      </c>
      <c r="G987" vm="4730">
        <f ca="1"/>
        <v>219.42</v>
      </c>
      <c r="H987" vm="4731">
        <f ca="1"/>
        <v>274.48</v>
      </c>
      <c r="I987" vm="4732">
        <f ca="1"/>
        <v>161.804</v>
      </c>
      <c r="J987" vm="4733">
        <f ca="1"/>
        <v>371.96</v>
      </c>
      <c r="L987" vm="4729">
        <f ca="1"/>
        <v>44182</v>
      </c>
      <c r="M987">
        <f ca="1"/>
        <v>6.3845311929955351E-4</v>
      </c>
      <c r="N987">
        <f ca="1"/>
        <v>-4.3167555410454916E-3</v>
      </c>
      <c r="O987">
        <f ca="1"/>
        <v>-1.5057266982622108E-3</v>
      </c>
      <c r="P987" s="50">
        <f ca="1"/>
        <v>5.5690727223574044E-3</v>
      </c>
    </row>
    <row r="988" spans="6:16">
      <c r="F988" vm="4734">
        <f ca="1"/>
        <v>44183</v>
      </c>
      <c r="G988" vm="4735">
        <f ca="1"/>
        <v>218.59</v>
      </c>
      <c r="H988" vm="4736">
        <f ca="1"/>
        <v>276.39999999999998</v>
      </c>
      <c r="I988" vm="4737">
        <f ca="1"/>
        <v>160.08250000000001</v>
      </c>
      <c r="J988" vm="4738">
        <f ca="1"/>
        <v>370.49</v>
      </c>
      <c r="L988" vm="4734">
        <f ca="1"/>
        <v>44183</v>
      </c>
      <c r="M988">
        <f ca="1"/>
        <v>-3.7826998450459781E-3</v>
      </c>
      <c r="N988">
        <f ca="1"/>
        <v>6.9950451763332033E-3</v>
      </c>
      <c r="O988">
        <f ca="1"/>
        <v>-1.0639415589231316E-2</v>
      </c>
      <c r="P988" s="50">
        <f ca="1"/>
        <v>-3.9520378535325973E-3</v>
      </c>
    </row>
    <row r="989" spans="6:16">
      <c r="F989" vm="4739">
        <f ca="1"/>
        <v>44186</v>
      </c>
      <c r="G989" vm="4740">
        <f ca="1"/>
        <v>222.59</v>
      </c>
      <c r="H989" vm="4741">
        <f ca="1"/>
        <v>272.79000000000002</v>
      </c>
      <c r="I989" vm="4742">
        <f ca="1"/>
        <v>160.309</v>
      </c>
      <c r="J989" vm="4743">
        <f ca="1"/>
        <v>369.27</v>
      </c>
      <c r="L989" vm="4739">
        <f ca="1"/>
        <v>44186</v>
      </c>
      <c r="M989">
        <f ca="1"/>
        <v>1.8299098769385624E-2</v>
      </c>
      <c r="N989">
        <f ca="1"/>
        <v>-1.3060781476121441E-2</v>
      </c>
      <c r="O989">
        <f ca="1"/>
        <v>1.4148954445363238E-3</v>
      </c>
      <c r="P989" s="50">
        <f ca="1"/>
        <v>-3.2929363815488166E-3</v>
      </c>
    </row>
    <row r="990" spans="6:16">
      <c r="F990" vm="4744">
        <f ca="1"/>
        <v>44187</v>
      </c>
      <c r="G990" vm="4745">
        <f ca="1"/>
        <v>223.94</v>
      </c>
      <c r="H990" vm="4746">
        <f ca="1"/>
        <v>267.08999999999997</v>
      </c>
      <c r="I990" vm="4747">
        <f ca="1"/>
        <v>160.32599999999999</v>
      </c>
      <c r="J990" vm="4748">
        <f ca="1"/>
        <v>368.56</v>
      </c>
      <c r="L990" vm="4744">
        <f ca="1"/>
        <v>44187</v>
      </c>
      <c r="M990">
        <f ca="1"/>
        <v>6.0649624870838803E-3</v>
      </c>
      <c r="N990">
        <f ca="1"/>
        <v>-2.0895194105355896E-2</v>
      </c>
      <c r="O990">
        <f ca="1"/>
        <v>1.060452002070722E-4</v>
      </c>
      <c r="P990" s="50">
        <f ca="1"/>
        <v>-1.92271237847641E-3</v>
      </c>
    </row>
    <row r="991" spans="6:16">
      <c r="F991" vm="4749">
        <f ca="1"/>
        <v>44188</v>
      </c>
      <c r="G991" vm="4750">
        <f ca="1"/>
        <v>221.02</v>
      </c>
      <c r="H991" vm="4751">
        <f ca="1"/>
        <v>268.11</v>
      </c>
      <c r="I991" vm="4752">
        <f ca="1"/>
        <v>159.26349999999999</v>
      </c>
      <c r="J991" vm="4753">
        <f ca="1"/>
        <v>368.88</v>
      </c>
      <c r="L991" vm="4749">
        <f ca="1"/>
        <v>44188</v>
      </c>
      <c r="M991">
        <f ca="1"/>
        <v>-1.3039206930427705E-2</v>
      </c>
      <c r="N991">
        <f ca="1"/>
        <v>3.8189374368191586E-3</v>
      </c>
      <c r="O991">
        <f ca="1"/>
        <v>-6.6271222384391981E-3</v>
      </c>
      <c r="P991" s="50">
        <f ca="1"/>
        <v>8.682439765574923E-4</v>
      </c>
    </row>
    <row r="992" spans="6:16">
      <c r="F992" vm="4754">
        <f ca="1"/>
        <v>44189</v>
      </c>
      <c r="G992" vm="4755">
        <f ca="1"/>
        <v>222.75</v>
      </c>
      <c r="H992" vm="4756">
        <f ca="1"/>
        <v>267.39999999999998</v>
      </c>
      <c r="I992" vm="4757">
        <f ca="1"/>
        <v>158.6345</v>
      </c>
      <c r="J992" vm="4758">
        <f ca="1"/>
        <v>370.31</v>
      </c>
      <c r="L992" vm="4754">
        <f ca="1"/>
        <v>44189</v>
      </c>
      <c r="M992">
        <f ca="1"/>
        <v>7.8273459415436619E-3</v>
      </c>
      <c r="N992">
        <f ca="1"/>
        <v>-2.6481667972102496E-3</v>
      </c>
      <c r="O992">
        <f ca="1"/>
        <v>-3.9494297186737359E-3</v>
      </c>
      <c r="P992" s="50">
        <f ca="1"/>
        <v>3.8765994361309453E-3</v>
      </c>
    </row>
    <row r="993" spans="6:16">
      <c r="F993" vm="4759">
        <f ca="1"/>
        <v>44193</v>
      </c>
      <c r="G993" vm="4760">
        <f ca="1"/>
        <v>224.96</v>
      </c>
      <c r="H993" vm="4761">
        <f ca="1"/>
        <v>277</v>
      </c>
      <c r="I993" vm="4762">
        <f ca="1"/>
        <v>164.19800000000001</v>
      </c>
      <c r="J993" vm="4763">
        <f ca="1"/>
        <v>373.53</v>
      </c>
      <c r="L993" vm="4759">
        <f ca="1"/>
        <v>44193</v>
      </c>
      <c r="M993">
        <f ca="1"/>
        <v>9.921436588103294E-3</v>
      </c>
      <c r="N993">
        <f ca="1"/>
        <v>3.590127150336575E-2</v>
      </c>
      <c r="O993">
        <f ca="1"/>
        <v>3.5071185650032088E-2</v>
      </c>
      <c r="P993" s="50">
        <f ca="1"/>
        <v>8.6954173530284784E-3</v>
      </c>
    </row>
    <row r="994" spans="6:16">
      <c r="F994" vm="4764">
        <f ca="1"/>
        <v>44194</v>
      </c>
      <c r="G994" vm="4765">
        <f ca="1"/>
        <v>224.15</v>
      </c>
      <c r="H994" vm="4766">
        <f ca="1"/>
        <v>276.77999999999997</v>
      </c>
      <c r="I994" vm="4594">
        <f ca="1"/>
        <v>166.1</v>
      </c>
      <c r="J994" vm="4767">
        <f ca="1"/>
        <v>372.81</v>
      </c>
      <c r="L994" vm="4764">
        <f ca="1"/>
        <v>44194</v>
      </c>
      <c r="M994">
        <f ca="1"/>
        <v>-3.6006401137980149E-3</v>
      </c>
      <c r="N994">
        <f ca="1"/>
        <v>-7.9422382671490155E-4</v>
      </c>
      <c r="O994">
        <f ca="1"/>
        <v>1.1583575926625178E-2</v>
      </c>
      <c r="P994" s="50">
        <f ca="1"/>
        <v>-1.9275560195967101E-3</v>
      </c>
    </row>
    <row r="995" spans="6:16">
      <c r="F995" vm="4768">
        <f ca="1"/>
        <v>44195</v>
      </c>
      <c r="G995" vm="4769">
        <f ca="1"/>
        <v>221.68</v>
      </c>
      <c r="H995" vm="4770">
        <f ca="1"/>
        <v>271.87</v>
      </c>
      <c r="I995" vm="4771">
        <f ca="1"/>
        <v>164.29249999999999</v>
      </c>
      <c r="J995" vm="4772">
        <f ca="1"/>
        <v>373.3</v>
      </c>
      <c r="L995" vm="4768">
        <f ca="1"/>
        <v>44195</v>
      </c>
      <c r="M995">
        <f ca="1"/>
        <v>-1.1019406647334362E-2</v>
      </c>
      <c r="N995">
        <f ca="1"/>
        <v>-1.7739721078112503E-2</v>
      </c>
      <c r="O995">
        <f ca="1"/>
        <v>-1.0881998795906123E-2</v>
      </c>
      <c r="P995" s="50">
        <f ca="1"/>
        <v>1.3143424264370207E-3</v>
      </c>
    </row>
    <row r="996" spans="6:16">
      <c r="F996" vm="4773">
        <f ca="1"/>
        <v>44196</v>
      </c>
      <c r="G996" vm="4774">
        <f ca="1"/>
        <v>222.42</v>
      </c>
      <c r="H996" vm="4775">
        <f ca="1"/>
        <v>273.16000000000003</v>
      </c>
      <c r="I996" vm="4776">
        <f ca="1"/>
        <v>162.84649999999999</v>
      </c>
      <c r="J996" vm="4777">
        <f ca="1"/>
        <v>375.39</v>
      </c>
      <c r="L996" vm="4773">
        <f ca="1"/>
        <v>44196</v>
      </c>
      <c r="M996">
        <f ca="1"/>
        <v>3.3381450739804475E-3</v>
      </c>
      <c r="N996">
        <f ca="1"/>
        <v>4.7449148490088522E-3</v>
      </c>
      <c r="O996">
        <f ca="1"/>
        <v>-8.8013755953558759E-3</v>
      </c>
      <c r="P996" s="50">
        <f ca="1"/>
        <v>5.5987141709079591E-3</v>
      </c>
    </row>
    <row r="997" spans="6:16">
      <c r="F997" vm="4778">
        <f ca="1"/>
        <v>44200</v>
      </c>
      <c r="G997" vm="4779">
        <f ca="1"/>
        <v>217.69</v>
      </c>
      <c r="H997" vm="4780">
        <f ca="1"/>
        <v>268.94</v>
      </c>
      <c r="I997" vm="4781">
        <f ca="1"/>
        <v>159.33150000000001</v>
      </c>
      <c r="J997" vm="4782">
        <f ca="1"/>
        <v>370.22</v>
      </c>
      <c r="L997" vm="4778">
        <f ca="1"/>
        <v>44200</v>
      </c>
      <c r="M997">
        <f ca="1"/>
        <v>-2.1266073194856516E-2</v>
      </c>
      <c r="N997">
        <f ca="1"/>
        <v>-1.5448821203690288E-2</v>
      </c>
      <c r="O997">
        <f ca="1"/>
        <v>-2.158474391528209E-2</v>
      </c>
      <c r="P997" s="50">
        <f ca="1"/>
        <v>-1.3772343429499845E-2</v>
      </c>
    </row>
    <row r="998" spans="6:16">
      <c r="F998" vm="4783">
        <f ca="1"/>
        <v>44201</v>
      </c>
      <c r="G998" vm="4784">
        <f ca="1"/>
        <v>217.9</v>
      </c>
      <c r="H998" vm="4785">
        <f ca="1"/>
        <v>270.97000000000003</v>
      </c>
      <c r="I998" vm="4786">
        <f ca="1"/>
        <v>160.9255</v>
      </c>
      <c r="J998" vm="4787">
        <f ca="1"/>
        <v>372.67</v>
      </c>
      <c r="L998" vm="4783">
        <f ca="1"/>
        <v>44201</v>
      </c>
      <c r="M998">
        <f ca="1"/>
        <v>9.6467453718585006E-4</v>
      </c>
      <c r="N998">
        <f ca="1"/>
        <v>7.5481520041646988E-3</v>
      </c>
      <c r="O998">
        <f ca="1"/>
        <v>1.0004299212647894E-2</v>
      </c>
      <c r="P998" s="50">
        <f ca="1"/>
        <v>6.6176867808329654E-3</v>
      </c>
    </row>
    <row r="999" spans="6:16">
      <c r="F999" vm="4788">
        <f ca="1"/>
        <v>44202</v>
      </c>
      <c r="G999" vm="4789">
        <f ca="1"/>
        <v>212.25</v>
      </c>
      <c r="H999" vm="4790">
        <f ca="1"/>
        <v>263.31</v>
      </c>
      <c r="I999" vm="4791">
        <f ca="1"/>
        <v>156.91900000000001</v>
      </c>
      <c r="J999" vm="4792">
        <f ca="1"/>
        <v>374.92</v>
      </c>
      <c r="L999" vm="4788">
        <f ca="1"/>
        <v>44202</v>
      </c>
      <c r="M999">
        <f ca="1"/>
        <v>-2.5929325378614032E-2</v>
      </c>
      <c r="N999">
        <f ca="1"/>
        <v>-2.8268812045614045E-2</v>
      </c>
      <c r="O999">
        <f ca="1"/>
        <v>-2.4896613650415844E-2</v>
      </c>
      <c r="P999" s="50">
        <f ca="1"/>
        <v>6.0375130812784228E-3</v>
      </c>
    </row>
    <row r="1000" spans="6:16">
      <c r="F1000" vm="4793">
        <f ca="1"/>
        <v>44203</v>
      </c>
      <c r="G1000" vm="4794">
        <f ca="1"/>
        <v>218.29</v>
      </c>
      <c r="H1000" vm="4795">
        <f ca="1"/>
        <v>268.74</v>
      </c>
      <c r="I1000" vm="4796">
        <f ca="1"/>
        <v>158.108</v>
      </c>
      <c r="J1000" vm="4797">
        <f ca="1"/>
        <v>380.47</v>
      </c>
      <c r="L1000" vm="4793">
        <f ca="1"/>
        <v>44203</v>
      </c>
      <c r="M1000">
        <f ca="1"/>
        <v>2.8457008244993975E-2</v>
      </c>
      <c r="N1000">
        <f ca="1"/>
        <v>2.062208043750724E-2</v>
      </c>
      <c r="O1000">
        <f ca="1"/>
        <v>7.5771576418406372E-3</v>
      </c>
      <c r="P1000" s="50">
        <f ca="1"/>
        <v>1.4803158007041572E-2</v>
      </c>
    </row>
    <row r="1001" spans="6:16">
      <c r="F1001" vm="4798">
        <f ca="1"/>
        <v>44204</v>
      </c>
      <c r="G1001" vm="4799">
        <f ca="1"/>
        <v>219.62</v>
      </c>
      <c r="H1001" vm="4800">
        <f ca="1"/>
        <v>267.57</v>
      </c>
      <c r="I1001" vm="4801">
        <f ca="1"/>
        <v>159.13499999999999</v>
      </c>
      <c r="J1001" vm="4802">
        <f ca="1"/>
        <v>382.64</v>
      </c>
      <c r="L1001" vm="4798">
        <f ca="1"/>
        <v>44204</v>
      </c>
      <c r="M1001">
        <f ca="1"/>
        <v>6.092812313894358E-3</v>
      </c>
      <c r="N1001">
        <f ca="1"/>
        <v>-4.3536503683858641E-3</v>
      </c>
      <c r="O1001">
        <f ca="1"/>
        <v>6.495559996964051E-3</v>
      </c>
      <c r="P1001" s="50">
        <f ca="1"/>
        <v>5.7034720214470536E-3</v>
      </c>
    </row>
    <row r="1002" spans="6:16">
      <c r="F1002" vm="4803">
        <f ca="1"/>
        <v>44207</v>
      </c>
      <c r="G1002" vm="3721">
        <f ca="1"/>
        <v>217.49</v>
      </c>
      <c r="H1002" vm="4804">
        <f ca="1"/>
        <v>256.83999999999997</v>
      </c>
      <c r="I1002" vm="4805">
        <f ca="1"/>
        <v>155.7105</v>
      </c>
      <c r="J1002" vm="4806">
        <f ca="1"/>
        <v>380.14</v>
      </c>
      <c r="L1002" vm="4803">
        <f ca="1"/>
        <v>44207</v>
      </c>
      <c r="M1002">
        <f ca="1"/>
        <v>-9.698570257717809E-3</v>
      </c>
      <c r="N1002">
        <f ca="1"/>
        <v>-4.0101655641514466E-2</v>
      </c>
      <c r="O1002">
        <f ca="1"/>
        <v>-2.1519464605523564E-2</v>
      </c>
      <c r="P1002" s="50">
        <f ca="1"/>
        <v>-6.5335563453898793E-3</v>
      </c>
    </row>
    <row r="1003" spans="6:16">
      <c r="F1003" vm="4807">
        <f ca="1"/>
        <v>44208</v>
      </c>
      <c r="G1003" vm="4808">
        <f ca="1"/>
        <v>214.93</v>
      </c>
      <c r="H1003" vm="4809">
        <f ca="1"/>
        <v>251.09</v>
      </c>
      <c r="I1003" vm="4810">
        <f ca="1"/>
        <v>156.04150000000001</v>
      </c>
      <c r="J1003" vm="4811">
        <f ca="1"/>
        <v>380.2</v>
      </c>
      <c r="L1003" vm="4807">
        <f ca="1"/>
        <v>44208</v>
      </c>
      <c r="M1003">
        <f ca="1"/>
        <v>-1.1770656122120582E-2</v>
      </c>
      <c r="N1003">
        <f ca="1"/>
        <v>-2.2387478585889964E-2</v>
      </c>
      <c r="O1003">
        <f ca="1"/>
        <v>2.1257397542235879E-3</v>
      </c>
      <c r="P1003" s="50">
        <f ca="1"/>
        <v>1.5783658652068766E-4</v>
      </c>
    </row>
    <row r="1004" spans="6:16">
      <c r="F1004" vm="4812">
        <f ca="1"/>
        <v>44209</v>
      </c>
      <c r="G1004" vm="4813">
        <f ca="1"/>
        <v>216.34</v>
      </c>
      <c r="H1004" vm="4814">
        <f ca="1"/>
        <v>251.64</v>
      </c>
      <c r="I1004" vm="4815">
        <f ca="1"/>
        <v>158.2945</v>
      </c>
      <c r="J1004" vm="4816">
        <f ca="1"/>
        <v>381.16</v>
      </c>
      <c r="L1004" vm="4812">
        <f ca="1"/>
        <v>44209</v>
      </c>
      <c r="M1004">
        <f ca="1"/>
        <v>6.5602754385147843E-3</v>
      </c>
      <c r="N1004">
        <f ca="1"/>
        <v>2.1904496395714901E-3</v>
      </c>
      <c r="O1004">
        <f ca="1"/>
        <v>1.4438466689951079E-2</v>
      </c>
      <c r="P1004" s="50">
        <f ca="1"/>
        <v>2.5249868490269112E-3</v>
      </c>
    </row>
    <row r="1005" spans="6:16">
      <c r="F1005" vm="4817">
        <f ca="1"/>
        <v>44210</v>
      </c>
      <c r="G1005" vm="4341">
        <f ca="1"/>
        <v>213.02</v>
      </c>
      <c r="H1005" vm="4818">
        <f ca="1"/>
        <v>245.64</v>
      </c>
      <c r="I1005" vm="4819">
        <f ca="1"/>
        <v>156.37350000000001</v>
      </c>
      <c r="J1005" vm="4820">
        <f ca="1"/>
        <v>379.84</v>
      </c>
      <c r="L1005" vm="4817">
        <f ca="1"/>
        <v>44210</v>
      </c>
      <c r="M1005">
        <f ca="1"/>
        <v>-1.5346214292317639E-2</v>
      </c>
      <c r="N1005">
        <f ca="1"/>
        <v>-2.3843586075345757E-2</v>
      </c>
      <c r="O1005">
        <f ca="1"/>
        <v>-1.2135607996487496E-2</v>
      </c>
      <c r="P1005" s="50">
        <f ca="1"/>
        <v>-3.463112603631191E-3</v>
      </c>
    </row>
    <row r="1006" spans="6:16">
      <c r="F1006" vm="4821">
        <f ca="1"/>
        <v>44211</v>
      </c>
      <c r="G1006" vm="4822">
        <f ca="1"/>
        <v>212.65</v>
      </c>
      <c r="H1006" vm="4823">
        <f ca="1"/>
        <v>251.36</v>
      </c>
      <c r="I1006" vm="4824">
        <f ca="1"/>
        <v>155.21250000000001</v>
      </c>
      <c r="J1006" vm="4825">
        <f ca="1"/>
        <v>377.1</v>
      </c>
      <c r="L1006" vm="4821">
        <f ca="1"/>
        <v>44211</v>
      </c>
      <c r="M1006">
        <f ca="1"/>
        <v>-1.7369261102244682E-3</v>
      </c>
      <c r="N1006">
        <f ca="1"/>
        <v>2.3286109754111717E-2</v>
      </c>
      <c r="O1006">
        <f ca="1"/>
        <v>-7.4245316501837522E-3</v>
      </c>
      <c r="P1006" s="50">
        <f ca="1"/>
        <v>-7.2135636057285568E-3</v>
      </c>
    </row>
    <row r="1007" spans="6:16">
      <c r="F1007" vm="4826">
        <f ca="1"/>
        <v>44215</v>
      </c>
      <c r="G1007" vm="4827">
        <f ca="1"/>
        <v>216.44</v>
      </c>
      <c r="H1007" vm="4828">
        <f ca="1"/>
        <v>261.10000000000002</v>
      </c>
      <c r="I1007" vm="4829">
        <f ca="1"/>
        <v>156.03800000000001</v>
      </c>
      <c r="J1007" vm="4830">
        <f ca="1"/>
        <v>380.05</v>
      </c>
      <c r="L1007" vm="4826">
        <f ca="1"/>
        <v>44215</v>
      </c>
      <c r="M1007">
        <f ca="1"/>
        <v>1.7822713378791377E-2</v>
      </c>
      <c r="N1007">
        <f ca="1"/>
        <v>3.8749204328453191E-2</v>
      </c>
      <c r="O1007">
        <f ca="1"/>
        <v>5.3185149391963282E-3</v>
      </c>
      <c r="P1007" s="50">
        <f ca="1"/>
        <v>7.8228586581807757E-3</v>
      </c>
    </row>
    <row r="1008" spans="6:16">
      <c r="F1008" vm="4831">
        <f ca="1"/>
        <v>44216</v>
      </c>
      <c r="G1008" vm="4832">
        <f ca="1"/>
        <v>224.34</v>
      </c>
      <c r="H1008" vm="1474">
        <f ca="1"/>
        <v>267.48</v>
      </c>
      <c r="I1008" vm="4833">
        <f ca="1"/>
        <v>163.16900000000001</v>
      </c>
      <c r="J1008" vm="4834">
        <f ca="1"/>
        <v>385.28</v>
      </c>
      <c r="L1008" vm="4831">
        <f ca="1"/>
        <v>44216</v>
      </c>
      <c r="M1008">
        <f ca="1"/>
        <v>3.6499722786915489E-2</v>
      </c>
      <c r="N1008">
        <f ca="1"/>
        <v>2.4435082343929437E-2</v>
      </c>
      <c r="O1008">
        <f ca="1"/>
        <v>4.5700406311283137E-2</v>
      </c>
      <c r="P1008" s="50">
        <f ca="1"/>
        <v>1.3761347191158846E-2</v>
      </c>
    </row>
    <row r="1009" spans="6:16">
      <c r="F1009" vm="4835">
        <f ca="1"/>
        <v>44217</v>
      </c>
      <c r="G1009" vm="4836">
        <f ca="1"/>
        <v>224.97</v>
      </c>
      <c r="H1009" vm="4837">
        <f ca="1"/>
        <v>272.87</v>
      </c>
      <c r="I1009" vm="4838">
        <f ca="1"/>
        <v>165.34950000000001</v>
      </c>
      <c r="J1009" vm="4839">
        <f ca="1"/>
        <v>385.62</v>
      </c>
      <c r="L1009" vm="4835">
        <f ca="1"/>
        <v>44217</v>
      </c>
      <c r="M1009">
        <f ca="1"/>
        <v>2.808237496656929E-3</v>
      </c>
      <c r="N1009">
        <f ca="1"/>
        <v>2.0151039330043252E-2</v>
      </c>
      <c r="O1009">
        <f ca="1"/>
        <v>1.3363445262273954E-2</v>
      </c>
      <c r="P1009" s="50">
        <f ca="1"/>
        <v>8.824750830564998E-4</v>
      </c>
    </row>
    <row r="1010" spans="6:16">
      <c r="F1010" vm="4840">
        <f ca="1"/>
        <v>44218</v>
      </c>
      <c r="G1010" vm="4841">
        <f ca="1"/>
        <v>225.95</v>
      </c>
      <c r="H1010" vm="4842">
        <f ca="1"/>
        <v>274.5</v>
      </c>
      <c r="I1010" vm="4843">
        <f ca="1"/>
        <v>164.61150000000001</v>
      </c>
      <c r="J1010" vm="4844">
        <f ca="1"/>
        <v>384.31</v>
      </c>
      <c r="L1010" vm="4840">
        <f ca="1"/>
        <v>44218</v>
      </c>
      <c r="M1010">
        <f ca="1"/>
        <v>4.3561363737387726E-3</v>
      </c>
      <c r="N1010">
        <f ca="1"/>
        <v>5.973540513797726E-3</v>
      </c>
      <c r="O1010">
        <f ca="1"/>
        <v>-4.4632732484827242E-3</v>
      </c>
      <c r="P1010" s="50">
        <f ca="1"/>
        <v>-3.3971267050464382E-3</v>
      </c>
    </row>
    <row r="1011" spans="6:16">
      <c r="F1011" vm="4845">
        <f ca="1"/>
        <v>44221</v>
      </c>
      <c r="G1011" vm="4846">
        <f ca="1"/>
        <v>229.53</v>
      </c>
      <c r="H1011" vm="4847">
        <f ca="1"/>
        <v>278.01</v>
      </c>
      <c r="I1011" vm="4848">
        <f ca="1"/>
        <v>164.7</v>
      </c>
      <c r="J1011" vm="4849">
        <f ca="1"/>
        <v>385.84</v>
      </c>
      <c r="L1011" vm="4845">
        <f ca="1"/>
        <v>44221</v>
      </c>
      <c r="M1011">
        <f ca="1"/>
        <v>1.5844213321531297E-2</v>
      </c>
      <c r="N1011">
        <f ca="1"/>
        <v>1.2786885245901658E-2</v>
      </c>
      <c r="O1011">
        <f ca="1"/>
        <v>5.376295094812189E-4</v>
      </c>
      <c r="P1011" s="50">
        <f ca="1"/>
        <v>3.9811610418671872E-3</v>
      </c>
    </row>
    <row r="1012" spans="6:16">
      <c r="F1012" vm="4850">
        <f ca="1"/>
        <v>44222</v>
      </c>
      <c r="G1012" vm="4851">
        <f ca="1"/>
        <v>232.33</v>
      </c>
      <c r="H1012" vm="4852">
        <f ca="1"/>
        <v>282.05</v>
      </c>
      <c r="I1012" vm="4853">
        <f ca="1"/>
        <v>166.3065</v>
      </c>
      <c r="J1012" vm="4854">
        <f ca="1"/>
        <v>385.27</v>
      </c>
      <c r="L1012" vm="4850">
        <f ca="1"/>
        <v>44222</v>
      </c>
      <c r="M1012">
        <f ca="1"/>
        <v>1.2198841110094616E-2</v>
      </c>
      <c r="N1012">
        <f ca="1"/>
        <v>1.4531851372252769E-2</v>
      </c>
      <c r="O1012">
        <f ca="1"/>
        <v>9.7540983606558829E-3</v>
      </c>
      <c r="P1012" s="50">
        <f ca="1"/>
        <v>-1.477296288617036E-3</v>
      </c>
    </row>
    <row r="1013" spans="6:16">
      <c r="F1013" vm="4855">
        <f ca="1"/>
        <v>44223</v>
      </c>
      <c r="G1013" vm="4856">
        <f ca="1"/>
        <v>232.9</v>
      </c>
      <c r="H1013" vm="4857">
        <f ca="1"/>
        <v>272.14</v>
      </c>
      <c r="I1013" vm="4858">
        <f ca="1"/>
        <v>161.62899999999999</v>
      </c>
      <c r="J1013" vm="4859">
        <f ca="1"/>
        <v>375.87</v>
      </c>
      <c r="L1013" vm="4855">
        <f ca="1"/>
        <v>44223</v>
      </c>
      <c r="M1013">
        <f ca="1"/>
        <v>2.4534067920629621E-3</v>
      </c>
      <c r="N1013">
        <f ca="1"/>
        <v>-3.5135614252792102E-2</v>
      </c>
      <c r="O1013">
        <f ca="1"/>
        <v>-2.8125779810169838E-2</v>
      </c>
      <c r="P1013" s="50">
        <f ca="1"/>
        <v>-2.4398473797596409E-2</v>
      </c>
    </row>
    <row r="1014" spans="6:16">
      <c r="F1014" vm="4860">
        <f ca="1"/>
        <v>44224</v>
      </c>
      <c r="G1014" vm="4861">
        <f ca="1"/>
        <v>238.93</v>
      </c>
      <c r="H1014" vm="4862">
        <f ca="1"/>
        <v>265</v>
      </c>
      <c r="I1014" vm="4863">
        <f ca="1"/>
        <v>161.881</v>
      </c>
      <c r="J1014" vm="4864">
        <f ca="1"/>
        <v>379.05</v>
      </c>
      <c r="L1014" vm="4860">
        <f ca="1"/>
        <v>44224</v>
      </c>
      <c r="M1014">
        <f ca="1"/>
        <v>2.589094031773298E-2</v>
      </c>
      <c r="N1014">
        <f ca="1"/>
        <v>-2.6236495921217018E-2</v>
      </c>
      <c r="O1014">
        <f ca="1"/>
        <v>1.5591261469167783E-3</v>
      </c>
      <c r="P1014" s="50">
        <f ca="1"/>
        <v>8.460371937105915E-3</v>
      </c>
    </row>
    <row r="1015" spans="6:16">
      <c r="F1015" vm="4865">
        <f ca="1"/>
        <v>44225</v>
      </c>
      <c r="G1015" vm="4866">
        <f ca="1"/>
        <v>231.96</v>
      </c>
      <c r="H1015" vm="4867">
        <f ca="1"/>
        <v>258.33</v>
      </c>
      <c r="I1015" vm="4868">
        <f ca="1"/>
        <v>160.31</v>
      </c>
      <c r="J1015" vm="4869">
        <f ca="1"/>
        <v>371.52</v>
      </c>
      <c r="L1015" vm="4865">
        <f ca="1"/>
        <v>44225</v>
      </c>
      <c r="M1015">
        <f ca="1"/>
        <v>-2.9171723935880745E-2</v>
      </c>
      <c r="N1015">
        <f ca="1"/>
        <v>-2.5169811320754798E-2</v>
      </c>
      <c r="O1015">
        <f ca="1"/>
        <v>-9.7046595956288284E-3</v>
      </c>
      <c r="P1015" s="50">
        <f ca="1"/>
        <v>-1.9865453106450381E-2</v>
      </c>
    </row>
    <row r="1016" spans="6:16">
      <c r="F1016" vm="4870">
        <f ca="1"/>
        <v>44228</v>
      </c>
      <c r="G1016" vm="4871">
        <f ca="1"/>
        <v>239.65</v>
      </c>
      <c r="H1016" vm="1044">
        <f ca="1"/>
        <v>262.01</v>
      </c>
      <c r="I1016" vm="4872">
        <f ca="1"/>
        <v>167.14400000000001</v>
      </c>
      <c r="J1016" vm="4873">
        <f ca="1"/>
        <v>377.6</v>
      </c>
      <c r="L1016" vm="4870">
        <f ca="1"/>
        <v>44228</v>
      </c>
      <c r="M1016">
        <f ca="1"/>
        <v>3.3152267632350352E-2</v>
      </c>
      <c r="N1016">
        <f ca="1"/>
        <v>1.4245345101227214E-2</v>
      </c>
      <c r="O1016">
        <f ca="1"/>
        <v>4.2629904559915222E-2</v>
      </c>
      <c r="P1016" s="50">
        <f ca="1"/>
        <v>1.6365202411714241E-2</v>
      </c>
    </row>
    <row r="1017" spans="6:16">
      <c r="F1017" vm="4874">
        <f ca="1"/>
        <v>44229</v>
      </c>
      <c r="G1017" vm="4875">
        <f ca="1"/>
        <v>239.51</v>
      </c>
      <c r="H1017" vm="4876">
        <f ca="1"/>
        <v>267.08</v>
      </c>
      <c r="I1017" vm="4877">
        <f ca="1"/>
        <v>169</v>
      </c>
      <c r="J1017" vm="4878">
        <f ca="1"/>
        <v>382.96</v>
      </c>
      <c r="L1017" vm="4874">
        <f ca="1"/>
        <v>44229</v>
      </c>
      <c r="M1017">
        <f ca="1"/>
        <v>-5.8418527018577748E-4</v>
      </c>
      <c r="N1017">
        <f ca="1"/>
        <v>1.9350406473035431E-2</v>
      </c>
      <c r="O1017">
        <f ca="1"/>
        <v>1.1104197578136077E-2</v>
      </c>
      <c r="P1017" s="50">
        <f ca="1"/>
        <v>1.4194915254237106E-2</v>
      </c>
    </row>
    <row r="1018" spans="6:16">
      <c r="F1018" vm="4879">
        <f ca="1"/>
        <v>44230</v>
      </c>
      <c r="G1018" vm="4880">
        <f ca="1"/>
        <v>243</v>
      </c>
      <c r="H1018" vm="4881">
        <f ca="1"/>
        <v>266.64999999999998</v>
      </c>
      <c r="I1018" vm="4882">
        <f ca="1"/>
        <v>165.62649999999999</v>
      </c>
      <c r="J1018" vm="4883">
        <f ca="1"/>
        <v>383.26</v>
      </c>
      <c r="L1018" vm="4879">
        <f ca="1"/>
        <v>44230</v>
      </c>
      <c r="M1018">
        <f ca="1"/>
        <v>1.457141664231143E-2</v>
      </c>
      <c r="N1018">
        <f ca="1"/>
        <v>-1.6100044930358326E-3</v>
      </c>
      <c r="O1018">
        <f ca="1"/>
        <v>-1.9961538461538475E-2</v>
      </c>
      <c r="P1018" s="50">
        <f ca="1"/>
        <v>7.8337163150199451E-4</v>
      </c>
    </row>
    <row r="1019" spans="6:16">
      <c r="F1019" vm="4884">
        <f ca="1"/>
        <v>44231</v>
      </c>
      <c r="G1019" vm="4885">
        <f ca="1"/>
        <v>242.01</v>
      </c>
      <c r="H1019" vm="4886">
        <f ca="1"/>
        <v>266.49</v>
      </c>
      <c r="I1019" vm="4887">
        <f ca="1"/>
        <v>166.55</v>
      </c>
      <c r="J1019" vm="4888">
        <f ca="1"/>
        <v>387.6</v>
      </c>
      <c r="L1019" vm="4884">
        <f ca="1"/>
        <v>44231</v>
      </c>
      <c r="M1019">
        <f ca="1"/>
        <v>-4.0740740740741188E-3</v>
      </c>
      <c r="N1019">
        <f ca="1"/>
        <v>-6.0003750234383091E-4</v>
      </c>
      <c r="O1019">
        <f ca="1"/>
        <v>5.5757985588056336E-3</v>
      </c>
      <c r="P1019" s="50">
        <f ca="1"/>
        <v>1.1323905442780502E-2</v>
      </c>
    </row>
    <row r="1020" spans="6:16">
      <c r="F1020" vm="4889">
        <f ca="1"/>
        <v>44232</v>
      </c>
      <c r="G1020" vm="4890">
        <f ca="1"/>
        <v>242.2</v>
      </c>
      <c r="H1020" vm="4891">
        <f ca="1"/>
        <v>268.10000000000002</v>
      </c>
      <c r="I1020" vm="4892">
        <f ca="1"/>
        <v>167.60749999999999</v>
      </c>
      <c r="J1020" vm="4893">
        <f ca="1"/>
        <v>389.12</v>
      </c>
      <c r="L1020" vm="4889">
        <f ca="1"/>
        <v>44232</v>
      </c>
      <c r="M1020">
        <f ca="1"/>
        <v>7.8509152514349978E-4</v>
      </c>
      <c r="N1020">
        <f ca="1"/>
        <v>6.0415024954032504E-3</v>
      </c>
      <c r="O1020">
        <f ca="1"/>
        <v>6.3494446112277725E-3</v>
      </c>
      <c r="P1020" s="50">
        <f ca="1"/>
        <v>3.9215686274509665E-3</v>
      </c>
    </row>
    <row r="1021" spans="6:16">
      <c r="F1021" vm="4894">
        <f ca="1"/>
        <v>44235</v>
      </c>
      <c r="G1021" vm="4895">
        <f ca="1"/>
        <v>242.47</v>
      </c>
      <c r="H1021" vm="4896">
        <f ca="1"/>
        <v>266.58</v>
      </c>
      <c r="I1021" vm="4897">
        <f ca="1"/>
        <v>166.14699999999999</v>
      </c>
      <c r="J1021" vm="4898">
        <f ca="1"/>
        <v>392.05</v>
      </c>
      <c r="L1021" vm="4894">
        <f ca="1"/>
        <v>44235</v>
      </c>
      <c r="M1021">
        <f ca="1"/>
        <v>1.1147811725846779E-3</v>
      </c>
      <c r="N1021">
        <f ca="1"/>
        <v>-5.6695262961582449E-3</v>
      </c>
      <c r="O1021">
        <f ca="1"/>
        <v>-8.7138105395044851E-3</v>
      </c>
      <c r="P1021" s="50">
        <f ca="1"/>
        <v>7.5298108552632748E-3</v>
      </c>
    </row>
    <row r="1022" spans="6:16">
      <c r="F1022" vm="4899">
        <f ca="1"/>
        <v>44236</v>
      </c>
      <c r="G1022" vm="4900">
        <f ca="1"/>
        <v>243.77</v>
      </c>
      <c r="H1022" vm="4901">
        <f ca="1"/>
        <v>269.45</v>
      </c>
      <c r="I1022" vm="4902">
        <f ca="1"/>
        <v>165.25</v>
      </c>
      <c r="J1022" vm="4903">
        <f ca="1"/>
        <v>391.72</v>
      </c>
      <c r="L1022" vm="4899">
        <f ca="1"/>
        <v>44236</v>
      </c>
      <c r="M1022">
        <f ca="1"/>
        <v>5.3614880191363845E-3</v>
      </c>
      <c r="N1022">
        <f ca="1"/>
        <v>1.0765998949658684E-2</v>
      </c>
      <c r="O1022">
        <f ca="1"/>
        <v>-5.3988335630494877E-3</v>
      </c>
      <c r="P1022" s="50">
        <f ca="1"/>
        <v>-8.417293712535967E-4</v>
      </c>
    </row>
    <row r="1023" spans="6:16">
      <c r="F1023" vm="4904">
        <f ca="1"/>
        <v>44237</v>
      </c>
      <c r="G1023" vm="4905">
        <f ca="1"/>
        <v>242.82</v>
      </c>
      <c r="H1023" vm="4770">
        <f ca="1"/>
        <v>271.87</v>
      </c>
      <c r="I1023" vm="4906">
        <f ca="1"/>
        <v>164.32900000000001</v>
      </c>
      <c r="J1023" vm="4907">
        <f ca="1"/>
        <v>391.56</v>
      </c>
      <c r="L1023" vm="4904">
        <f ca="1"/>
        <v>44237</v>
      </c>
      <c r="M1023">
        <f ca="1"/>
        <v>-3.8971161340608518E-3</v>
      </c>
      <c r="N1023">
        <f ca="1"/>
        <v>8.9812581183894569E-3</v>
      </c>
      <c r="O1023">
        <f ca="1"/>
        <v>-5.5733736762481056E-3</v>
      </c>
      <c r="P1023" s="50">
        <f ca="1"/>
        <v>-4.0845501889108515E-4</v>
      </c>
    </row>
    <row r="1024" spans="6:16">
      <c r="F1024" vm="4908">
        <f ca="1"/>
        <v>44238</v>
      </c>
      <c r="G1024" vm="4909">
        <f ca="1"/>
        <v>244.49</v>
      </c>
      <c r="H1024" vm="4910">
        <f ca="1"/>
        <v>270.39</v>
      </c>
      <c r="I1024" vm="4911">
        <f ca="1"/>
        <v>163.10650000000001</v>
      </c>
      <c r="J1024" vm="4912">
        <f ca="1"/>
        <v>392.22</v>
      </c>
      <c r="L1024" vm="4908">
        <f ca="1"/>
        <v>44238</v>
      </c>
      <c r="M1024">
        <f ca="1"/>
        <v>6.8775224446091521E-3</v>
      </c>
      <c r="N1024">
        <f ca="1"/>
        <v>-5.4437782763822051E-3</v>
      </c>
      <c r="O1024">
        <f ca="1"/>
        <v>-7.4393442423430489E-3</v>
      </c>
      <c r="P1024" s="50">
        <f ca="1"/>
        <v>1.6855654305854006E-3</v>
      </c>
    </row>
    <row r="1025" spans="6:16">
      <c r="F1025" vm="4913">
        <f ca="1"/>
        <v>44239</v>
      </c>
      <c r="G1025" vm="4914">
        <f ca="1"/>
        <v>244.99</v>
      </c>
      <c r="H1025" vm="4915">
        <f ca="1"/>
        <v>270.5</v>
      </c>
      <c r="I1025" vm="4916">
        <f ca="1"/>
        <v>163.88550000000001</v>
      </c>
      <c r="J1025" vm="4917">
        <f ca="1"/>
        <v>394.18</v>
      </c>
      <c r="L1025" vm="4913">
        <f ca="1"/>
        <v>44239</v>
      </c>
      <c r="M1025">
        <f ca="1"/>
        <v>2.0450734181356456E-3</v>
      </c>
      <c r="N1025">
        <f ca="1"/>
        <v>4.0681977883805231E-4</v>
      </c>
      <c r="O1025">
        <f ca="1"/>
        <v>4.7760205755136287E-3</v>
      </c>
      <c r="P1025" s="50">
        <f ca="1"/>
        <v>4.9971954515322103E-3</v>
      </c>
    </row>
    <row r="1026" spans="6:16">
      <c r="F1026" vm="4918">
        <f ca="1"/>
        <v>44243</v>
      </c>
      <c r="G1026" vm="4919">
        <f ca="1"/>
        <v>243.7</v>
      </c>
      <c r="H1026" vm="4920">
        <f ca="1"/>
        <v>273.97000000000003</v>
      </c>
      <c r="I1026" vm="4921">
        <f ca="1"/>
        <v>163.44749999999999</v>
      </c>
      <c r="J1026" vm="4922">
        <f ca="1"/>
        <v>393.87</v>
      </c>
      <c r="L1026" vm="4918">
        <f ca="1"/>
        <v>44243</v>
      </c>
      <c r="M1026">
        <f ca="1"/>
        <v>-5.2655210416752141E-3</v>
      </c>
      <c r="N1026">
        <f ca="1"/>
        <v>1.2828096118299603E-2</v>
      </c>
      <c r="O1026">
        <f ca="1"/>
        <v>-2.6725976367647508E-3</v>
      </c>
      <c r="P1026" s="50">
        <f ca="1"/>
        <v>-7.8644274189454411E-4</v>
      </c>
    </row>
    <row r="1027" spans="6:16">
      <c r="F1027" vm="4923">
        <f ca="1"/>
        <v>44244</v>
      </c>
      <c r="G1027" vm="4924">
        <f ca="1"/>
        <v>244.2</v>
      </c>
      <c r="H1027" vm="4925">
        <f ca="1"/>
        <v>273.57</v>
      </c>
      <c r="I1027" vm="4926">
        <f ca="1"/>
        <v>165.43199999999999</v>
      </c>
      <c r="J1027" vm="4927">
        <f ca="1"/>
        <v>393.92</v>
      </c>
      <c r="L1027" vm="4923">
        <f ca="1"/>
        <v>44244</v>
      </c>
      <c r="M1027">
        <f ca="1"/>
        <v>2.051702913418163E-3</v>
      </c>
      <c r="N1027">
        <f ca="1"/>
        <v>-1.4600138701318377E-3</v>
      </c>
      <c r="O1027">
        <f ca="1"/>
        <v>1.2141513329968268E-2</v>
      </c>
      <c r="P1027" s="50">
        <f ca="1"/>
        <v>1.2694543885038989E-4</v>
      </c>
    </row>
    <row r="1028" spans="6:16">
      <c r="F1028" vm="4928">
        <f ca="1"/>
        <v>44245</v>
      </c>
      <c r="G1028" vm="4929">
        <f ca="1"/>
        <v>243.79</v>
      </c>
      <c r="H1028" vm="4930">
        <f ca="1"/>
        <v>269.39</v>
      </c>
      <c r="I1028" vm="4931">
        <f ca="1"/>
        <v>166.41149999999999</v>
      </c>
      <c r="J1028" vm="4932">
        <f ca="1"/>
        <v>392.25</v>
      </c>
      <c r="L1028" vm="4928">
        <f ca="1"/>
        <v>44245</v>
      </c>
      <c r="M1028">
        <f ca="1"/>
        <v>-1.6789516789517123E-3</v>
      </c>
      <c r="N1028">
        <f ca="1"/>
        <v>-1.5279453156413325E-2</v>
      </c>
      <c r="O1028">
        <f ca="1"/>
        <v>5.9208617437980227E-3</v>
      </c>
      <c r="P1028" s="50">
        <f ca="1"/>
        <v>-4.2394394800975288E-3</v>
      </c>
    </row>
    <row r="1029" spans="6:16">
      <c r="F1029" vm="4933">
        <f ca="1"/>
        <v>44246</v>
      </c>
      <c r="G1029" vm="4934">
        <f ca="1"/>
        <v>240.97</v>
      </c>
      <c r="H1029" vm="4935">
        <f ca="1"/>
        <v>261.56</v>
      </c>
      <c r="I1029" vm="4936">
        <f ca="1"/>
        <v>162.495</v>
      </c>
      <c r="J1029" vm="4937">
        <f ca="1"/>
        <v>391.51</v>
      </c>
      <c r="L1029" vm="4933">
        <f ca="1"/>
        <v>44246</v>
      </c>
      <c r="M1029">
        <f ca="1"/>
        <v>-1.1567332540301067E-2</v>
      </c>
      <c r="N1029">
        <f ca="1"/>
        <v>-2.9065666877018392E-2</v>
      </c>
      <c r="O1029">
        <f ca="1"/>
        <v>-2.3535032134197387E-2</v>
      </c>
      <c r="P1029" s="50">
        <f ca="1"/>
        <v>-1.8865519439132949E-3</v>
      </c>
    </row>
    <row r="1030" spans="6:16">
      <c r="F1030" vm="4938">
        <f ca="1"/>
        <v>44249</v>
      </c>
      <c r="G1030" vm="4939">
        <f ca="1"/>
        <v>234.51</v>
      </c>
      <c r="H1030" vm="4940">
        <f ca="1"/>
        <v>260.33</v>
      </c>
      <c r="I1030" vm="4941">
        <f ca="1"/>
        <v>159.03700000000001</v>
      </c>
      <c r="J1030" vm="4942">
        <f ca="1"/>
        <v>388.53</v>
      </c>
      <c r="L1030" vm="4938">
        <f ca="1"/>
        <v>44249</v>
      </c>
      <c r="M1030">
        <f ca="1"/>
        <v>-2.680831638793213E-2</v>
      </c>
      <c r="N1030">
        <f ca="1"/>
        <v>-4.7025539073253242E-3</v>
      </c>
      <c r="O1030">
        <f ca="1"/>
        <v>-2.1280654789378128E-2</v>
      </c>
      <c r="P1030" s="50">
        <f ca="1"/>
        <v>-7.6115552604020253E-3</v>
      </c>
    </row>
    <row r="1031" spans="6:16">
      <c r="F1031" vm="4943">
        <f ca="1"/>
        <v>44250</v>
      </c>
      <c r="G1031" vm="4944">
        <f ca="1"/>
        <v>233.27</v>
      </c>
      <c r="H1031" vm="4945">
        <f ca="1"/>
        <v>265.85500000000002</v>
      </c>
      <c r="I1031" vm="4946">
        <f ca="1"/>
        <v>159.72499999999999</v>
      </c>
      <c r="J1031" vm="4947">
        <f ca="1"/>
        <v>388.94</v>
      </c>
      <c r="L1031" vm="4943">
        <f ca="1"/>
        <v>44250</v>
      </c>
      <c r="M1031">
        <f ca="1"/>
        <v>-5.2876209969723309E-3</v>
      </c>
      <c r="N1031">
        <f ca="1"/>
        <v>2.1223063035378242E-2</v>
      </c>
      <c r="O1031">
        <f ca="1"/>
        <v>4.3260373372233651E-3</v>
      </c>
      <c r="P1031" s="50">
        <f ca="1"/>
        <v>1.0552595681156962E-3</v>
      </c>
    </row>
    <row r="1032" spans="6:16">
      <c r="F1032" vm="4948">
        <f ca="1"/>
        <v>44251</v>
      </c>
      <c r="G1032" vm="4949">
        <f ca="1"/>
        <v>234.55</v>
      </c>
      <c r="H1032" vm="4950">
        <f ca="1"/>
        <v>264.31</v>
      </c>
      <c r="I1032" vm="4951">
        <f ca="1"/>
        <v>157.97649999999999</v>
      </c>
      <c r="J1032" vm="4952">
        <f ca="1"/>
        <v>393.21</v>
      </c>
      <c r="L1032" vm="4948">
        <f ca="1"/>
        <v>44251</v>
      </c>
      <c r="M1032">
        <f ca="1"/>
        <v>5.4872036695674531E-3</v>
      </c>
      <c r="N1032">
        <f ca="1"/>
        <v>-5.8114385661357515E-3</v>
      </c>
      <c r="O1032">
        <f ca="1"/>
        <v>-1.0946940053216503E-2</v>
      </c>
      <c r="P1032" s="50">
        <f ca="1"/>
        <v>1.097855710392337E-2</v>
      </c>
    </row>
    <row r="1033" spans="6:16">
      <c r="F1033" vm="4953">
        <f ca="1"/>
        <v>44252</v>
      </c>
      <c r="G1033" vm="4954">
        <f ca="1"/>
        <v>228.99</v>
      </c>
      <c r="H1033" vm="4955">
        <f ca="1"/>
        <v>254.69</v>
      </c>
      <c r="I1033" vm="4956">
        <f ca="1"/>
        <v>152.858</v>
      </c>
      <c r="J1033" vm="4957">
        <f ca="1"/>
        <v>383.78</v>
      </c>
      <c r="L1033" vm="4953">
        <f ca="1"/>
        <v>44252</v>
      </c>
      <c r="M1033">
        <f ca="1"/>
        <v>-2.3704966958004725E-2</v>
      </c>
      <c r="N1033">
        <f ca="1"/>
        <v>-3.6396655442472836E-2</v>
      </c>
      <c r="O1033">
        <f ca="1"/>
        <v>-3.2400388665402624E-2</v>
      </c>
      <c r="P1033" s="50">
        <f ca="1"/>
        <v>-2.3982096080974569E-2</v>
      </c>
    </row>
    <row r="1034" spans="6:16">
      <c r="F1034" vm="4958">
        <f ca="1"/>
        <v>44253</v>
      </c>
      <c r="G1034" vm="4959">
        <f ca="1"/>
        <v>232.38</v>
      </c>
      <c r="H1034" vm="4960">
        <f ca="1"/>
        <v>257.62</v>
      </c>
      <c r="I1034" vm="4961">
        <f ca="1"/>
        <v>154.6465</v>
      </c>
      <c r="J1034" vm="4962">
        <f ca="1"/>
        <v>381.77</v>
      </c>
      <c r="L1034" vm="4958">
        <f ca="1"/>
        <v>44253</v>
      </c>
      <c r="M1034">
        <f ca="1"/>
        <v>1.4804139918773718E-2</v>
      </c>
      <c r="N1034">
        <f ca="1"/>
        <v>1.15041815540462E-2</v>
      </c>
      <c r="O1034">
        <f ca="1"/>
        <v>1.1700401679990646E-2</v>
      </c>
      <c r="P1034" s="50">
        <f ca="1"/>
        <v>-5.2373755797592292E-3</v>
      </c>
    </row>
    <row r="1035" spans="6:16">
      <c r="F1035" vm="4963">
        <f ca="1"/>
        <v>44256</v>
      </c>
      <c r="G1035" vm="4964">
        <f ca="1"/>
        <v>236.94</v>
      </c>
      <c r="H1035" vm="4965">
        <f ca="1"/>
        <v>264.91000000000003</v>
      </c>
      <c r="I1035" vm="4966">
        <f ca="1"/>
        <v>157.30699999999999</v>
      </c>
      <c r="J1035" vm="4967">
        <f ca="1"/>
        <v>391.03</v>
      </c>
      <c r="L1035" vm="4963">
        <f ca="1"/>
        <v>44256</v>
      </c>
      <c r="M1035">
        <f ca="1"/>
        <v>1.9623031241931432E-2</v>
      </c>
      <c r="N1035">
        <f ca="1"/>
        <v>2.8297492430712001E-2</v>
      </c>
      <c r="O1035">
        <f ca="1"/>
        <v>1.72037517822905E-2</v>
      </c>
      <c r="P1035" s="50">
        <f ca="1"/>
        <v>2.4255441758126661E-2</v>
      </c>
    </row>
    <row r="1036" spans="6:16">
      <c r="F1036" vm="4968">
        <f ca="1"/>
        <v>44257</v>
      </c>
      <c r="G1036" vm="4969">
        <f ca="1"/>
        <v>233.87</v>
      </c>
      <c r="H1036" vm="4970">
        <f ca="1"/>
        <v>259</v>
      </c>
      <c r="I1036" vm="4971">
        <f ca="1"/>
        <v>154.72649999999999</v>
      </c>
      <c r="J1036" vm="4972">
        <f ca="1"/>
        <v>388.02</v>
      </c>
      <c r="L1036" vm="4968">
        <f ca="1"/>
        <v>44257</v>
      </c>
      <c r="M1036">
        <f ca="1"/>
        <v>-1.2956866717312332E-2</v>
      </c>
      <c r="N1036">
        <f ca="1"/>
        <v>-2.2309463591408507E-2</v>
      </c>
      <c r="O1036">
        <f ca="1"/>
        <v>-1.6404228673867038E-2</v>
      </c>
      <c r="P1036" s="50">
        <f ca="1"/>
        <v>-7.6976191085083023E-3</v>
      </c>
    </row>
    <row r="1037" spans="6:16">
      <c r="F1037" vm="4973">
        <f ca="1"/>
        <v>44258</v>
      </c>
      <c r="G1037" vm="4974">
        <f ca="1"/>
        <v>227.56</v>
      </c>
      <c r="H1037" vm="4975">
        <f ca="1"/>
        <v>255.41</v>
      </c>
      <c r="I1037" vm="327">
        <f ca="1"/>
        <v>150.25</v>
      </c>
      <c r="J1037" vm="4976">
        <f ca="1"/>
        <v>382.84</v>
      </c>
      <c r="L1037" vm="4973">
        <f ca="1"/>
        <v>44258</v>
      </c>
      <c r="M1037">
        <f ca="1"/>
        <v>-2.6980801299867463E-2</v>
      </c>
      <c r="N1037">
        <f ca="1"/>
        <v>-1.3861003861003862E-2</v>
      </c>
      <c r="O1037">
        <f ca="1"/>
        <v>-2.8931695604825225E-2</v>
      </c>
      <c r="P1037" s="50">
        <f ca="1"/>
        <v>-1.3349827328488217E-2</v>
      </c>
    </row>
    <row r="1038" spans="6:16">
      <c r="F1038" vm="4977">
        <f ca="1"/>
        <v>44259</v>
      </c>
      <c r="G1038" vm="4978">
        <f ca="1"/>
        <v>226.73</v>
      </c>
      <c r="H1038" vm="4979">
        <f ca="1"/>
        <v>257.64</v>
      </c>
      <c r="I1038" vm="4980">
        <f ca="1"/>
        <v>148.8785</v>
      </c>
      <c r="J1038" vm="4981">
        <f ca="1"/>
        <v>378.1</v>
      </c>
      <c r="L1038" vm="4977">
        <f ca="1"/>
        <v>44259</v>
      </c>
      <c r="M1038">
        <f ca="1"/>
        <v>-3.6473896994200228E-3</v>
      </c>
      <c r="N1038">
        <f ca="1"/>
        <v>8.7310598645315984E-3</v>
      </c>
      <c r="O1038">
        <f ca="1"/>
        <v>-9.1281198003327901E-3</v>
      </c>
      <c r="P1038" s="50">
        <f ca="1"/>
        <v>-1.2381151394838419E-2</v>
      </c>
    </row>
    <row r="1039" spans="6:16">
      <c r="F1039" vm="4982">
        <f ca="1"/>
        <v>44260</v>
      </c>
      <c r="G1039" vm="4983">
        <f ca="1"/>
        <v>231.6</v>
      </c>
      <c r="H1039" vm="4984">
        <f ca="1"/>
        <v>264.27999999999997</v>
      </c>
      <c r="I1039" vm="4985">
        <f ca="1"/>
        <v>150.023</v>
      </c>
      <c r="J1039" vm="4986">
        <f ca="1"/>
        <v>385.07</v>
      </c>
      <c r="L1039" vm="4982">
        <f ca="1"/>
        <v>44260</v>
      </c>
      <c r="M1039">
        <f ca="1"/>
        <v>2.1479292550610873E-2</v>
      </c>
      <c r="N1039">
        <f ca="1"/>
        <v>2.5772395590746733E-2</v>
      </c>
      <c r="O1039">
        <f ca="1"/>
        <v>7.6874767007995004E-3</v>
      </c>
      <c r="P1039" s="50">
        <f ca="1"/>
        <v>1.8434276646389858E-2</v>
      </c>
    </row>
    <row r="1040" spans="6:16">
      <c r="F1040" vm="4987">
        <f ca="1"/>
        <v>44263</v>
      </c>
      <c r="G1040" vm="4988">
        <f ca="1"/>
        <v>227.39</v>
      </c>
      <c r="H1040" vm="4989">
        <f ca="1"/>
        <v>255.31</v>
      </c>
      <c r="I1040" vm="4990">
        <f ca="1"/>
        <v>147.5975</v>
      </c>
      <c r="J1040" vm="4991">
        <f ca="1"/>
        <v>383.19</v>
      </c>
      <c r="L1040" vm="4987">
        <f ca="1"/>
        <v>44263</v>
      </c>
      <c r="M1040">
        <f ca="1"/>
        <v>-1.8177892918825544E-2</v>
      </c>
      <c r="N1040">
        <f ca="1"/>
        <v>-3.3941274405932975E-2</v>
      </c>
      <c r="O1040">
        <f ca="1"/>
        <v>-1.6167520980116423E-2</v>
      </c>
      <c r="P1040" s="50">
        <f ca="1"/>
        <v>-4.8822292050796356E-3</v>
      </c>
    </row>
    <row r="1041" spans="6:16">
      <c r="F1041" vm="4992">
        <f ca="1"/>
        <v>44264</v>
      </c>
      <c r="G1041" vm="4993">
        <f ca="1"/>
        <v>233.78</v>
      </c>
      <c r="H1041" vm="4994">
        <f ca="1"/>
        <v>265.74</v>
      </c>
      <c r="I1041" vm="4995">
        <f ca="1"/>
        <v>153.14250000000001</v>
      </c>
      <c r="J1041" vm="4996">
        <f ca="1"/>
        <v>388.59</v>
      </c>
      <c r="L1041" vm="4992">
        <f ca="1"/>
        <v>44264</v>
      </c>
      <c r="M1041">
        <f ca="1"/>
        <v>2.8101499626193016E-2</v>
      </c>
      <c r="N1041">
        <f ca="1"/>
        <v>4.0852297207316646E-2</v>
      </c>
      <c r="O1041">
        <f ca="1"/>
        <v>3.7568386998424907E-2</v>
      </c>
      <c r="P1041" s="50">
        <f ca="1"/>
        <v>1.4092225788773227E-2</v>
      </c>
    </row>
    <row r="1042" spans="6:16">
      <c r="F1042" vm="4997">
        <f ca="1"/>
        <v>44265</v>
      </c>
      <c r="G1042" vm="4998">
        <f ca="1"/>
        <v>232.42</v>
      </c>
      <c r="H1042" vm="4999">
        <f ca="1"/>
        <v>264.89999999999998</v>
      </c>
      <c r="I1042" vm="5000">
        <f ca="1"/>
        <v>152.88200000000001</v>
      </c>
      <c r="J1042" vm="5001">
        <f ca="1"/>
        <v>390.97</v>
      </c>
      <c r="L1042" vm="4997">
        <f ca="1"/>
        <v>44265</v>
      </c>
      <c r="M1042">
        <f ca="1"/>
        <v>-5.8174351954829451E-3</v>
      </c>
      <c r="N1042">
        <f ca="1"/>
        <v>-3.1609844208626559E-3</v>
      </c>
      <c r="O1042">
        <f ca="1"/>
        <v>-1.70103008635758E-3</v>
      </c>
      <c r="P1042" s="50">
        <f ca="1"/>
        <v>6.1247072750201248E-3</v>
      </c>
    </row>
    <row r="1043" spans="6:16">
      <c r="F1043" vm="5002">
        <f ca="1"/>
        <v>44266</v>
      </c>
      <c r="G1043" vm="226">
        <f ca="1"/>
        <v>237.13</v>
      </c>
      <c r="H1043" vm="1616">
        <f ca="1"/>
        <v>273.88</v>
      </c>
      <c r="I1043" vm="5003">
        <f ca="1"/>
        <v>155.67949999999999</v>
      </c>
      <c r="J1043" vm="5004">
        <f ca="1"/>
        <v>394.99</v>
      </c>
      <c r="L1043" vm="5002">
        <f ca="1"/>
        <v>44266</v>
      </c>
      <c r="M1043">
        <f ca="1"/>
        <v>2.0265037432234845E-2</v>
      </c>
      <c r="N1043">
        <f ca="1"/>
        <v>3.3899584748962042E-2</v>
      </c>
      <c r="O1043">
        <f ca="1"/>
        <v>1.8298426237228549E-2</v>
      </c>
      <c r="P1043" s="50">
        <f ca="1"/>
        <v>1.0282118832646958E-2</v>
      </c>
    </row>
    <row r="1044" spans="6:16">
      <c r="F1044" vm="5005">
        <f ca="1"/>
        <v>44267</v>
      </c>
      <c r="G1044" vm="5006">
        <f ca="1"/>
        <v>235.75</v>
      </c>
      <c r="H1044" vm="5007">
        <f ca="1"/>
        <v>268.39999999999998</v>
      </c>
      <c r="I1044" vm="5008">
        <f ca="1"/>
        <v>154.47450000000001</v>
      </c>
      <c r="J1044" vm="5009">
        <f ca="1"/>
        <v>395.61</v>
      </c>
      <c r="L1044" vm="5005">
        <f ca="1"/>
        <v>44267</v>
      </c>
      <c r="M1044">
        <f ca="1"/>
        <v>-5.8195926285159461E-3</v>
      </c>
      <c r="N1044">
        <f ca="1"/>
        <v>-2.0008762961881144E-2</v>
      </c>
      <c r="O1044">
        <f ca="1"/>
        <v>-7.7402612418461247E-3</v>
      </c>
      <c r="P1044" s="50">
        <f ca="1"/>
        <v>1.5696599913921361E-3</v>
      </c>
    </row>
    <row r="1045" spans="6:16">
      <c r="F1045" vm="5010">
        <f ca="1"/>
        <v>44270</v>
      </c>
      <c r="G1045" vm="5011">
        <f ca="1"/>
        <v>234.81</v>
      </c>
      <c r="H1045" vm="5012">
        <f ca="1"/>
        <v>273.75</v>
      </c>
      <c r="I1045" vm="5013">
        <f ca="1"/>
        <v>154.084</v>
      </c>
      <c r="J1045" vm="5014">
        <f ca="1"/>
        <v>398.01</v>
      </c>
      <c r="L1045" vm="5010">
        <f ca="1"/>
        <v>44270</v>
      </c>
      <c r="M1045">
        <f ca="1"/>
        <v>-3.9872746553551996E-3</v>
      </c>
      <c r="N1045">
        <f ca="1"/>
        <v>1.9932935916542549E-2</v>
      </c>
      <c r="O1045">
        <f ca="1"/>
        <v>-2.5279253210076513E-3</v>
      </c>
      <c r="P1045" s="50">
        <f ca="1"/>
        <v>6.0665807234396851E-3</v>
      </c>
    </row>
    <row r="1046" spans="6:16">
      <c r="F1046" vm="5015">
        <f ca="1"/>
        <v>44271</v>
      </c>
      <c r="G1046" vm="5016">
        <f ca="1"/>
        <v>237.71</v>
      </c>
      <c r="H1046" vm="5017">
        <f ca="1"/>
        <v>279.27999999999997</v>
      </c>
      <c r="I1046" vm="5018">
        <f ca="1"/>
        <v>154.59299999999999</v>
      </c>
      <c r="J1046" vm="5019">
        <f ca="1"/>
        <v>397.45</v>
      </c>
      <c r="L1046" vm="5015">
        <f ca="1"/>
        <v>44271</v>
      </c>
      <c r="M1046">
        <f ca="1"/>
        <v>1.2350410970571879E-2</v>
      </c>
      <c r="N1046">
        <f ca="1"/>
        <v>2.0200913242009122E-2</v>
      </c>
      <c r="O1046">
        <f ca="1"/>
        <v>3.3033929544923346E-3</v>
      </c>
      <c r="P1046" s="50">
        <f ca="1"/>
        <v>-1.4069998241250659E-3</v>
      </c>
    </row>
    <row r="1047" spans="6:16">
      <c r="F1047" vm="5020">
        <f ca="1"/>
        <v>44272</v>
      </c>
      <c r="G1047" vm="5021">
        <f ca="1"/>
        <v>237.04</v>
      </c>
      <c r="H1047" vm="5022">
        <f ca="1"/>
        <v>284.01</v>
      </c>
      <c r="I1047" vm="5023">
        <f ca="1"/>
        <v>156.78649999999999</v>
      </c>
      <c r="J1047" vm="5024">
        <f ca="1"/>
        <v>398.75</v>
      </c>
      <c r="L1047" vm="5020">
        <f ca="1"/>
        <v>44272</v>
      </c>
      <c r="M1047">
        <f ca="1"/>
        <v>-2.8185604307771062E-3</v>
      </c>
      <c r="N1047">
        <f ca="1"/>
        <v>1.6936407906044115E-2</v>
      </c>
      <c r="O1047">
        <f ca="1"/>
        <v>1.4188870129954179E-2</v>
      </c>
      <c r="P1047" s="50">
        <f ca="1"/>
        <v>3.2708516794566211E-3</v>
      </c>
    </row>
    <row r="1048" spans="6:16">
      <c r="F1048" vm="5025">
        <f ca="1"/>
        <v>44273</v>
      </c>
      <c r="G1048" vm="5026">
        <f ca="1"/>
        <v>230.72</v>
      </c>
      <c r="H1048" vm="5027">
        <f ca="1"/>
        <v>278.62</v>
      </c>
      <c r="I1048" vm="5028">
        <f ca="1"/>
        <v>151.39949999999999</v>
      </c>
      <c r="J1048" vm="5029">
        <f ca="1"/>
        <v>392.93</v>
      </c>
      <c r="L1048" vm="5025">
        <f ca="1"/>
        <v>44273</v>
      </c>
      <c r="M1048">
        <f ca="1"/>
        <v>-2.6662166722915881E-2</v>
      </c>
      <c r="N1048">
        <f ca="1"/>
        <v>-1.8978204992781911E-2</v>
      </c>
      <c r="O1048">
        <f ca="1"/>
        <v>-3.4358825536637383E-2</v>
      </c>
      <c r="P1048" s="50">
        <f ca="1"/>
        <v>-1.459561128526643E-2</v>
      </c>
    </row>
    <row r="1049" spans="6:16">
      <c r="F1049" vm="5030">
        <f ca="1"/>
        <v>44274</v>
      </c>
      <c r="G1049" vm="5031">
        <f ca="1"/>
        <v>230.35</v>
      </c>
      <c r="H1049" vm="5032">
        <f ca="1"/>
        <v>290.11</v>
      </c>
      <c r="I1049" vm="5033">
        <f ca="1"/>
        <v>153.74799999999999</v>
      </c>
      <c r="J1049" vm="5034">
        <f ca="1"/>
        <v>392.2</v>
      </c>
      <c r="L1049" vm="5030">
        <f ca="1"/>
        <v>44274</v>
      </c>
      <c r="M1049">
        <f ca="1"/>
        <v>-1.6036754507628981E-3</v>
      </c>
      <c r="N1049">
        <f ca="1"/>
        <v>4.1238963462780776E-2</v>
      </c>
      <c r="O1049">
        <f ca="1"/>
        <v>1.5511940264003599E-2</v>
      </c>
      <c r="P1049" s="50">
        <f ca="1"/>
        <v>-1.857837273814722E-3</v>
      </c>
    </row>
    <row r="1050" spans="6:16">
      <c r="F1050" vm="5035">
        <f ca="1"/>
        <v>44277</v>
      </c>
      <c r="G1050" vm="5036">
        <f ca="1"/>
        <v>235.99</v>
      </c>
      <c r="H1050" vm="1966">
        <f ca="1"/>
        <v>293.54000000000002</v>
      </c>
      <c r="I1050" vm="5037">
        <f ca="1"/>
        <v>155.54349999999999</v>
      </c>
      <c r="J1050" vm="5038">
        <f ca="1"/>
        <v>395.3</v>
      </c>
      <c r="L1050" vm="5035">
        <f ca="1"/>
        <v>44277</v>
      </c>
      <c r="M1050">
        <f ca="1"/>
        <v>2.4484480138919018E-2</v>
      </c>
      <c r="N1050">
        <f ca="1"/>
        <v>1.1823101582158602E-2</v>
      </c>
      <c r="O1050">
        <f ca="1"/>
        <v>1.1678200692041507E-2</v>
      </c>
      <c r="P1050" s="50">
        <f ca="1"/>
        <v>7.9041305456399868E-3</v>
      </c>
    </row>
    <row r="1051" spans="6:16">
      <c r="F1051" vm="5039">
        <f ca="1"/>
        <v>44278</v>
      </c>
      <c r="G1051" vm="5040">
        <f ca="1"/>
        <v>237.58</v>
      </c>
      <c r="H1051" vm="5041">
        <f ca="1"/>
        <v>290.63</v>
      </c>
      <c r="I1051" vm="5042">
        <f ca="1"/>
        <v>156.875</v>
      </c>
      <c r="J1051" vm="4912">
        <f ca="1"/>
        <v>392.22</v>
      </c>
      <c r="L1051" vm="5039">
        <f ca="1"/>
        <v>44278</v>
      </c>
      <c r="M1051">
        <f ca="1"/>
        <v>6.7375736260011365E-3</v>
      </c>
      <c r="N1051">
        <f ca="1"/>
        <v>-9.9134700551885002E-3</v>
      </c>
      <c r="O1051">
        <f ca="1"/>
        <v>8.5603062808796704E-3</v>
      </c>
      <c r="P1051" s="50">
        <f ca="1"/>
        <v>-7.7915507209713741E-3</v>
      </c>
    </row>
    <row r="1052" spans="6:16">
      <c r="F1052" vm="5043">
        <f ca="1"/>
        <v>44279</v>
      </c>
      <c r="G1052" vm="5044">
        <f ca="1"/>
        <v>235.46</v>
      </c>
      <c r="H1052" vm="1836">
        <f ca="1"/>
        <v>282.14</v>
      </c>
      <c r="I1052" vm="5045">
        <f ca="1"/>
        <v>154.3535</v>
      </c>
      <c r="J1052" vm="5046">
        <f ca="1"/>
        <v>390.21</v>
      </c>
      <c r="L1052" vm="5043">
        <f ca="1"/>
        <v>44279</v>
      </c>
      <c r="M1052">
        <f ca="1"/>
        <v>-8.9233100429328971E-3</v>
      </c>
      <c r="N1052">
        <f ca="1"/>
        <v>-2.9212400646870584E-2</v>
      </c>
      <c r="O1052">
        <f ca="1"/>
        <v>-1.6073306772908413E-2</v>
      </c>
      <c r="P1052" s="50">
        <f ca="1"/>
        <v>-5.1246749273368142E-3</v>
      </c>
    </row>
    <row r="1053" spans="6:16">
      <c r="F1053" vm="5047">
        <f ca="1"/>
        <v>44280</v>
      </c>
      <c r="G1053" vm="5048">
        <f ca="1"/>
        <v>232.34</v>
      </c>
      <c r="H1053" vm="1797">
        <f ca="1"/>
        <v>278.74</v>
      </c>
      <c r="I1053" vm="5049">
        <f ca="1"/>
        <v>152.31299999999999</v>
      </c>
      <c r="J1053" vm="5050">
        <f ca="1"/>
        <v>391.12</v>
      </c>
      <c r="L1053" vm="5047">
        <f ca="1"/>
        <v>44280</v>
      </c>
      <c r="M1053">
        <f ca="1"/>
        <v>-1.3250658285908434E-2</v>
      </c>
      <c r="N1053">
        <f ca="1"/>
        <v>-1.2050754944353814E-2</v>
      </c>
      <c r="O1053">
        <f ca="1"/>
        <v>-1.3219654883109277E-2</v>
      </c>
      <c r="P1053" s="50">
        <f ca="1"/>
        <v>2.3320775992414777E-3</v>
      </c>
    </row>
    <row r="1054" spans="6:16">
      <c r="F1054" vm="5051">
        <f ca="1"/>
        <v>44281</v>
      </c>
      <c r="G1054" vm="5052">
        <f ca="1"/>
        <v>236.48</v>
      </c>
      <c r="H1054" vm="5053">
        <f ca="1"/>
        <v>283.02</v>
      </c>
      <c r="I1054" vm="5054">
        <f ca="1"/>
        <v>152.60149999999999</v>
      </c>
      <c r="J1054" vm="5019">
        <f ca="1"/>
        <v>397.45</v>
      </c>
      <c r="L1054" vm="5051">
        <f ca="1"/>
        <v>44281</v>
      </c>
      <c r="M1054">
        <f ca="1"/>
        <v>1.7818713953688503E-2</v>
      </c>
      <c r="N1054">
        <f ca="1"/>
        <v>1.5354810934921304E-2</v>
      </c>
      <c r="O1054">
        <f ca="1"/>
        <v>1.8941259117737363E-3</v>
      </c>
      <c r="P1054" s="50">
        <f ca="1"/>
        <v>1.6184291266107653E-2</v>
      </c>
    </row>
    <row r="1055" spans="6:16">
      <c r="F1055" vm="5055">
        <f ca="1"/>
        <v>44284</v>
      </c>
      <c r="G1055" vm="5056">
        <f ca="1"/>
        <v>235.24</v>
      </c>
      <c r="H1055" vm="5057">
        <f ca="1"/>
        <v>290.82</v>
      </c>
      <c r="I1055" vm="5058">
        <f ca="1"/>
        <v>153.78649999999999</v>
      </c>
      <c r="J1055" vm="5059">
        <f ca="1"/>
        <v>397.25</v>
      </c>
      <c r="L1055" vm="5055">
        <f ca="1"/>
        <v>44284</v>
      </c>
      <c r="M1055">
        <f ca="1"/>
        <v>-5.2435723951285151E-3</v>
      </c>
      <c r="N1055">
        <f ca="1"/>
        <v>2.7559889760440992E-2</v>
      </c>
      <c r="O1055">
        <f ca="1"/>
        <v>7.7653234076990874E-3</v>
      </c>
      <c r="P1055" s="50">
        <f ca="1"/>
        <v>-5.0320795068559132E-4</v>
      </c>
    </row>
    <row r="1056" spans="6:16">
      <c r="F1056" vm="5060">
        <f ca="1"/>
        <v>44285</v>
      </c>
      <c r="G1056" vm="5061">
        <f ca="1"/>
        <v>231.85</v>
      </c>
      <c r="H1056" vm="5062">
        <f ca="1"/>
        <v>288</v>
      </c>
      <c r="I1056" vm="5063">
        <f ca="1"/>
        <v>152.7645</v>
      </c>
      <c r="J1056" vm="5064">
        <f ca="1"/>
        <v>396.27</v>
      </c>
      <c r="L1056" vm="5060">
        <f ca="1"/>
        <v>44285</v>
      </c>
      <c r="M1056">
        <f ca="1"/>
        <v>-1.4410814487332169E-2</v>
      </c>
      <c r="N1056">
        <f ca="1"/>
        <v>-9.6967196203837647E-3</v>
      </c>
      <c r="O1056">
        <f ca="1"/>
        <v>-6.6455768224128464E-3</v>
      </c>
      <c r="P1056" s="50">
        <f ca="1"/>
        <v>-2.4669603524229977E-3</v>
      </c>
    </row>
    <row r="1057" spans="6:16">
      <c r="F1057" vm="5065">
        <f ca="1"/>
        <v>44286</v>
      </c>
      <c r="G1057" vm="5066">
        <f ca="1"/>
        <v>235.77</v>
      </c>
      <c r="H1057" vm="5067">
        <f ca="1"/>
        <v>294.52999999999997</v>
      </c>
      <c r="I1057" vm="5068">
        <f ca="1"/>
        <v>154.70400000000001</v>
      </c>
      <c r="J1057" vm="5069">
        <f ca="1"/>
        <v>397.82</v>
      </c>
      <c r="L1057" vm="5065">
        <f ca="1"/>
        <v>44286</v>
      </c>
      <c r="M1057">
        <f ca="1"/>
        <v>1.6907483286607849E-2</v>
      </c>
      <c r="N1057">
        <f ca="1"/>
        <v>2.2673611111110992E-2</v>
      </c>
      <c r="O1057">
        <f ca="1"/>
        <v>1.269601248981278E-2</v>
      </c>
      <c r="P1057" s="50">
        <f ca="1"/>
        <v>3.9114744997097439E-3</v>
      </c>
    </row>
    <row r="1058" spans="6:16">
      <c r="F1058" vm="5070">
        <f ca="1"/>
        <v>44287</v>
      </c>
      <c r="G1058" vm="2346">
        <f ca="1"/>
        <v>242.35</v>
      </c>
      <c r="H1058" vm="5071">
        <f ca="1"/>
        <v>298.66000000000003</v>
      </c>
      <c r="I1058" vm="5072">
        <f ca="1"/>
        <v>158.05000000000001</v>
      </c>
      <c r="J1058" vm="5073">
        <f ca="1"/>
        <v>402.08</v>
      </c>
      <c r="L1058" vm="5070">
        <f ca="1"/>
        <v>44287</v>
      </c>
      <c r="M1058">
        <f ca="1"/>
        <v>2.7908554947618347E-2</v>
      </c>
      <c r="N1058">
        <f ca="1"/>
        <v>1.402234067836905E-2</v>
      </c>
      <c r="O1058">
        <f ca="1"/>
        <v>2.1628400041369344E-2</v>
      </c>
      <c r="P1058" s="50">
        <f ca="1"/>
        <v>1.0708360565079733E-2</v>
      </c>
    </row>
    <row r="1059" spans="6:16">
      <c r="F1059" vm="5074">
        <f ca="1"/>
        <v>44291</v>
      </c>
      <c r="G1059" vm="623">
        <f ca="1"/>
        <v>249.07</v>
      </c>
      <c r="H1059" vm="5075">
        <f ca="1"/>
        <v>308.91000000000003</v>
      </c>
      <c r="I1059" vm="5076">
        <f ca="1"/>
        <v>161.3365</v>
      </c>
      <c r="J1059" vm="5077">
        <f ca="1"/>
        <v>407.85</v>
      </c>
      <c r="L1059" vm="5074">
        <f ca="1"/>
        <v>44291</v>
      </c>
      <c r="M1059">
        <f ca="1"/>
        <v>2.7728491850629311E-2</v>
      </c>
      <c r="N1059">
        <f ca="1"/>
        <v>3.4319962499163026E-2</v>
      </c>
      <c r="O1059">
        <f ca="1"/>
        <v>2.0794052515026751E-2</v>
      </c>
      <c r="P1059" s="50">
        <f ca="1"/>
        <v>1.4350378034222233E-2</v>
      </c>
    </row>
    <row r="1060" spans="6:16">
      <c r="F1060" vm="5078">
        <f ca="1"/>
        <v>44292</v>
      </c>
      <c r="G1060" vm="5079">
        <f ca="1"/>
        <v>247.86</v>
      </c>
      <c r="H1060" vm="5080">
        <f ca="1"/>
        <v>306.26</v>
      </c>
      <c r="I1060" vm="5081">
        <f ca="1"/>
        <v>161.191</v>
      </c>
      <c r="J1060" vm="5082">
        <f ca="1"/>
        <v>407.6</v>
      </c>
      <c r="L1060" vm="5078">
        <f ca="1"/>
        <v>44292</v>
      </c>
      <c r="M1060">
        <f ca="1"/>
        <v>-4.8580720279438605E-3</v>
      </c>
      <c r="N1060">
        <f ca="1"/>
        <v>-8.5785503868441859E-3</v>
      </c>
      <c r="O1060">
        <f ca="1"/>
        <v>-9.0184180269192726E-4</v>
      </c>
      <c r="P1060" s="50">
        <f ca="1"/>
        <v>-6.1297045482411328E-4</v>
      </c>
    </row>
    <row r="1061" spans="6:16">
      <c r="F1061" vm="5083">
        <f ca="1"/>
        <v>44293</v>
      </c>
      <c r="G1061" vm="5084">
        <f ca="1"/>
        <v>249.9</v>
      </c>
      <c r="H1061" vm="5085">
        <f ca="1"/>
        <v>313.08999999999997</v>
      </c>
      <c r="I1061" vm="5086">
        <f ca="1"/>
        <v>163.96950000000001</v>
      </c>
      <c r="J1061" vm="5087">
        <f ca="1"/>
        <v>408.11</v>
      </c>
      <c r="L1061" vm="5083">
        <f ca="1"/>
        <v>44293</v>
      </c>
      <c r="M1061">
        <f ca="1"/>
        <v>8.2304526748970819E-3</v>
      </c>
      <c r="N1061">
        <f ca="1"/>
        <v>2.2301312610200519E-2</v>
      </c>
      <c r="O1061">
        <f ca="1"/>
        <v>1.7237314738415943E-2</v>
      </c>
      <c r="P1061" s="50">
        <f ca="1"/>
        <v>1.2512266928361715E-3</v>
      </c>
    </row>
    <row r="1062" spans="6:16">
      <c r="F1062" vm="5088">
        <f ca="1"/>
        <v>44294</v>
      </c>
      <c r="G1062" vm="5089">
        <f ca="1"/>
        <v>253.25</v>
      </c>
      <c r="H1062" vm="5090">
        <f ca="1"/>
        <v>313.02</v>
      </c>
      <c r="I1062" vm="5091">
        <f ca="1"/>
        <v>164.965</v>
      </c>
      <c r="J1062" vm="5092">
        <f ca="1"/>
        <v>410.01</v>
      </c>
      <c r="L1062" vm="5088">
        <f ca="1"/>
        <v>44294</v>
      </c>
      <c r="M1062">
        <f ca="1"/>
        <v>1.3405362144857991E-2</v>
      </c>
      <c r="N1062">
        <f ca="1"/>
        <v>-2.2357788495319664E-4</v>
      </c>
      <c r="O1062">
        <f ca="1"/>
        <v>6.0712510558365018E-3</v>
      </c>
      <c r="P1062" s="50">
        <f ca="1"/>
        <v>4.6556075567860677E-3</v>
      </c>
    </row>
    <row r="1063" spans="6:16">
      <c r="F1063" vm="5093">
        <f ca="1"/>
        <v>44295</v>
      </c>
      <c r="G1063" vm="5094">
        <f ca="1"/>
        <v>255.85</v>
      </c>
      <c r="H1063" vm="5095">
        <f ca="1"/>
        <v>312.45999999999998</v>
      </c>
      <c r="I1063" vm="5096">
        <f ca="1"/>
        <v>168.61</v>
      </c>
      <c r="J1063" vm="5097">
        <f ca="1"/>
        <v>412.98</v>
      </c>
      <c r="L1063" vm="5093">
        <f ca="1"/>
        <v>44295</v>
      </c>
      <c r="M1063">
        <f ca="1"/>
        <v>1.0266535044422431E-2</v>
      </c>
      <c r="N1063">
        <f ca="1"/>
        <v>-1.7890230656187889E-3</v>
      </c>
      <c r="O1063">
        <f ca="1"/>
        <v>2.2095596035522691E-2</v>
      </c>
      <c r="P1063" s="50">
        <f ca="1"/>
        <v>7.2437257627864238E-3</v>
      </c>
    </row>
    <row r="1064" spans="6:16">
      <c r="F1064" vm="5098">
        <f ca="1"/>
        <v>44298</v>
      </c>
      <c r="G1064" vm="5099">
        <f ca="1"/>
        <v>255.91</v>
      </c>
      <c r="H1064" vm="5100">
        <f ca="1"/>
        <v>311.54000000000002</v>
      </c>
      <c r="I1064" vm="5101">
        <f ca="1"/>
        <v>168.96950000000001</v>
      </c>
      <c r="J1064" vm="5102">
        <f ca="1"/>
        <v>413.15</v>
      </c>
      <c r="L1064" vm="5098">
        <f ca="1"/>
        <v>44298</v>
      </c>
      <c r="M1064">
        <f ca="1"/>
        <v>2.3451240961502862E-4</v>
      </c>
      <c r="N1064">
        <f ca="1"/>
        <v>-2.9443768802405179E-3</v>
      </c>
      <c r="O1064">
        <f ca="1"/>
        <v>2.13213925627187E-3</v>
      </c>
      <c r="P1064" s="50">
        <f ca="1"/>
        <v>4.1164221027645276E-4</v>
      </c>
    </row>
    <row r="1065" spans="6:16">
      <c r="F1065" vm="5103">
        <f ca="1"/>
        <v>44299</v>
      </c>
      <c r="G1065" vm="5104">
        <f ca="1"/>
        <v>258.49</v>
      </c>
      <c r="H1065" vm="5105">
        <f ca="1"/>
        <v>309.76</v>
      </c>
      <c r="I1065" vm="701">
        <f ca="1"/>
        <v>170</v>
      </c>
      <c r="J1065" vm="5106">
        <f ca="1"/>
        <v>414.36</v>
      </c>
      <c r="L1065" vm="5103">
        <f ca="1"/>
        <v>44299</v>
      </c>
      <c r="M1065">
        <f ca="1"/>
        <v>1.0081669336876375E-2</v>
      </c>
      <c r="N1065">
        <f ca="1"/>
        <v>-5.7135520318418731E-3</v>
      </c>
      <c r="O1065">
        <f ca="1"/>
        <v>6.0987337951523557E-3</v>
      </c>
      <c r="P1065" s="50">
        <f ca="1"/>
        <v>2.9287183831538943E-3</v>
      </c>
    </row>
    <row r="1066" spans="6:16">
      <c r="F1066" vm="5107">
        <f ca="1"/>
        <v>44300</v>
      </c>
      <c r="G1066" vm="5108">
        <f ca="1"/>
        <v>255.59</v>
      </c>
      <c r="H1066" vm="5109">
        <f ca="1"/>
        <v>302.82</v>
      </c>
      <c r="I1066" vm="5110">
        <f ca="1"/>
        <v>166.65</v>
      </c>
      <c r="J1066" vm="5097">
        <f ca="1"/>
        <v>412.98</v>
      </c>
      <c r="L1066" vm="5107">
        <f ca="1"/>
        <v>44300</v>
      </c>
      <c r="M1066">
        <f ca="1"/>
        <v>-1.1219002669348943E-2</v>
      </c>
      <c r="N1066">
        <f ca="1"/>
        <v>-2.2404442148760362E-2</v>
      </c>
      <c r="O1066">
        <f ca="1"/>
        <v>-1.9705882352941129E-2</v>
      </c>
      <c r="P1066" s="50">
        <f ca="1"/>
        <v>-3.3304373008977706E-3</v>
      </c>
    </row>
    <row r="1067" spans="6:16">
      <c r="F1067" vm="5111">
        <f ca="1"/>
        <v>44301</v>
      </c>
      <c r="G1067" vm="5112">
        <f ca="1"/>
        <v>259.5</v>
      </c>
      <c r="H1067" vm="5113">
        <f ca="1"/>
        <v>307.82</v>
      </c>
      <c r="I1067" vm="5114">
        <f ca="1"/>
        <v>168.9545</v>
      </c>
      <c r="J1067" vm="5115">
        <f ca="1"/>
        <v>417.42</v>
      </c>
      <c r="L1067" vm="5111">
        <f ca="1"/>
        <v>44301</v>
      </c>
      <c r="M1067">
        <f ca="1"/>
        <v>1.5297938103994602E-2</v>
      </c>
      <c r="N1067">
        <f ca="1"/>
        <v>1.6511458952513047E-2</v>
      </c>
      <c r="O1067">
        <f ca="1"/>
        <v>1.3828382838283693E-2</v>
      </c>
      <c r="P1067" s="50">
        <f ca="1"/>
        <v>1.0751125962516372E-2</v>
      </c>
    </row>
    <row r="1068" spans="6:16">
      <c r="F1068" vm="5116">
        <f ca="1"/>
        <v>44302</v>
      </c>
      <c r="G1068" vm="5117">
        <f ca="1"/>
        <v>260.74</v>
      </c>
      <c r="H1068" vm="5118">
        <f ca="1"/>
        <v>306.18</v>
      </c>
      <c r="I1068" vm="5119">
        <f ca="1"/>
        <v>169.97200000000001</v>
      </c>
      <c r="J1068" vm="5120">
        <f ca="1"/>
        <v>418.89</v>
      </c>
      <c r="L1068" vm="5116">
        <f ca="1"/>
        <v>44302</v>
      </c>
      <c r="M1068">
        <f ca="1"/>
        <v>4.7784200385356801E-3</v>
      </c>
      <c r="N1068">
        <f ca="1"/>
        <v>-5.3277889675784618E-3</v>
      </c>
      <c r="O1068">
        <f ca="1"/>
        <v>6.0223314561020924E-3</v>
      </c>
      <c r="P1068" s="50">
        <f ca="1"/>
        <v>3.5216328877389902E-3</v>
      </c>
    </row>
    <row r="1069" spans="6:16">
      <c r="F1069" vm="5121">
        <f ca="1"/>
        <v>44305</v>
      </c>
      <c r="G1069" vm="5122">
        <f ca="1"/>
        <v>258.74</v>
      </c>
      <c r="H1069" vm="5123">
        <f ca="1"/>
        <v>302.24</v>
      </c>
      <c r="I1069" vm="5124">
        <f ca="1"/>
        <v>168.60050000000001</v>
      </c>
      <c r="J1069" vm="5125">
        <f ca="1"/>
        <v>416.84</v>
      </c>
      <c r="L1069" vm="5121">
        <f ca="1"/>
        <v>44305</v>
      </c>
      <c r="M1069">
        <f ca="1"/>
        <v>-7.6704763365804673E-3</v>
      </c>
      <c r="N1069">
        <f ca="1"/>
        <v>-1.2868247436148672E-2</v>
      </c>
      <c r="O1069">
        <f ca="1"/>
        <v>-8.0689760666462496E-3</v>
      </c>
      <c r="P1069" s="50">
        <f ca="1"/>
        <v>-4.8938862231134861E-3</v>
      </c>
    </row>
    <row r="1070" spans="6:16">
      <c r="F1070" vm="5126">
        <f ca="1"/>
        <v>44306</v>
      </c>
      <c r="G1070" vm="5127">
        <f ca="1"/>
        <v>258.26</v>
      </c>
      <c r="H1070" vm="5128">
        <f ca="1"/>
        <v>302.64999999999998</v>
      </c>
      <c r="I1070" vm="5129">
        <f ca="1"/>
        <v>166.7345</v>
      </c>
      <c r="J1070" vm="5130">
        <f ca="1"/>
        <v>413.81</v>
      </c>
      <c r="L1070" vm="5126">
        <f ca="1"/>
        <v>44306</v>
      </c>
      <c r="M1070">
        <f ca="1"/>
        <v>-1.8551441601608598E-3</v>
      </c>
      <c r="N1070">
        <f ca="1"/>
        <v>1.3565378507145454E-3</v>
      </c>
      <c r="O1070">
        <f ca="1"/>
        <v>-1.1067582836349898E-2</v>
      </c>
      <c r="P1070" s="50">
        <f ca="1"/>
        <v>-7.2689761059399061E-3</v>
      </c>
    </row>
    <row r="1071" spans="6:16">
      <c r="F1071" vm="5131">
        <f ca="1"/>
        <v>44307</v>
      </c>
      <c r="G1071" vm="5132">
        <f ca="1"/>
        <v>260.58</v>
      </c>
      <c r="H1071" vm="5133">
        <f ca="1"/>
        <v>301.47000000000003</v>
      </c>
      <c r="I1071" vm="5134">
        <f ca="1"/>
        <v>168.101</v>
      </c>
      <c r="J1071" vm="5135">
        <f ca="1"/>
        <v>417.68</v>
      </c>
      <c r="L1071" vm="5131">
        <f ca="1"/>
        <v>44307</v>
      </c>
      <c r="M1071">
        <f ca="1"/>
        <v>8.9831952296135498E-3</v>
      </c>
      <c r="N1071">
        <f ca="1"/>
        <v>-3.898893110854007E-3</v>
      </c>
      <c r="O1071">
        <f ca="1"/>
        <v>8.1956643646037275E-3</v>
      </c>
      <c r="P1071" s="50">
        <f ca="1"/>
        <v>9.3521181218434446E-3</v>
      </c>
    </row>
    <row r="1072" spans="6:16">
      <c r="F1072" vm="5136">
        <f ca="1"/>
        <v>44308</v>
      </c>
      <c r="G1072" vm="5137">
        <f ca="1"/>
        <v>257.17</v>
      </c>
      <c r="H1072" vm="3071">
        <f ca="1"/>
        <v>296.52</v>
      </c>
      <c r="I1072" vm="5138">
        <f ca="1"/>
        <v>165.452</v>
      </c>
      <c r="J1072" vm="5139">
        <f ca="1"/>
        <v>413.97</v>
      </c>
      <c r="L1072" vm="5136">
        <f ca="1"/>
        <v>44308</v>
      </c>
      <c r="M1072">
        <f ca="1"/>
        <v>-1.3086192340164171E-2</v>
      </c>
      <c r="N1072">
        <f ca="1"/>
        <v>-1.6419544233257199E-2</v>
      </c>
      <c r="O1072">
        <f ca="1"/>
        <v>-1.5758383352865279E-2</v>
      </c>
      <c r="P1072" s="50">
        <f ca="1"/>
        <v>-8.8823980080443565E-3</v>
      </c>
    </row>
    <row r="1073" spans="6:16">
      <c r="F1073" vm="5140">
        <f ca="1"/>
        <v>44309</v>
      </c>
      <c r="G1073" vm="5141">
        <f ca="1"/>
        <v>261.14999999999998</v>
      </c>
      <c r="H1073" vm="5142">
        <f ca="1"/>
        <v>301.13</v>
      </c>
      <c r="I1073" vm="5143">
        <f ca="1"/>
        <v>167.04400000000001</v>
      </c>
      <c r="J1073" vm="5144">
        <f ca="1"/>
        <v>418.31</v>
      </c>
      <c r="L1073" vm="5140">
        <f ca="1"/>
        <v>44309</v>
      </c>
      <c r="M1073">
        <f ca="1"/>
        <v>1.5476144184780383E-2</v>
      </c>
      <c r="N1073">
        <f ca="1"/>
        <v>1.5547012005935557E-2</v>
      </c>
      <c r="O1073">
        <f ca="1"/>
        <v>9.6221260546867082E-3</v>
      </c>
      <c r="P1073" s="50">
        <f ca="1"/>
        <v>1.0483851486822626E-2</v>
      </c>
    </row>
    <row r="1074" spans="6:16">
      <c r="F1074" vm="5145">
        <f ca="1"/>
        <v>44312</v>
      </c>
      <c r="G1074" vm="5146">
        <f ca="1"/>
        <v>261.55</v>
      </c>
      <c r="H1074" vm="5147">
        <f ca="1"/>
        <v>303.04000000000002</v>
      </c>
      <c r="I1074" vm="5148">
        <f ca="1"/>
        <v>170.45</v>
      </c>
      <c r="J1074" vm="5149">
        <f ca="1"/>
        <v>419.25</v>
      </c>
      <c r="L1074" vm="5145">
        <f ca="1"/>
        <v>44312</v>
      </c>
      <c r="M1074">
        <f ca="1"/>
        <v>1.5316867700556624E-3</v>
      </c>
      <c r="N1074">
        <f ca="1"/>
        <v>6.3427755454454893E-3</v>
      </c>
      <c r="O1074">
        <f ca="1"/>
        <v>2.0389837408107958E-2</v>
      </c>
      <c r="P1074" s="50">
        <f ca="1"/>
        <v>2.2471372905261688E-3</v>
      </c>
    </row>
    <row r="1075" spans="6:16">
      <c r="F1075" vm="5150">
        <f ca="1"/>
        <v>44313</v>
      </c>
      <c r="G1075" vm="5151">
        <f ca="1"/>
        <v>261.97000000000003</v>
      </c>
      <c r="H1075" vm="5152">
        <f ca="1"/>
        <v>303.57</v>
      </c>
      <c r="I1075" vm="5153">
        <f ca="1"/>
        <v>170.8715</v>
      </c>
      <c r="J1075" vm="5154">
        <f ca="1"/>
        <v>419.12</v>
      </c>
      <c r="L1075" vm="5150">
        <f ca="1"/>
        <v>44313</v>
      </c>
      <c r="M1075">
        <f ca="1"/>
        <v>1.6058115083159574E-3</v>
      </c>
      <c r="N1075">
        <f ca="1"/>
        <v>1.748944033790778E-3</v>
      </c>
      <c r="O1075">
        <f ca="1"/>
        <v>2.4728659430919286E-3</v>
      </c>
      <c r="P1075" s="50">
        <f ca="1"/>
        <v>-3.1007751937983663E-4</v>
      </c>
    </row>
    <row r="1076" spans="6:16">
      <c r="F1076" vm="5155">
        <f ca="1"/>
        <v>44314</v>
      </c>
      <c r="G1076" vm="5156">
        <f ca="1"/>
        <v>254.56</v>
      </c>
      <c r="H1076" vm="5157">
        <f ca="1"/>
        <v>307.10000000000002</v>
      </c>
      <c r="I1076" vm="5158">
        <f ca="1"/>
        <v>172.92500000000001</v>
      </c>
      <c r="J1076" vm="5159">
        <f ca="1"/>
        <v>418.96</v>
      </c>
      <c r="L1076" vm="5155">
        <f ca="1"/>
        <v>44314</v>
      </c>
      <c r="M1076">
        <f ca="1"/>
        <v>-2.8285681566591725E-2</v>
      </c>
      <c r="N1076">
        <f ca="1"/>
        <v>1.162829001548249E-2</v>
      </c>
      <c r="O1076">
        <f ca="1"/>
        <v>1.2017802851850723E-2</v>
      </c>
      <c r="P1076" s="50">
        <f ca="1"/>
        <v>-3.8175224279446418E-4</v>
      </c>
    </row>
    <row r="1077" spans="6:16">
      <c r="F1077" vm="5160">
        <f ca="1"/>
        <v>44315</v>
      </c>
      <c r="G1077" vm="5161">
        <f ca="1"/>
        <v>252.51</v>
      </c>
      <c r="H1077" vm="5162">
        <f ca="1"/>
        <v>329.51</v>
      </c>
      <c r="I1077" vm="5163">
        <f ca="1"/>
        <v>173.56549999999999</v>
      </c>
      <c r="J1077" vm="5164">
        <f ca="1"/>
        <v>421.61</v>
      </c>
      <c r="L1077" vm="5160">
        <f ca="1"/>
        <v>44315</v>
      </c>
      <c r="M1077">
        <f ca="1"/>
        <v>-8.0531112507856717E-3</v>
      </c>
      <c r="N1077">
        <f ca="1"/>
        <v>7.2972972972972894E-2</v>
      </c>
      <c r="O1077">
        <f ca="1"/>
        <v>3.7039178834752384E-3</v>
      </c>
      <c r="P1077" s="50">
        <f ca="1"/>
        <v>6.3251861752913197E-3</v>
      </c>
    </row>
    <row r="1078" spans="6:16">
      <c r="F1078" vm="5165">
        <f ca="1"/>
        <v>44316</v>
      </c>
      <c r="G1078" vm="5166">
        <f ca="1"/>
        <v>252.18</v>
      </c>
      <c r="H1078" vm="5167">
        <f ca="1"/>
        <v>325.08</v>
      </c>
      <c r="I1078" vm="5168">
        <f ca="1"/>
        <v>173.37100000000001</v>
      </c>
      <c r="J1078" vm="5169">
        <f ca="1"/>
        <v>418.88</v>
      </c>
      <c r="L1078" vm="5165">
        <f ca="1"/>
        <v>44316</v>
      </c>
      <c r="M1078">
        <f ca="1"/>
        <v>-1.3068789354876431E-3</v>
      </c>
      <c r="N1078">
        <f ca="1"/>
        <v>-1.344420503171373E-2</v>
      </c>
      <c r="O1078">
        <f ca="1"/>
        <v>-1.1206144078170777E-3</v>
      </c>
      <c r="P1078" s="50">
        <f ca="1"/>
        <v>-6.475178482483801E-3</v>
      </c>
    </row>
    <row r="1079" spans="6:16">
      <c r="F1079" vm="5170">
        <f ca="1"/>
        <v>44319</v>
      </c>
      <c r="G1079" vm="5171">
        <f ca="1"/>
        <v>251.86</v>
      </c>
      <c r="H1079" vm="5172">
        <f ca="1"/>
        <v>322.58</v>
      </c>
      <c r="I1079" vm="5173">
        <f ca="1"/>
        <v>169.3245</v>
      </c>
      <c r="J1079" vm="5174">
        <f ca="1"/>
        <v>419.78</v>
      </c>
      <c r="L1079" vm="5170">
        <f ca="1"/>
        <v>44319</v>
      </c>
      <c r="M1079">
        <f ca="1"/>
        <v>-1.2689348877785722E-3</v>
      </c>
      <c r="N1079">
        <f ca="1"/>
        <v>-7.6904146671588069E-3</v>
      </c>
      <c r="O1079">
        <f ca="1"/>
        <v>-2.3340120320007429E-2</v>
      </c>
      <c r="P1079" s="50">
        <f ca="1"/>
        <v>2.1485867074102494E-3</v>
      </c>
    </row>
    <row r="1080" spans="6:16">
      <c r="F1080" vm="5175">
        <f ca="1"/>
        <v>44320</v>
      </c>
      <c r="G1080" vm="5176">
        <f ca="1"/>
        <v>247.79</v>
      </c>
      <c r="H1080" vm="5177">
        <f ca="1"/>
        <v>318.36</v>
      </c>
      <c r="I1080" vm="5178">
        <f ca="1"/>
        <v>165.59350000000001</v>
      </c>
      <c r="J1080" vm="5179">
        <f ca="1"/>
        <v>417.23</v>
      </c>
      <c r="L1080" vm="5175">
        <f ca="1"/>
        <v>44320</v>
      </c>
      <c r="M1080">
        <f ca="1"/>
        <v>-1.6159771301516801E-2</v>
      </c>
      <c r="N1080">
        <f ca="1"/>
        <v>-1.3082026164052185E-2</v>
      </c>
      <c r="O1080">
        <f ca="1"/>
        <v>-2.2034614010376541E-2</v>
      </c>
      <c r="P1080" s="50">
        <f ca="1"/>
        <v>-6.0746105102671422E-3</v>
      </c>
    </row>
    <row r="1081" spans="6:16">
      <c r="F1081" vm="5180">
        <f ca="1"/>
        <v>44321</v>
      </c>
      <c r="G1081" vm="5181">
        <f ca="1"/>
        <v>246.47</v>
      </c>
      <c r="H1081" vm="5182">
        <f ca="1"/>
        <v>315.02</v>
      </c>
      <c r="I1081" vm="5183">
        <f ca="1"/>
        <v>163.52699999999999</v>
      </c>
      <c r="J1081" vm="5184">
        <f ca="1"/>
        <v>417.29</v>
      </c>
      <c r="L1081" vm="5180">
        <f ca="1"/>
        <v>44321</v>
      </c>
      <c r="M1081">
        <f ca="1"/>
        <v>-5.3270914887606491E-3</v>
      </c>
      <c r="N1081">
        <f ca="1"/>
        <v>-1.0491267747204547E-2</v>
      </c>
      <c r="O1081">
        <f ca="1"/>
        <v>-1.2479354564037926E-2</v>
      </c>
      <c r="P1081" s="50">
        <f ca="1"/>
        <v>1.4380557486282086E-4</v>
      </c>
    </row>
    <row r="1082" spans="6:16">
      <c r="F1082" vm="5185">
        <f ca="1"/>
        <v>44322</v>
      </c>
      <c r="G1082" vm="5186">
        <f ca="1"/>
        <v>249.73</v>
      </c>
      <c r="H1082" vm="5187">
        <f ca="1"/>
        <v>320.02</v>
      </c>
      <c r="I1082" vm="5188">
        <f ca="1"/>
        <v>165.3185</v>
      </c>
      <c r="J1082" vm="5189">
        <f ca="1"/>
        <v>420.68</v>
      </c>
      <c r="L1082" vm="5185">
        <f ca="1"/>
        <v>44322</v>
      </c>
      <c r="M1082">
        <f ca="1"/>
        <v>1.3226761877713322E-2</v>
      </c>
      <c r="N1082">
        <f ca="1"/>
        <v>1.5872008126468051E-2</v>
      </c>
      <c r="O1082">
        <f ca="1"/>
        <v>1.095537739945085E-2</v>
      </c>
      <c r="P1082" s="50">
        <f ca="1"/>
        <v>8.1238467252988666E-3</v>
      </c>
    </row>
    <row r="1083" spans="6:16">
      <c r="F1083" vm="5190">
        <f ca="1"/>
        <v>44323</v>
      </c>
      <c r="G1083" vm="5191">
        <f ca="1"/>
        <v>252.46</v>
      </c>
      <c r="H1083" vm="3510">
        <f ca="1"/>
        <v>319.08</v>
      </c>
      <c r="I1083" vm="5192">
        <f ca="1"/>
        <v>164.5805</v>
      </c>
      <c r="J1083" vm="5193">
        <f ca="1"/>
        <v>423.73</v>
      </c>
      <c r="L1083" vm="5190">
        <f ca="1"/>
        <v>44323</v>
      </c>
      <c r="M1083">
        <f ca="1"/>
        <v>1.0931806350858997E-2</v>
      </c>
      <c r="N1083">
        <f ca="1"/>
        <v>-2.9373164177238786E-3</v>
      </c>
      <c r="O1083">
        <f ca="1"/>
        <v>-4.4641101873050815E-3</v>
      </c>
      <c r="P1083" s="50">
        <f ca="1"/>
        <v>7.2501663972615038E-3</v>
      </c>
    </row>
    <row r="1084" spans="6:16">
      <c r="F1084" vm="5194">
        <f ca="1"/>
        <v>44326</v>
      </c>
      <c r="G1084" vm="5195">
        <f ca="1"/>
        <v>247.18</v>
      </c>
      <c r="H1084" vm="5196">
        <f ca="1"/>
        <v>305.97000000000003</v>
      </c>
      <c r="I1084" vm="5197">
        <f ca="1"/>
        <v>159.52449999999999</v>
      </c>
      <c r="J1084" vm="5198">
        <f ca="1"/>
        <v>419.61</v>
      </c>
      <c r="L1084" vm="5194">
        <f ca="1"/>
        <v>44326</v>
      </c>
      <c r="M1084">
        <f ca="1"/>
        <v>-2.0914204230373157E-2</v>
      </c>
      <c r="N1084">
        <f ca="1"/>
        <v>-4.10868747649491E-2</v>
      </c>
      <c r="O1084">
        <f ca="1"/>
        <v>-3.0720528859737417E-2</v>
      </c>
      <c r="P1084" s="50">
        <f ca="1"/>
        <v>-9.7231727751162511E-3</v>
      </c>
    </row>
    <row r="1085" spans="6:16">
      <c r="F1085" vm="5199">
        <f ca="1"/>
        <v>44327</v>
      </c>
      <c r="G1085" vm="740">
        <f ca="1"/>
        <v>246.23</v>
      </c>
      <c r="H1085" vm="5200">
        <f ca="1"/>
        <v>306.52999999999997</v>
      </c>
      <c r="I1085" vm="5201">
        <f ca="1"/>
        <v>161.19550000000001</v>
      </c>
      <c r="J1085" vm="5202">
        <f ca="1"/>
        <v>415.87</v>
      </c>
      <c r="L1085" vm="5199">
        <f ca="1"/>
        <v>44327</v>
      </c>
      <c r="M1085">
        <f ca="1"/>
        <v>-3.8433530220892687E-3</v>
      </c>
      <c r="N1085">
        <f ca="1"/>
        <v>1.8302447952411871E-3</v>
      </c>
      <c r="O1085">
        <f ca="1"/>
        <v>1.0474880034101464E-2</v>
      </c>
      <c r="P1085" s="50">
        <f ca="1"/>
        <v>-8.9130382974667022E-3</v>
      </c>
    </row>
    <row r="1086" spans="6:16">
      <c r="F1086" vm="5203">
        <f ca="1"/>
        <v>44328</v>
      </c>
      <c r="G1086" vm="4204">
        <f ca="1"/>
        <v>239</v>
      </c>
      <c r="H1086" vm="5204">
        <f ca="1"/>
        <v>302.55</v>
      </c>
      <c r="I1086" vm="5205">
        <f ca="1"/>
        <v>157.59700000000001</v>
      </c>
      <c r="J1086" vm="5206">
        <f ca="1"/>
        <v>406.98</v>
      </c>
      <c r="L1086" vm="5203">
        <f ca="1"/>
        <v>44328</v>
      </c>
      <c r="M1086">
        <f ca="1"/>
        <v>-2.9362790886569456E-2</v>
      </c>
      <c r="N1086">
        <f ca="1"/>
        <v>-1.2984047238443042E-2</v>
      </c>
      <c r="O1086">
        <f ca="1"/>
        <v>-2.2323824176233242E-2</v>
      </c>
      <c r="P1086" s="50">
        <f ca="1"/>
        <v>-2.1376872580373685E-2</v>
      </c>
    </row>
    <row r="1087" spans="6:16">
      <c r="F1087" vm="5207">
        <f ca="1"/>
        <v>44329</v>
      </c>
      <c r="G1087" vm="539">
        <f ca="1"/>
        <v>243.03</v>
      </c>
      <c r="H1087" vm="5208">
        <f ca="1"/>
        <v>305.26</v>
      </c>
      <c r="I1087" vm="5209">
        <f ca="1"/>
        <v>158.0735</v>
      </c>
      <c r="J1087" vm="5210">
        <f ca="1"/>
        <v>411.81</v>
      </c>
      <c r="L1087" vm="5207">
        <f ca="1"/>
        <v>44329</v>
      </c>
      <c r="M1087">
        <f ca="1"/>
        <v>1.686192468619252E-2</v>
      </c>
      <c r="N1087">
        <f ca="1"/>
        <v>8.9571971574946563E-3</v>
      </c>
      <c r="O1087">
        <f ca="1"/>
        <v>3.0235347119551559E-3</v>
      </c>
      <c r="P1087" s="50">
        <f ca="1"/>
        <v>1.1867905056759609E-2</v>
      </c>
    </row>
    <row r="1088" spans="6:16">
      <c r="F1088" vm="5211">
        <f ca="1"/>
        <v>44330</v>
      </c>
      <c r="G1088" vm="698">
        <f ca="1"/>
        <v>248.15</v>
      </c>
      <c r="H1088" vm="5212">
        <f ca="1"/>
        <v>315.94</v>
      </c>
      <c r="I1088" vm="5213">
        <f ca="1"/>
        <v>161.14500000000001</v>
      </c>
      <c r="J1088" vm="5214">
        <f ca="1"/>
        <v>418.17</v>
      </c>
      <c r="L1088" vm="5211">
        <f ca="1"/>
        <v>44330</v>
      </c>
      <c r="M1088">
        <f ca="1"/>
        <v>2.1067357939348996E-2</v>
      </c>
      <c r="N1088">
        <f ca="1"/>
        <v>3.4986568826574027E-2</v>
      </c>
      <c r="O1088">
        <f ca="1"/>
        <v>1.9430834390331109E-2</v>
      </c>
      <c r="P1088" s="50">
        <f ca="1"/>
        <v>1.5444015444015413E-2</v>
      </c>
    </row>
    <row r="1089" spans="6:16">
      <c r="F1089" vm="5215">
        <f ca="1"/>
        <v>44333</v>
      </c>
      <c r="G1089" vm="495">
        <f ca="1"/>
        <v>245.18</v>
      </c>
      <c r="H1089" vm="5216">
        <f ca="1"/>
        <v>315.45999999999998</v>
      </c>
      <c r="I1089" vm="5217">
        <f ca="1"/>
        <v>163.51949999999999</v>
      </c>
      <c r="J1089" vm="5218">
        <f ca="1"/>
        <v>417.17</v>
      </c>
      <c r="L1089" vm="5215">
        <f ca="1"/>
        <v>44333</v>
      </c>
      <c r="M1089">
        <f ca="1"/>
        <v>-1.196856739875074E-2</v>
      </c>
      <c r="N1089">
        <f ca="1"/>
        <v>-1.5192758118630634E-3</v>
      </c>
      <c r="O1089">
        <f ca="1"/>
        <v>1.4735176393930738E-2</v>
      </c>
      <c r="P1089" s="50">
        <f ca="1"/>
        <v>-2.3913719300763248E-3</v>
      </c>
    </row>
    <row r="1090" spans="6:16">
      <c r="F1090" vm="5219">
        <f ca="1"/>
        <v>44334</v>
      </c>
      <c r="G1090" vm="431">
        <f ca="1"/>
        <v>243.08</v>
      </c>
      <c r="H1090" vm="5220">
        <f ca="1"/>
        <v>309.95999999999998</v>
      </c>
      <c r="I1090" vm="5221">
        <f ca="1"/>
        <v>161.614</v>
      </c>
      <c r="J1090" vm="5222">
        <f ca="1"/>
        <v>413.58</v>
      </c>
      <c r="L1090" vm="5219">
        <f ca="1"/>
        <v>44334</v>
      </c>
      <c r="M1090">
        <f ca="1"/>
        <v>-8.5651358185822035E-3</v>
      </c>
      <c r="N1090">
        <f ca="1"/>
        <v>-1.7434857034172357E-2</v>
      </c>
      <c r="O1090">
        <f ca="1"/>
        <v>-1.1653044438125093E-2</v>
      </c>
      <c r="P1090" s="50">
        <f ca="1"/>
        <v>-8.6056044298488121E-3</v>
      </c>
    </row>
    <row r="1091" spans="6:16">
      <c r="F1091" vm="5223">
        <f ca="1"/>
        <v>44335</v>
      </c>
      <c r="G1091" vm="5224">
        <f ca="1"/>
        <v>243.12</v>
      </c>
      <c r="H1091" vm="5225">
        <f ca="1"/>
        <v>313.58999999999997</v>
      </c>
      <c r="I1091" vm="5226">
        <f ca="1"/>
        <v>161.59</v>
      </c>
      <c r="J1091" vm="5227">
        <f ca="1"/>
        <v>412.46</v>
      </c>
      <c r="L1091" vm="5223">
        <f ca="1"/>
        <v>44335</v>
      </c>
      <c r="M1091">
        <f ca="1"/>
        <v>1.6455487905209232E-4</v>
      </c>
      <c r="N1091">
        <f ca="1"/>
        <v>1.1711188540456829E-2</v>
      </c>
      <c r="O1091">
        <f ca="1"/>
        <v>-1.4850198621407795E-4</v>
      </c>
      <c r="P1091" s="50">
        <f ca="1"/>
        <v>-2.7080613182455249E-3</v>
      </c>
    </row>
    <row r="1092" spans="6:16">
      <c r="F1092" vm="5228">
        <f ca="1"/>
        <v>44336</v>
      </c>
      <c r="G1092" vm="5229">
        <f ca="1"/>
        <v>246.48</v>
      </c>
      <c r="H1092" vm="5230">
        <f ca="1"/>
        <v>318.61</v>
      </c>
      <c r="I1092" vm="5231">
        <f ca="1"/>
        <v>162.38399999999999</v>
      </c>
      <c r="J1092" vm="5232">
        <f ca="1"/>
        <v>416.82</v>
      </c>
      <c r="L1092" vm="5228">
        <f ca="1"/>
        <v>44336</v>
      </c>
      <c r="M1092">
        <f ca="1"/>
        <v>1.382033563672258E-2</v>
      </c>
      <c r="N1092">
        <f ca="1"/>
        <v>1.6008163525622843E-2</v>
      </c>
      <c r="O1092">
        <f ca="1"/>
        <v>4.9136704003960308E-3</v>
      </c>
      <c r="P1092" s="50">
        <f ca="1"/>
        <v>1.0570722009406897E-2</v>
      </c>
    </row>
    <row r="1093" spans="6:16">
      <c r="F1093" vm="5233">
        <f ca="1"/>
        <v>44337</v>
      </c>
      <c r="G1093" vm="5234">
        <f ca="1"/>
        <v>245.17</v>
      </c>
      <c r="H1093" vm="5235">
        <f ca="1"/>
        <v>316.23</v>
      </c>
      <c r="I1093" vm="5236">
        <f ca="1"/>
        <v>160.154</v>
      </c>
      <c r="J1093" vm="5237">
        <f ca="1"/>
        <v>416.58</v>
      </c>
      <c r="L1093" vm="5233">
        <f ca="1"/>
        <v>44337</v>
      </c>
      <c r="M1093">
        <f ca="1"/>
        <v>-5.3148328464783789E-3</v>
      </c>
      <c r="N1093">
        <f ca="1"/>
        <v>-7.4699475848215569E-3</v>
      </c>
      <c r="O1093">
        <f ca="1"/>
        <v>-1.3732880086708033E-2</v>
      </c>
      <c r="P1093" s="50">
        <f ca="1"/>
        <v>-5.757881099756057E-4</v>
      </c>
    </row>
    <row r="1094" spans="6:16">
      <c r="F1094" vm="5238">
        <f ca="1"/>
        <v>44340</v>
      </c>
      <c r="G1094" vm="5239">
        <f ca="1"/>
        <v>250.78</v>
      </c>
      <c r="H1094" vm="5240">
        <f ca="1"/>
        <v>324.63</v>
      </c>
      <c r="I1094" vm="5241">
        <f ca="1"/>
        <v>162.24950000000001</v>
      </c>
      <c r="J1094" vm="5242">
        <f ca="1"/>
        <v>420.77</v>
      </c>
      <c r="L1094" vm="5238">
        <f ca="1"/>
        <v>44340</v>
      </c>
      <c r="M1094">
        <f ca="1"/>
        <v>2.2882081820777556E-2</v>
      </c>
      <c r="N1094">
        <f ca="1"/>
        <v>2.6562944692154478E-2</v>
      </c>
      <c r="O1094">
        <f ca="1"/>
        <v>1.3084281379172724E-2</v>
      </c>
      <c r="P1094" s="50">
        <f ca="1"/>
        <v>1.0058092083153225E-2</v>
      </c>
    </row>
    <row r="1095" spans="6:16">
      <c r="F1095" vm="5243">
        <f ca="1"/>
        <v>44341</v>
      </c>
      <c r="G1095" vm="2376">
        <f ca="1"/>
        <v>251.72</v>
      </c>
      <c r="H1095" vm="5244">
        <f ca="1"/>
        <v>327.79</v>
      </c>
      <c r="I1095" vm="5245">
        <f ca="1"/>
        <v>162.95249999999999</v>
      </c>
      <c r="J1095" vm="5246">
        <f ca="1"/>
        <v>419.86</v>
      </c>
      <c r="L1095" vm="5243">
        <f ca="1"/>
        <v>44341</v>
      </c>
      <c r="M1095">
        <f ca="1"/>
        <v>3.7483052875029177E-3</v>
      </c>
      <c r="N1095">
        <f ca="1"/>
        <v>9.7341588885808683E-3</v>
      </c>
      <c r="O1095">
        <f ca="1"/>
        <v>4.3328330749861088E-3</v>
      </c>
      <c r="P1095" s="50">
        <f ca="1"/>
        <v>-2.1627017135251725E-3</v>
      </c>
    </row>
    <row r="1096" spans="6:16">
      <c r="F1096" vm="5247">
        <f ca="1"/>
        <v>44342</v>
      </c>
      <c r="G1096" vm="5248">
        <f ca="1"/>
        <v>251.49</v>
      </c>
      <c r="H1096" vm="5249">
        <f ca="1"/>
        <v>327.66000000000003</v>
      </c>
      <c r="I1096" vm="5250">
        <f ca="1"/>
        <v>163.25800000000001</v>
      </c>
      <c r="J1096" vm="5251">
        <f ca="1"/>
        <v>420.63</v>
      </c>
      <c r="L1096" vm="5247">
        <f ca="1"/>
        <v>44342</v>
      </c>
      <c r="M1096">
        <f ca="1"/>
        <v>-9.1371365008741101E-4</v>
      </c>
      <c r="N1096">
        <f ca="1"/>
        <v>-3.9659538118919091E-4</v>
      </c>
      <c r="O1096">
        <f ca="1"/>
        <v>1.8747794602722578E-3</v>
      </c>
      <c r="P1096" s="50">
        <f ca="1"/>
        <v>1.8339446482160682E-3</v>
      </c>
    </row>
    <row r="1097" spans="6:16">
      <c r="F1097" vm="5252">
        <f ca="1"/>
        <v>44343</v>
      </c>
      <c r="G1097" vm="5253">
        <f ca="1"/>
        <v>249.31</v>
      </c>
      <c r="H1097" vm="5254">
        <f ca="1"/>
        <v>332.75</v>
      </c>
      <c r="I1097" vm="5255">
        <f ca="1"/>
        <v>161.50550000000001</v>
      </c>
      <c r="J1097" vm="5256">
        <f ca="1"/>
        <v>420.85</v>
      </c>
      <c r="L1097" vm="5252">
        <f ca="1"/>
        <v>44343</v>
      </c>
      <c r="M1097">
        <f ca="1"/>
        <v>-8.6683367131894506E-3</v>
      </c>
      <c r="N1097">
        <f ca="1"/>
        <v>1.5534395409876112E-2</v>
      </c>
      <c r="O1097">
        <f ca="1"/>
        <v>-1.0734542870793451E-2</v>
      </c>
      <c r="P1097" s="50">
        <f ca="1"/>
        <v>5.2302498633016725E-4</v>
      </c>
    </row>
    <row r="1098" spans="6:16">
      <c r="F1098" vm="5257">
        <f ca="1"/>
        <v>44344</v>
      </c>
      <c r="G1098" vm="5258">
        <f ca="1"/>
        <v>249.68</v>
      </c>
      <c r="H1098" vm="5259">
        <f ca="1"/>
        <v>328.73</v>
      </c>
      <c r="I1098" vm="5260">
        <f ca="1"/>
        <v>161.15350000000001</v>
      </c>
      <c r="J1098" vm="5261">
        <f ca="1"/>
        <v>421.65</v>
      </c>
      <c r="L1098" vm="5257">
        <f ca="1"/>
        <v>44344</v>
      </c>
      <c r="M1098">
        <f ca="1"/>
        <v>1.4840961052504653E-3</v>
      </c>
      <c r="N1098">
        <f ca="1"/>
        <v>-1.2081141998497302E-2</v>
      </c>
      <c r="O1098">
        <f ca="1"/>
        <v>-2.1794923392701726E-3</v>
      </c>
      <c r="P1098" s="50">
        <f ca="1"/>
        <v>1.9009148152546729E-3</v>
      </c>
    </row>
    <row r="1099" spans="6:16">
      <c r="F1099" vm="5262">
        <f ca="1"/>
        <v>44348</v>
      </c>
      <c r="G1099" vm="5263">
        <f ca="1"/>
        <v>247.4</v>
      </c>
      <c r="H1099" vm="5264">
        <f ca="1"/>
        <v>329.13</v>
      </c>
      <c r="I1099" vm="5265">
        <f ca="1"/>
        <v>160.9325</v>
      </c>
      <c r="J1099" vm="5266">
        <f ca="1"/>
        <v>421.32</v>
      </c>
      <c r="L1099" vm="5262">
        <f ca="1"/>
        <v>44348</v>
      </c>
      <c r="M1099">
        <f ca="1"/>
        <v>-9.1316885613585974E-3</v>
      </c>
      <c r="N1099">
        <f ca="1"/>
        <v>1.2168040641256095E-3</v>
      </c>
      <c r="O1099">
        <f ca="1"/>
        <v>-1.3713633275107551E-3</v>
      </c>
      <c r="P1099" s="50">
        <f ca="1"/>
        <v>-7.8263963002489501E-4</v>
      </c>
    </row>
    <row r="1100" spans="6:16">
      <c r="F1100" vm="5267">
        <f ca="1"/>
        <v>44349</v>
      </c>
      <c r="G1100" vm="5268">
        <f ca="1"/>
        <v>247.3</v>
      </c>
      <c r="H1100" vm="5269">
        <f ca="1"/>
        <v>329.15</v>
      </c>
      <c r="I1100" vm="5270">
        <f ca="1"/>
        <v>161.6995</v>
      </c>
      <c r="J1100" vm="5271">
        <f ca="1"/>
        <v>422.02</v>
      </c>
      <c r="L1100" vm="5267">
        <f ca="1"/>
        <v>44349</v>
      </c>
      <c r="M1100">
        <f ca="1"/>
        <v>-4.0420371867422311E-4</v>
      </c>
      <c r="N1100">
        <f ca="1"/>
        <v>6.0766262570899343E-5</v>
      </c>
      <c r="O1100">
        <f ca="1"/>
        <v>4.7659733117921821E-3</v>
      </c>
      <c r="P1100" s="50">
        <f ca="1"/>
        <v>1.6614449824361444E-3</v>
      </c>
    </row>
    <row r="1101" spans="6:16">
      <c r="F1101" vm="5272">
        <f ca="1"/>
        <v>44350</v>
      </c>
      <c r="G1101" vm="5273">
        <f ca="1"/>
        <v>245.71</v>
      </c>
      <c r="H1101" vm="5274">
        <f ca="1"/>
        <v>326.04000000000002</v>
      </c>
      <c r="I1101" vm="5275">
        <f ca="1"/>
        <v>159.35050000000001</v>
      </c>
      <c r="J1101" vm="5276">
        <f ca="1"/>
        <v>420.41</v>
      </c>
      <c r="L1101" vm="5272">
        <f ca="1"/>
        <v>44350</v>
      </c>
      <c r="M1101">
        <f ca="1"/>
        <v>-6.4294379296401249E-3</v>
      </c>
      <c r="N1101">
        <f ca="1"/>
        <v>-9.4485796749200768E-3</v>
      </c>
      <c r="O1101">
        <f ca="1"/>
        <v>-1.4526946589197842E-2</v>
      </c>
      <c r="P1101" s="50">
        <f ca="1"/>
        <v>-3.8149850717974498E-3</v>
      </c>
    </row>
    <row r="1102" spans="6:16">
      <c r="F1102" vm="5277">
        <f ca="1"/>
        <v>44351</v>
      </c>
      <c r="G1102" vm="5278">
        <f ca="1"/>
        <v>250.79</v>
      </c>
      <c r="H1102" vm="5279">
        <f ca="1"/>
        <v>330.35</v>
      </c>
      <c r="I1102" vm="5280">
        <f ca="1"/>
        <v>160.31100000000001</v>
      </c>
      <c r="J1102" vm="5281">
        <f ca="1"/>
        <v>424.24</v>
      </c>
      <c r="L1102" vm="5277">
        <f ca="1"/>
        <v>44351</v>
      </c>
      <c r="M1102">
        <f ca="1"/>
        <v>2.0674779211265149E-2</v>
      </c>
      <c r="N1102">
        <f ca="1"/>
        <v>1.3219236903447396E-2</v>
      </c>
      <c r="O1102">
        <f ca="1"/>
        <v>6.0275932613953476E-3</v>
      </c>
      <c r="P1102" s="50">
        <f ca="1"/>
        <v>9.1101543731120227E-3</v>
      </c>
    </row>
    <row r="1103" spans="6:16">
      <c r="F1103" vm="5282">
        <f ca="1"/>
        <v>44354</v>
      </c>
      <c r="G1103" vm="5283">
        <f ca="1"/>
        <v>253.81</v>
      </c>
      <c r="H1103" vm="5284">
        <f ca="1"/>
        <v>336.58</v>
      </c>
      <c r="I1103" vm="5285">
        <f ca="1"/>
        <v>159.90049999999999</v>
      </c>
      <c r="J1103" vm="5286">
        <f ca="1"/>
        <v>423.88</v>
      </c>
      <c r="L1103" vm="5282">
        <f ca="1"/>
        <v>44354</v>
      </c>
      <c r="M1103">
        <f ca="1"/>
        <v>1.2041947446070456E-2</v>
      </c>
      <c r="N1103">
        <f ca="1"/>
        <v>1.8858786135916406E-2</v>
      </c>
      <c r="O1103">
        <f ca="1"/>
        <v>-2.5606477409536588E-3</v>
      </c>
      <c r="P1103" s="50">
        <f ca="1"/>
        <v>-8.4857627757872756E-4</v>
      </c>
    </row>
    <row r="1104" spans="6:16">
      <c r="F1104" vm="5287">
        <f ca="1"/>
        <v>44355</v>
      </c>
      <c r="G1104" vm="5288">
        <f ca="1"/>
        <v>252.57</v>
      </c>
      <c r="H1104" vm="5289">
        <f ca="1"/>
        <v>333.68</v>
      </c>
      <c r="I1104" vm="5290">
        <f ca="1"/>
        <v>163.2055</v>
      </c>
      <c r="J1104" vm="5291">
        <f ca="1"/>
        <v>423.9</v>
      </c>
      <c r="L1104" vm="5287">
        <f ca="1"/>
        <v>44355</v>
      </c>
      <c r="M1104">
        <f ca="1"/>
        <v>-4.885544304794931E-3</v>
      </c>
      <c r="N1104">
        <f ca="1"/>
        <v>-8.6160793867727792E-3</v>
      </c>
      <c r="O1104">
        <f ca="1"/>
        <v>2.0669103598800476E-2</v>
      </c>
      <c r="P1104" s="50">
        <f ca="1"/>
        <v>4.71831650465937E-5</v>
      </c>
    </row>
    <row r="1105" spans="6:16">
      <c r="F1105" vm="5292">
        <f ca="1"/>
        <v>44356</v>
      </c>
      <c r="G1105" vm="5293">
        <f ca="1"/>
        <v>253.59</v>
      </c>
      <c r="H1105" vm="5294">
        <f ca="1"/>
        <v>330.25</v>
      </c>
      <c r="I1105" vm="5295">
        <f ca="1"/>
        <v>164.0575</v>
      </c>
      <c r="J1105" vm="5296">
        <f ca="1"/>
        <v>423.22</v>
      </c>
      <c r="L1105" vm="5292">
        <f ca="1"/>
        <v>44356</v>
      </c>
      <c r="M1105">
        <f ca="1"/>
        <v>4.0384843805678639E-3</v>
      </c>
      <c r="N1105">
        <f ca="1"/>
        <v>-1.0279309518101187E-2</v>
      </c>
      <c r="O1105">
        <f ca="1"/>
        <v>5.2204123022814297E-3</v>
      </c>
      <c r="P1105" s="50">
        <f ca="1"/>
        <v>-1.6041519226230871E-3</v>
      </c>
    </row>
    <row r="1106" spans="6:16">
      <c r="F1106" vm="5297">
        <f ca="1"/>
        <v>44357</v>
      </c>
      <c r="G1106" vm="5298">
        <f ca="1"/>
        <v>257.24</v>
      </c>
      <c r="H1106" vm="5299">
        <f ca="1"/>
        <v>332.46</v>
      </c>
      <c r="I1106" vm="5300">
        <f ca="1"/>
        <v>167.48249999999999</v>
      </c>
      <c r="J1106" vm="5301">
        <f ca="1"/>
        <v>424.04</v>
      </c>
      <c r="L1106" vm="5297">
        <f ca="1"/>
        <v>44357</v>
      </c>
      <c r="M1106">
        <f ca="1"/>
        <v>1.43933120391182E-2</v>
      </c>
      <c r="N1106">
        <f ca="1"/>
        <v>6.6919000757001967E-3</v>
      </c>
      <c r="O1106">
        <f ca="1"/>
        <v>2.0876826722338038E-2</v>
      </c>
      <c r="P1106" s="50">
        <f ca="1"/>
        <v>1.9375265819194798E-3</v>
      </c>
    </row>
    <row r="1107" spans="6:16">
      <c r="F1107" vm="5302">
        <f ca="1"/>
        <v>44358</v>
      </c>
      <c r="G1107" vm="5303">
        <f ca="1"/>
        <v>257.89</v>
      </c>
      <c r="H1107" vm="5304">
        <f ca="1"/>
        <v>331.26</v>
      </c>
      <c r="I1107" vm="5305">
        <f ca="1"/>
        <v>167.3415</v>
      </c>
      <c r="J1107" vm="5306">
        <f ca="1"/>
        <v>424.74</v>
      </c>
      <c r="L1107" vm="5302">
        <f ca="1"/>
        <v>44358</v>
      </c>
      <c r="M1107">
        <f ca="1"/>
        <v>2.5268232001243174E-3</v>
      </c>
      <c r="N1107">
        <f ca="1"/>
        <v>-3.60945677675506E-3</v>
      </c>
      <c r="O1107">
        <f ca="1"/>
        <v>-8.4187900228371859E-4</v>
      </c>
      <c r="P1107" s="50">
        <f ca="1"/>
        <v>1.6507876615412531E-3</v>
      </c>
    </row>
    <row r="1108" spans="6:16">
      <c r="F1108" vm="5307">
        <f ca="1"/>
        <v>44361</v>
      </c>
      <c r="G1108" vm="4308">
        <f ca="1"/>
        <v>259.89</v>
      </c>
      <c r="H1108" vm="5308">
        <f ca="1"/>
        <v>336.77</v>
      </c>
      <c r="I1108" vm="5309">
        <f ca="1"/>
        <v>169.1935</v>
      </c>
      <c r="J1108" vm="5310">
        <f ca="1"/>
        <v>425.76</v>
      </c>
      <c r="L1108" vm="5307">
        <f ca="1"/>
        <v>44361</v>
      </c>
      <c r="M1108">
        <f ca="1"/>
        <v>7.7552444840822687E-3</v>
      </c>
      <c r="N1108">
        <f ca="1"/>
        <v>1.6633460121958654E-2</v>
      </c>
      <c r="O1108">
        <f ca="1"/>
        <v>1.1067188951933593E-2</v>
      </c>
      <c r="P1108" s="50">
        <f ca="1"/>
        <v>2.4014691340583649E-3</v>
      </c>
    </row>
    <row r="1109" spans="6:16">
      <c r="F1109" vm="5311">
        <f ca="1"/>
        <v>44362</v>
      </c>
      <c r="G1109" vm="5312">
        <f ca="1"/>
        <v>258.36</v>
      </c>
      <c r="H1109" vm="5313">
        <f ca="1"/>
        <v>336.75</v>
      </c>
      <c r="I1109" vm="5314">
        <f ca="1"/>
        <v>169.15649999999999</v>
      </c>
      <c r="J1109" vm="5315">
        <f ca="1"/>
        <v>424.93</v>
      </c>
      <c r="L1109" vm="5311">
        <f ca="1"/>
        <v>44362</v>
      </c>
      <c r="M1109">
        <f ca="1"/>
        <v>-5.8871060833428634E-3</v>
      </c>
      <c r="N1109">
        <f ca="1"/>
        <v>-5.9387712682212879E-5</v>
      </c>
      <c r="O1109">
        <f ca="1"/>
        <v>-2.1868452393269955E-4</v>
      </c>
      <c r="P1109" s="50">
        <f ca="1"/>
        <v>-1.9494550920705622E-3</v>
      </c>
    </row>
    <row r="1110" spans="6:16">
      <c r="F1110" vm="5316">
        <f ca="1"/>
        <v>44363</v>
      </c>
      <c r="G1110" vm="5317">
        <f ca="1"/>
        <v>257.38</v>
      </c>
      <c r="H1110" vm="5318">
        <f ca="1"/>
        <v>331.08</v>
      </c>
      <c r="I1110" vm="5319">
        <f ca="1"/>
        <v>170.76249999999999</v>
      </c>
      <c r="J1110" vm="5320">
        <f ca="1"/>
        <v>422.58</v>
      </c>
      <c r="L1110" vm="5316">
        <f ca="1"/>
        <v>44363</v>
      </c>
      <c r="M1110">
        <f ca="1"/>
        <v>-3.7931568354234724E-3</v>
      </c>
      <c r="N1110">
        <f ca="1"/>
        <v>-1.6837416481069067E-2</v>
      </c>
      <c r="O1110">
        <f ca="1"/>
        <v>9.4941666444978701E-3</v>
      </c>
      <c r="P1110" s="50">
        <f ca="1"/>
        <v>-5.5303226413763173E-3</v>
      </c>
    </row>
    <row r="1111" spans="6:16">
      <c r="F1111" vm="5321">
        <f ca="1"/>
        <v>44364</v>
      </c>
      <c r="G1111" vm="5322">
        <f ca="1"/>
        <v>260.89999999999998</v>
      </c>
      <c r="H1111" vm="5323">
        <f ca="1"/>
        <v>336.51</v>
      </c>
      <c r="I1111" vm="5324">
        <f ca="1"/>
        <v>174.46199999999999</v>
      </c>
      <c r="J1111" vm="5325">
        <f ca="1"/>
        <v>422.45</v>
      </c>
      <c r="L1111" vm="5321">
        <f ca="1"/>
        <v>44364</v>
      </c>
      <c r="M1111">
        <f ca="1"/>
        <v>1.3676276322946546E-2</v>
      </c>
      <c r="N1111">
        <f ca="1"/>
        <v>1.6400869880391467E-2</v>
      </c>
      <c r="O1111">
        <f ca="1"/>
        <v>2.1664592635971092E-2</v>
      </c>
      <c r="P1111" s="50">
        <f ca="1"/>
        <v>-3.0763405745659611E-4</v>
      </c>
    </row>
    <row r="1112" spans="6:16">
      <c r="F1112" vm="5326">
        <f ca="1"/>
        <v>44365</v>
      </c>
      <c r="G1112" vm="5327">
        <f ca="1"/>
        <v>259.43</v>
      </c>
      <c r="H1112" vm="3614">
        <f ca="1"/>
        <v>329.66</v>
      </c>
      <c r="I1112" vm="5328">
        <f ca="1"/>
        <v>174.345</v>
      </c>
      <c r="J1112" vm="5329">
        <f ca="1"/>
        <v>416.77</v>
      </c>
      <c r="L1112" vm="5326">
        <f ca="1"/>
        <v>44365</v>
      </c>
      <c r="M1112">
        <f ca="1"/>
        <v>-5.6343426600229396E-3</v>
      </c>
      <c r="N1112">
        <f ca="1"/>
        <v>-2.0356007250898811E-2</v>
      </c>
      <c r="O1112">
        <f ca="1"/>
        <v>-6.7063314647308747E-4</v>
      </c>
      <c r="P1112" s="50">
        <f ca="1"/>
        <v>-1.3445378151260567E-2</v>
      </c>
    </row>
    <row r="1113" spans="6:16">
      <c r="F1113" vm="5330">
        <f ca="1"/>
        <v>44368</v>
      </c>
      <c r="G1113" vm="5331">
        <f ca="1"/>
        <v>262.63</v>
      </c>
      <c r="H1113" vm="5332">
        <f ca="1"/>
        <v>332.29</v>
      </c>
      <c r="I1113" vm="5333">
        <f ca="1"/>
        <v>172.69800000000001</v>
      </c>
      <c r="J1113" vm="5334">
        <f ca="1"/>
        <v>422.65</v>
      </c>
      <c r="L1113" vm="5330">
        <f ca="1"/>
        <v>44368</v>
      </c>
      <c r="M1113">
        <f ca="1"/>
        <v>1.2334733839571399E-2</v>
      </c>
      <c r="N1113">
        <f ca="1"/>
        <v>7.9779166413880276E-3</v>
      </c>
      <c r="O1113">
        <f ca="1"/>
        <v>-9.4467865439215037E-3</v>
      </c>
      <c r="P1113" s="50">
        <f ca="1"/>
        <v>1.4108501091729231E-2</v>
      </c>
    </row>
    <row r="1114" spans="6:16">
      <c r="F1114" vm="5335">
        <f ca="1"/>
        <v>44369</v>
      </c>
      <c r="G1114" vm="5336">
        <f ca="1"/>
        <v>265.51</v>
      </c>
      <c r="H1114" vm="5337">
        <f ca="1"/>
        <v>339.03</v>
      </c>
      <c r="I1114" vm="5338">
        <f ca="1"/>
        <v>175.27199999999999</v>
      </c>
      <c r="J1114" vm="5339">
        <f ca="1"/>
        <v>424.66</v>
      </c>
      <c r="L1114" vm="5335">
        <f ca="1"/>
        <v>44369</v>
      </c>
      <c r="M1114">
        <f ca="1"/>
        <v>1.0965997791569926E-2</v>
      </c>
      <c r="N1114">
        <f ca="1"/>
        <v>2.0283487315296833E-2</v>
      </c>
      <c r="O1114">
        <f ca="1"/>
        <v>1.4904631205920005E-2</v>
      </c>
      <c r="P1114" s="50">
        <f ca="1"/>
        <v>4.7557080326512402E-3</v>
      </c>
    </row>
    <row r="1115" spans="6:16">
      <c r="F1115" vm="5340">
        <f ca="1"/>
        <v>44370</v>
      </c>
      <c r="G1115" vm="5341">
        <f ca="1"/>
        <v>265.27499999999998</v>
      </c>
      <c r="H1115" vm="4556">
        <f ca="1"/>
        <v>340.59</v>
      </c>
      <c r="I1115" vm="5342">
        <f ca="1"/>
        <v>175.191</v>
      </c>
      <c r="J1115" vm="5343">
        <f ca="1"/>
        <v>424.41</v>
      </c>
      <c r="L1115" vm="5340">
        <f ca="1"/>
        <v>44370</v>
      </c>
      <c r="M1115">
        <f ca="1"/>
        <v>-8.8508907385786983E-4</v>
      </c>
      <c r="N1115">
        <f ca="1"/>
        <v>4.601362711264434E-3</v>
      </c>
      <c r="O1115">
        <f ca="1"/>
        <v>-4.6213884704904284E-4</v>
      </c>
      <c r="P1115" s="50">
        <f ca="1"/>
        <v>-5.8870625912499364E-4</v>
      </c>
    </row>
    <row r="1116" spans="6:16">
      <c r="F1116" vm="5344">
        <f ca="1"/>
        <v>44371</v>
      </c>
      <c r="G1116" vm="5345">
        <f ca="1"/>
        <v>266.69</v>
      </c>
      <c r="H1116" vm="5346">
        <f ca="1"/>
        <v>343.18</v>
      </c>
      <c r="I1116" vm="5347">
        <f ca="1"/>
        <v>172.45400000000001</v>
      </c>
      <c r="J1116" vm="5348">
        <f ca="1"/>
        <v>426.87</v>
      </c>
      <c r="L1116" vm="5344">
        <f ca="1"/>
        <v>44371</v>
      </c>
      <c r="M1116">
        <f ca="1"/>
        <v>5.3340872679294993E-3</v>
      </c>
      <c r="N1116">
        <f ca="1"/>
        <v>7.604451099562537E-3</v>
      </c>
      <c r="O1116">
        <f ca="1"/>
        <v>-1.5622948667454395E-2</v>
      </c>
      <c r="P1116" s="50">
        <f ca="1"/>
        <v>5.7962818972219221E-3</v>
      </c>
    </row>
    <row r="1117" spans="6:16">
      <c r="F1117" vm="5349">
        <f ca="1"/>
        <v>44372</v>
      </c>
      <c r="G1117" vm="5350">
        <f ca="1"/>
        <v>265.02</v>
      </c>
      <c r="H1117" vm="5351">
        <f ca="1"/>
        <v>341.37</v>
      </c>
      <c r="I1117" vm="5352">
        <f ca="1"/>
        <v>170.07300000000001</v>
      </c>
      <c r="J1117" vm="5353">
        <f ca="1"/>
        <v>428.44</v>
      </c>
      <c r="L1117" vm="5349">
        <f ca="1"/>
        <v>44372</v>
      </c>
      <c r="M1117">
        <f ca="1"/>
        <v>-6.2619520791931116E-3</v>
      </c>
      <c r="N1117">
        <f ca="1"/>
        <v>-5.2742001282125583E-3</v>
      </c>
      <c r="O1117">
        <f ca="1"/>
        <v>-1.3806580305472771E-2</v>
      </c>
      <c r="P1117" s="50">
        <f ca="1"/>
        <v>3.6779347342281721E-3</v>
      </c>
    </row>
    <row r="1118" spans="6:16">
      <c r="F1118" vm="5354">
        <f ca="1"/>
        <v>44375</v>
      </c>
      <c r="G1118" vm="5355">
        <f ca="1"/>
        <v>268.72000000000003</v>
      </c>
      <c r="H1118" vm="5356">
        <f ca="1"/>
        <v>355.64</v>
      </c>
      <c r="I1118" vm="5357">
        <f ca="1"/>
        <v>172.19450000000001</v>
      </c>
      <c r="J1118" vm="5358">
        <f ca="1"/>
        <v>429.35</v>
      </c>
      <c r="L1118" vm="5354">
        <f ca="1"/>
        <v>44375</v>
      </c>
      <c r="M1118">
        <f ca="1"/>
        <v>1.3961210474681351E-2</v>
      </c>
      <c r="N1118">
        <f ca="1"/>
        <v>4.180215015965083E-2</v>
      </c>
      <c r="O1118">
        <f ca="1"/>
        <v>1.2474055258624217E-2</v>
      </c>
      <c r="P1118" s="50">
        <f ca="1"/>
        <v>2.1239846886378366E-3</v>
      </c>
    </row>
    <row r="1119" spans="6:16">
      <c r="F1119" vm="5359">
        <f ca="1"/>
        <v>44376</v>
      </c>
      <c r="G1119" vm="5360">
        <f ca="1"/>
        <v>271.39999999999998</v>
      </c>
      <c r="H1119" vm="5361">
        <f ca="1"/>
        <v>351.89</v>
      </c>
      <c r="I1119" vm="5362">
        <f ca="1"/>
        <v>172.40700000000001</v>
      </c>
      <c r="J1119" vm="5363">
        <f ca="1"/>
        <v>429.54</v>
      </c>
      <c r="L1119" vm="5359">
        <f ca="1"/>
        <v>44376</v>
      </c>
      <c r="M1119">
        <f ca="1"/>
        <v>9.973206311401972E-3</v>
      </c>
      <c r="N1119">
        <f ca="1"/>
        <v>-1.0544370711955908E-2</v>
      </c>
      <c r="O1119">
        <f ca="1"/>
        <v>1.2340696131409867E-3</v>
      </c>
      <c r="P1119" s="50">
        <f ca="1"/>
        <v>4.4252940491440462E-4</v>
      </c>
    </row>
    <row r="1120" spans="6:16">
      <c r="F1120" vm="5364">
        <f ca="1"/>
        <v>44377</v>
      </c>
      <c r="G1120" vm="5365">
        <f ca="1"/>
        <v>270.89999999999998</v>
      </c>
      <c r="H1120" vm="5366">
        <f ca="1"/>
        <v>347.71</v>
      </c>
      <c r="I1120" vm="5367">
        <f ca="1"/>
        <v>172.00800000000001</v>
      </c>
      <c r="J1120" vm="5368">
        <f ca="1"/>
        <v>429.92</v>
      </c>
      <c r="L1120" vm="5364">
        <f ca="1"/>
        <v>44377</v>
      </c>
      <c r="M1120">
        <f ca="1"/>
        <v>-1.8422991893883855E-3</v>
      </c>
      <c r="N1120">
        <f ca="1"/>
        <v>-1.1878712097530553E-2</v>
      </c>
      <c r="O1120">
        <f ca="1"/>
        <v>-2.314291183072581E-3</v>
      </c>
      <c r="P1120" s="50">
        <f ca="1"/>
        <v>8.8466731852676617E-4</v>
      </c>
    </row>
    <row r="1121" spans="6:16">
      <c r="F1121" vm="5369">
        <f ca="1"/>
        <v>44378</v>
      </c>
      <c r="G1121" vm="5370">
        <f ca="1"/>
        <v>271.60000000000002</v>
      </c>
      <c r="H1121" vm="5371">
        <f ca="1"/>
        <v>354.39</v>
      </c>
      <c r="I1121" vm="5372">
        <f ca="1"/>
        <v>171.64850000000001</v>
      </c>
      <c r="J1121" vm="5373">
        <f ca="1"/>
        <v>432.35</v>
      </c>
      <c r="L1121" vm="5369">
        <f ca="1"/>
        <v>44378</v>
      </c>
      <c r="M1121">
        <f ca="1"/>
        <v>2.5839793281654533E-3</v>
      </c>
      <c r="N1121">
        <f ca="1"/>
        <v>1.9211411808691237E-2</v>
      </c>
      <c r="O1121">
        <f ca="1"/>
        <v>-2.0900190688805109E-3</v>
      </c>
      <c r="P1121" s="50">
        <f ca="1"/>
        <v>5.6522143654633705E-3</v>
      </c>
    </row>
    <row r="1122" spans="6:16">
      <c r="F1122" vm="5374">
        <f ca="1"/>
        <v>44379</v>
      </c>
      <c r="G1122" vm="5375">
        <f ca="1"/>
        <v>277.64999999999998</v>
      </c>
      <c r="H1122" vm="5376">
        <f ca="1"/>
        <v>354.7</v>
      </c>
      <c r="I1122" vm="5377">
        <f ca="1"/>
        <v>175.54900000000001</v>
      </c>
      <c r="J1122" vm="5378">
        <f ca="1"/>
        <v>435.64</v>
      </c>
      <c r="L1122" vm="5374">
        <f ca="1"/>
        <v>44379</v>
      </c>
      <c r="M1122">
        <f ca="1"/>
        <v>2.2275405007363691E-2</v>
      </c>
      <c r="N1122">
        <f ca="1"/>
        <v>8.7474251530794689E-4</v>
      </c>
      <c r="O1122">
        <f ca="1"/>
        <v>2.2723763971138622E-2</v>
      </c>
      <c r="P1122" s="50">
        <f ca="1"/>
        <v>7.6095755753440297E-3</v>
      </c>
    </row>
    <row r="1123" spans="6:16">
      <c r="F1123" vm="5379">
        <f ca="1"/>
        <v>44383</v>
      </c>
      <c r="G1123" vm="5380">
        <f ca="1"/>
        <v>277.66000000000003</v>
      </c>
      <c r="H1123" vm="5381">
        <f ca="1"/>
        <v>352.78</v>
      </c>
      <c r="I1123" vm="5382">
        <f ca="1"/>
        <v>183.78700000000001</v>
      </c>
      <c r="J1123" vm="5383">
        <f ca="1"/>
        <v>434.53</v>
      </c>
      <c r="L1123" vm="5379">
        <f ca="1"/>
        <v>44383</v>
      </c>
      <c r="M1123">
        <f ca="1"/>
        <v>3.6016567621199869E-5</v>
      </c>
      <c r="N1123">
        <f ca="1"/>
        <v>-5.4130250916267775E-3</v>
      </c>
      <c r="O1123">
        <f ca="1"/>
        <v>4.692706879560693E-2</v>
      </c>
      <c r="P1123" s="50">
        <f ca="1"/>
        <v>-2.5479753925259363E-3</v>
      </c>
    </row>
    <row r="1124" spans="6:16">
      <c r="F1124" vm="5384">
        <f ca="1"/>
        <v>44384</v>
      </c>
      <c r="G1124" vm="5385">
        <f ca="1"/>
        <v>279.93</v>
      </c>
      <c r="H1124" vm="5386">
        <f ca="1"/>
        <v>350.49</v>
      </c>
      <c r="I1124" vm="5387">
        <f ca="1"/>
        <v>184.82900000000001</v>
      </c>
      <c r="J1124" vm="5388">
        <f ca="1"/>
        <v>436.31</v>
      </c>
      <c r="L1124" vm="5384">
        <f ca="1"/>
        <v>44384</v>
      </c>
      <c r="M1124">
        <f ca="1"/>
        <v>8.1754663977526842E-3</v>
      </c>
      <c r="N1124">
        <f ca="1"/>
        <v>-6.4912976926128074E-3</v>
      </c>
      <c r="O1124">
        <f ca="1"/>
        <v>5.6696066642363263E-3</v>
      </c>
      <c r="P1124" s="50">
        <f ca="1"/>
        <v>4.0963799967781434E-3</v>
      </c>
    </row>
    <row r="1125" spans="6:16">
      <c r="F1125" vm="5389">
        <f ca="1"/>
        <v>44385</v>
      </c>
      <c r="G1125" vm="5390">
        <f ca="1"/>
        <v>277.42</v>
      </c>
      <c r="H1125" vm="5391">
        <f ca="1"/>
        <v>345.65</v>
      </c>
      <c r="I1125" vm="5392">
        <f ca="1"/>
        <v>186.57050000000001</v>
      </c>
      <c r="J1125" vm="5393">
        <f ca="1"/>
        <v>432.81</v>
      </c>
      <c r="L1125" vm="5389">
        <f ca="1"/>
        <v>44385</v>
      </c>
      <c r="M1125">
        <f ca="1"/>
        <v>-8.9665273461222439E-3</v>
      </c>
      <c r="N1125">
        <f ca="1"/>
        <v>-1.3809238494678966E-2</v>
      </c>
      <c r="O1125">
        <f ca="1"/>
        <v>9.4222227031472983E-3</v>
      </c>
      <c r="P1125" s="50">
        <f ca="1"/>
        <v>-8.021819348628223E-3</v>
      </c>
    </row>
    <row r="1126" spans="6:16">
      <c r="F1126" vm="5394">
        <f ca="1"/>
        <v>44386</v>
      </c>
      <c r="G1126" vm="5395">
        <f ca="1"/>
        <v>277.94</v>
      </c>
      <c r="H1126" vm="5396">
        <f ca="1"/>
        <v>350.42</v>
      </c>
      <c r="I1126" vm="5397">
        <f ca="1"/>
        <v>185.96700000000001</v>
      </c>
      <c r="J1126" vm="5398">
        <f ca="1"/>
        <v>437.41</v>
      </c>
      <c r="L1126" vm="5394">
        <f ca="1"/>
        <v>44386</v>
      </c>
      <c r="M1126">
        <f ca="1"/>
        <v>1.8744142455482393E-3</v>
      </c>
      <c r="N1126">
        <f ca="1"/>
        <v>1.3800086792998822E-2</v>
      </c>
      <c r="O1126">
        <f ca="1"/>
        <v>-3.2347021635252826E-3</v>
      </c>
      <c r="P1126" s="50">
        <f ca="1"/>
        <v>1.0628220235207264E-2</v>
      </c>
    </row>
    <row r="1127" spans="6:16">
      <c r="F1127" vm="5399">
        <f ca="1"/>
        <v>44389</v>
      </c>
      <c r="G1127" vm="1734">
        <f ca="1"/>
        <v>277.32</v>
      </c>
      <c r="H1127" vm="5400">
        <f ca="1"/>
        <v>353.16</v>
      </c>
      <c r="I1127" vm="5401">
        <f ca="1"/>
        <v>185.92750000000001</v>
      </c>
      <c r="J1127" vm="5402">
        <f ca="1"/>
        <v>439.03</v>
      </c>
      <c r="L1127" vm="5399">
        <f ca="1"/>
        <v>44389</v>
      </c>
      <c r="M1127">
        <f ca="1"/>
        <v>-2.230697272792681E-3</v>
      </c>
      <c r="N1127">
        <f ca="1"/>
        <v>7.8191884024885194E-3</v>
      </c>
      <c r="O1127">
        <f ca="1"/>
        <v>-2.1240327585003715E-4</v>
      </c>
      <c r="P1127" s="50">
        <f ca="1"/>
        <v>3.7036190302004446E-3</v>
      </c>
    </row>
    <row r="1128" spans="6:16">
      <c r="F1128" vm="5403">
        <f ca="1"/>
        <v>44390</v>
      </c>
      <c r="G1128" vm="5404">
        <f ca="1"/>
        <v>280.98</v>
      </c>
      <c r="H1128" vm="5405">
        <f ca="1"/>
        <v>352.09</v>
      </c>
      <c r="I1128" vm="5406">
        <f ca="1"/>
        <v>183.86799999999999</v>
      </c>
      <c r="J1128" vm="5407">
        <f ca="1"/>
        <v>437.49</v>
      </c>
      <c r="L1128" vm="5403">
        <f ca="1"/>
        <v>44390</v>
      </c>
      <c r="M1128">
        <f ca="1"/>
        <v>1.3197749891821875E-2</v>
      </c>
      <c r="N1128">
        <f ca="1"/>
        <v>-3.0297881979840513E-3</v>
      </c>
      <c r="O1128">
        <f ca="1"/>
        <v>-1.1076898253351564E-2</v>
      </c>
      <c r="P1128" s="50">
        <f ca="1"/>
        <v>-3.5077329567454463E-3</v>
      </c>
    </row>
    <row r="1129" spans="6:16">
      <c r="F1129" vm="5408">
        <f ca="1"/>
        <v>44391</v>
      </c>
      <c r="G1129" vm="5409">
        <f ca="1"/>
        <v>282.51</v>
      </c>
      <c r="H1129" vm="5410">
        <f ca="1"/>
        <v>347.63</v>
      </c>
      <c r="I1129" vm="5411">
        <f ca="1"/>
        <v>184.084</v>
      </c>
      <c r="J1129" vm="5412">
        <f ca="1"/>
        <v>438.07</v>
      </c>
      <c r="L1129" vm="5408">
        <f ca="1"/>
        <v>44391</v>
      </c>
      <c r="M1129">
        <f ca="1"/>
        <v>5.44522741832143E-3</v>
      </c>
      <c r="N1129">
        <f ca="1"/>
        <v>-1.266721576869545E-2</v>
      </c>
      <c r="O1129">
        <f ca="1"/>
        <v>1.1747558030761329E-3</v>
      </c>
      <c r="P1129" s="50">
        <f ca="1"/>
        <v>1.3257445884478081E-3</v>
      </c>
    </row>
    <row r="1130" spans="6:16">
      <c r="F1130" vm="5413">
        <f ca="1"/>
        <v>44392</v>
      </c>
      <c r="G1130" vm="5414">
        <f ca="1"/>
        <v>281.02999999999997</v>
      </c>
      <c r="H1130" vm="5415">
        <f ca="1"/>
        <v>344.46</v>
      </c>
      <c r="I1130" vm="5416">
        <f ca="1"/>
        <v>181.56</v>
      </c>
      <c r="J1130" vm="5417">
        <f ca="1"/>
        <v>436.57</v>
      </c>
      <c r="L1130" vm="5413">
        <f ca="1"/>
        <v>44392</v>
      </c>
      <c r="M1130">
        <f ca="1"/>
        <v>-5.2387526105270865E-3</v>
      </c>
      <c r="N1130">
        <f ca="1"/>
        <v>-9.1188907746743153E-3</v>
      </c>
      <c r="O1130">
        <f ca="1"/>
        <v>-1.3711131874578952E-2</v>
      </c>
      <c r="P1130" s="50">
        <f ca="1"/>
        <v>-3.4241103020065111E-3</v>
      </c>
    </row>
    <row r="1131" spans="6:16">
      <c r="F1131" vm="5418">
        <f ca="1"/>
        <v>44393</v>
      </c>
      <c r="G1131" vm="5419">
        <f ca="1"/>
        <v>280.75</v>
      </c>
      <c r="H1131" vm="5420">
        <f ca="1"/>
        <v>341.16</v>
      </c>
      <c r="I1131" vm="5421">
        <f ca="1"/>
        <v>178.6815</v>
      </c>
      <c r="J1131" vm="5422">
        <f ca="1"/>
        <v>433.27</v>
      </c>
      <c r="L1131" vm="5418">
        <f ca="1"/>
        <v>44393</v>
      </c>
      <c r="M1131">
        <f ca="1"/>
        <v>-9.9633491086348336E-4</v>
      </c>
      <c r="N1131">
        <f ca="1"/>
        <v>-9.5802125065318489E-3</v>
      </c>
      <c r="O1131">
        <f ca="1"/>
        <v>-1.5854263053535989E-2</v>
      </c>
      <c r="P1131" s="50">
        <f ca="1"/>
        <v>-7.5589252582632938E-3</v>
      </c>
    </row>
    <row r="1132" spans="6:16">
      <c r="F1132" vm="5423">
        <f ca="1"/>
        <v>44396</v>
      </c>
      <c r="G1132" vm="5424">
        <f ca="1"/>
        <v>277.01</v>
      </c>
      <c r="H1132" vm="5425">
        <f ca="1"/>
        <v>336.95</v>
      </c>
      <c r="I1132" vm="5426">
        <f ca="1"/>
        <v>177.4795</v>
      </c>
      <c r="J1132" vm="5427">
        <f ca="1"/>
        <v>426.8</v>
      </c>
      <c r="L1132" vm="5423">
        <f ca="1"/>
        <v>44396</v>
      </c>
      <c r="M1132">
        <f ca="1"/>
        <v>-1.3321460373998284E-2</v>
      </c>
      <c r="N1132">
        <f ca="1"/>
        <v>-1.2340250908664641E-2</v>
      </c>
      <c r="O1132">
        <f ca="1"/>
        <v>-6.7270534442569474E-3</v>
      </c>
      <c r="P1132" s="50">
        <f ca="1"/>
        <v>-1.4932951739100253E-2</v>
      </c>
    </row>
    <row r="1133" spans="6:16">
      <c r="F1133" vm="5428">
        <f ca="1"/>
        <v>44397</v>
      </c>
      <c r="G1133" vm="5429">
        <f ca="1"/>
        <v>279.32</v>
      </c>
      <c r="H1133" vm="5430">
        <f ca="1"/>
        <v>341.66</v>
      </c>
      <c r="I1133" vm="5431">
        <f ca="1"/>
        <v>178.65950000000001</v>
      </c>
      <c r="J1133" vm="5432">
        <f ca="1"/>
        <v>432.99</v>
      </c>
      <c r="L1133" vm="5428">
        <f ca="1"/>
        <v>44397</v>
      </c>
      <c r="M1133">
        <f ca="1"/>
        <v>8.3390491318002802E-3</v>
      </c>
      <c r="N1133">
        <f ca="1"/>
        <v>1.3978335064549707E-2</v>
      </c>
      <c r="O1133">
        <f ca="1"/>
        <v>6.6486551967974705E-3</v>
      </c>
      <c r="P1133" s="50">
        <f ca="1"/>
        <v>1.4503280224929638E-2</v>
      </c>
    </row>
    <row r="1134" spans="6:16">
      <c r="F1134" vm="5433">
        <f ca="1"/>
        <v>44398</v>
      </c>
      <c r="G1134" vm="5434">
        <f ca="1"/>
        <v>281.39999999999998</v>
      </c>
      <c r="H1134" vm="5435">
        <f ca="1"/>
        <v>346.23</v>
      </c>
      <c r="I1134" vm="5436">
        <f ca="1"/>
        <v>179.26</v>
      </c>
      <c r="J1134" vm="5437">
        <f ca="1"/>
        <v>436.5</v>
      </c>
      <c r="L1134" vm="5433">
        <f ca="1"/>
        <v>44398</v>
      </c>
      <c r="M1134">
        <f ca="1"/>
        <v>7.4466561649719765E-3</v>
      </c>
      <c r="N1134">
        <f ca="1"/>
        <v>1.3375870748697505E-2</v>
      </c>
      <c r="O1134">
        <f ca="1"/>
        <v>3.3611422846251404E-3</v>
      </c>
      <c r="P1134" s="50">
        <f ca="1"/>
        <v>8.1064227811264988E-3</v>
      </c>
    </row>
    <row r="1135" spans="6:16">
      <c r="F1135" vm="5438">
        <f ca="1"/>
        <v>44399</v>
      </c>
      <c r="G1135" vm="5439">
        <f ca="1"/>
        <v>286.14</v>
      </c>
      <c r="H1135" vm="5440">
        <f ca="1"/>
        <v>351.19</v>
      </c>
      <c r="I1135" vm="5441">
        <f ca="1"/>
        <v>181.9015</v>
      </c>
      <c r="J1135" vm="5442">
        <f ca="1"/>
        <v>437.45</v>
      </c>
      <c r="L1135" vm="5438">
        <f ca="1"/>
        <v>44399</v>
      </c>
      <c r="M1135">
        <f ca="1"/>
        <v>1.6844349680170678E-2</v>
      </c>
      <c r="N1135">
        <f ca="1"/>
        <v>1.4325737226698942E-2</v>
      </c>
      <c r="O1135">
        <f ca="1"/>
        <v>1.4735579605043014E-2</v>
      </c>
      <c r="P1135" s="50">
        <f ca="1"/>
        <v>2.1764032073310347E-3</v>
      </c>
    </row>
    <row r="1136" spans="6:16">
      <c r="F1136" vm="5443">
        <f ca="1"/>
        <v>44400</v>
      </c>
      <c r="G1136" vm="2891">
        <f ca="1"/>
        <v>289.67</v>
      </c>
      <c r="H1136" vm="5444">
        <f ca="1"/>
        <v>369.79</v>
      </c>
      <c r="I1136" vm="5445">
        <f ca="1"/>
        <v>182.83199999999999</v>
      </c>
      <c r="J1136" vm="5446">
        <f ca="1"/>
        <v>441.76</v>
      </c>
      <c r="L1136" vm="5443">
        <f ca="1"/>
        <v>44400</v>
      </c>
      <c r="M1136">
        <f ca="1"/>
        <v>1.2336618438526736E-2</v>
      </c>
      <c r="N1136">
        <f ca="1"/>
        <v>5.2962783678350833E-2</v>
      </c>
      <c r="O1136">
        <f ca="1"/>
        <v>5.115405865262268E-3</v>
      </c>
      <c r="P1136" s="50">
        <f ca="1"/>
        <v>9.852554577665984E-3</v>
      </c>
    </row>
    <row r="1137" spans="6:16">
      <c r="F1137" vm="5447">
        <f ca="1"/>
        <v>44403</v>
      </c>
      <c r="G1137" vm="5448">
        <f ca="1"/>
        <v>289.05</v>
      </c>
      <c r="H1137" vm="5449">
        <f ca="1"/>
        <v>372.46</v>
      </c>
      <c r="I1137" vm="5450">
        <f ca="1"/>
        <v>184.99100000000001</v>
      </c>
      <c r="J1137" vm="5451">
        <f ca="1"/>
        <v>442.94</v>
      </c>
      <c r="L1137" vm="5447">
        <f ca="1"/>
        <v>44403</v>
      </c>
      <c r="M1137">
        <f ca="1"/>
        <v>-2.1403666240894514E-3</v>
      </c>
      <c r="N1137">
        <f ca="1"/>
        <v>7.220314232402103E-3</v>
      </c>
      <c r="O1137">
        <f ca="1"/>
        <v>1.1808654940054453E-2</v>
      </c>
      <c r="P1137" s="50">
        <f ca="1"/>
        <v>2.6711336472293734E-3</v>
      </c>
    </row>
    <row r="1138" spans="6:16">
      <c r="F1138" vm="5452">
        <f ca="1"/>
        <v>44404</v>
      </c>
      <c r="G1138" vm="5453">
        <f ca="1"/>
        <v>286.54000000000002</v>
      </c>
      <c r="H1138" vm="5454">
        <f ca="1"/>
        <v>367.81</v>
      </c>
      <c r="I1138" vm="5455">
        <f ca="1"/>
        <v>181.31950000000001</v>
      </c>
      <c r="J1138" vm="5456">
        <f ca="1"/>
        <v>440.92</v>
      </c>
      <c r="L1138" vm="5452">
        <f ca="1"/>
        <v>44404</v>
      </c>
      <c r="M1138">
        <f ca="1"/>
        <v>-8.6836187510811458E-3</v>
      </c>
      <c r="N1138">
        <f ca="1"/>
        <v>-1.2484562100628205E-2</v>
      </c>
      <c r="O1138">
        <f ca="1"/>
        <v>-1.9846911471368966E-2</v>
      </c>
      <c r="P1138" s="50">
        <f ca="1"/>
        <v>-4.5604370795141458E-3</v>
      </c>
    </row>
    <row r="1139" spans="6:16">
      <c r="F1139" vm="5457">
        <f ca="1"/>
        <v>44405</v>
      </c>
      <c r="G1139" vm="5458">
        <f ca="1"/>
        <v>286.22000000000003</v>
      </c>
      <c r="H1139" vm="5459">
        <f ca="1"/>
        <v>373.28</v>
      </c>
      <c r="I1139" vm="5460">
        <f ca="1"/>
        <v>181.51599999999999</v>
      </c>
      <c r="J1139" vm="5461">
        <f ca="1"/>
        <v>440.68</v>
      </c>
      <c r="L1139" vm="5457">
        <f ca="1"/>
        <v>44405</v>
      </c>
      <c r="M1139">
        <f ca="1"/>
        <v>-1.1167725273958373E-3</v>
      </c>
      <c r="N1139">
        <f ca="1"/>
        <v>1.4871808814333365E-2</v>
      </c>
      <c r="O1139">
        <f ca="1"/>
        <v>1.083722379556562E-3</v>
      </c>
      <c r="P1139" s="50">
        <f ca="1"/>
        <v>-5.4431642928420843E-4</v>
      </c>
    </row>
    <row r="1140" spans="6:16">
      <c r="F1140" vm="5462">
        <f ca="1"/>
        <v>44406</v>
      </c>
      <c r="G1140" vm="5463">
        <f ca="1"/>
        <v>286.5</v>
      </c>
      <c r="H1140" vm="5464">
        <f ca="1"/>
        <v>358.32</v>
      </c>
      <c r="I1140" vm="5465">
        <f ca="1"/>
        <v>179.99600000000001</v>
      </c>
      <c r="J1140" vm="5466">
        <f ca="1"/>
        <v>442.64</v>
      </c>
      <c r="L1140" vm="5462">
        <f ca="1"/>
        <v>44406</v>
      </c>
      <c r="M1140">
        <f ca="1"/>
        <v>9.782684648171891E-4</v>
      </c>
      <c r="N1140">
        <f ca="1"/>
        <v>-4.0077153879125582E-2</v>
      </c>
      <c r="O1140">
        <f ca="1"/>
        <v>-8.3739174508031811E-3</v>
      </c>
      <c r="P1140" s="50">
        <f ca="1"/>
        <v>4.4476717799764032E-3</v>
      </c>
    </row>
    <row r="1141" spans="6:16">
      <c r="F1141" vm="5467">
        <f ca="1"/>
        <v>44407</v>
      </c>
      <c r="G1141" vm="5468">
        <f ca="1"/>
        <v>284.91000000000003</v>
      </c>
      <c r="H1141" vm="5469">
        <f ca="1"/>
        <v>356.3</v>
      </c>
      <c r="I1141" vm="5470">
        <f ca="1"/>
        <v>166.37950000000001</v>
      </c>
      <c r="J1141" vm="5471">
        <f ca="1"/>
        <v>440.4</v>
      </c>
      <c r="L1141" vm="5467">
        <f ca="1"/>
        <v>44407</v>
      </c>
      <c r="M1141">
        <f ca="1"/>
        <v>-5.5497382198952394E-3</v>
      </c>
      <c r="N1141">
        <f ca="1"/>
        <v>-5.6374190667559665E-3</v>
      </c>
      <c r="O1141">
        <f ca="1"/>
        <v>-7.5648903308962456E-2</v>
      </c>
      <c r="P1141" s="50">
        <f ca="1"/>
        <v>-5.0605458160130068E-3</v>
      </c>
    </row>
    <row r="1142" spans="6:16">
      <c r="F1142" vm="5472">
        <f ca="1"/>
        <v>44410</v>
      </c>
      <c r="G1142" vm="5473">
        <f ca="1"/>
        <v>284.82</v>
      </c>
      <c r="H1142" vm="5474">
        <f ca="1"/>
        <v>351.95</v>
      </c>
      <c r="I1142" vm="5475">
        <f ca="1"/>
        <v>166.57400000000001</v>
      </c>
      <c r="J1142" vm="5476">
        <f ca="1"/>
        <v>439.51</v>
      </c>
      <c r="L1142" vm="5472">
        <f ca="1"/>
        <v>44410</v>
      </c>
      <c r="M1142">
        <f ca="1"/>
        <v>-3.1588922817737952E-4</v>
      </c>
      <c r="N1142">
        <f ca="1"/>
        <v>-1.220881279820385E-2</v>
      </c>
      <c r="O1142">
        <f ca="1"/>
        <v>1.1690142114864077E-3</v>
      </c>
      <c r="P1142" s="50">
        <f ca="1"/>
        <v>-2.0208900999091339E-3</v>
      </c>
    </row>
    <row r="1143" spans="6:16">
      <c r="F1143" vm="5477">
        <f ca="1"/>
        <v>44411</v>
      </c>
      <c r="G1143" vm="5478">
        <f ca="1"/>
        <v>287.12</v>
      </c>
      <c r="H1143" vm="5479">
        <f ca="1"/>
        <v>351.24</v>
      </c>
      <c r="I1143" vm="5480">
        <f ca="1"/>
        <v>168.31200000000001</v>
      </c>
      <c r="J1143" vm="5481">
        <f ca="1"/>
        <v>443.02</v>
      </c>
      <c r="L1143" vm="5477">
        <f ca="1"/>
        <v>44411</v>
      </c>
      <c r="M1143">
        <f ca="1"/>
        <v>8.0752756126676317E-3</v>
      </c>
      <c r="N1143">
        <f ca="1"/>
        <v>-2.0173320073874068E-3</v>
      </c>
      <c r="O1143">
        <f ca="1"/>
        <v>1.0433801193463488E-2</v>
      </c>
      <c r="P1143" s="50">
        <f ca="1"/>
        <v>7.9861664125957521E-3</v>
      </c>
    </row>
    <row r="1144" spans="6:16">
      <c r="F1144" vm="5482">
        <f ca="1"/>
        <v>44412</v>
      </c>
      <c r="G1144" vm="5483">
        <f ca="1"/>
        <v>286.51</v>
      </c>
      <c r="H1144" vm="5484">
        <f ca="1"/>
        <v>358.92</v>
      </c>
      <c r="I1144" vm="5485">
        <f ca="1"/>
        <v>167.73599999999999</v>
      </c>
      <c r="J1144" vm="5486">
        <f ca="1"/>
        <v>440.91</v>
      </c>
      <c r="L1144" vm="5482">
        <f ca="1"/>
        <v>44412</v>
      </c>
      <c r="M1144">
        <f ca="1"/>
        <v>-2.1245472276401056E-3</v>
      </c>
      <c r="N1144">
        <f ca="1"/>
        <v>2.1865391185514227E-2</v>
      </c>
      <c r="O1144">
        <f ca="1"/>
        <v>-3.4222158847855288E-3</v>
      </c>
      <c r="P1144" s="50">
        <f ca="1"/>
        <v>-4.7627646607375507E-3</v>
      </c>
    </row>
    <row r="1145" spans="6:16">
      <c r="F1145" vm="5487">
        <f ca="1"/>
        <v>44413</v>
      </c>
      <c r="G1145" vm="1952">
        <f ca="1"/>
        <v>289.52</v>
      </c>
      <c r="H1145" vm="5488">
        <f ca="1"/>
        <v>362.97</v>
      </c>
      <c r="I1145" vm="5489">
        <f ca="1"/>
        <v>168.79949999999999</v>
      </c>
      <c r="J1145" vm="5490">
        <f ca="1"/>
        <v>443.65</v>
      </c>
      <c r="L1145" vm="5487">
        <f ca="1"/>
        <v>44413</v>
      </c>
      <c r="M1145">
        <f ca="1"/>
        <v>1.0505741509894806E-2</v>
      </c>
      <c r="N1145">
        <f ca="1"/>
        <v>1.1283851554664048E-2</v>
      </c>
      <c r="O1145">
        <f ca="1"/>
        <v>6.3403205036485222E-3</v>
      </c>
      <c r="P1145" s="50">
        <f ca="1"/>
        <v>6.2144201764531282E-3</v>
      </c>
    </row>
    <row r="1146" spans="6:16">
      <c r="F1146" vm="5491">
        <f ca="1"/>
        <v>44414</v>
      </c>
      <c r="G1146" vm="5492">
        <f ca="1"/>
        <v>289.45999999999998</v>
      </c>
      <c r="H1146" vm="5493">
        <f ca="1"/>
        <v>363.51</v>
      </c>
      <c r="I1146" vm="5494">
        <f ca="1"/>
        <v>167.24700000000001</v>
      </c>
      <c r="J1146" vm="5495">
        <f ca="1"/>
        <v>444.42</v>
      </c>
      <c r="L1146" vm="5491">
        <f ca="1"/>
        <v>44414</v>
      </c>
      <c r="M1146">
        <f ca="1"/>
        <v>-2.0723956894175277E-4</v>
      </c>
      <c r="N1146">
        <f ca="1"/>
        <v>1.4877262583683493E-3</v>
      </c>
      <c r="O1146">
        <f ca="1"/>
        <v>-9.1973021247099274E-3</v>
      </c>
      <c r="P1146" s="50">
        <f ca="1"/>
        <v>1.7356023892709516E-3</v>
      </c>
    </row>
    <row r="1147" spans="6:16">
      <c r="F1147" vm="5496">
        <f ca="1"/>
        <v>44417</v>
      </c>
      <c r="G1147" vm="5497">
        <f ca="1"/>
        <v>288.33</v>
      </c>
      <c r="H1147" vm="5498">
        <f ca="1"/>
        <v>361.61</v>
      </c>
      <c r="I1147" vm="5499">
        <f ca="1"/>
        <v>167.09350000000001</v>
      </c>
      <c r="J1147" vm="5500">
        <f ca="1"/>
        <v>444.11</v>
      </c>
      <c r="L1147" vm="5496">
        <f ca="1"/>
        <v>44417</v>
      </c>
      <c r="M1147">
        <f ca="1"/>
        <v>-3.9038209078974262E-3</v>
      </c>
      <c r="N1147">
        <f ca="1"/>
        <v>-5.2268163186707239E-3</v>
      </c>
      <c r="O1147">
        <f ca="1"/>
        <v>-9.1780420575560129E-4</v>
      </c>
      <c r="P1147" s="50">
        <f ca="1"/>
        <v>-6.9753836461006191E-4</v>
      </c>
    </row>
    <row r="1148" spans="6:16">
      <c r="F1148" vm="5501">
        <f ca="1"/>
        <v>44418</v>
      </c>
      <c r="G1148" vm="5502">
        <f ca="1"/>
        <v>286.44</v>
      </c>
      <c r="H1148" vm="5503">
        <f ca="1"/>
        <v>361.13</v>
      </c>
      <c r="I1148" vm="5504">
        <f ca="1"/>
        <v>166.03399999999999</v>
      </c>
      <c r="J1148" vm="5505">
        <f ca="1"/>
        <v>444.63</v>
      </c>
      <c r="L1148" vm="5501">
        <f ca="1"/>
        <v>44418</v>
      </c>
      <c r="M1148">
        <f ca="1"/>
        <v>-6.5549890750181694E-3</v>
      </c>
      <c r="N1148">
        <f ca="1"/>
        <v>-1.3273969193330348E-3</v>
      </c>
      <c r="O1148">
        <f ca="1"/>
        <v>-6.3407613102844929E-3</v>
      </c>
      <c r="P1148" s="50">
        <f ca="1"/>
        <v>1.1708810880186604E-3</v>
      </c>
    </row>
    <row r="1149" spans="6:16">
      <c r="F1149" vm="5506">
        <f ca="1"/>
        <v>44419</v>
      </c>
      <c r="G1149" vm="5507">
        <f ca="1"/>
        <v>286.95</v>
      </c>
      <c r="H1149" vm="5508">
        <f ca="1"/>
        <v>359.96</v>
      </c>
      <c r="I1149" vm="5509">
        <f ca="1"/>
        <v>164.60550000000001</v>
      </c>
      <c r="J1149" vm="5510">
        <f ca="1"/>
        <v>445.68</v>
      </c>
      <c r="L1149" vm="5506">
        <f ca="1"/>
        <v>44419</v>
      </c>
      <c r="M1149">
        <f ca="1"/>
        <v>1.78047758692923E-3</v>
      </c>
      <c r="N1149">
        <f ca="1"/>
        <v>-3.2398305319414344E-3</v>
      </c>
      <c r="O1149">
        <f ca="1"/>
        <v>-8.6036594914293829E-3</v>
      </c>
      <c r="P1149" s="50">
        <f ca="1"/>
        <v>2.3615140678767688E-3</v>
      </c>
    </row>
    <row r="1150" spans="6:16">
      <c r="F1150" vm="5511">
        <f ca="1"/>
        <v>44420</v>
      </c>
      <c r="G1150" vm="3105">
        <f ca="1"/>
        <v>289.81</v>
      </c>
      <c r="H1150" vm="5512">
        <f ca="1"/>
        <v>362.65</v>
      </c>
      <c r="I1150" vm="5513">
        <f ca="1"/>
        <v>165.17500000000001</v>
      </c>
      <c r="J1150" vm="5514">
        <f ca="1"/>
        <v>446.72</v>
      </c>
      <c r="L1150" vm="5511">
        <f ca="1"/>
        <v>44420</v>
      </c>
      <c r="M1150">
        <f ca="1"/>
        <v>9.966893186966308E-3</v>
      </c>
      <c r="N1150">
        <f ca="1"/>
        <v>7.4730525613957433E-3</v>
      </c>
      <c r="O1150">
        <f ca="1"/>
        <v>3.4597871881558717E-3</v>
      </c>
      <c r="P1150" s="50">
        <f ca="1"/>
        <v>2.3335128343207057E-3</v>
      </c>
    </row>
    <row r="1151" spans="6:16">
      <c r="F1151" vm="5515">
        <f ca="1"/>
        <v>44421</v>
      </c>
      <c r="G1151" vm="5516">
        <f ca="1"/>
        <v>292.85000000000002</v>
      </c>
      <c r="H1151" vm="5517">
        <f ca="1"/>
        <v>363.18</v>
      </c>
      <c r="I1151" vm="5518">
        <f ca="1"/>
        <v>164.6985</v>
      </c>
      <c r="J1151" vm="5519">
        <f ca="1"/>
        <v>447.85</v>
      </c>
      <c r="L1151" vm="5515">
        <f ca="1"/>
        <v>44421</v>
      </c>
      <c r="M1151">
        <f ca="1"/>
        <v>1.0489631137641897E-2</v>
      </c>
      <c r="N1151">
        <f ca="1"/>
        <v>1.4614642217014584E-3</v>
      </c>
      <c r="O1151">
        <f ca="1"/>
        <v>-2.8848191312245142E-3</v>
      </c>
      <c r="P1151" s="50">
        <f ca="1"/>
        <v>2.5295487106016257E-3</v>
      </c>
    </row>
    <row r="1152" spans="6:16">
      <c r="F1152" vm="5520">
        <f ca="1"/>
        <v>44424</v>
      </c>
      <c r="G1152" vm="5521">
        <f ca="1"/>
        <v>294.60000000000002</v>
      </c>
      <c r="H1152" vm="5522">
        <f ca="1"/>
        <v>366.56</v>
      </c>
      <c r="I1152" vm="5523">
        <f ca="1"/>
        <v>164.9495</v>
      </c>
      <c r="J1152" vm="5524">
        <f ca="1"/>
        <v>449</v>
      </c>
      <c r="L1152" vm="5520">
        <f ca="1"/>
        <v>44424</v>
      </c>
      <c r="M1152">
        <f ca="1"/>
        <v>5.9757555062318612E-3</v>
      </c>
      <c r="N1152">
        <f ca="1"/>
        <v>9.3066798832535103E-3</v>
      </c>
      <c r="O1152">
        <f ca="1"/>
        <v>1.5239968791458391E-3</v>
      </c>
      <c r="P1152" s="50">
        <f ca="1"/>
        <v>2.567824048230305E-3</v>
      </c>
    </row>
    <row r="1153" spans="6:16">
      <c r="F1153" vm="5525">
        <f ca="1"/>
        <v>44425</v>
      </c>
      <c r="G1153" vm="5526">
        <f ca="1"/>
        <v>293.08</v>
      </c>
      <c r="H1153" vm="5527">
        <f ca="1"/>
        <v>358.45</v>
      </c>
      <c r="I1153" vm="5528">
        <f ca="1"/>
        <v>162.09800000000001</v>
      </c>
      <c r="J1153" vm="5529">
        <f ca="1"/>
        <v>445.95</v>
      </c>
      <c r="L1153" vm="5525">
        <f ca="1"/>
        <v>44425</v>
      </c>
      <c r="M1153">
        <f ca="1"/>
        <v>-5.1595383570944842E-3</v>
      </c>
      <c r="N1153">
        <f ca="1"/>
        <v>-2.2124618070711533E-2</v>
      </c>
      <c r="O1153">
        <f ca="1"/>
        <v>-1.7287109084901719E-2</v>
      </c>
      <c r="P1153" s="50">
        <f ca="1"/>
        <v>-6.7928730512250013E-3</v>
      </c>
    </row>
    <row r="1154" spans="6:16">
      <c r="F1154" vm="5530">
        <f ca="1"/>
        <v>44426</v>
      </c>
      <c r="G1154" vm="5531">
        <f ca="1"/>
        <v>290.73</v>
      </c>
      <c r="H1154" vm="5532">
        <f ca="1"/>
        <v>355.45</v>
      </c>
      <c r="I1154" vm="5533">
        <f ca="1"/>
        <v>160.06100000000001</v>
      </c>
      <c r="J1154" vm="5534">
        <f ca="1"/>
        <v>441.14</v>
      </c>
      <c r="L1154" vm="5530">
        <f ca="1"/>
        <v>44426</v>
      </c>
      <c r="M1154">
        <f ca="1"/>
        <v>-8.0182885219051148E-3</v>
      </c>
      <c r="N1154">
        <f ca="1"/>
        <v>-8.3693681127074981E-3</v>
      </c>
      <c r="O1154">
        <f ca="1"/>
        <v>-1.2566472134141082E-2</v>
      </c>
      <c r="P1154" s="50">
        <f ca="1"/>
        <v>-1.0785962551855599E-2</v>
      </c>
    </row>
    <row r="1155" spans="6:16">
      <c r="F1155" vm="5535">
        <f ca="1"/>
        <v>44427</v>
      </c>
      <c r="G1155" vm="5536">
        <f ca="1"/>
        <v>296.77</v>
      </c>
      <c r="H1155" vm="5537">
        <f ca="1"/>
        <v>355.12</v>
      </c>
      <c r="I1155" vm="5538">
        <f ca="1"/>
        <v>159.38749999999999</v>
      </c>
      <c r="J1155" vm="5539">
        <f ca="1"/>
        <v>441.79</v>
      </c>
      <c r="L1155" vm="5535">
        <f ca="1"/>
        <v>44427</v>
      </c>
      <c r="M1155">
        <f ca="1"/>
        <v>2.0775289787775542E-2</v>
      </c>
      <c r="N1155">
        <f ca="1"/>
        <v>-9.2840061893373349E-4</v>
      </c>
      <c r="O1155">
        <f ca="1"/>
        <v>-4.2077707873874326E-3</v>
      </c>
      <c r="P1155" s="50">
        <f ca="1"/>
        <v>1.4734551389581352E-3</v>
      </c>
    </row>
    <row r="1156" spans="6:16">
      <c r="F1156" vm="5540">
        <f ca="1"/>
        <v>44428</v>
      </c>
      <c r="G1156" vm="5541">
        <f ca="1"/>
        <v>304.36</v>
      </c>
      <c r="H1156" vm="5542">
        <f ca="1"/>
        <v>359.37</v>
      </c>
      <c r="I1156" vm="5543">
        <f ca="1"/>
        <v>159.9975</v>
      </c>
      <c r="J1156" vm="5544">
        <f ca="1"/>
        <v>445.31</v>
      </c>
      <c r="L1156" vm="5540">
        <f ca="1"/>
        <v>44428</v>
      </c>
      <c r="M1156">
        <f ca="1"/>
        <v>2.5575361390976381E-2</v>
      </c>
      <c r="N1156">
        <f ca="1"/>
        <v>1.1967785537283282E-2</v>
      </c>
      <c r="O1156">
        <f ca="1"/>
        <v>3.8271508117011521E-3</v>
      </c>
      <c r="P1156" s="50">
        <f ca="1"/>
        <v>7.9675864098327498E-3</v>
      </c>
    </row>
    <row r="1157" spans="6:16">
      <c r="F1157" vm="5545">
        <f ca="1"/>
        <v>44431</v>
      </c>
      <c r="G1157" vm="5546">
        <f ca="1"/>
        <v>304.64999999999998</v>
      </c>
      <c r="H1157" vm="5547">
        <f ca="1"/>
        <v>363.35</v>
      </c>
      <c r="I1157" vm="5548">
        <f ca="1"/>
        <v>163.29349999999999</v>
      </c>
      <c r="J1157" vm="5549">
        <f ca="1"/>
        <v>449.19</v>
      </c>
      <c r="L1157" vm="5545">
        <f ca="1"/>
        <v>44431</v>
      </c>
      <c r="M1157">
        <f ca="1"/>
        <v>9.5281903009580837E-4</v>
      </c>
      <c r="N1157">
        <f ca="1"/>
        <v>1.1074936694771553E-2</v>
      </c>
      <c r="O1157">
        <f ca="1"/>
        <v>2.0600321880029249E-2</v>
      </c>
      <c r="P1157" s="50">
        <f ca="1"/>
        <v>8.7130313714041119E-3</v>
      </c>
    </row>
    <row r="1158" spans="6:16">
      <c r="F1158" vm="5550">
        <f ca="1"/>
        <v>44432</v>
      </c>
      <c r="G1158" vm="5551">
        <f ca="1"/>
        <v>302.62</v>
      </c>
      <c r="H1158" vm="5552">
        <f ca="1"/>
        <v>365.51</v>
      </c>
      <c r="I1158" vm="5553">
        <f ca="1"/>
        <v>165.28899999999999</v>
      </c>
      <c r="J1158" vm="5554">
        <f ca="1"/>
        <v>449.97</v>
      </c>
      <c r="L1158" vm="5550">
        <f ca="1"/>
        <v>44432</v>
      </c>
      <c r="M1158">
        <f ca="1"/>
        <v>-6.663384211390011E-3</v>
      </c>
      <c r="N1158">
        <f ca="1"/>
        <v>5.9446814366312939E-3</v>
      </c>
      <c r="O1158">
        <f ca="1"/>
        <v>1.2220327202246306E-2</v>
      </c>
      <c r="P1158" s="50">
        <f ca="1"/>
        <v>1.7364589594603963E-3</v>
      </c>
    </row>
    <row r="1159" spans="6:16">
      <c r="F1159" vm="5555">
        <f ca="1"/>
        <v>44433</v>
      </c>
      <c r="G1159" vm="5556">
        <f ca="1"/>
        <v>302.01</v>
      </c>
      <c r="H1159" vm="5557">
        <f ca="1"/>
        <v>368.39</v>
      </c>
      <c r="I1159" vm="5558">
        <f ca="1"/>
        <v>164.959</v>
      </c>
      <c r="J1159" vm="5559">
        <f ca="1"/>
        <v>450.91</v>
      </c>
      <c r="L1159" vm="5555">
        <f ca="1"/>
        <v>44433</v>
      </c>
      <c r="M1159">
        <f ca="1"/>
        <v>-2.015729297468849E-3</v>
      </c>
      <c r="N1159">
        <f ca="1"/>
        <v>7.8794013843670463E-3</v>
      </c>
      <c r="O1159">
        <f ca="1"/>
        <v>-1.9965030945796602E-3</v>
      </c>
      <c r="P1159" s="50">
        <f ca="1"/>
        <v>2.0890281574326153E-3</v>
      </c>
    </row>
    <row r="1160" spans="6:16">
      <c r="F1160" vm="5560">
        <f ca="1"/>
        <v>44434</v>
      </c>
      <c r="G1160" vm="5561">
        <f ca="1"/>
        <v>299.08999999999997</v>
      </c>
      <c r="H1160" vm="5562">
        <f ca="1"/>
        <v>364.38</v>
      </c>
      <c r="I1160" vm="5563">
        <f ca="1"/>
        <v>165.8</v>
      </c>
      <c r="J1160" vm="5564">
        <f ca="1"/>
        <v>448.25</v>
      </c>
      <c r="L1160" vm="5560">
        <f ca="1"/>
        <v>44434</v>
      </c>
      <c r="M1160">
        <f ca="1"/>
        <v>-9.6685540213901078E-3</v>
      </c>
      <c r="N1160">
        <f ca="1"/>
        <v>-1.0885203181410952E-2</v>
      </c>
      <c r="O1160">
        <f ca="1"/>
        <v>5.0982365315017653E-3</v>
      </c>
      <c r="P1160" s="50">
        <f ca="1"/>
        <v>-5.8991816548757958E-3</v>
      </c>
    </row>
    <row r="1161" spans="6:16">
      <c r="F1161" vm="5565">
        <f ca="1"/>
        <v>44435</v>
      </c>
      <c r="G1161" vm="5566">
        <f ca="1"/>
        <v>299.72000000000003</v>
      </c>
      <c r="H1161" vm="5567">
        <f ca="1"/>
        <v>372.63</v>
      </c>
      <c r="I1161" vm="5568">
        <f ca="1"/>
        <v>167.48150000000001</v>
      </c>
      <c r="J1161" vm="5569">
        <f ca="1"/>
        <v>452.19</v>
      </c>
      <c r="L1161" vm="5565">
        <f ca="1"/>
        <v>44435</v>
      </c>
      <c r="M1161">
        <f ca="1"/>
        <v>2.1063893811228418E-3</v>
      </c>
      <c r="N1161">
        <f ca="1"/>
        <v>2.2641198748559299E-2</v>
      </c>
      <c r="O1161">
        <f ca="1"/>
        <v>1.0141737032569376E-2</v>
      </c>
      <c r="P1161" s="50">
        <f ca="1"/>
        <v>8.7897378694925532E-3</v>
      </c>
    </row>
    <row r="1162" spans="6:16">
      <c r="F1162" vm="5570">
        <f ca="1"/>
        <v>44438</v>
      </c>
      <c r="G1162" vm="5571">
        <f ca="1"/>
        <v>303.58999999999997</v>
      </c>
      <c r="H1162" vm="5572">
        <f ca="1"/>
        <v>380.66</v>
      </c>
      <c r="I1162" vm="5573">
        <f ca="1"/>
        <v>171.07849999999999</v>
      </c>
      <c r="J1162" vm="5574">
        <f ca="1"/>
        <v>454.2</v>
      </c>
      <c r="L1162" vm="5570">
        <f ca="1"/>
        <v>44438</v>
      </c>
      <c r="M1162">
        <f ca="1"/>
        <v>1.2912051247831124E-2</v>
      </c>
      <c r="N1162">
        <f ca="1"/>
        <v>2.1549526339800895E-2</v>
      </c>
      <c r="O1162">
        <f ca="1"/>
        <v>2.147699895212285E-2</v>
      </c>
      <c r="P1162" s="50">
        <f ca="1"/>
        <v>4.4450341670536631E-3</v>
      </c>
    </row>
    <row r="1163" spans="6:16">
      <c r="F1163" vm="5575">
        <f ca="1"/>
        <v>44439</v>
      </c>
      <c r="G1163" vm="5576">
        <f ca="1"/>
        <v>301.88</v>
      </c>
      <c r="H1163" vm="5577">
        <f ca="1"/>
        <v>379.38</v>
      </c>
      <c r="I1163" vm="5578">
        <f ca="1"/>
        <v>173.5395</v>
      </c>
      <c r="J1163" vm="5579">
        <f ca="1"/>
        <v>453.71</v>
      </c>
      <c r="L1163" vm="5575">
        <f ca="1"/>
        <v>44439</v>
      </c>
      <c r="M1163">
        <f ca="1"/>
        <v>-5.6325965940906553E-3</v>
      </c>
      <c r="N1163">
        <f ca="1"/>
        <v>-3.362580780749358E-3</v>
      </c>
      <c r="O1163">
        <f ca="1"/>
        <v>1.438520912914254E-2</v>
      </c>
      <c r="P1163" s="50">
        <f ca="1"/>
        <v>-1.0788199031264156E-3</v>
      </c>
    </row>
    <row r="1164" spans="6:16">
      <c r="F1164" vm="5580">
        <f ca="1"/>
        <v>44440</v>
      </c>
      <c r="G1164" vm="5581">
        <f ca="1"/>
        <v>301.83</v>
      </c>
      <c r="H1164" vm="5582">
        <f ca="1"/>
        <v>382.05</v>
      </c>
      <c r="I1164" vm="5583">
        <f ca="1"/>
        <v>173.95</v>
      </c>
      <c r="J1164" vm="5584">
        <f ca="1"/>
        <v>453.91</v>
      </c>
      <c r="L1164" vm="5580">
        <f ca="1"/>
        <v>44440</v>
      </c>
      <c r="M1164">
        <f ca="1"/>
        <v>-1.6562872664638295E-4</v>
      </c>
      <c r="N1164">
        <f ca="1"/>
        <v>7.0377985133640575E-3</v>
      </c>
      <c r="O1164">
        <f ca="1"/>
        <v>2.3654557031682621E-3</v>
      </c>
      <c r="P1164" s="50">
        <f ca="1"/>
        <v>4.4081020916464375E-4</v>
      </c>
    </row>
    <row r="1165" spans="6:16">
      <c r="F1165" vm="5585">
        <f ca="1"/>
        <v>44441</v>
      </c>
      <c r="G1165" vm="5586">
        <f ca="1"/>
        <v>301.14999999999998</v>
      </c>
      <c r="H1165" vm="5587">
        <f ca="1"/>
        <v>375.28</v>
      </c>
      <c r="I1165" vm="5588">
        <f ca="1"/>
        <v>173.15600000000001</v>
      </c>
      <c r="J1165" vm="5589">
        <f ca="1"/>
        <v>455.27</v>
      </c>
      <c r="L1165" vm="5585">
        <f ca="1"/>
        <v>44441</v>
      </c>
      <c r="M1165">
        <f ca="1"/>
        <v>-2.2529238312958277E-3</v>
      </c>
      <c r="N1165">
        <f ca="1"/>
        <v>-1.7720193691925235E-2</v>
      </c>
      <c r="O1165">
        <f ca="1"/>
        <v>-4.5645300373670095E-3</v>
      </c>
      <c r="P1165" s="50">
        <f ca="1"/>
        <v>2.9961886717631003E-3</v>
      </c>
    </row>
    <row r="1166" spans="6:16">
      <c r="F1166" vm="5590">
        <f ca="1"/>
        <v>44442</v>
      </c>
      <c r="G1166" vm="4157">
        <f ca="1"/>
        <v>301.14</v>
      </c>
      <c r="H1166" vm="5591">
        <f ca="1"/>
        <v>376.26</v>
      </c>
      <c r="I1166" vm="5592">
        <f ca="1"/>
        <v>173.9025</v>
      </c>
      <c r="J1166" vm="5593">
        <f ca="1"/>
        <v>455.07</v>
      </c>
      <c r="L1166" vm="5590">
        <f ca="1"/>
        <v>44442</v>
      </c>
      <c r="M1166">
        <f ca="1"/>
        <v>-3.3206043499878213E-5</v>
      </c>
      <c r="N1166">
        <f ca="1"/>
        <v>2.6113835003198638E-3</v>
      </c>
      <c r="O1166">
        <f ca="1"/>
        <v>4.3111413985077451E-3</v>
      </c>
      <c r="P1166" s="50">
        <f ca="1"/>
        <v>-4.3929975618861583E-4</v>
      </c>
    </row>
    <row r="1167" spans="6:16">
      <c r="F1167" vm="5594">
        <f ca="1"/>
        <v>44446</v>
      </c>
      <c r="G1167" vm="5595">
        <f ca="1"/>
        <v>300.18</v>
      </c>
      <c r="H1167" vm="5596">
        <f ca="1"/>
        <v>382.18</v>
      </c>
      <c r="I1167" vm="5597">
        <f ca="1"/>
        <v>175.46449999999999</v>
      </c>
      <c r="J1167" vm="5598">
        <f ca="1"/>
        <v>453.6</v>
      </c>
      <c r="L1167" vm="5594">
        <f ca="1"/>
        <v>44446</v>
      </c>
      <c r="M1167">
        <f ca="1"/>
        <v>-3.1878860330742942E-3</v>
      </c>
      <c r="N1167">
        <f ca="1"/>
        <v>1.5733801094987454E-2</v>
      </c>
      <c r="O1167">
        <f ca="1"/>
        <v>8.9820445364499069E-3</v>
      </c>
      <c r="P1167" s="50">
        <f ca="1"/>
        <v>-3.2302722658051897E-3</v>
      </c>
    </row>
    <row r="1168" spans="6:16">
      <c r="F1168" vm="5599">
        <f ca="1"/>
        <v>44447</v>
      </c>
      <c r="G1168" vm="5600">
        <f ca="1"/>
        <v>300.20999999999998</v>
      </c>
      <c r="H1168" vm="5601">
        <f ca="1"/>
        <v>377.57</v>
      </c>
      <c r="I1168" vm="5602">
        <f ca="1"/>
        <v>176.27500000000001</v>
      </c>
      <c r="J1168" vm="5603">
        <f ca="1"/>
        <v>453</v>
      </c>
      <c r="L1168" vm="5599">
        <f ca="1"/>
        <v>44447</v>
      </c>
      <c r="M1168">
        <f ca="1"/>
        <v>9.9940035978240971E-5</v>
      </c>
      <c r="N1168">
        <f ca="1"/>
        <v>-1.2062378983724975E-2</v>
      </c>
      <c r="O1168">
        <f ca="1"/>
        <v>4.6191679798479601E-3</v>
      </c>
      <c r="P1168" s="50">
        <f ca="1"/>
        <v>-1.3227513227513921E-3</v>
      </c>
    </row>
    <row r="1169" spans="6:16">
      <c r="F1169" vm="5604">
        <f ca="1"/>
        <v>44448</v>
      </c>
      <c r="G1169" vm="5605">
        <f ca="1"/>
        <v>297.25</v>
      </c>
      <c r="H1169" vm="5606">
        <f ca="1"/>
        <v>378</v>
      </c>
      <c r="I1169" vm="5607">
        <f ca="1"/>
        <v>174.208</v>
      </c>
      <c r="J1169" vm="5608">
        <f ca="1"/>
        <v>450.98</v>
      </c>
      <c r="L1169" vm="5604">
        <f ca="1"/>
        <v>44448</v>
      </c>
      <c r="M1169">
        <f ca="1"/>
        <v>-9.8597648312847008E-3</v>
      </c>
      <c r="N1169">
        <f ca="1"/>
        <v>1.1388616680350072E-3</v>
      </c>
      <c r="O1169">
        <f ca="1"/>
        <v>-1.1725996312579867E-2</v>
      </c>
      <c r="P1169" s="50">
        <f ca="1"/>
        <v>-4.4591611479027904E-3</v>
      </c>
    </row>
    <row r="1170" spans="6:16">
      <c r="F1170" vm="5609">
        <f ca="1"/>
        <v>44449</v>
      </c>
      <c r="G1170" vm="5610">
        <f ca="1"/>
        <v>295.70999999999998</v>
      </c>
      <c r="H1170" vm="5611">
        <f ca="1"/>
        <v>378.69</v>
      </c>
      <c r="I1170" vm="5612">
        <f ca="1"/>
        <v>173.45750000000001</v>
      </c>
      <c r="J1170" vm="5613">
        <f ca="1"/>
        <v>447.54</v>
      </c>
      <c r="L1170" vm="5609">
        <f ca="1"/>
        <v>44449</v>
      </c>
      <c r="M1170">
        <f ca="1"/>
        <v>-5.1808242220353629E-3</v>
      </c>
      <c r="N1170">
        <f ca="1"/>
        <v>1.8253968253967301E-3</v>
      </c>
      <c r="O1170">
        <f ca="1"/>
        <v>-4.3080685157971255E-3</v>
      </c>
      <c r="P1170" s="50">
        <f ca="1"/>
        <v>-7.6278327198545659E-3</v>
      </c>
    </row>
    <row r="1171" spans="6:16">
      <c r="F1171" vm="5614">
        <f ca="1"/>
        <v>44452</v>
      </c>
      <c r="G1171" vm="5615">
        <f ca="1"/>
        <v>296.99</v>
      </c>
      <c r="H1171" vm="5616">
        <f ca="1"/>
        <v>376.51</v>
      </c>
      <c r="I1171" vm="5617">
        <f ca="1"/>
        <v>172.85849999999999</v>
      </c>
      <c r="J1171" vm="5618">
        <f ca="1"/>
        <v>448.58</v>
      </c>
      <c r="L1171" vm="5614">
        <f ca="1"/>
        <v>44452</v>
      </c>
      <c r="M1171">
        <f ca="1"/>
        <v>4.3285651482871668E-3</v>
      </c>
      <c r="N1171">
        <f ca="1"/>
        <v>-5.7566875280572471E-3</v>
      </c>
      <c r="O1171">
        <f ca="1"/>
        <v>-3.4532954758371703E-3</v>
      </c>
      <c r="P1171" s="50">
        <f ca="1"/>
        <v>2.3238146310944341E-3</v>
      </c>
    </row>
    <row r="1172" spans="6:16">
      <c r="F1172" vm="5619">
        <f ca="1"/>
        <v>44453</v>
      </c>
      <c r="G1172" vm="5620">
        <f ca="1"/>
        <v>299.79000000000002</v>
      </c>
      <c r="H1172" vm="5621">
        <f ca="1"/>
        <v>376.53</v>
      </c>
      <c r="I1172" vm="878">
        <f ca="1"/>
        <v>172.5</v>
      </c>
      <c r="J1172" vm="5622">
        <f ca="1"/>
        <v>446.19</v>
      </c>
      <c r="L1172" vm="5619">
        <f ca="1"/>
        <v>44453</v>
      </c>
      <c r="M1172">
        <f ca="1"/>
        <v>9.4279268662245119E-3</v>
      </c>
      <c r="N1172">
        <f ca="1"/>
        <v>5.3119439058724183E-5</v>
      </c>
      <c r="O1172">
        <f ca="1"/>
        <v>-2.0739506590650159E-3</v>
      </c>
      <c r="P1172" s="50">
        <f ca="1"/>
        <v>-5.327923670248258E-3</v>
      </c>
    </row>
    <row r="1173" spans="6:16">
      <c r="F1173" vm="5623">
        <f ca="1"/>
        <v>44454</v>
      </c>
      <c r="G1173" vm="5624">
        <f ca="1"/>
        <v>304.82</v>
      </c>
      <c r="H1173" vm="5625">
        <f ca="1"/>
        <v>373.92</v>
      </c>
      <c r="I1173" vm="5626">
        <f ca="1"/>
        <v>173.7895</v>
      </c>
      <c r="J1173" vm="5627">
        <f ca="1"/>
        <v>449.9</v>
      </c>
      <c r="L1173" vm="5623">
        <f ca="1"/>
        <v>44454</v>
      </c>
      <c r="M1173">
        <f ca="1"/>
        <v>1.6778411554754902E-2</v>
      </c>
      <c r="N1173">
        <f ca="1"/>
        <v>-6.9317185881602184E-3</v>
      </c>
      <c r="O1173">
        <f ca="1"/>
        <v>7.475362318840606E-3</v>
      </c>
      <c r="P1173" s="50">
        <f ca="1"/>
        <v>8.3148434523407921E-3</v>
      </c>
    </row>
    <row r="1174" spans="6:16">
      <c r="F1174" vm="5628">
        <f ca="1"/>
        <v>44455</v>
      </c>
      <c r="G1174" vm="5629">
        <f ca="1"/>
        <v>305.22000000000003</v>
      </c>
      <c r="H1174" vm="5630">
        <f ca="1"/>
        <v>373.06</v>
      </c>
      <c r="I1174" vm="5631">
        <f ca="1"/>
        <v>174.41200000000001</v>
      </c>
      <c r="J1174" vm="5632">
        <f ca="1"/>
        <v>449.06</v>
      </c>
      <c r="L1174" vm="5628">
        <f ca="1"/>
        <v>44455</v>
      </c>
      <c r="M1174">
        <f ca="1"/>
        <v>1.3122498523721049E-3</v>
      </c>
      <c r="N1174">
        <f ca="1"/>
        <v>-2.2999572100984578E-3</v>
      </c>
      <c r="O1174">
        <f ca="1"/>
        <v>3.58191950606912E-3</v>
      </c>
      <c r="P1174" s="50">
        <f ca="1"/>
        <v>-1.8670815736829827E-3</v>
      </c>
    </row>
    <row r="1175" spans="6:16">
      <c r="F1175" vm="5633">
        <f ca="1"/>
        <v>44456</v>
      </c>
      <c r="G1175" vm="5634">
        <f ca="1"/>
        <v>299.87</v>
      </c>
      <c r="H1175" vm="5635">
        <f ca="1"/>
        <v>364.72</v>
      </c>
      <c r="I1175" vm="5636">
        <f ca="1"/>
        <v>173.126</v>
      </c>
      <c r="J1175" vm="5637">
        <f ca="1"/>
        <v>444.73</v>
      </c>
      <c r="L1175" vm="5633">
        <f ca="1"/>
        <v>44456</v>
      </c>
      <c r="M1175">
        <f ca="1"/>
        <v>-1.7528340213616489E-2</v>
      </c>
      <c r="N1175">
        <f ca="1"/>
        <v>-2.2355653246126539E-2</v>
      </c>
      <c r="O1175">
        <f ca="1"/>
        <v>-7.3733458706969346E-3</v>
      </c>
      <c r="P1175" s="50">
        <f ca="1"/>
        <v>-9.6423640493474849E-3</v>
      </c>
    </row>
    <row r="1176" spans="6:16">
      <c r="F1176" vm="5638">
        <f ca="1"/>
        <v>44459</v>
      </c>
      <c r="G1176" vm="5639">
        <f ca="1"/>
        <v>294.3</v>
      </c>
      <c r="H1176" vm="5640">
        <f ca="1"/>
        <v>355.7</v>
      </c>
      <c r="I1176" vm="5641">
        <f ca="1"/>
        <v>167.78649999999999</v>
      </c>
      <c r="J1176" vm="5642">
        <f ca="1"/>
        <v>437.23</v>
      </c>
      <c r="L1176" vm="5638">
        <f ca="1"/>
        <v>44459</v>
      </c>
      <c r="M1176">
        <f ca="1"/>
        <v>-1.8574715710141021E-2</v>
      </c>
      <c r="N1176">
        <f ca="1"/>
        <v>-2.4731300723842997E-2</v>
      </c>
      <c r="O1176">
        <f ca="1"/>
        <v>-3.0841699109319332E-2</v>
      </c>
      <c r="P1176" s="50">
        <f ca="1"/>
        <v>-1.6864164774132662E-2</v>
      </c>
    </row>
    <row r="1177" spans="6:16">
      <c r="F1177" vm="5643">
        <f ca="1"/>
        <v>44460</v>
      </c>
      <c r="G1177" vm="5644">
        <f ca="1"/>
        <v>294.8</v>
      </c>
      <c r="H1177" vm="5645">
        <f ca="1"/>
        <v>357.48</v>
      </c>
      <c r="I1177" vm="5646">
        <f ca="1"/>
        <v>167.1815</v>
      </c>
      <c r="J1177" vm="5647">
        <f ca="1"/>
        <v>436.98</v>
      </c>
      <c r="L1177" vm="5643">
        <f ca="1"/>
        <v>44460</v>
      </c>
      <c r="M1177">
        <f ca="1"/>
        <v>1.6989466530750175E-3</v>
      </c>
      <c r="N1177">
        <f ca="1"/>
        <v>5.0042170368289618E-3</v>
      </c>
      <c r="O1177">
        <f ca="1"/>
        <v>-3.6057728124729849E-3</v>
      </c>
      <c r="P1177" s="50">
        <f ca="1"/>
        <v>-5.7178144226155414E-4</v>
      </c>
    </row>
    <row r="1178" spans="6:16">
      <c r="F1178" vm="5648">
        <f ca="1"/>
        <v>44461</v>
      </c>
      <c r="G1178" vm="5649">
        <f ca="1"/>
        <v>298.58</v>
      </c>
      <c r="H1178" vm="5650">
        <f ca="1"/>
        <v>343.21</v>
      </c>
      <c r="I1178" vm="5651">
        <f ca="1"/>
        <v>169.0025</v>
      </c>
      <c r="J1178" vm="5652">
        <f ca="1"/>
        <v>441.29</v>
      </c>
      <c r="L1178" vm="5648">
        <f ca="1"/>
        <v>44461</v>
      </c>
      <c r="M1178">
        <f ca="1"/>
        <v>1.2822252374491194E-2</v>
      </c>
      <c r="N1178">
        <f ca="1"/>
        <v>-3.991831710864957E-2</v>
      </c>
      <c r="O1178">
        <f ca="1"/>
        <v>1.089235351997675E-2</v>
      </c>
      <c r="P1178" s="50">
        <f ca="1"/>
        <v>9.8631516316536327E-3</v>
      </c>
    </row>
    <row r="1179" spans="6:16">
      <c r="F1179" vm="5653">
        <f ca="1"/>
        <v>44462</v>
      </c>
      <c r="G1179" vm="5654">
        <f ca="1"/>
        <v>299.56</v>
      </c>
      <c r="H1179" vm="5655">
        <f ca="1"/>
        <v>345.96</v>
      </c>
      <c r="I1179" vm="3927">
        <f ca="1"/>
        <v>170.8</v>
      </c>
      <c r="J1179" vm="5656">
        <f ca="1"/>
        <v>446.58</v>
      </c>
      <c r="L1179" vm="5653">
        <f ca="1"/>
        <v>44462</v>
      </c>
      <c r="M1179">
        <f ca="1"/>
        <v>3.2822024248109205E-3</v>
      </c>
      <c r="N1179">
        <f ca="1"/>
        <v>8.0125870458320758E-3</v>
      </c>
      <c r="O1179">
        <f ca="1"/>
        <v>1.0635937338205226E-2</v>
      </c>
      <c r="P1179" s="50">
        <f ca="1"/>
        <v>1.1987581862267449E-2</v>
      </c>
    </row>
    <row r="1180" spans="6:16">
      <c r="F1180" vm="5657">
        <f ca="1"/>
        <v>44463</v>
      </c>
      <c r="G1180" vm="5658">
        <f ca="1"/>
        <v>299.35000000000002</v>
      </c>
      <c r="H1180" vm="5659">
        <f ca="1"/>
        <v>352.96</v>
      </c>
      <c r="I1180" vm="5660">
        <f ca="1"/>
        <v>171.27600000000001</v>
      </c>
      <c r="J1180" vm="5661">
        <f ca="1"/>
        <v>445.74</v>
      </c>
      <c r="L1180" vm="5657">
        <f ca="1"/>
        <v>44463</v>
      </c>
      <c r="M1180">
        <f ca="1"/>
        <v>-7.0102817465611533E-4</v>
      </c>
      <c r="N1180">
        <f ca="1"/>
        <v>2.0233553011908878E-2</v>
      </c>
      <c r="O1180">
        <f ca="1"/>
        <v>2.7868852459016491E-3</v>
      </c>
      <c r="P1180" s="50">
        <f ca="1"/>
        <v>-1.8809619776971598E-3</v>
      </c>
    </row>
    <row r="1181" spans="6:16">
      <c r="F1181" vm="5662">
        <f ca="1"/>
        <v>44466</v>
      </c>
      <c r="G1181" vm="5663">
        <f ca="1"/>
        <v>294.17</v>
      </c>
      <c r="H1181" vm="5664">
        <f ca="1"/>
        <v>353.58</v>
      </c>
      <c r="I1181" vm="5665">
        <f ca="1"/>
        <v>170.29</v>
      </c>
      <c r="J1181" vm="5666">
        <f ca="1"/>
        <v>444.34</v>
      </c>
      <c r="L1181" vm="5662">
        <f ca="1"/>
        <v>44466</v>
      </c>
      <c r="M1181">
        <f ca="1"/>
        <v>-1.7304159011190978E-2</v>
      </c>
      <c r="N1181">
        <f ca="1"/>
        <v>1.7565729827742071E-3</v>
      </c>
      <c r="O1181">
        <f ca="1"/>
        <v>-5.7567902099536772E-3</v>
      </c>
      <c r="P1181" s="50">
        <f ca="1"/>
        <v>-3.1408444384619649E-3</v>
      </c>
    </row>
    <row r="1182" spans="6:16">
      <c r="F1182" vm="5667">
        <f ca="1"/>
        <v>44467</v>
      </c>
      <c r="G1182" vm="5668">
        <f ca="1"/>
        <v>283.52</v>
      </c>
      <c r="H1182" vm="5669">
        <f ca="1"/>
        <v>340.65</v>
      </c>
      <c r="I1182" vm="5670">
        <f ca="1"/>
        <v>165.798</v>
      </c>
      <c r="J1182" vm="5671">
        <f ca="1"/>
        <v>435.47</v>
      </c>
      <c r="L1182" vm="5667">
        <f ca="1"/>
        <v>44467</v>
      </c>
      <c r="M1182">
        <f ca="1"/>
        <v>-3.620355576707357E-2</v>
      </c>
      <c r="N1182">
        <f ca="1"/>
        <v>-3.6568810453079914E-2</v>
      </c>
      <c r="O1182">
        <f ca="1"/>
        <v>-2.6378530741675954E-2</v>
      </c>
      <c r="P1182" s="50">
        <f ca="1"/>
        <v>-1.9962191114911931E-2</v>
      </c>
    </row>
    <row r="1183" spans="6:16">
      <c r="F1183" vm="5672">
        <f ca="1"/>
        <v>44468</v>
      </c>
      <c r="G1183" vm="5673">
        <f ca="1"/>
        <v>284</v>
      </c>
      <c r="H1183" vm="5674">
        <f ca="1"/>
        <v>339.61</v>
      </c>
      <c r="I1183" vm="5675">
        <f ca="1"/>
        <v>165.05600000000001</v>
      </c>
      <c r="J1183" vm="5676">
        <f ca="1"/>
        <v>436.22</v>
      </c>
      <c r="L1183" vm="5672">
        <f ca="1"/>
        <v>44468</v>
      </c>
      <c r="M1183">
        <f ca="1"/>
        <v>1.6930022573364845E-3</v>
      </c>
      <c r="N1183">
        <f ca="1"/>
        <v>-3.0529869367384999E-3</v>
      </c>
      <c r="O1183">
        <f ca="1"/>
        <v>-4.4753253959637362E-3</v>
      </c>
      <c r="P1183" s="50">
        <f ca="1"/>
        <v>1.7222770799365517E-3</v>
      </c>
    </row>
    <row r="1184" spans="6:16">
      <c r="F1184" vm="5677">
        <f ca="1"/>
        <v>44469</v>
      </c>
      <c r="G1184" vm="1827">
        <f ca="1"/>
        <v>281.92</v>
      </c>
      <c r="H1184" vm="5678">
        <f ca="1"/>
        <v>339.39</v>
      </c>
      <c r="I1184" vm="5679">
        <f ca="1"/>
        <v>164.25200000000001</v>
      </c>
      <c r="J1184" vm="5680">
        <f ca="1"/>
        <v>430.82</v>
      </c>
      <c r="L1184" vm="5677">
        <f ca="1"/>
        <v>44469</v>
      </c>
      <c r="M1184">
        <f ca="1"/>
        <v>-7.3239436619717546E-3</v>
      </c>
      <c r="N1184">
        <f ca="1"/>
        <v>-6.4780189040380964E-4</v>
      </c>
      <c r="O1184">
        <f ca="1"/>
        <v>-4.8710740597130986E-3</v>
      </c>
      <c r="P1184" s="50">
        <f ca="1"/>
        <v>-1.2379074778781418E-2</v>
      </c>
    </row>
    <row r="1185" spans="6:16">
      <c r="F1185" vm="5681">
        <f ca="1"/>
        <v>44470</v>
      </c>
      <c r="G1185" vm="5682">
        <f ca="1"/>
        <v>289.10000000000002</v>
      </c>
      <c r="H1185" vm="5683">
        <f ca="1"/>
        <v>343.01</v>
      </c>
      <c r="I1185" vm="5684">
        <f ca="1"/>
        <v>164.16300000000001</v>
      </c>
      <c r="J1185" vm="5685">
        <f ca="1"/>
        <v>435.95</v>
      </c>
      <c r="L1185" vm="5681">
        <f ca="1"/>
        <v>44470</v>
      </c>
      <c r="M1185">
        <f ca="1"/>
        <v>2.5468217934165649E-2</v>
      </c>
      <c r="N1185">
        <f ca="1"/>
        <v>1.0666195232623243E-2</v>
      </c>
      <c r="O1185">
        <f ca="1"/>
        <v>-5.4185032754550111E-4</v>
      </c>
      <c r="P1185" s="50">
        <f ca="1"/>
        <v>1.1907525184531753E-2</v>
      </c>
    </row>
    <row r="1186" spans="6:16">
      <c r="F1186" vm="5686">
        <f ca="1"/>
        <v>44473</v>
      </c>
      <c r="G1186" vm="5687">
        <f ca="1"/>
        <v>283.11</v>
      </c>
      <c r="H1186" vm="5688">
        <f ca="1"/>
        <v>326.23</v>
      </c>
      <c r="I1186" vm="5689">
        <f ca="1"/>
        <v>159.489</v>
      </c>
      <c r="J1186" vm="5690">
        <f ca="1"/>
        <v>430.29</v>
      </c>
      <c r="L1186" vm="5686">
        <f ca="1"/>
        <v>44473</v>
      </c>
      <c r="M1186">
        <f ca="1"/>
        <v>-2.0719474230370127E-2</v>
      </c>
      <c r="N1186">
        <f ca="1"/>
        <v>-4.8919856563948483E-2</v>
      </c>
      <c r="O1186">
        <f ca="1"/>
        <v>-2.8471701906032432E-2</v>
      </c>
      <c r="P1186" s="50">
        <f ca="1"/>
        <v>-1.2983140268379323E-2</v>
      </c>
    </row>
    <row r="1187" spans="6:16">
      <c r="F1187" vm="5691">
        <f ca="1"/>
        <v>44474</v>
      </c>
      <c r="G1187" vm="5692">
        <f ca="1"/>
        <v>288.76</v>
      </c>
      <c r="H1187" vm="5693">
        <f ca="1"/>
        <v>332.96</v>
      </c>
      <c r="I1187" vm="5694">
        <f ca="1"/>
        <v>161.05000000000001</v>
      </c>
      <c r="J1187" vm="5695">
        <f ca="1"/>
        <v>434.8</v>
      </c>
      <c r="L1187" vm="5691">
        <f ca="1"/>
        <v>44474</v>
      </c>
      <c r="M1187">
        <f ca="1"/>
        <v>1.9956907209211838E-2</v>
      </c>
      <c r="N1187">
        <f ca="1"/>
        <v>2.0629617141280532E-2</v>
      </c>
      <c r="O1187">
        <f ca="1"/>
        <v>9.7875088564101098E-3</v>
      </c>
      <c r="P1187" s="50">
        <f ca="1"/>
        <v>1.0481303307071865E-2</v>
      </c>
    </row>
    <row r="1188" spans="6:16">
      <c r="F1188" vm="5696">
        <f ca="1"/>
        <v>44475</v>
      </c>
      <c r="G1188" vm="5697">
        <f ca="1"/>
        <v>293.11</v>
      </c>
      <c r="H1188" vm="5698">
        <f ca="1"/>
        <v>333.64</v>
      </c>
      <c r="I1188" vm="5699">
        <f ca="1"/>
        <v>163.10050000000001</v>
      </c>
      <c r="J1188" vm="5700">
        <f ca="1"/>
        <v>436.65</v>
      </c>
      <c r="L1188" vm="5696">
        <f ca="1"/>
        <v>44475</v>
      </c>
      <c r="M1188">
        <f ca="1"/>
        <v>1.5064413353650163E-2</v>
      </c>
      <c r="N1188">
        <f ca="1"/>
        <v>2.0422873618453075E-3</v>
      </c>
      <c r="O1188">
        <f ca="1"/>
        <v>1.273207078547034E-2</v>
      </c>
      <c r="P1188" s="50">
        <f ca="1"/>
        <v>4.2548298068076917E-3</v>
      </c>
    </row>
    <row r="1189" spans="6:16">
      <c r="F1189" vm="5701">
        <f ca="1"/>
        <v>44476</v>
      </c>
      <c r="G1189" vm="5702">
        <f ca="1"/>
        <v>294.85000000000002</v>
      </c>
      <c r="H1189" vm="5703">
        <f ca="1"/>
        <v>329.22</v>
      </c>
      <c r="I1189" vm="5704">
        <f ca="1"/>
        <v>165.1215</v>
      </c>
      <c r="J1189" vm="5705">
        <f ca="1"/>
        <v>440.27</v>
      </c>
      <c r="L1189" vm="5701">
        <f ca="1"/>
        <v>44476</v>
      </c>
      <c r="M1189">
        <f ca="1"/>
        <v>5.9363378936236888E-3</v>
      </c>
      <c r="N1189">
        <f ca="1"/>
        <v>-1.3247812012948001E-2</v>
      </c>
      <c r="O1189">
        <f ca="1"/>
        <v>1.2391133074392657E-2</v>
      </c>
      <c r="P1189" s="50">
        <f ca="1"/>
        <v>8.2903927630826324E-3</v>
      </c>
    </row>
    <row r="1190" spans="6:16">
      <c r="F1190" vm="5706">
        <f ca="1"/>
        <v>44477</v>
      </c>
      <c r="G1190" vm="5702">
        <f ca="1"/>
        <v>294.85000000000002</v>
      </c>
      <c r="H1190" vm="5707">
        <f ca="1"/>
        <v>330.05</v>
      </c>
      <c r="I1190" vm="5708">
        <f ca="1"/>
        <v>164.43100000000001</v>
      </c>
      <c r="J1190" vm="5709">
        <f ca="1"/>
        <v>439.62</v>
      </c>
      <c r="L1190" vm="5706">
        <f ca="1"/>
        <v>44477</v>
      </c>
      <c r="M1190">
        <f ca="1"/>
        <v>0</v>
      </c>
      <c r="N1190">
        <f ca="1"/>
        <v>2.5211105036144765E-3</v>
      </c>
      <c r="O1190">
        <f ca="1"/>
        <v>-4.181769182087014E-3</v>
      </c>
      <c r="P1190" s="50">
        <f ca="1"/>
        <v>-1.4763667749334575E-3</v>
      </c>
    </row>
    <row r="1191" spans="6:16">
      <c r="F1191" vm="5710">
        <f ca="1"/>
        <v>44480</v>
      </c>
      <c r="G1191" vm="5711">
        <f ca="1"/>
        <v>294.23</v>
      </c>
      <c r="H1191" vm="5712">
        <f ca="1"/>
        <v>325.45</v>
      </c>
      <c r="I1191" vm="5713">
        <f ca="1"/>
        <v>162.315</v>
      </c>
      <c r="J1191" vm="5714">
        <f ca="1"/>
        <v>436.34</v>
      </c>
      <c r="L1191" vm="5710">
        <f ca="1"/>
        <v>44480</v>
      </c>
      <c r="M1191">
        <f ca="1"/>
        <v>-2.1027641173477774E-3</v>
      </c>
      <c r="N1191">
        <f ca="1"/>
        <v>-1.3937282229965264E-2</v>
      </c>
      <c r="O1191">
        <f ca="1"/>
        <v>-1.2868619664175296E-2</v>
      </c>
      <c r="P1191" s="50">
        <f ca="1"/>
        <v>-7.4609890359856879E-3</v>
      </c>
    </row>
    <row r="1192" spans="6:16">
      <c r="F1192" vm="5715">
        <f ca="1"/>
        <v>44481</v>
      </c>
      <c r="G1192" vm="3295">
        <f ca="1"/>
        <v>292.88</v>
      </c>
      <c r="H1192" vm="5716">
        <f ca="1"/>
        <v>323.77</v>
      </c>
      <c r="I1192" vm="5717">
        <f ca="1"/>
        <v>162.3665</v>
      </c>
      <c r="J1192" vm="5718">
        <f ca="1"/>
        <v>435.24</v>
      </c>
      <c r="L1192" vm="5715">
        <f ca="1"/>
        <v>44481</v>
      </c>
      <c r="M1192">
        <f ca="1"/>
        <v>-4.5882472895354409E-3</v>
      </c>
      <c r="N1192">
        <f ca="1"/>
        <v>-5.1620832693194396E-3</v>
      </c>
      <c r="O1192">
        <f ca="1"/>
        <v>3.1728429288735427E-4</v>
      </c>
      <c r="P1192" s="50">
        <f ca="1"/>
        <v>-2.5209698858686957E-3</v>
      </c>
    </row>
    <row r="1193" spans="6:16">
      <c r="F1193" vm="5719">
        <f ca="1"/>
        <v>44482</v>
      </c>
      <c r="G1193" vm="5720">
        <f ca="1"/>
        <v>296.31</v>
      </c>
      <c r="H1193" vm="5721">
        <f ca="1"/>
        <v>324.54000000000002</v>
      </c>
      <c r="I1193" vm="5722">
        <f ca="1"/>
        <v>164.214</v>
      </c>
      <c r="J1193" vm="5723">
        <f ca="1"/>
        <v>436.79</v>
      </c>
      <c r="L1193" vm="5719">
        <f ca="1"/>
        <v>44482</v>
      </c>
      <c r="M1193">
        <f ca="1"/>
        <v>1.1711281070745816E-2</v>
      </c>
      <c r="N1193">
        <f ca="1"/>
        <v>2.378231460604896E-3</v>
      </c>
      <c r="O1193">
        <f ca="1"/>
        <v>1.1378578709278164E-2</v>
      </c>
      <c r="P1193" s="50">
        <f ca="1"/>
        <v>3.5612535612536966E-3</v>
      </c>
    </row>
    <row r="1194" spans="6:16">
      <c r="F1194" vm="5724">
        <f ca="1"/>
        <v>44483</v>
      </c>
      <c r="G1194" vm="5725">
        <f ca="1"/>
        <v>302.75</v>
      </c>
      <c r="H1194" vm="5726">
        <f ca="1"/>
        <v>328.53</v>
      </c>
      <c r="I1194" vm="5727">
        <f ca="1"/>
        <v>164.99299999999999</v>
      </c>
      <c r="J1194" vm="5728">
        <f ca="1"/>
        <v>444.27</v>
      </c>
      <c r="L1194" vm="5724">
        <f ca="1"/>
        <v>44483</v>
      </c>
      <c r="M1194">
        <f ca="1"/>
        <v>2.1733994802740408E-2</v>
      </c>
      <c r="N1194">
        <f ca="1"/>
        <v>1.2294324274357393E-2</v>
      </c>
      <c r="O1194">
        <f ca="1"/>
        <v>4.7438099065852946E-3</v>
      </c>
      <c r="P1194" s="50">
        <f ca="1"/>
        <v>1.7124934178895934E-2</v>
      </c>
    </row>
    <row r="1195" spans="6:16">
      <c r="F1195" vm="5729">
        <f ca="1"/>
        <v>44484</v>
      </c>
      <c r="G1195" vm="5730">
        <f ca="1"/>
        <v>304.20999999999998</v>
      </c>
      <c r="H1195" vm="5731">
        <f ca="1"/>
        <v>324.76</v>
      </c>
      <c r="I1195" vm="5732">
        <f ca="1"/>
        <v>170.45099999999999</v>
      </c>
      <c r="J1195" vm="5733">
        <f ca="1"/>
        <v>447.68</v>
      </c>
      <c r="L1195" vm="5729">
        <f ca="1"/>
        <v>44484</v>
      </c>
      <c r="M1195">
        <f ca="1"/>
        <v>4.8224607762179517E-3</v>
      </c>
      <c r="N1195">
        <f ca="1"/>
        <v>-1.1475359936687579E-2</v>
      </c>
      <c r="O1195">
        <f ca="1"/>
        <v>3.3080191280842275E-2</v>
      </c>
      <c r="P1195" s="50">
        <f ca="1"/>
        <v>7.6755126387106909E-3</v>
      </c>
    </row>
    <row r="1196" spans="6:16">
      <c r="F1196" vm="5734">
        <f ca="1"/>
        <v>44487</v>
      </c>
      <c r="G1196" vm="5735">
        <f ca="1"/>
        <v>307.29000000000002</v>
      </c>
      <c r="H1196" vm="5736">
        <f ca="1"/>
        <v>335.34</v>
      </c>
      <c r="I1196" vm="5737">
        <f ca="1"/>
        <v>172.33699999999999</v>
      </c>
      <c r="J1196" vm="5738">
        <f ca="1"/>
        <v>448.98</v>
      </c>
      <c r="L1196" vm="5734">
        <f ca="1"/>
        <v>44487</v>
      </c>
      <c r="M1196">
        <f ca="1"/>
        <v>1.0124584990631513E-2</v>
      </c>
      <c r="N1196">
        <f ca="1"/>
        <v>3.25779036827194E-2</v>
      </c>
      <c r="O1196">
        <f ca="1"/>
        <v>1.1064763480413742E-2</v>
      </c>
      <c r="P1196" s="50">
        <f ca="1"/>
        <v>2.9038598999284737E-3</v>
      </c>
    </row>
    <row r="1197" spans="6:16">
      <c r="F1197" vm="5739">
        <f ca="1"/>
        <v>44488</v>
      </c>
      <c r="G1197" vm="5740">
        <f ca="1"/>
        <v>308.23</v>
      </c>
      <c r="H1197" vm="5741">
        <f ca="1"/>
        <v>339.99</v>
      </c>
      <c r="I1197" vm="5742">
        <f ca="1"/>
        <v>172.20750000000001</v>
      </c>
      <c r="J1197" vm="5743">
        <f ca="1"/>
        <v>452.51</v>
      </c>
      <c r="L1197" vm="5739">
        <f ca="1"/>
        <v>44488</v>
      </c>
      <c r="M1197">
        <f ca="1"/>
        <v>3.0589996420320453E-3</v>
      </c>
      <c r="N1197">
        <f ca="1"/>
        <v>1.3866523528359487E-2</v>
      </c>
      <c r="O1197">
        <f ca="1"/>
        <v>-7.5143468901039956E-4</v>
      </c>
      <c r="P1197" s="50">
        <f ca="1"/>
        <v>7.8622655797584429E-3</v>
      </c>
    </row>
    <row r="1198" spans="6:16">
      <c r="F1198" vm="5744">
        <f ca="1"/>
        <v>44489</v>
      </c>
      <c r="G1198" vm="5745">
        <f ca="1"/>
        <v>307.41000000000003</v>
      </c>
      <c r="H1198" vm="5746">
        <f ca="1"/>
        <v>340.78</v>
      </c>
      <c r="I1198" vm="5747">
        <f ca="1"/>
        <v>170.75299999999999</v>
      </c>
      <c r="J1198" vm="5748">
        <f ca="1"/>
        <v>454.25</v>
      </c>
      <c r="L1198" vm="5744">
        <f ca="1"/>
        <v>44489</v>
      </c>
      <c r="M1198">
        <f ca="1"/>
        <v>-2.6603510365635907E-3</v>
      </c>
      <c r="N1198">
        <f ca="1"/>
        <v>2.3235977528750507E-3</v>
      </c>
      <c r="O1198">
        <f ca="1"/>
        <v>-8.4462058853419508E-3</v>
      </c>
      <c r="P1198" s="50">
        <f ca="1"/>
        <v>3.8452188901902939E-3</v>
      </c>
    </row>
    <row r="1199" spans="6:16">
      <c r="F1199" vm="5749">
        <f ca="1"/>
        <v>44490</v>
      </c>
      <c r="G1199" vm="5750">
        <f ca="1"/>
        <v>310.76</v>
      </c>
      <c r="H1199" vm="5751">
        <f ca="1"/>
        <v>341.88</v>
      </c>
      <c r="I1199" vm="5752">
        <f ca="1"/>
        <v>171.75049999999999</v>
      </c>
      <c r="J1199" vm="5753">
        <f ca="1"/>
        <v>455.43</v>
      </c>
      <c r="L1199" vm="5749">
        <f ca="1"/>
        <v>44490</v>
      </c>
      <c r="M1199">
        <f ca="1"/>
        <v>1.0897498454832233E-2</v>
      </c>
      <c r="N1199">
        <f ca="1"/>
        <v>3.2278889606198735E-3</v>
      </c>
      <c r="O1199">
        <f ca="1"/>
        <v>5.8417714476466376E-3</v>
      </c>
      <c r="P1199" s="50">
        <f ca="1"/>
        <v>2.5976884975233983E-3</v>
      </c>
    </row>
    <row r="1200" spans="6:16">
      <c r="F1200" vm="5754">
        <f ca="1"/>
        <v>44491</v>
      </c>
      <c r="G1200" vm="5755">
        <f ca="1"/>
        <v>309.16000000000003</v>
      </c>
      <c r="H1200" vm="5756">
        <f ca="1"/>
        <v>324.61</v>
      </c>
      <c r="I1200" vm="5757">
        <f ca="1"/>
        <v>166.7775</v>
      </c>
      <c r="J1200" vm="5758">
        <f ca="1"/>
        <v>454.88</v>
      </c>
      <c r="L1200" vm="5754">
        <f ca="1"/>
        <v>44491</v>
      </c>
      <c r="M1200">
        <f ca="1"/>
        <v>-5.1486677822112359E-3</v>
      </c>
      <c r="N1200">
        <f ca="1"/>
        <v>-5.0514800514800506E-2</v>
      </c>
      <c r="O1200">
        <f ca="1"/>
        <v>-2.895479198022699E-2</v>
      </c>
      <c r="P1200" s="50">
        <f ca="1"/>
        <v>-1.2076499132688268E-3</v>
      </c>
    </row>
    <row r="1201" spans="6:16">
      <c r="F1201" vm="5759">
        <f ca="1"/>
        <v>44494</v>
      </c>
      <c r="G1201" vm="5760">
        <f ca="1"/>
        <v>308.13</v>
      </c>
      <c r="H1201" vm="5761">
        <f ca="1"/>
        <v>328.69</v>
      </c>
      <c r="I1201" vm="5762">
        <f ca="1"/>
        <v>166.01849999999999</v>
      </c>
      <c r="J1201" vm="5763">
        <f ca="1"/>
        <v>457.26</v>
      </c>
      <c r="L1201" vm="5759">
        <f ca="1"/>
        <v>44494</v>
      </c>
      <c r="M1201">
        <f ca="1"/>
        <v>-3.3316082287490056E-3</v>
      </c>
      <c r="N1201">
        <f ca="1"/>
        <v>1.2568928868488261E-2</v>
      </c>
      <c r="O1201">
        <f ca="1"/>
        <v>-4.550973602554409E-3</v>
      </c>
      <c r="P1201" s="50">
        <f ca="1"/>
        <v>5.2321491382343321E-3</v>
      </c>
    </row>
    <row r="1202" spans="6:16">
      <c r="F1202" vm="5764">
        <f ca="1"/>
        <v>44495</v>
      </c>
      <c r="G1202" vm="5765">
        <f ca="1"/>
        <v>310.11</v>
      </c>
      <c r="H1202" vm="5766">
        <f ca="1"/>
        <v>315.81</v>
      </c>
      <c r="I1202" vm="5767">
        <f ca="1"/>
        <v>168.80350000000001</v>
      </c>
      <c r="J1202" vm="5768">
        <f ca="1"/>
        <v>457.78</v>
      </c>
      <c r="L1202" vm="5764">
        <f ca="1"/>
        <v>44495</v>
      </c>
      <c r="M1202">
        <f ca="1"/>
        <v>6.425859215266394E-3</v>
      </c>
      <c r="N1202">
        <f ca="1"/>
        <v>-3.9185859016094171E-2</v>
      </c>
      <c r="O1202">
        <f ca="1"/>
        <v>1.6775238904098266E-2</v>
      </c>
      <c r="P1202" s="50">
        <f ca="1"/>
        <v>1.137208590298755E-3</v>
      </c>
    </row>
    <row r="1203" spans="6:16">
      <c r="F1203" vm="5769">
        <f ca="1"/>
        <v>44496</v>
      </c>
      <c r="G1203" vm="5770">
        <f ca="1"/>
        <v>323.17</v>
      </c>
      <c r="H1203" vm="5771">
        <f ca="1"/>
        <v>312.22000000000003</v>
      </c>
      <c r="I1203" vm="5772">
        <f ca="1"/>
        <v>169.62450000000001</v>
      </c>
      <c r="J1203" vm="5773">
        <f ca="1"/>
        <v>455.74</v>
      </c>
      <c r="L1203" vm="5769">
        <f ca="1"/>
        <v>44496</v>
      </c>
      <c r="M1203">
        <f ca="1"/>
        <v>4.2114088549224382E-2</v>
      </c>
      <c r="N1203">
        <f ca="1"/>
        <v>-1.1367594439694706E-2</v>
      </c>
      <c r="O1203">
        <f ca="1"/>
        <v>4.8636432301463195E-3</v>
      </c>
      <c r="P1203" s="50">
        <f ca="1"/>
        <v>-4.4562890471404604E-3</v>
      </c>
    </row>
    <row r="1204" spans="6:16">
      <c r="F1204" vm="5774">
        <f ca="1"/>
        <v>44497</v>
      </c>
      <c r="G1204" vm="5775">
        <f ca="1"/>
        <v>324.35000000000002</v>
      </c>
      <c r="H1204" vm="5776">
        <f ca="1"/>
        <v>316.92</v>
      </c>
      <c r="I1204" vm="5777">
        <f ca="1"/>
        <v>172.32849999999999</v>
      </c>
      <c r="J1204" vm="5778">
        <f ca="1"/>
        <v>460.12</v>
      </c>
      <c r="L1204" vm="5774">
        <f ca="1"/>
        <v>44497</v>
      </c>
      <c r="M1204">
        <f ca="1"/>
        <v>3.6513290218771477E-3</v>
      </c>
      <c r="N1204">
        <f ca="1"/>
        <v>1.5053487925180908E-2</v>
      </c>
      <c r="O1204">
        <f ca="1"/>
        <v>1.5941093415160923E-2</v>
      </c>
      <c r="P1204" s="50">
        <f ca="1"/>
        <v>9.6107429674814338E-3</v>
      </c>
    </row>
    <row r="1205" spans="6:16">
      <c r="F1205" vm="5779">
        <f ca="1"/>
        <v>44498</v>
      </c>
      <c r="G1205" vm="5780">
        <f ca="1"/>
        <v>331.62</v>
      </c>
      <c r="H1205" vm="5781">
        <f ca="1"/>
        <v>323.57</v>
      </c>
      <c r="I1205" vm="5782">
        <f ca="1"/>
        <v>168.6215</v>
      </c>
      <c r="J1205" vm="5783">
        <f ca="1"/>
        <v>460.99</v>
      </c>
      <c r="L1205" vm="5779">
        <f ca="1"/>
        <v>44498</v>
      </c>
      <c r="M1205">
        <f ca="1"/>
        <v>2.2414058887004762E-2</v>
      </c>
      <c r="N1205">
        <f ca="1"/>
        <v>2.0983213429256464E-2</v>
      </c>
      <c r="O1205">
        <f ca="1"/>
        <v>-2.1511241611225085E-2</v>
      </c>
      <c r="P1205" s="50">
        <f ca="1"/>
        <v>1.8908110927584598E-3</v>
      </c>
    </row>
    <row r="1206" spans="6:16">
      <c r="F1206" vm="5784">
        <f ca="1"/>
        <v>44501</v>
      </c>
      <c r="G1206" vm="5785">
        <f ca="1"/>
        <v>329.37</v>
      </c>
      <c r="H1206" vm="5786">
        <f ca="1"/>
        <v>329.98</v>
      </c>
      <c r="I1206" vm="5787">
        <f ca="1"/>
        <v>165.90549999999999</v>
      </c>
      <c r="J1206" vm="5788">
        <f ca="1"/>
        <v>461.94</v>
      </c>
      <c r="L1206" vm="5784">
        <f ca="1"/>
        <v>44501</v>
      </c>
      <c r="M1206">
        <f ca="1"/>
        <v>-6.7848742536638085E-3</v>
      </c>
      <c r="N1206">
        <f ca="1"/>
        <v>1.981024198782344E-2</v>
      </c>
      <c r="O1206">
        <f ca="1"/>
        <v>-1.6107080057999767E-2</v>
      </c>
      <c r="P1206" s="50">
        <f ca="1"/>
        <v>2.0607822295495293E-3</v>
      </c>
    </row>
    <row r="1207" spans="6:16">
      <c r="F1207" vm="5789">
        <f ca="1"/>
        <v>44502</v>
      </c>
      <c r="G1207" vm="5790">
        <f ca="1"/>
        <v>333.13</v>
      </c>
      <c r="H1207" vm="5791">
        <f ca="1"/>
        <v>328.08</v>
      </c>
      <c r="I1207" vm="5792">
        <f ca="1"/>
        <v>165.63749999999999</v>
      </c>
      <c r="J1207" vm="5793">
        <f ca="1"/>
        <v>463.76</v>
      </c>
      <c r="L1207" vm="5789">
        <f ca="1"/>
        <v>44502</v>
      </c>
      <c r="M1207">
        <f ca="1"/>
        <v>1.1415733066156619E-2</v>
      </c>
      <c r="N1207">
        <f ca="1"/>
        <v>-5.7579247227105279E-3</v>
      </c>
      <c r="O1207">
        <f ca="1"/>
        <v>-1.6153774287169798E-3</v>
      </c>
      <c r="P1207" s="50">
        <f ca="1"/>
        <v>3.9399056154478806E-3</v>
      </c>
    </row>
    <row r="1208" spans="6:16">
      <c r="F1208" vm="5794">
        <f ca="1"/>
        <v>44503</v>
      </c>
      <c r="G1208" vm="5795">
        <f ca="1"/>
        <v>334</v>
      </c>
      <c r="H1208" vm="5780">
        <f ca="1"/>
        <v>331.62</v>
      </c>
      <c r="I1208" vm="5796">
        <f ca="1"/>
        <v>169.2</v>
      </c>
      <c r="J1208" vm="5797">
        <f ca="1"/>
        <v>466.61</v>
      </c>
      <c r="L1208" vm="5794">
        <f ca="1"/>
        <v>44503</v>
      </c>
      <c r="M1208">
        <f ca="1"/>
        <v>2.6115930717738323E-3</v>
      </c>
      <c r="N1208">
        <f ca="1"/>
        <v>1.0790051207022699E-2</v>
      </c>
      <c r="O1208">
        <f ca="1"/>
        <v>2.150781073126562E-2</v>
      </c>
      <c r="P1208" s="50">
        <f ca="1"/>
        <v>6.1454200448507468E-3</v>
      </c>
    </row>
    <row r="1209" spans="6:16">
      <c r="F1209" vm="5798">
        <f ca="1"/>
        <v>44504</v>
      </c>
      <c r="G1209" vm="5799">
        <f ca="1"/>
        <v>336.44</v>
      </c>
      <c r="H1209" vm="5800">
        <f ca="1"/>
        <v>335.85</v>
      </c>
      <c r="I1209" vm="5801">
        <f ca="1"/>
        <v>173.85</v>
      </c>
      <c r="J1209" vm="5802">
        <f ca="1"/>
        <v>468.75</v>
      </c>
      <c r="L1209" vm="5798">
        <f ca="1"/>
        <v>44504</v>
      </c>
      <c r="M1209">
        <f ca="1"/>
        <v>7.3053892215568794E-3</v>
      </c>
      <c r="N1209">
        <f ca="1"/>
        <v>1.275556359688812E-2</v>
      </c>
      <c r="O1209">
        <f ca="1"/>
        <v>2.7482269503546153E-2</v>
      </c>
      <c r="P1209" s="50">
        <f ca="1"/>
        <v>4.5862711900730435E-3</v>
      </c>
    </row>
    <row r="1210" spans="6:16">
      <c r="F1210" vm="5803">
        <f ca="1"/>
        <v>44505</v>
      </c>
      <c r="G1210" vm="4471">
        <f ca="1"/>
        <v>336.06</v>
      </c>
      <c r="H1210" vm="5804">
        <f ca="1"/>
        <v>341.13</v>
      </c>
      <c r="I1210" vm="5805">
        <f ca="1"/>
        <v>175.9495</v>
      </c>
      <c r="J1210" vm="5806">
        <f ca="1"/>
        <v>470.4</v>
      </c>
      <c r="L1210" vm="5803">
        <f ca="1"/>
        <v>44505</v>
      </c>
      <c r="M1210">
        <f ca="1"/>
        <v>-1.129473308762341E-3</v>
      </c>
      <c r="N1210">
        <f ca="1"/>
        <v>1.5721304153639926E-2</v>
      </c>
      <c r="O1210">
        <f ca="1"/>
        <v>1.2076502732240479E-2</v>
      </c>
      <c r="P1210" s="50">
        <f ca="1"/>
        <v>3.5199999999999676E-3</v>
      </c>
    </row>
    <row r="1211" spans="6:16">
      <c r="F1211" vm="5807">
        <f ca="1"/>
        <v>44508</v>
      </c>
      <c r="G1211" vm="5808">
        <f ca="1"/>
        <v>336.99</v>
      </c>
      <c r="H1211" vm="4335">
        <f ca="1"/>
        <v>338.62</v>
      </c>
      <c r="I1211" vm="5809">
        <f ca="1"/>
        <v>174.44900000000001</v>
      </c>
      <c r="J1211" vm="5810">
        <f ca="1"/>
        <v>470.89</v>
      </c>
      <c r="L1211" vm="5807">
        <f ca="1"/>
        <v>44508</v>
      </c>
      <c r="M1211">
        <f ca="1"/>
        <v>2.7673629708979686E-3</v>
      </c>
      <c r="N1211">
        <f ca="1"/>
        <v>-7.3578987482777469E-3</v>
      </c>
      <c r="O1211">
        <f ca="1"/>
        <v>-8.5280151407078897E-3</v>
      </c>
      <c r="P1211" s="50">
        <f ca="1"/>
        <v>1.0416666666666075E-3</v>
      </c>
    </row>
    <row r="1212" spans="6:16">
      <c r="F1212" vm="5811">
        <f ca="1"/>
        <v>44509</v>
      </c>
      <c r="G1212" vm="4296">
        <f ca="1"/>
        <v>335.95</v>
      </c>
      <c r="H1212" vm="5812">
        <f ca="1"/>
        <v>335.37</v>
      </c>
      <c r="I1212" vm="5813">
        <f ca="1"/>
        <v>178.8115</v>
      </c>
      <c r="J1212" vm="5814">
        <f ca="1"/>
        <v>469.25</v>
      </c>
      <c r="L1212" vm="5811">
        <f ca="1"/>
        <v>44509</v>
      </c>
      <c r="M1212">
        <f ca="1"/>
        <v>-3.0861449894655779E-3</v>
      </c>
      <c r="N1212">
        <f ca="1"/>
        <v>-9.5977792215462543E-3</v>
      </c>
      <c r="O1212">
        <f ca="1"/>
        <v>2.50073087263325E-2</v>
      </c>
      <c r="P1212" s="50">
        <f ca="1"/>
        <v>-3.4827666758691089E-3</v>
      </c>
    </row>
    <row r="1213" spans="6:16">
      <c r="F1213" vm="5815">
        <f ca="1"/>
        <v>44510</v>
      </c>
      <c r="G1213" vm="5816">
        <f ca="1"/>
        <v>330.8</v>
      </c>
      <c r="H1213" vm="5817">
        <f ca="1"/>
        <v>327.64</v>
      </c>
      <c r="I1213" vm="5818">
        <f ca="1"/>
        <v>174.10249999999999</v>
      </c>
      <c r="J1213" vm="5819">
        <f ca="1"/>
        <v>465.54</v>
      </c>
      <c r="L1213" vm="5815">
        <f ca="1"/>
        <v>44510</v>
      </c>
      <c r="M1213">
        <f ca="1"/>
        <v>-1.532966215210585E-2</v>
      </c>
      <c r="N1213">
        <f ca="1"/>
        <v>-2.3049169573903461E-2</v>
      </c>
      <c r="O1213">
        <f ca="1"/>
        <v>-2.6334995232409564E-2</v>
      </c>
      <c r="P1213" s="50">
        <f ca="1"/>
        <v>-7.9062333510920846E-3</v>
      </c>
    </row>
    <row r="1214" spans="6:16">
      <c r="F1214" vm="5820">
        <f ca="1"/>
        <v>44511</v>
      </c>
      <c r="G1214" vm="5821">
        <f ca="1"/>
        <v>332.43</v>
      </c>
      <c r="H1214" vm="5822">
        <f ca="1"/>
        <v>327.74</v>
      </c>
      <c r="I1214" vm="5823">
        <f ca="1"/>
        <v>173.625</v>
      </c>
      <c r="J1214" vm="5824">
        <f ca="1"/>
        <v>465.73</v>
      </c>
      <c r="L1214" vm="5820">
        <f ca="1"/>
        <v>44511</v>
      </c>
      <c r="M1214">
        <f ca="1"/>
        <v>4.9274486094317282E-3</v>
      </c>
      <c r="N1214">
        <f ca="1"/>
        <v>3.0521303870112426E-4</v>
      </c>
      <c r="O1214">
        <f ca="1"/>
        <v>-2.7426372395571441E-3</v>
      </c>
      <c r="P1214" s="50">
        <f ca="1"/>
        <v>4.0812819521418575E-4</v>
      </c>
    </row>
    <row r="1215" spans="6:16">
      <c r="F1215" vm="5825">
        <f ca="1"/>
        <v>44512</v>
      </c>
      <c r="G1215" vm="5826">
        <f ca="1"/>
        <v>336.72</v>
      </c>
      <c r="H1215" vm="5827">
        <f ca="1"/>
        <v>340.89</v>
      </c>
      <c r="I1215" vm="5828">
        <f ca="1"/>
        <v>176.25749999999999</v>
      </c>
      <c r="J1215" vm="5829">
        <f ca="1"/>
        <v>469.16</v>
      </c>
      <c r="L1215" vm="5825">
        <f ca="1"/>
        <v>44512</v>
      </c>
      <c r="M1215">
        <f ca="1"/>
        <v>1.2904972475408449E-2</v>
      </c>
      <c r="N1215">
        <f ca="1"/>
        <v>4.0123268444498539E-2</v>
      </c>
      <c r="O1215">
        <f ca="1"/>
        <v>1.5161987041036662E-2</v>
      </c>
      <c r="P1215" s="50">
        <f ca="1"/>
        <v>7.3647821699267535E-3</v>
      </c>
    </row>
    <row r="1216" spans="6:16">
      <c r="F1216" vm="5830">
        <f ca="1"/>
        <v>44515</v>
      </c>
      <c r="G1216" vm="5831">
        <f ca="1"/>
        <v>336.07</v>
      </c>
      <c r="H1216" vm="5832">
        <f ca="1"/>
        <v>347.56</v>
      </c>
      <c r="I1216" vm="5833">
        <f ca="1"/>
        <v>177.28399999999999</v>
      </c>
      <c r="J1216" vm="5834">
        <f ca="1"/>
        <v>469.28</v>
      </c>
      <c r="L1216" vm="5830">
        <f ca="1"/>
        <v>44515</v>
      </c>
      <c r="M1216">
        <f ca="1"/>
        <v>-1.9303872653837484E-3</v>
      </c>
      <c r="N1216">
        <f ca="1"/>
        <v>1.9566429053360368E-2</v>
      </c>
      <c r="O1216">
        <f ca="1"/>
        <v>5.8238656511069298E-3</v>
      </c>
      <c r="P1216" s="50">
        <f ca="1"/>
        <v>2.5577628101269845E-4</v>
      </c>
    </row>
    <row r="1217" spans="6:16">
      <c r="F1217" vm="5835">
        <f ca="1"/>
        <v>44516</v>
      </c>
      <c r="G1217" vm="5836">
        <f ca="1"/>
        <v>339.51</v>
      </c>
      <c r="H1217" vm="5837">
        <f ca="1"/>
        <v>342.96</v>
      </c>
      <c r="I1217" vm="5838">
        <f ca="1"/>
        <v>177.035</v>
      </c>
      <c r="J1217" vm="5839">
        <f ca="1"/>
        <v>471.15</v>
      </c>
      <c r="L1217" vm="5835">
        <f ca="1"/>
        <v>44516</v>
      </c>
      <c r="M1217">
        <f ca="1"/>
        <v>1.0235962745856586E-2</v>
      </c>
      <c r="N1217">
        <f ca="1"/>
        <v>-1.3235124870526027E-2</v>
      </c>
      <c r="O1217">
        <f ca="1"/>
        <v>-1.4045260711625929E-3</v>
      </c>
      <c r="P1217" s="50">
        <f ca="1"/>
        <v>3.9848278213432398E-3</v>
      </c>
    </row>
    <row r="1218" spans="6:16">
      <c r="F1218" vm="5840">
        <f ca="1"/>
        <v>44517</v>
      </c>
      <c r="G1218" vm="5841">
        <f ca="1"/>
        <v>339.12</v>
      </c>
      <c r="H1218" vm="5842">
        <f ca="1"/>
        <v>340.77</v>
      </c>
      <c r="I1218" vm="1131">
        <f ca="1"/>
        <v>177.45</v>
      </c>
      <c r="J1218" vm="5843">
        <f ca="1"/>
        <v>470.04</v>
      </c>
      <c r="L1218" vm="5840">
        <f ca="1"/>
        <v>44517</v>
      </c>
      <c r="M1218">
        <f ca="1"/>
        <v>-1.1487143235839881E-3</v>
      </c>
      <c r="N1218">
        <f ca="1"/>
        <v>-6.3855843247025978E-3</v>
      </c>
      <c r="O1218">
        <f ca="1"/>
        <v>2.3441692320727014E-3</v>
      </c>
      <c r="P1218" s="50">
        <f ca="1"/>
        <v>-2.3559375994904874E-3</v>
      </c>
    </row>
    <row r="1219" spans="6:16">
      <c r="F1219" vm="5844">
        <f ca="1"/>
        <v>44518</v>
      </c>
      <c r="G1219" vm="5845">
        <f ca="1"/>
        <v>341.27</v>
      </c>
      <c r="H1219" vm="5846">
        <f ca="1"/>
        <v>338.69</v>
      </c>
      <c r="I1219" vm="5847">
        <f ca="1"/>
        <v>184.803</v>
      </c>
      <c r="J1219" vm="5848">
        <f ca="1"/>
        <v>471.59</v>
      </c>
      <c r="L1219" vm="5844">
        <f ca="1"/>
        <v>44518</v>
      </c>
      <c r="M1219">
        <f ca="1"/>
        <v>6.3399386647793321E-3</v>
      </c>
      <c r="N1219">
        <f ca="1"/>
        <v>-6.1038236934002343E-3</v>
      </c>
      <c r="O1219">
        <f ca="1"/>
        <v>4.1437024513947707E-2</v>
      </c>
      <c r="P1219" s="50">
        <f ca="1"/>
        <v>3.2975916943238648E-3</v>
      </c>
    </row>
    <row r="1220" spans="6:16">
      <c r="F1220" vm="5849">
        <f ca="1"/>
        <v>44519</v>
      </c>
      <c r="G1220" vm="5850">
        <f ca="1"/>
        <v>343.11</v>
      </c>
      <c r="H1220" vm="5851">
        <f ca="1"/>
        <v>345.3</v>
      </c>
      <c r="I1220" vm="5852">
        <f ca="1"/>
        <v>183.82849999999999</v>
      </c>
      <c r="J1220" vm="5853">
        <f ca="1"/>
        <v>470.82</v>
      </c>
      <c r="L1220" vm="5849">
        <f ca="1"/>
        <v>44519</v>
      </c>
      <c r="M1220">
        <f ca="1"/>
        <v>5.3916253992440932E-3</v>
      </c>
      <c r="N1220">
        <f ca="1"/>
        <v>1.9516371903510521E-2</v>
      </c>
      <c r="O1220">
        <f ca="1"/>
        <v>-5.2731827946516097E-3</v>
      </c>
      <c r="P1220" s="50">
        <f ca="1"/>
        <v>-1.6327742318539284E-3</v>
      </c>
    </row>
    <row r="1221" spans="6:16">
      <c r="F1221" vm="5854">
        <f ca="1"/>
        <v>44522</v>
      </c>
      <c r="G1221" vm="5855">
        <f ca="1"/>
        <v>339.83</v>
      </c>
      <c r="H1221" vm="5856">
        <f ca="1"/>
        <v>341.01</v>
      </c>
      <c r="I1221" vm="5857">
        <f ca="1"/>
        <v>178.6285</v>
      </c>
      <c r="J1221" vm="5858">
        <f ca="1"/>
        <v>469.41</v>
      </c>
      <c r="L1221" vm="5854">
        <f ca="1"/>
        <v>44522</v>
      </c>
      <c r="M1221">
        <f ca="1"/>
        <v>-9.5596164495351799E-3</v>
      </c>
      <c r="N1221">
        <f ca="1"/>
        <v>-1.2423979148566522E-2</v>
      </c>
      <c r="O1221">
        <f ca="1"/>
        <v>-2.8287235113162446E-2</v>
      </c>
      <c r="P1221" s="50">
        <f ca="1"/>
        <v>-2.99477507327639E-3</v>
      </c>
    </row>
    <row r="1222" spans="6:16">
      <c r="F1222" vm="5859">
        <f ca="1"/>
        <v>44523</v>
      </c>
      <c r="G1222" vm="5860">
        <f ca="1"/>
        <v>337.68</v>
      </c>
      <c r="H1222" vm="5861">
        <f ca="1"/>
        <v>337.25</v>
      </c>
      <c r="I1222" vm="5862">
        <f ca="1"/>
        <v>179.00200000000001</v>
      </c>
      <c r="J1222" vm="5863">
        <f ca="1"/>
        <v>470.06</v>
      </c>
      <c r="L1222" vm="5859">
        <f ca="1"/>
        <v>44523</v>
      </c>
      <c r="M1222">
        <f ca="1"/>
        <v>-6.3266927581436816E-3</v>
      </c>
      <c r="N1222">
        <f ca="1"/>
        <v>-1.1026069616726808E-2</v>
      </c>
      <c r="O1222">
        <f ca="1"/>
        <v>2.090931738216506E-3</v>
      </c>
      <c r="P1222" s="50">
        <f ca="1"/>
        <v>1.384716985151524E-3</v>
      </c>
    </row>
    <row r="1223" spans="6:16">
      <c r="F1223" vm="5864">
        <f ca="1"/>
        <v>44524</v>
      </c>
      <c r="G1223" vm="5865">
        <f ca="1"/>
        <v>337.91</v>
      </c>
      <c r="H1223" vm="5866">
        <f ca="1"/>
        <v>341.06</v>
      </c>
      <c r="I1223" vm="5867">
        <f ca="1"/>
        <v>179.0205</v>
      </c>
      <c r="J1223" vm="5868">
        <f ca="1"/>
        <v>471.28</v>
      </c>
      <c r="L1223" vm="5864">
        <f ca="1"/>
        <v>44524</v>
      </c>
      <c r="M1223">
        <f ca="1"/>
        <v>6.8111821843164222E-4</v>
      </c>
      <c r="N1223">
        <f ca="1"/>
        <v>1.1297257227576019E-2</v>
      </c>
      <c r="O1223">
        <f ca="1"/>
        <v>1.0335080054968415E-4</v>
      </c>
      <c r="P1223" s="50">
        <f ca="1"/>
        <v>2.5954133514869415E-3</v>
      </c>
    </row>
    <row r="1224" spans="6:16">
      <c r="F1224" vm="5869">
        <f ca="1"/>
        <v>44526</v>
      </c>
      <c r="G1224" vm="5870">
        <f ca="1"/>
        <v>329.68</v>
      </c>
      <c r="H1224" vm="5871">
        <f ca="1"/>
        <v>333.12</v>
      </c>
      <c r="I1224" vm="5872">
        <f ca="1"/>
        <v>175.22800000000001</v>
      </c>
      <c r="J1224" vm="5873">
        <f ca="1"/>
        <v>460.62</v>
      </c>
      <c r="L1224" vm="5869">
        <f ca="1"/>
        <v>44526</v>
      </c>
      <c r="M1224">
        <f ca="1"/>
        <v>-2.4355597644343252E-2</v>
      </c>
      <c r="N1224">
        <f ca="1"/>
        <v>-2.328036122676358E-2</v>
      </c>
      <c r="O1224">
        <f ca="1"/>
        <v>-2.1184724654438991E-2</v>
      </c>
      <c r="P1224" s="50">
        <f ca="1"/>
        <v>-2.2619249702936606E-2</v>
      </c>
    </row>
    <row r="1225" spans="6:16">
      <c r="F1225" vm="5874">
        <f ca="1"/>
        <v>44529</v>
      </c>
      <c r="G1225" vm="5875">
        <f ca="1"/>
        <v>336.63</v>
      </c>
      <c r="H1225" vm="5876">
        <f ca="1"/>
        <v>338.03</v>
      </c>
      <c r="I1225" vm="5877">
        <f ca="1"/>
        <v>178.07849999999999</v>
      </c>
      <c r="J1225" vm="5878">
        <f ca="1"/>
        <v>466.5</v>
      </c>
      <c r="L1225" vm="5874">
        <f ca="1"/>
        <v>44529</v>
      </c>
      <c r="M1225">
        <f ca="1"/>
        <v>2.1081048289250059E-2</v>
      </c>
      <c r="N1225">
        <f ca="1"/>
        <v>1.4739433237271671E-2</v>
      </c>
      <c r="O1225">
        <f ca="1"/>
        <v>1.6267377359782564E-2</v>
      </c>
      <c r="P1225" s="50">
        <f ca="1"/>
        <v>1.2765403152273036E-2</v>
      </c>
    </row>
    <row r="1226" spans="6:16">
      <c r="F1226" vm="5879">
        <f ca="1"/>
        <v>44530</v>
      </c>
      <c r="G1226" vm="5880">
        <f ca="1"/>
        <v>330.59</v>
      </c>
      <c r="H1226" vm="5881">
        <f ca="1"/>
        <v>324.45999999999998</v>
      </c>
      <c r="I1226" vm="5882">
        <f ca="1"/>
        <v>175.3535</v>
      </c>
      <c r="J1226" vm="5883">
        <f ca="1"/>
        <v>457.63</v>
      </c>
      <c r="L1226" vm="5879">
        <f ca="1"/>
        <v>44530</v>
      </c>
      <c r="M1226">
        <f ca="1"/>
        <v>-1.7942548198318642E-2</v>
      </c>
      <c r="N1226">
        <f ca="1"/>
        <v>-4.014436588468473E-2</v>
      </c>
      <c r="O1226">
        <f ca="1"/>
        <v>-1.5302240304135517E-2</v>
      </c>
      <c r="P1226" s="50">
        <f ca="1"/>
        <v>-1.9013933547695649E-2</v>
      </c>
    </row>
    <row r="1227" spans="6:16">
      <c r="F1227" vm="5884">
        <f ca="1"/>
        <v>44531</v>
      </c>
      <c r="G1227" vm="5885">
        <f ca="1"/>
        <v>330.08</v>
      </c>
      <c r="H1227" vm="5886">
        <f ca="1"/>
        <v>310.60000000000002</v>
      </c>
      <c r="I1227" vm="5887">
        <f ca="1"/>
        <v>172.18600000000001</v>
      </c>
      <c r="J1227" vm="5888">
        <f ca="1"/>
        <v>452.29</v>
      </c>
      <c r="L1227" vm="5884">
        <f ca="1"/>
        <v>44531</v>
      </c>
      <c r="M1227">
        <f ca="1"/>
        <v>-1.5426963913003355E-3</v>
      </c>
      <c r="N1227">
        <f ca="1"/>
        <v>-4.2717130000616277E-2</v>
      </c>
      <c r="O1227">
        <f ca="1"/>
        <v>-1.8063511706353119E-2</v>
      </c>
      <c r="P1227" s="50">
        <f ca="1"/>
        <v>-1.1668815418569567E-2</v>
      </c>
    </row>
    <row r="1228" spans="6:16">
      <c r="F1228" vm="5889">
        <f ca="1"/>
        <v>44532</v>
      </c>
      <c r="G1228" vm="5890">
        <f ca="1"/>
        <v>329.49</v>
      </c>
      <c r="H1228" vm="5891">
        <f ca="1"/>
        <v>310.39</v>
      </c>
      <c r="I1228" vm="5892">
        <f ca="1"/>
        <v>171.86799999999999</v>
      </c>
      <c r="J1228" vm="5893">
        <f ca="1"/>
        <v>459.26</v>
      </c>
      <c r="L1228" vm="5889">
        <f ca="1"/>
        <v>44532</v>
      </c>
      <c r="M1228">
        <f ca="1"/>
        <v>-1.7874454677653251E-3</v>
      </c>
      <c r="N1228">
        <f ca="1"/>
        <v>-6.761107533806987E-4</v>
      </c>
      <c r="O1228">
        <f ca="1"/>
        <v>-1.8468400450676326E-3</v>
      </c>
      <c r="P1228" s="50">
        <f ca="1"/>
        <v>1.5410466735943595E-2</v>
      </c>
    </row>
    <row r="1229" spans="6:16">
      <c r="F1229" vm="5894">
        <f ca="1"/>
        <v>44533</v>
      </c>
      <c r="G1229" vm="5895">
        <f ca="1"/>
        <v>323.01</v>
      </c>
      <c r="H1229" vm="5896">
        <f ca="1"/>
        <v>306.83999999999997</v>
      </c>
      <c r="I1229" vm="5897">
        <f ca="1"/>
        <v>169.48949999999999</v>
      </c>
      <c r="J1229" vm="5898">
        <f ca="1"/>
        <v>455.14</v>
      </c>
      <c r="L1229" vm="5894">
        <f ca="1"/>
        <v>44533</v>
      </c>
      <c r="M1229">
        <f ca="1"/>
        <v>-1.9666757716470973E-2</v>
      </c>
      <c r="N1229">
        <f ca="1"/>
        <v>-1.1437224137375579E-2</v>
      </c>
      <c r="O1229">
        <f ca="1"/>
        <v>-1.383910908371544E-2</v>
      </c>
      <c r="P1229" s="50">
        <f ca="1"/>
        <v>-8.9709532726560681E-3</v>
      </c>
    </row>
    <row r="1230" spans="6:16">
      <c r="F1230" vm="5899">
        <f ca="1"/>
        <v>44536</v>
      </c>
      <c r="G1230" vm="5900">
        <f ca="1"/>
        <v>326.19</v>
      </c>
      <c r="H1230" vm="5901">
        <f ca="1"/>
        <v>317.87</v>
      </c>
      <c r="I1230" vm="5902">
        <f ca="1"/>
        <v>171.36850000000001</v>
      </c>
      <c r="J1230" vm="5873">
        <f ca="1"/>
        <v>460.62</v>
      </c>
      <c r="L1230" vm="5899">
        <f ca="1"/>
        <v>44536</v>
      </c>
      <c r="M1230">
        <f ca="1"/>
        <v>9.8448964428345942E-3</v>
      </c>
      <c r="N1230">
        <f ca="1"/>
        <v>3.5947073393299611E-2</v>
      </c>
      <c r="O1230">
        <f ca="1"/>
        <v>1.1086232480478353E-2</v>
      </c>
      <c r="P1230" s="50">
        <f ca="1"/>
        <v>1.2040251351232545E-2</v>
      </c>
    </row>
    <row r="1231" spans="6:16">
      <c r="F1231" vm="5903">
        <f ca="1"/>
        <v>44537</v>
      </c>
      <c r="G1231" vm="5904">
        <f ca="1"/>
        <v>334.92</v>
      </c>
      <c r="H1231" vm="5905">
        <f ca="1"/>
        <v>322.81</v>
      </c>
      <c r="I1231" vm="5906">
        <f ca="1"/>
        <v>176.1645</v>
      </c>
      <c r="J1231" vm="5907">
        <f ca="1"/>
        <v>470.19</v>
      </c>
      <c r="L1231" vm="5903">
        <f ca="1"/>
        <v>44537</v>
      </c>
      <c r="M1231">
        <f ca="1"/>
        <v>2.6763542720500411E-2</v>
      </c>
      <c r="N1231">
        <f ca="1"/>
        <v>1.5540944411237323E-2</v>
      </c>
      <c r="O1231">
        <f ca="1"/>
        <v>2.7986473593454964E-2</v>
      </c>
      <c r="P1231" s="50">
        <f ca="1"/>
        <v>2.0776344926403567E-2</v>
      </c>
    </row>
    <row r="1232" spans="6:16">
      <c r="F1232" vm="5908">
        <f ca="1"/>
        <v>44538</v>
      </c>
      <c r="G1232" vm="5909">
        <f ca="1"/>
        <v>334.97</v>
      </c>
      <c r="H1232" vm="5910">
        <f ca="1"/>
        <v>330.56</v>
      </c>
      <c r="I1232" vm="5911">
        <f ca="1"/>
        <v>176.15799999999999</v>
      </c>
      <c r="J1232" vm="5912">
        <f ca="1"/>
        <v>471.43</v>
      </c>
      <c r="L1232" vm="5908">
        <f ca="1"/>
        <v>44538</v>
      </c>
      <c r="M1232">
        <f ca="1"/>
        <v>1.4928938253921942E-4</v>
      </c>
      <c r="N1232">
        <f ca="1"/>
        <v>2.4007930361513052E-2</v>
      </c>
      <c r="O1232">
        <f ca="1"/>
        <v>-3.6897331755381124E-5</v>
      </c>
      <c r="P1232" s="50">
        <f ca="1"/>
        <v>2.6372317573746251E-3</v>
      </c>
    </row>
    <row r="1233" spans="6:16">
      <c r="F1233" vm="5913">
        <f ca="1"/>
        <v>44539</v>
      </c>
      <c r="G1233" vm="5914">
        <f ca="1"/>
        <v>333.1</v>
      </c>
      <c r="H1233" vm="5915">
        <f ca="1"/>
        <v>329.82</v>
      </c>
      <c r="I1233" vm="5916">
        <f ca="1"/>
        <v>174.17099999999999</v>
      </c>
      <c r="J1233" vm="5917">
        <f ca="1"/>
        <v>468.25</v>
      </c>
      <c r="L1233" vm="5913">
        <f ca="1"/>
        <v>44539</v>
      </c>
      <c r="M1233">
        <f ca="1"/>
        <v>-5.582589485625622E-3</v>
      </c>
      <c r="N1233">
        <f ca="1"/>
        <v>-2.2386253630203301E-3</v>
      </c>
      <c r="O1233">
        <f ca="1"/>
        <v>-1.1279646680820599E-2</v>
      </c>
      <c r="P1233" s="50">
        <f ca="1"/>
        <v>-6.7454341047451516E-3</v>
      </c>
    </row>
    <row r="1234" spans="6:16">
      <c r="F1234" vm="5918">
        <f ca="1"/>
        <v>44540</v>
      </c>
      <c r="G1234" vm="5919">
        <f ca="1"/>
        <v>342.54</v>
      </c>
      <c r="H1234" vm="5920">
        <f ca="1"/>
        <v>329.75</v>
      </c>
      <c r="I1234" vm="5921">
        <f ca="1"/>
        <v>172.21199999999999</v>
      </c>
      <c r="J1234" vm="5922">
        <f ca="1"/>
        <v>472.74</v>
      </c>
      <c r="L1234" vm="5918">
        <f ca="1"/>
        <v>44540</v>
      </c>
      <c r="M1234">
        <f ca="1"/>
        <v>2.8339837886520503E-2</v>
      </c>
      <c r="N1234">
        <f ca="1"/>
        <v>-2.1223697774541694E-4</v>
      </c>
      <c r="O1234">
        <f ca="1"/>
        <v>-1.1247567046178797E-2</v>
      </c>
      <c r="P1234" s="50">
        <f ca="1"/>
        <v>9.5888948211426683E-3</v>
      </c>
    </row>
    <row r="1235" spans="6:16">
      <c r="F1235" vm="5923">
        <f ca="1"/>
        <v>44543</v>
      </c>
      <c r="G1235" vm="5924">
        <f ca="1"/>
        <v>339.4</v>
      </c>
      <c r="H1235" vm="5925">
        <f ca="1"/>
        <v>334.49</v>
      </c>
      <c r="I1235" vm="5926">
        <f ca="1"/>
        <v>169.5675</v>
      </c>
      <c r="J1235" vm="5927">
        <f ca="1"/>
        <v>467.07</v>
      </c>
      <c r="L1235" vm="5923">
        <f ca="1"/>
        <v>44543</v>
      </c>
      <c r="M1235">
        <f ca="1"/>
        <v>-9.1668126350208379E-3</v>
      </c>
      <c r="N1235">
        <f ca="1"/>
        <v>1.4374526156178957E-2</v>
      </c>
      <c r="O1235">
        <f ca="1"/>
        <v>-1.5356072747543692E-2</v>
      </c>
      <c r="P1235" s="50">
        <f ca="1"/>
        <v>-1.1993907856326924E-2</v>
      </c>
    </row>
    <row r="1236" spans="6:16">
      <c r="F1236" vm="5928">
        <f ca="1"/>
        <v>44544</v>
      </c>
      <c r="G1236" vm="5929">
        <f ca="1"/>
        <v>328.34</v>
      </c>
      <c r="H1236" vm="5930">
        <f ca="1"/>
        <v>333.74</v>
      </c>
      <c r="I1236" vm="5931">
        <f ca="1"/>
        <v>169.0915</v>
      </c>
      <c r="J1236" vm="5932">
        <f ca="1"/>
        <v>463.77</v>
      </c>
      <c r="L1236" vm="5928">
        <f ca="1"/>
        <v>44544</v>
      </c>
      <c r="M1236">
        <f ca="1"/>
        <v>-3.2586918090748429E-2</v>
      </c>
      <c r="N1236">
        <f ca="1"/>
        <v>-2.2422194983408028E-3</v>
      </c>
      <c r="O1236">
        <f ca="1"/>
        <v>-2.8071416987335285E-3</v>
      </c>
      <c r="P1236" s="50">
        <f ca="1"/>
        <v>-7.0653221144582057E-3</v>
      </c>
    </row>
    <row r="1237" spans="6:16">
      <c r="F1237" vm="5933">
        <f ca="1"/>
        <v>44545</v>
      </c>
      <c r="G1237" vm="5934">
        <f ca="1"/>
        <v>334.65</v>
      </c>
      <c r="H1237" vm="5430">
        <f ca="1"/>
        <v>341.66</v>
      </c>
      <c r="I1237" vm="5935">
        <f ca="1"/>
        <v>173.315</v>
      </c>
      <c r="J1237" vm="5936">
        <f ca="1"/>
        <v>471.06</v>
      </c>
      <c r="L1237" vm="5933">
        <f ca="1"/>
        <v>44545</v>
      </c>
      <c r="M1237">
        <f ca="1"/>
        <v>1.9217883900834565E-2</v>
      </c>
      <c r="N1237">
        <f ca="1"/>
        <v>2.3731048121292009E-2</v>
      </c>
      <c r="O1237">
        <f ca="1"/>
        <v>2.4977600884728002E-2</v>
      </c>
      <c r="P1237" s="50">
        <f ca="1"/>
        <v>1.5718998641568005E-2</v>
      </c>
    </row>
    <row r="1238" spans="6:16">
      <c r="F1238" vm="5937">
        <f ca="1"/>
        <v>44546</v>
      </c>
      <c r="G1238" vm="5938">
        <f ca="1"/>
        <v>324.89999999999998</v>
      </c>
      <c r="H1238" vm="5939">
        <f ca="1"/>
        <v>334.9</v>
      </c>
      <c r="I1238" vm="5940">
        <f ca="1"/>
        <v>168.87100000000001</v>
      </c>
      <c r="J1238" vm="5941">
        <f ca="1"/>
        <v>466.74</v>
      </c>
      <c r="L1238" vm="5937">
        <f ca="1"/>
        <v>44546</v>
      </c>
      <c r="M1238">
        <f ca="1"/>
        <v>-2.9134917077543676E-2</v>
      </c>
      <c r="N1238">
        <f ca="1"/>
        <v>-1.9785751917110739E-2</v>
      </c>
      <c r="O1238">
        <f ca="1"/>
        <v>-2.5641173585667643E-2</v>
      </c>
      <c r="P1238" s="50">
        <f ca="1"/>
        <v>-9.1708062667176238E-3</v>
      </c>
    </row>
    <row r="1239" spans="6:16">
      <c r="F1239" vm="5942">
        <f ca="1"/>
        <v>44547</v>
      </c>
      <c r="G1239" vm="5943">
        <f ca="1"/>
        <v>323.8</v>
      </c>
      <c r="H1239" vm="5944">
        <f ca="1"/>
        <v>333.79</v>
      </c>
      <c r="I1239" vm="5945">
        <f ca="1"/>
        <v>170.01750000000001</v>
      </c>
      <c r="J1239" vm="5946">
        <f ca="1"/>
        <v>462.11</v>
      </c>
      <c r="L1239" vm="5942">
        <f ca="1"/>
        <v>44547</v>
      </c>
      <c r="M1239">
        <f ca="1"/>
        <v>-3.3856571252691703E-3</v>
      </c>
      <c r="N1239">
        <f ca="1"/>
        <v>-3.3144222155866432E-3</v>
      </c>
      <c r="O1239">
        <f ca="1"/>
        <v>6.7892059619472089E-3</v>
      </c>
      <c r="P1239" s="50">
        <f ca="1"/>
        <v>-9.9198697347560039E-3</v>
      </c>
    </row>
    <row r="1240" spans="6:16">
      <c r="F1240" vm="5947">
        <f ca="1"/>
        <v>44550</v>
      </c>
      <c r="G1240" vm="5948">
        <f ca="1"/>
        <v>319.91000000000003</v>
      </c>
      <c r="H1240" vm="5712">
        <f ca="1"/>
        <v>325.45</v>
      </c>
      <c r="I1240" vm="5949">
        <f ca="1"/>
        <v>167.07900000000001</v>
      </c>
      <c r="J1240" vm="5950">
        <f ca="1"/>
        <v>456.92</v>
      </c>
      <c r="L1240" vm="5947">
        <f ca="1"/>
        <v>44550</v>
      </c>
      <c r="M1240">
        <f ca="1"/>
        <v>-1.2013588634959826E-2</v>
      </c>
      <c r="N1240">
        <f ca="1"/>
        <v>-2.4985769495790899E-2</v>
      </c>
      <c r="O1240">
        <f ca="1"/>
        <v>-1.7283514932286415E-2</v>
      </c>
      <c r="P1240" s="50">
        <f ca="1"/>
        <v>-1.1231092164203371E-2</v>
      </c>
    </row>
    <row r="1241" spans="6:16">
      <c r="F1241" vm="5951">
        <f ca="1"/>
        <v>44551</v>
      </c>
      <c r="G1241" vm="5952">
        <f ca="1"/>
        <v>327.29000000000002</v>
      </c>
      <c r="H1241" vm="5953">
        <f ca="1"/>
        <v>334.2</v>
      </c>
      <c r="I1241" vm="5954">
        <f ca="1"/>
        <v>170.417</v>
      </c>
      <c r="J1241" vm="5955">
        <f ca="1"/>
        <v>465.06</v>
      </c>
      <c r="L1241" vm="5951">
        <f ca="1"/>
        <v>44551</v>
      </c>
      <c r="M1241">
        <f ca="1"/>
        <v>2.3068988152918024E-2</v>
      </c>
      <c r="N1241">
        <f ca="1"/>
        <v>2.6885850361038521E-2</v>
      </c>
      <c r="O1241">
        <f ca="1"/>
        <v>1.9978573010372314E-2</v>
      </c>
      <c r="P1241" s="50">
        <f ca="1"/>
        <v>1.7814934780705505E-2</v>
      </c>
    </row>
    <row r="1242" spans="6:16">
      <c r="F1242" vm="5956">
        <f ca="1"/>
        <v>44552</v>
      </c>
      <c r="G1242" vm="5957">
        <f ca="1"/>
        <v>333.2</v>
      </c>
      <c r="H1242" vm="5958">
        <f ca="1"/>
        <v>330.45</v>
      </c>
      <c r="I1242" vm="5959">
        <f ca="1"/>
        <v>171.03700000000001</v>
      </c>
      <c r="J1242" vm="5960">
        <f ca="1"/>
        <v>469.75</v>
      </c>
      <c r="L1242" vm="5956">
        <f ca="1"/>
        <v>44552</v>
      </c>
      <c r="M1242">
        <f ca="1"/>
        <v>1.8057380304928206E-2</v>
      </c>
      <c r="N1242">
        <f ca="1"/>
        <v>-1.1220825852782723E-2</v>
      </c>
      <c r="O1242">
        <f ca="1"/>
        <v>3.6381346931351199E-3</v>
      </c>
      <c r="P1242" s="50">
        <f ca="1"/>
        <v>1.0084720251150481E-2</v>
      </c>
    </row>
    <row r="1243" spans="6:16">
      <c r="F1243" vm="5961">
        <f ca="1"/>
        <v>44553</v>
      </c>
      <c r="G1243" vm="5962">
        <f ca="1"/>
        <v>334.69</v>
      </c>
      <c r="H1243" vm="5963">
        <f ca="1"/>
        <v>335.24</v>
      </c>
      <c r="I1243" vm="5964">
        <f ca="1"/>
        <v>171.0685</v>
      </c>
      <c r="J1243" vm="5965">
        <f ca="1"/>
        <v>472.63</v>
      </c>
      <c r="L1243" vm="5961">
        <f ca="1"/>
        <v>44553</v>
      </c>
      <c r="M1243">
        <f ca="1"/>
        <v>4.4717887154861469E-3</v>
      </c>
      <c r="N1243">
        <f ca="1"/>
        <v>1.4495385080950385E-2</v>
      </c>
      <c r="O1243">
        <f ca="1"/>
        <v>1.8417067652021224E-4</v>
      </c>
      <c r="P1243" s="50">
        <f ca="1"/>
        <v>6.130920702501319E-3</v>
      </c>
    </row>
    <row r="1244" spans="6:16">
      <c r="F1244" vm="5966">
        <f ca="1"/>
        <v>44557</v>
      </c>
      <c r="G1244" vm="5967">
        <f ca="1"/>
        <v>342.45</v>
      </c>
      <c r="H1244" vm="5968">
        <f ca="1"/>
        <v>346.18</v>
      </c>
      <c r="I1244" vm="5969">
        <f ca="1"/>
        <v>169.6695</v>
      </c>
      <c r="J1244" vm="5970">
        <f ca="1"/>
        <v>479.4</v>
      </c>
      <c r="L1244" vm="5966">
        <f ca="1"/>
        <v>44557</v>
      </c>
      <c r="M1244">
        <f ca="1"/>
        <v>2.3185634467716376E-2</v>
      </c>
      <c r="N1244">
        <f ca="1"/>
        <v>3.2633337310583377E-2</v>
      </c>
      <c r="O1244">
        <f ca="1"/>
        <v>-8.1780105630200328E-3</v>
      </c>
      <c r="P1244" s="50">
        <f ca="1"/>
        <v>1.4324101305460912E-2</v>
      </c>
    </row>
    <row r="1245" spans="6:16">
      <c r="F1245" vm="5971">
        <f ca="1"/>
        <v>44558</v>
      </c>
      <c r="G1245" vm="5972">
        <f ca="1"/>
        <v>341.25</v>
      </c>
      <c r="H1245" vm="5973">
        <f ca="1"/>
        <v>346.22</v>
      </c>
      <c r="I1245" vm="5974">
        <f ca="1"/>
        <v>170.661</v>
      </c>
      <c r="J1245" vm="5975">
        <f ca="1"/>
        <v>479.03</v>
      </c>
      <c r="L1245" vm="5971">
        <f ca="1"/>
        <v>44558</v>
      </c>
      <c r="M1245">
        <f ca="1"/>
        <v>-3.504161191414723E-3</v>
      </c>
      <c r="N1245">
        <f ca="1"/>
        <v>1.1554682535108718E-4</v>
      </c>
      <c r="O1245">
        <f ca="1"/>
        <v>5.8437138083156093E-3</v>
      </c>
      <c r="P1245" s="50">
        <f ca="1"/>
        <v>-7.7179808093452706E-4</v>
      </c>
    </row>
    <row r="1246" spans="6:16">
      <c r="F1246" vm="5976">
        <f ca="1"/>
        <v>44559</v>
      </c>
      <c r="G1246" vm="5977">
        <f ca="1"/>
        <v>341.95</v>
      </c>
      <c r="H1246" vm="5978">
        <f ca="1"/>
        <v>342.94</v>
      </c>
      <c r="I1246" vm="5979">
        <f ca="1"/>
        <v>169.20099999999999</v>
      </c>
      <c r="J1246" vm="5980">
        <f ca="1"/>
        <v>479.53</v>
      </c>
      <c r="L1246" vm="5976">
        <f ca="1"/>
        <v>44559</v>
      </c>
      <c r="M1246">
        <f ca="1"/>
        <v>2.0512820512819108E-3</v>
      </c>
      <c r="N1246">
        <f ca="1"/>
        <v>-9.4737450176188842E-3</v>
      </c>
      <c r="O1246">
        <f ca="1"/>
        <v>-8.5549715517898584E-3</v>
      </c>
      <c r="P1246" s="50">
        <f ca="1"/>
        <v>1.0437759639270183E-3</v>
      </c>
    </row>
    <row r="1247" spans="6:16">
      <c r="F1247" vm="5981">
        <f ca="1"/>
        <v>44560</v>
      </c>
      <c r="G1247" vm="5982">
        <f ca="1"/>
        <v>339.32</v>
      </c>
      <c r="H1247" vm="5983">
        <f ca="1"/>
        <v>344.36</v>
      </c>
      <c r="I1247" vm="5984">
        <f ca="1"/>
        <v>168.64449999999999</v>
      </c>
      <c r="J1247" vm="5985">
        <f ca="1"/>
        <v>478.18</v>
      </c>
      <c r="L1247" vm="5981">
        <f ca="1"/>
        <v>44560</v>
      </c>
      <c r="M1247">
        <f ca="1"/>
        <v>-7.6911829214797445E-3</v>
      </c>
      <c r="N1247">
        <f ca="1"/>
        <v>4.1406660057152767E-3</v>
      </c>
      <c r="O1247">
        <f ca="1"/>
        <v>-3.2889876537373075E-3</v>
      </c>
      <c r="P1247" s="50">
        <f ca="1"/>
        <v>-2.8152566054260308E-3</v>
      </c>
    </row>
    <row r="1248" spans="6:16">
      <c r="F1248" vm="5986">
        <f ca="1"/>
        <v>44561</v>
      </c>
      <c r="G1248" vm="5987">
        <f ca="1"/>
        <v>336.32</v>
      </c>
      <c r="H1248" vm="5988">
        <f ca="1"/>
        <v>336.35</v>
      </c>
      <c r="I1248" vm="5989">
        <f ca="1"/>
        <v>166.71700000000001</v>
      </c>
      <c r="J1248" vm="5990">
        <f ca="1"/>
        <v>476.99</v>
      </c>
      <c r="L1248" vm="5986">
        <f ca="1"/>
        <v>44561</v>
      </c>
      <c r="M1248">
        <f ca="1"/>
        <v>-8.8412118354356251E-3</v>
      </c>
      <c r="N1248">
        <f ca="1"/>
        <v>-2.3260541293994574E-2</v>
      </c>
      <c r="O1248">
        <f ca="1"/>
        <v>-1.1429367693580161E-2</v>
      </c>
      <c r="P1248" s="50">
        <f ca="1"/>
        <v>-2.4886026182608934E-3</v>
      </c>
    </row>
    <row r="1249" spans="6:16">
      <c r="F1249" vm="5991">
        <f ca="1"/>
        <v>44564</v>
      </c>
      <c r="G1249" vm="5992">
        <f ca="1"/>
        <v>334.75</v>
      </c>
      <c r="H1249" vm="5993">
        <f ca="1"/>
        <v>338.54</v>
      </c>
      <c r="I1249" vm="5994">
        <f ca="1"/>
        <v>170.40450000000001</v>
      </c>
      <c r="J1249" vm="5995">
        <f ca="1"/>
        <v>479.84</v>
      </c>
      <c r="L1249" vm="5991">
        <f ca="1"/>
        <v>44564</v>
      </c>
      <c r="M1249">
        <f ca="1"/>
        <v>-4.6681731684110606E-3</v>
      </c>
      <c r="N1249">
        <f ca="1"/>
        <v>6.511074773301706E-3</v>
      </c>
      <c r="O1249">
        <f ca="1"/>
        <v>2.2118320267279223E-2</v>
      </c>
      <c r="P1249" s="50">
        <f ca="1"/>
        <v>5.9749680286798057E-3</v>
      </c>
    </row>
    <row r="1250" spans="6:16">
      <c r="F1250" vm="5996">
        <f ca="1"/>
        <v>44565</v>
      </c>
      <c r="G1250" vm="5997">
        <f ca="1"/>
        <v>329.01</v>
      </c>
      <c r="H1250" vm="5998">
        <f ca="1"/>
        <v>336.53</v>
      </c>
      <c r="I1250" vm="5999">
        <f ca="1"/>
        <v>167.52199999999999</v>
      </c>
      <c r="J1250" vm="6000">
        <f ca="1"/>
        <v>479.68</v>
      </c>
      <c r="L1250" vm="5996">
        <f ca="1"/>
        <v>44565</v>
      </c>
      <c r="M1250">
        <f ca="1"/>
        <v>-1.7147124719940288E-2</v>
      </c>
      <c r="N1250">
        <f ca="1"/>
        <v>-5.9372599988185559E-3</v>
      </c>
      <c r="O1250">
        <f ca="1"/>
        <v>-1.6915633096543981E-2</v>
      </c>
      <c r="P1250" s="50">
        <f ca="1"/>
        <v>-3.3344448149374983E-4</v>
      </c>
    </row>
    <row r="1251" spans="6:16">
      <c r="F1251" vm="6001">
        <f ca="1"/>
        <v>44566</v>
      </c>
      <c r="G1251" vm="6002">
        <f ca="1"/>
        <v>316.38</v>
      </c>
      <c r="H1251" vm="6003">
        <f ca="1"/>
        <v>324.17</v>
      </c>
      <c r="I1251" vm="6004">
        <f ca="1"/>
        <v>164.357</v>
      </c>
      <c r="J1251" vm="6005">
        <f ca="1"/>
        <v>470.33</v>
      </c>
      <c r="L1251" vm="6001">
        <f ca="1"/>
        <v>44566</v>
      </c>
      <c r="M1251">
        <f ca="1"/>
        <v>-3.8387890945563941E-2</v>
      </c>
      <c r="N1251">
        <f ca="1"/>
        <v>-3.6727780584197456E-2</v>
      </c>
      <c r="O1251">
        <f ca="1"/>
        <v>-1.8893040914029102E-2</v>
      </c>
      <c r="P1251" s="50">
        <f ca="1"/>
        <v>-1.9492161440960665E-2</v>
      </c>
    </row>
    <row r="1252" spans="6:16">
      <c r="F1252" vm="6006">
        <f ca="1"/>
        <v>44567</v>
      </c>
      <c r="G1252" vm="6007">
        <f ca="1"/>
        <v>313.88</v>
      </c>
      <c r="H1252" vm="5299">
        <f ca="1"/>
        <v>332.46</v>
      </c>
      <c r="I1252" vm="6008">
        <f ca="1"/>
        <v>163.25399999999999</v>
      </c>
      <c r="J1252" vm="6009">
        <f ca="1"/>
        <v>469.98</v>
      </c>
      <c r="L1252" vm="6006">
        <f ca="1"/>
        <v>44567</v>
      </c>
      <c r="M1252">
        <f ca="1"/>
        <v>-7.9018901321196156E-3</v>
      </c>
      <c r="N1252">
        <f ca="1"/>
        <v>2.5573001820032637E-2</v>
      </c>
      <c r="O1252">
        <f ca="1"/>
        <v>-6.711001052586818E-3</v>
      </c>
      <c r="P1252" s="50">
        <f ca="1"/>
        <v>-7.4415835689822796E-4</v>
      </c>
    </row>
    <row r="1253" spans="6:16">
      <c r="F1253" vm="6010">
        <f ca="1"/>
        <v>44568</v>
      </c>
      <c r="G1253" vm="6011">
        <f ca="1"/>
        <v>314.04000000000002</v>
      </c>
      <c r="H1253" vm="6012">
        <f ca="1"/>
        <v>331.79</v>
      </c>
      <c r="I1253" vm="6013">
        <f ca="1"/>
        <v>162.554</v>
      </c>
      <c r="J1253" vm="6014">
        <f ca="1"/>
        <v>468.1</v>
      </c>
      <c r="L1253" vm="6010">
        <f ca="1"/>
        <v>44568</v>
      </c>
      <c r="M1253">
        <f ca="1"/>
        <v>5.0974894864297404E-4</v>
      </c>
      <c r="N1253">
        <f ca="1"/>
        <v>-2.015280033688116E-3</v>
      </c>
      <c r="O1253">
        <f ca="1"/>
        <v>-4.2877969299373042E-3</v>
      </c>
      <c r="P1253" s="50">
        <f ca="1"/>
        <v>-4.0001702200093137E-3</v>
      </c>
    </row>
    <row r="1254" spans="6:16">
      <c r="F1254" vm="6015">
        <f ca="1"/>
        <v>44571</v>
      </c>
      <c r="G1254" vm="6016">
        <f ca="1"/>
        <v>314.27</v>
      </c>
      <c r="H1254" vm="6017">
        <f ca="1"/>
        <v>328.07</v>
      </c>
      <c r="I1254" vm="6018">
        <f ca="1"/>
        <v>161.48599999999999</v>
      </c>
      <c r="J1254" vm="6019">
        <f ca="1"/>
        <v>467.22</v>
      </c>
      <c r="L1254" vm="6015">
        <f ca="1"/>
        <v>44571</v>
      </c>
      <c r="M1254">
        <f ca="1"/>
        <v>7.3239077824460708E-4</v>
      </c>
      <c r="N1254">
        <f ca="1"/>
        <v>-1.1211911148618192E-2</v>
      </c>
      <c r="O1254">
        <f ca="1"/>
        <v>-6.570124389433718E-3</v>
      </c>
      <c r="P1254" s="50">
        <f ca="1"/>
        <v>-1.8799401837213958E-3</v>
      </c>
    </row>
    <row r="1255" spans="6:16">
      <c r="F1255" vm="6020">
        <f ca="1"/>
        <v>44572</v>
      </c>
      <c r="G1255" vm="4187">
        <f ca="1"/>
        <v>314.98</v>
      </c>
      <c r="H1255" vm="6021">
        <f ca="1"/>
        <v>334.37</v>
      </c>
      <c r="I1255" vm="6022">
        <f ca="1"/>
        <v>165.36199999999999</v>
      </c>
      <c r="J1255" vm="6023">
        <f ca="1"/>
        <v>471.83</v>
      </c>
      <c r="L1255" vm="6020">
        <f ca="1"/>
        <v>44572</v>
      </c>
      <c r="M1255">
        <f ca="1"/>
        <v>2.2592038692845762E-3</v>
      </c>
      <c r="N1255">
        <f ca="1"/>
        <v>1.9203218825250667E-2</v>
      </c>
      <c r="O1255">
        <f ca="1"/>
        <v>2.400208067572418E-2</v>
      </c>
      <c r="P1255" s="50">
        <f ca="1"/>
        <v>9.8668721373227353E-3</v>
      </c>
    </row>
    <row r="1256" spans="6:16">
      <c r="F1256" vm="6024">
        <f ca="1"/>
        <v>44573</v>
      </c>
      <c r="G1256" vm="6025">
        <f ca="1"/>
        <v>318.27</v>
      </c>
      <c r="H1256" vm="3638">
        <f ca="1"/>
        <v>333.26</v>
      </c>
      <c r="I1256" vm="6026">
        <f ca="1"/>
        <v>165.20699999999999</v>
      </c>
      <c r="J1256" vm="6027">
        <f ca="1"/>
        <v>473.08</v>
      </c>
      <c r="L1256" vm="6024">
        <f ca="1"/>
        <v>44573</v>
      </c>
      <c r="M1256">
        <f ca="1"/>
        <v>1.0445107625880912E-2</v>
      </c>
      <c r="N1256">
        <f ca="1"/>
        <v>-3.3196758082364441E-3</v>
      </c>
      <c r="O1256">
        <f ca="1"/>
        <v>-9.373374777760235E-4</v>
      </c>
      <c r="P1256" s="50">
        <f ca="1"/>
        <v>2.6492592671090165E-3</v>
      </c>
    </row>
    <row r="1257" spans="6:16">
      <c r="F1257" vm="6028">
        <f ca="1"/>
        <v>44574</v>
      </c>
      <c r="G1257" vm="6029">
        <f ca="1"/>
        <v>304.8</v>
      </c>
      <c r="H1257" vm="6030">
        <f ca="1"/>
        <v>326.48</v>
      </c>
      <c r="I1257" vm="6031">
        <f ca="1"/>
        <v>161.214</v>
      </c>
      <c r="J1257" vm="6032">
        <f ca="1"/>
        <v>466.59</v>
      </c>
      <c r="L1257" vm="6028">
        <f ca="1"/>
        <v>44574</v>
      </c>
      <c r="M1257">
        <f ca="1"/>
        <v>-4.2322556320105509E-2</v>
      </c>
      <c r="N1257">
        <f ca="1"/>
        <v>-2.0344475784672578E-2</v>
      </c>
      <c r="O1257">
        <f ca="1"/>
        <v>-2.4169678040276699E-2</v>
      </c>
      <c r="P1257" s="50">
        <f ca="1"/>
        <v>-1.3718609960260419E-2</v>
      </c>
    </row>
    <row r="1258" spans="6:16">
      <c r="F1258" vm="6033">
        <f ca="1"/>
        <v>44575</v>
      </c>
      <c r="G1258" vm="6034">
        <f ca="1"/>
        <v>310.2</v>
      </c>
      <c r="H1258" vm="6035">
        <f ca="1"/>
        <v>331.9</v>
      </c>
      <c r="I1258" vm="6036">
        <f ca="1"/>
        <v>162.13800000000001</v>
      </c>
      <c r="J1258" vm="6037">
        <f ca="1"/>
        <v>466.75</v>
      </c>
      <c r="L1258" vm="6033">
        <f ca="1"/>
        <v>44575</v>
      </c>
      <c r="M1258">
        <f ca="1"/>
        <v>1.7716535433070835E-2</v>
      </c>
      <c r="N1258">
        <f ca="1"/>
        <v>1.6601323205096774E-2</v>
      </c>
      <c r="O1258">
        <f ca="1"/>
        <v>5.731512151550211E-3</v>
      </c>
      <c r="P1258" s="50">
        <f ca="1"/>
        <v>3.4291347864301436E-4</v>
      </c>
    </row>
    <row r="1259" spans="6:16">
      <c r="F1259" vm="6038">
        <f ca="1"/>
        <v>44579</v>
      </c>
      <c r="G1259" vm="5128">
        <f ca="1"/>
        <v>302.64999999999998</v>
      </c>
      <c r="H1259" vm="6039">
        <f ca="1"/>
        <v>318.14999999999998</v>
      </c>
      <c r="I1259" vm="6040">
        <f ca="1"/>
        <v>158.91749999999999</v>
      </c>
      <c r="J1259" vm="6041">
        <f ca="1"/>
        <v>458.5</v>
      </c>
      <c r="L1259" vm="6038">
        <f ca="1"/>
        <v>44579</v>
      </c>
      <c r="M1259">
        <f ca="1"/>
        <v>-2.4339136041263698E-2</v>
      </c>
      <c r="N1259">
        <f ca="1"/>
        <v>-4.142814100632719E-2</v>
      </c>
      <c r="O1259">
        <f ca="1"/>
        <v>-1.9862709543722157E-2</v>
      </c>
      <c r="P1259" s="50">
        <f ca="1"/>
        <v>-1.7675415104445591E-2</v>
      </c>
    </row>
    <row r="1260" spans="6:16">
      <c r="F1260" vm="6042">
        <f ca="1"/>
        <v>44580</v>
      </c>
      <c r="G1260" vm="6043">
        <f ca="1"/>
        <v>303.33</v>
      </c>
      <c r="H1260" vm="6044">
        <f ca="1"/>
        <v>319.58999999999997</v>
      </c>
      <c r="I1260" vm="6045">
        <f ca="1"/>
        <v>156.29900000000001</v>
      </c>
      <c r="J1260" vm="6046">
        <f ca="1"/>
        <v>453.76</v>
      </c>
      <c r="L1260" vm="6042">
        <f ca="1"/>
        <v>44580</v>
      </c>
      <c r="M1260">
        <f ca="1"/>
        <v>2.2468197587972583E-3</v>
      </c>
      <c r="N1260">
        <f ca="1"/>
        <v>4.5261669024045936E-3</v>
      </c>
      <c r="O1260">
        <f ca="1"/>
        <v>-1.6477102899303042E-2</v>
      </c>
      <c r="P1260" s="50">
        <f ca="1"/>
        <v>-1.0338058887677248E-2</v>
      </c>
    </row>
    <row r="1261" spans="6:16">
      <c r="F1261" vm="6047">
        <f ca="1"/>
        <v>44581</v>
      </c>
      <c r="G1261" vm="6048">
        <f ca="1"/>
        <v>301.60000000000002</v>
      </c>
      <c r="H1261" vm="6049">
        <f ca="1"/>
        <v>316.56</v>
      </c>
      <c r="I1261" vm="6050">
        <f ca="1"/>
        <v>151.66749999999999</v>
      </c>
      <c r="J1261" vm="6051">
        <f ca="1"/>
        <v>448.72</v>
      </c>
      <c r="L1261" vm="6047">
        <f ca="1"/>
        <v>44581</v>
      </c>
      <c r="M1261">
        <f ca="1"/>
        <v>-5.7033593775754898E-3</v>
      </c>
      <c r="N1261">
        <f ca="1"/>
        <v>-9.4808973997934087E-3</v>
      </c>
      <c r="O1261">
        <f ca="1"/>
        <v>-2.9632307308428141E-2</v>
      </c>
      <c r="P1261" s="50">
        <f ca="1"/>
        <v>-1.1107193229901169E-2</v>
      </c>
    </row>
    <row r="1262" spans="6:16">
      <c r="F1262" vm="6052">
        <f ca="1"/>
        <v>44582</v>
      </c>
      <c r="G1262" vm="6053">
        <f ca="1"/>
        <v>296.02999999999997</v>
      </c>
      <c r="H1262" vm="3045">
        <f ca="1"/>
        <v>303.17</v>
      </c>
      <c r="I1262" vm="6054">
        <f ca="1"/>
        <v>142.643</v>
      </c>
      <c r="J1262" vm="6055">
        <f ca="1"/>
        <v>439.98</v>
      </c>
      <c r="L1262" vm="6052">
        <f ca="1"/>
        <v>44582</v>
      </c>
      <c r="M1262">
        <f ca="1"/>
        <v>-1.8468169761273412E-2</v>
      </c>
      <c r="N1262">
        <f ca="1"/>
        <v>-4.2298458428102093E-2</v>
      </c>
      <c r="O1262">
        <f ca="1"/>
        <v>-5.9501870868841289E-2</v>
      </c>
      <c r="P1262" s="50">
        <f ca="1"/>
        <v>-1.9477625245141739E-2</v>
      </c>
    </row>
    <row r="1263" spans="6:16">
      <c r="F1263" vm="6056">
        <f ca="1"/>
        <v>44585</v>
      </c>
      <c r="G1263" vm="6057">
        <f ca="1"/>
        <v>296.37</v>
      </c>
      <c r="H1263" vm="6058">
        <f ca="1"/>
        <v>308.70999999999998</v>
      </c>
      <c r="I1263" vm="6059">
        <f ca="1"/>
        <v>144.54400000000001</v>
      </c>
      <c r="J1263" vm="6060">
        <f ca="1"/>
        <v>441.52</v>
      </c>
      <c r="L1263" vm="6056">
        <f ca="1"/>
        <v>44585</v>
      </c>
      <c r="M1263">
        <f ca="1"/>
        <v>1.1485322433537615E-3</v>
      </c>
      <c r="N1263">
        <f ca="1"/>
        <v>1.8273575881518456E-2</v>
      </c>
      <c r="O1263">
        <f ca="1"/>
        <v>1.3326977138730989E-2</v>
      </c>
      <c r="P1263" s="50">
        <f ca="1"/>
        <v>3.5001590981407205E-3</v>
      </c>
    </row>
    <row r="1264" spans="6:16">
      <c r="F1264" vm="6061">
        <f ca="1"/>
        <v>44586</v>
      </c>
      <c r="G1264" vm="6062">
        <f ca="1"/>
        <v>288.49</v>
      </c>
      <c r="H1264" vm="6063">
        <f ca="1"/>
        <v>300.14999999999998</v>
      </c>
      <c r="I1264" vm="6064">
        <f ca="1"/>
        <v>139.98599999999999</v>
      </c>
      <c r="J1264" vm="6065">
        <f ca="1"/>
        <v>436.44</v>
      </c>
      <c r="L1264" vm="6061">
        <f ca="1"/>
        <v>44586</v>
      </c>
      <c r="M1264">
        <f ca="1"/>
        <v>-2.6588386138947873E-2</v>
      </c>
      <c r="N1264">
        <f ca="1"/>
        <v>-2.7728288685173852E-2</v>
      </c>
      <c r="O1264">
        <f ca="1"/>
        <v>-3.1533650653088441E-2</v>
      </c>
      <c r="P1264" s="50">
        <f ca="1"/>
        <v>-1.150570755571656E-2</v>
      </c>
    </row>
    <row r="1265" spans="6:16">
      <c r="F1265" vm="6066">
        <f ca="1"/>
        <v>44587</v>
      </c>
      <c r="G1265" vm="6067">
        <f ca="1"/>
        <v>296.70999999999998</v>
      </c>
      <c r="H1265" vm="6068">
        <f ca="1"/>
        <v>294.63</v>
      </c>
      <c r="I1265" vm="6069">
        <f ca="1"/>
        <v>138.8725</v>
      </c>
      <c r="J1265" vm="6070">
        <f ca="1"/>
        <v>435.43</v>
      </c>
      <c r="L1265" vm="6066">
        <f ca="1"/>
        <v>44587</v>
      </c>
      <c r="M1265">
        <f ca="1"/>
        <v>2.8493188672050973E-2</v>
      </c>
      <c r="N1265">
        <f ca="1"/>
        <v>-1.8390804597701038E-2</v>
      </c>
      <c r="O1265">
        <f ca="1"/>
        <v>-7.9543668652578559E-3</v>
      </c>
      <c r="P1265" s="50">
        <f ca="1"/>
        <v>-2.3141783521216652E-3</v>
      </c>
    </row>
    <row r="1266" spans="6:16">
      <c r="F1266" vm="6071">
        <f ca="1"/>
        <v>44588</v>
      </c>
      <c r="G1266" vm="6072">
        <f ca="1"/>
        <v>299.83999999999997</v>
      </c>
      <c r="H1266" vm="6073">
        <f ca="1"/>
        <v>294.64</v>
      </c>
      <c r="I1266" vm="6074">
        <f ca="1"/>
        <v>139.63749999999999</v>
      </c>
      <c r="J1266" vm="6075">
        <f ca="1"/>
        <v>433.16</v>
      </c>
      <c r="L1266" vm="6071">
        <f ca="1"/>
        <v>44588</v>
      </c>
      <c r="M1266">
        <f ca="1"/>
        <v>1.0549020929527142E-2</v>
      </c>
      <c r="N1266">
        <f ca="1"/>
        <v>3.3940874995641579E-5</v>
      </c>
      <c r="O1266">
        <f ca="1"/>
        <v>5.5086500207024436E-3</v>
      </c>
      <c r="P1266" s="50">
        <f ca="1"/>
        <v>-5.2132374893782973E-3</v>
      </c>
    </row>
    <row r="1267" spans="6:16">
      <c r="F1267" vm="6076">
        <f ca="1"/>
        <v>44589</v>
      </c>
      <c r="G1267" vm="6077">
        <f ca="1"/>
        <v>308.26</v>
      </c>
      <c r="H1267" vm="3049">
        <f ca="1"/>
        <v>301.70999999999998</v>
      </c>
      <c r="I1267" vm="6078">
        <f ca="1"/>
        <v>143.97800000000001</v>
      </c>
      <c r="J1267" vm="6079">
        <f ca="1"/>
        <v>443.75</v>
      </c>
      <c r="L1267" vm="6076">
        <f ca="1"/>
        <v>44589</v>
      </c>
      <c r="M1267">
        <f ca="1"/>
        <v>2.8081643543223178E-2</v>
      </c>
      <c r="N1267">
        <f ca="1"/>
        <v>2.3995384197665004E-2</v>
      </c>
      <c r="O1267">
        <f ca="1"/>
        <v>3.1084056933130544E-2</v>
      </c>
      <c r="P1267" s="50">
        <f ca="1"/>
        <v>2.4448240834795465E-2</v>
      </c>
    </row>
    <row r="1268" spans="6:16">
      <c r="F1268" vm="6080">
        <f ca="1"/>
        <v>44592</v>
      </c>
      <c r="G1268" vm="6081">
        <f ca="1"/>
        <v>310.98</v>
      </c>
      <c r="H1268" vm="6082">
        <f ca="1"/>
        <v>313.26</v>
      </c>
      <c r="I1268" vm="6083">
        <f ca="1"/>
        <v>149.5735</v>
      </c>
      <c r="J1268" vm="6084">
        <f ca="1"/>
        <v>451.77</v>
      </c>
      <c r="L1268" vm="6080">
        <f ca="1"/>
        <v>44592</v>
      </c>
      <c r="M1268">
        <f ca="1"/>
        <v>8.8237202361642897E-3</v>
      </c>
      <c r="N1268">
        <f ca="1"/>
        <v>3.82817937754798E-2</v>
      </c>
      <c r="O1268">
        <f ca="1"/>
        <v>3.8863576379724485E-2</v>
      </c>
      <c r="P1268" s="50">
        <f ca="1"/>
        <v>1.8073239436619648E-2</v>
      </c>
    </row>
    <row r="1269" spans="6:16">
      <c r="F1269" vm="6085">
        <f ca="1"/>
        <v>44593</v>
      </c>
      <c r="G1269" vm="6086">
        <f ca="1"/>
        <v>308.76</v>
      </c>
      <c r="H1269" vm="6087">
        <f ca="1"/>
        <v>319</v>
      </c>
      <c r="I1269" vm="6088">
        <f ca="1"/>
        <v>151.1935</v>
      </c>
      <c r="J1269" vm="6089">
        <f ca="1"/>
        <v>454.89</v>
      </c>
      <c r="L1269" vm="6085">
        <f ca="1"/>
        <v>44593</v>
      </c>
      <c r="M1269">
        <f ca="1"/>
        <v>-7.1387227474436488E-3</v>
      </c>
      <c r="N1269">
        <f ca="1"/>
        <v>1.8323437400242559E-2</v>
      </c>
      <c r="O1269">
        <f ca="1"/>
        <v>1.0830795562048134E-2</v>
      </c>
      <c r="P1269" s="50">
        <f ca="1"/>
        <v>6.9061690683311916E-3</v>
      </c>
    </row>
    <row r="1270" spans="6:16">
      <c r="F1270" vm="6090">
        <f ca="1"/>
        <v>44594</v>
      </c>
      <c r="G1270" vm="6091">
        <f ca="1"/>
        <v>313.45999999999998</v>
      </c>
      <c r="H1270" vm="6092">
        <f ca="1"/>
        <v>323</v>
      </c>
      <c r="I1270" vm="6093">
        <f ca="1"/>
        <v>150.61250000000001</v>
      </c>
      <c r="J1270" vm="5893">
        <f ca="1"/>
        <v>459.26</v>
      </c>
      <c r="L1270" vm="6090">
        <f ca="1"/>
        <v>44594</v>
      </c>
      <c r="M1270">
        <f ca="1"/>
        <v>1.5222179038735462E-2</v>
      </c>
      <c r="N1270">
        <f ca="1"/>
        <v>1.2539184952978122E-2</v>
      </c>
      <c r="O1270">
        <f ca="1"/>
        <v>-3.8427577905134624E-3</v>
      </c>
      <c r="P1270" s="50">
        <f ca="1"/>
        <v>9.606718107674439E-3</v>
      </c>
    </row>
    <row r="1271" spans="6:16">
      <c r="F1271" vm="6094">
        <f ca="1"/>
        <v>44595</v>
      </c>
      <c r="G1271" vm="6095">
        <f ca="1"/>
        <v>301.25</v>
      </c>
      <c r="H1271" vm="6096">
        <f ca="1"/>
        <v>237.76</v>
      </c>
      <c r="I1271" vm="6097">
        <f ca="1"/>
        <v>138.84549999999999</v>
      </c>
      <c r="J1271" vm="6098">
        <f ca="1"/>
        <v>448.6</v>
      </c>
      <c r="L1271" vm="6094">
        <f ca="1"/>
        <v>44595</v>
      </c>
      <c r="M1271">
        <f ca="1"/>
        <v>-3.8952338416384791E-2</v>
      </c>
      <c r="N1271">
        <f ca="1"/>
        <v>-0.26390092879256966</v>
      </c>
      <c r="O1271">
        <f ca="1"/>
        <v>-7.812764544775519E-2</v>
      </c>
      <c r="P1271" s="50">
        <f ca="1"/>
        <v>-2.3211252885075973E-2</v>
      </c>
    </row>
    <row r="1272" spans="6:16">
      <c r="F1272" vm="6099">
        <f ca="1"/>
        <v>44596</v>
      </c>
      <c r="G1272" vm="6100">
        <f ca="1"/>
        <v>305.94</v>
      </c>
      <c r="H1272" vm="6101">
        <f ca="1"/>
        <v>237.09</v>
      </c>
      <c r="I1272" vm="6102">
        <f ca="1"/>
        <v>157.6395</v>
      </c>
      <c r="J1272" vm="6103">
        <f ca="1"/>
        <v>450.85</v>
      </c>
      <c r="L1272" vm="6099">
        <f ca="1"/>
        <v>44596</v>
      </c>
      <c r="M1272">
        <f ca="1"/>
        <v>1.5568464730290499E-2</v>
      </c>
      <c r="N1272">
        <f ca="1"/>
        <v>-2.8179676985194968E-3</v>
      </c>
      <c r="O1272">
        <f ca="1"/>
        <v>0.13535908617852233</v>
      </c>
      <c r="P1272" s="50">
        <f ca="1"/>
        <v>5.0156041016495845E-3</v>
      </c>
    </row>
    <row r="1273" spans="6:16">
      <c r="F1273" vm="6104">
        <f ca="1"/>
        <v>44599</v>
      </c>
      <c r="G1273" vm="6105">
        <f ca="1"/>
        <v>300.95</v>
      </c>
      <c r="H1273" vm="6106">
        <f ca="1"/>
        <v>224.91</v>
      </c>
      <c r="I1273" vm="6107">
        <f ca="1"/>
        <v>157.93549999999999</v>
      </c>
      <c r="J1273" vm="6108">
        <f ca="1"/>
        <v>449.25</v>
      </c>
      <c r="L1273" vm="6104">
        <f ca="1"/>
        <v>44599</v>
      </c>
      <c r="M1273">
        <f ca="1"/>
        <v>-1.6310387657710645E-2</v>
      </c>
      <c r="N1273">
        <f ca="1"/>
        <v>-5.1372896368467647E-2</v>
      </c>
      <c r="O1273">
        <f ca="1"/>
        <v>1.8777019719042887E-3</v>
      </c>
      <c r="P1273" s="50">
        <f ca="1"/>
        <v>-3.548852168126948E-3</v>
      </c>
    </row>
    <row r="1274" spans="6:16">
      <c r="F1274" vm="6109">
        <f ca="1"/>
        <v>44600</v>
      </c>
      <c r="G1274" vm="6110">
        <f ca="1"/>
        <v>304.56</v>
      </c>
      <c r="H1274" vm="6111">
        <f ca="1"/>
        <v>220.18</v>
      </c>
      <c r="I1274" vm="6112">
        <f ca="1"/>
        <v>161.4135</v>
      </c>
      <c r="J1274" vm="6113">
        <f ca="1"/>
        <v>452.82</v>
      </c>
      <c r="L1274" vm="6109">
        <f ca="1"/>
        <v>44600</v>
      </c>
      <c r="M1274">
        <f ca="1"/>
        <v>1.1995348064462563E-2</v>
      </c>
      <c r="N1274">
        <f ca="1"/>
        <v>-2.1030634476012611E-2</v>
      </c>
      <c r="O1274">
        <f ca="1"/>
        <v>2.2021648077854561E-2</v>
      </c>
      <c r="P1274" s="50">
        <f ca="1"/>
        <v>7.9465776293823343E-3</v>
      </c>
    </row>
    <row r="1275" spans="6:16">
      <c r="F1275" vm="6114">
        <f ca="1"/>
        <v>44601</v>
      </c>
      <c r="G1275" vm="6115">
        <f ca="1"/>
        <v>311.20999999999998</v>
      </c>
      <c r="H1275" vm="68">
        <f ca="1"/>
        <v>232</v>
      </c>
      <c r="I1275" vm="6116">
        <f ca="1"/>
        <v>161.18950000000001</v>
      </c>
      <c r="J1275" vm="6117">
        <f ca="1"/>
        <v>459.5</v>
      </c>
      <c r="L1275" vm="6114">
        <f ca="1"/>
        <v>44601</v>
      </c>
      <c r="M1275">
        <f ca="1"/>
        <v>2.1834778040451752E-2</v>
      </c>
      <c r="N1275">
        <f ca="1"/>
        <v>5.3683349986374695E-2</v>
      </c>
      <c r="O1275">
        <f ca="1"/>
        <v>-1.3877401828222835E-3</v>
      </c>
      <c r="P1275" s="50">
        <f ca="1"/>
        <v>1.4751998586634896E-2</v>
      </c>
    </row>
    <row r="1276" spans="6:16">
      <c r="F1276" vm="6118">
        <f ca="1"/>
        <v>44602</v>
      </c>
      <c r="G1276" vm="6119">
        <f ca="1"/>
        <v>302.38</v>
      </c>
      <c r="H1276" vm="6120">
        <f ca="1"/>
        <v>228.07</v>
      </c>
      <c r="I1276" vm="6121">
        <f ca="1"/>
        <v>159.0035</v>
      </c>
      <c r="J1276" vm="6122">
        <f ca="1"/>
        <v>451.38</v>
      </c>
      <c r="L1276" vm="6118">
        <f ca="1"/>
        <v>44602</v>
      </c>
      <c r="M1276">
        <f ca="1"/>
        <v>-2.8373124256932614E-2</v>
      </c>
      <c r="N1276">
        <f ca="1"/>
        <v>-1.6939655172413803E-2</v>
      </c>
      <c r="O1276">
        <f ca="1"/>
        <v>-1.3561677404545613E-2</v>
      </c>
      <c r="P1276" s="50">
        <f ca="1"/>
        <v>-1.7671381936887887E-2</v>
      </c>
    </row>
    <row r="1277" spans="6:16">
      <c r="F1277" vm="6123">
        <f ca="1"/>
        <v>44603</v>
      </c>
      <c r="G1277" vm="6124">
        <f ca="1"/>
        <v>295.04000000000002</v>
      </c>
      <c r="H1277" vm="6125">
        <f ca="1"/>
        <v>219.55</v>
      </c>
      <c r="I1277" vm="6126">
        <f ca="1"/>
        <v>153.29349999999999</v>
      </c>
      <c r="J1277" vm="6127">
        <f ca="1"/>
        <v>442.35</v>
      </c>
      <c r="L1277" vm="6123">
        <f ca="1"/>
        <v>44603</v>
      </c>
      <c r="M1277">
        <f ca="1"/>
        <v>-2.4274092201865161E-2</v>
      </c>
      <c r="N1277">
        <f ca="1"/>
        <v>-3.7356951813039774E-2</v>
      </c>
      <c r="O1277">
        <f ca="1"/>
        <v>-3.5911159188319774E-2</v>
      </c>
      <c r="P1277" s="50">
        <f ca="1"/>
        <v>-2.0005317027781411E-2</v>
      </c>
    </row>
    <row r="1278" spans="6:16">
      <c r="F1278" vm="6128">
        <f ca="1"/>
        <v>44606</v>
      </c>
      <c r="G1278" vm="6129">
        <f ca="1"/>
        <v>295</v>
      </c>
      <c r="H1278" vm="6130">
        <f ca="1"/>
        <v>217.7</v>
      </c>
      <c r="I1278" vm="6131">
        <f ca="1"/>
        <v>155.167</v>
      </c>
      <c r="J1278" vm="5486">
        <f ca="1"/>
        <v>440.91</v>
      </c>
      <c r="L1278" vm="6128">
        <f ca="1"/>
        <v>44606</v>
      </c>
      <c r="M1278">
        <f ca="1"/>
        <v>-1.3557483731030384E-4</v>
      </c>
      <c r="N1278">
        <f ca="1"/>
        <v>-8.4263265770896378E-3</v>
      </c>
      <c r="O1278">
        <f ca="1"/>
        <v>1.2221653233829288E-2</v>
      </c>
      <c r="P1278" s="50">
        <f ca="1"/>
        <v>-3.2553407934893253E-3</v>
      </c>
    </row>
    <row r="1279" spans="6:16">
      <c r="F1279" vm="6132">
        <f ca="1"/>
        <v>44607</v>
      </c>
      <c r="G1279" vm="6133">
        <f ca="1"/>
        <v>300.47000000000003</v>
      </c>
      <c r="H1279" vm="6134">
        <f ca="1"/>
        <v>221</v>
      </c>
      <c r="I1279" vm="6135">
        <f ca="1"/>
        <v>156.51050000000001</v>
      </c>
      <c r="J1279" vm="6136">
        <f ca="1"/>
        <v>448</v>
      </c>
      <c r="L1279" vm="6132">
        <f ca="1"/>
        <v>44607</v>
      </c>
      <c r="M1279">
        <f ca="1"/>
        <v>1.8542372881356073E-2</v>
      </c>
      <c r="N1279">
        <f ca="1"/>
        <v>1.5158474965548896E-2</v>
      </c>
      <c r="O1279">
        <f ca="1"/>
        <v>8.6584131935270037E-3</v>
      </c>
      <c r="P1279" s="50">
        <f ca="1"/>
        <v>1.6080379215712926E-2</v>
      </c>
    </row>
    <row r="1280" spans="6:16">
      <c r="F1280" vm="6137">
        <f ca="1"/>
        <v>44608</v>
      </c>
      <c r="G1280" vm="6138">
        <f ca="1"/>
        <v>299.5</v>
      </c>
      <c r="H1280" vm="4275">
        <f ca="1"/>
        <v>216.54</v>
      </c>
      <c r="I1280" vm="6139">
        <f ca="1"/>
        <v>158.10050000000001</v>
      </c>
      <c r="J1280" vm="6140">
        <f ca="1"/>
        <v>448.51</v>
      </c>
      <c r="L1280" vm="6137">
        <f ca="1"/>
        <v>44608</v>
      </c>
      <c r="M1280">
        <f ca="1"/>
        <v>-3.2282757014012731E-3</v>
      </c>
      <c r="N1280">
        <f ca="1"/>
        <v>-2.0180995475113206E-2</v>
      </c>
      <c r="O1280">
        <f ca="1"/>
        <v>1.01590628104824E-2</v>
      </c>
      <c r="P1280" s="50">
        <f ca="1"/>
        <v>1.1383928571429003E-3</v>
      </c>
    </row>
    <row r="1281" spans="6:16">
      <c r="F1281" vm="6141">
        <f ca="1"/>
        <v>44609</v>
      </c>
      <c r="G1281" vm="5531">
        <f ca="1"/>
        <v>290.73</v>
      </c>
      <c r="H1281" vm="6142">
        <f ca="1"/>
        <v>207.71</v>
      </c>
      <c r="I1281" vm="6143">
        <f ca="1"/>
        <v>154.6525</v>
      </c>
      <c r="J1281" vm="6144">
        <f ca="1"/>
        <v>439.1</v>
      </c>
      <c r="L1281" vm="6141">
        <f ca="1"/>
        <v>44609</v>
      </c>
      <c r="M1281">
        <f ca="1"/>
        <v>-2.9282136894824617E-2</v>
      </c>
      <c r="N1281">
        <f ca="1"/>
        <v>-4.0777685416089282E-2</v>
      </c>
      <c r="O1281">
        <f ca="1"/>
        <v>-2.180891268528562E-2</v>
      </c>
      <c r="P1281" s="50">
        <f ca="1"/>
        <v>-2.0980580143140526E-2</v>
      </c>
    </row>
    <row r="1282" spans="6:16">
      <c r="F1282" vm="6145">
        <f ca="1"/>
        <v>44610</v>
      </c>
      <c r="G1282" vm="6146">
        <f ca="1"/>
        <v>287.93</v>
      </c>
      <c r="H1282" vm="6147">
        <f ca="1"/>
        <v>206.16</v>
      </c>
      <c r="I1282" vm="5054">
        <f ca="1"/>
        <v>152.60149999999999</v>
      </c>
      <c r="J1282" vm="6148">
        <f ca="1"/>
        <v>436.07</v>
      </c>
      <c r="L1282" vm="6145">
        <f ca="1"/>
        <v>44610</v>
      </c>
      <c r="M1282">
        <f ca="1"/>
        <v>-9.6309290406907389E-3</v>
      </c>
      <c r="N1282">
        <f ca="1"/>
        <v>-7.4623272832314846E-3</v>
      </c>
      <c r="O1282">
        <f ca="1"/>
        <v>-1.3261990591810768E-2</v>
      </c>
      <c r="P1282" s="50">
        <f ca="1"/>
        <v>-6.9004782509679563E-3</v>
      </c>
    </row>
    <row r="1283" spans="6:16">
      <c r="F1283" vm="6149">
        <f ca="1"/>
        <v>44614</v>
      </c>
      <c r="G1283" vm="6150">
        <f ca="1"/>
        <v>287.72000000000003</v>
      </c>
      <c r="H1283" vm="6151">
        <f ca="1"/>
        <v>202.08</v>
      </c>
      <c r="I1283" vm="6152">
        <f ca="1"/>
        <v>150.19749999999999</v>
      </c>
      <c r="J1283" vm="6153">
        <f ca="1"/>
        <v>431.34</v>
      </c>
      <c r="L1283" vm="6149">
        <f ca="1"/>
        <v>44614</v>
      </c>
      <c r="M1283">
        <f ca="1"/>
        <v>-7.2934393776258322E-4</v>
      </c>
      <c r="N1283">
        <f ca="1"/>
        <v>-1.9790454016297976E-2</v>
      </c>
      <c r="O1283">
        <f ca="1"/>
        <v>-1.5753449343551607E-2</v>
      </c>
      <c r="P1283" s="50">
        <f ca="1"/>
        <v>-1.0846882381269074E-2</v>
      </c>
    </row>
    <row r="1284" spans="6:16">
      <c r="F1284" vm="6154">
        <f ca="1"/>
        <v>44615</v>
      </c>
      <c r="G1284" vm="6155">
        <f ca="1"/>
        <v>280.27</v>
      </c>
      <c r="H1284" vm="1775">
        <f ca="1"/>
        <v>198.45</v>
      </c>
      <c r="I1284" vm="6156">
        <f ca="1"/>
        <v>144.827</v>
      </c>
      <c r="J1284" vm="6157">
        <f ca="1"/>
        <v>423.48</v>
      </c>
      <c r="L1284" vm="6154">
        <f ca="1"/>
        <v>44615</v>
      </c>
      <c r="M1284">
        <f ca="1"/>
        <v>-2.589322952870865E-2</v>
      </c>
      <c r="N1284">
        <f ca="1"/>
        <v>-1.7963182897862362E-2</v>
      </c>
      <c r="O1284">
        <f ca="1"/>
        <v>-3.5756254265217446E-2</v>
      </c>
      <c r="P1284" s="50">
        <f ca="1"/>
        <v>-1.822228404506876E-2</v>
      </c>
    </row>
    <row r="1285" spans="6:16">
      <c r="F1285" vm="6158">
        <f ca="1"/>
        <v>44616</v>
      </c>
      <c r="G1285" vm="6159">
        <f ca="1"/>
        <v>294.58999999999997</v>
      </c>
      <c r="H1285" vm="6160">
        <f ca="1"/>
        <v>207.6</v>
      </c>
      <c r="I1285" vm="6161">
        <f ca="1"/>
        <v>151.358</v>
      </c>
      <c r="J1285" vm="6162">
        <f ca="1"/>
        <v>430.14</v>
      </c>
      <c r="L1285" vm="6158">
        <f ca="1"/>
        <v>44616</v>
      </c>
      <c r="M1285">
        <f ca="1"/>
        <v>5.1093588325543227E-2</v>
      </c>
      <c r="N1285">
        <f ca="1"/>
        <v>4.6107331821617636E-2</v>
      </c>
      <c r="O1285">
        <f ca="1"/>
        <v>4.5095182528119837E-2</v>
      </c>
      <c r="P1285" s="50">
        <f ca="1"/>
        <v>1.5726834797392897E-2</v>
      </c>
    </row>
    <row r="1286" spans="6:16">
      <c r="F1286" vm="6163">
        <f ca="1"/>
        <v>44617</v>
      </c>
      <c r="G1286" vm="6164">
        <f ca="1"/>
        <v>297.31</v>
      </c>
      <c r="H1286" vm="6165">
        <f ca="1"/>
        <v>210.48</v>
      </c>
      <c r="I1286" vm="6166">
        <f ca="1"/>
        <v>153.7885</v>
      </c>
      <c r="J1286" vm="6167">
        <f ca="1"/>
        <v>439.61</v>
      </c>
      <c r="L1286" vm="6163">
        <f ca="1"/>
        <v>44617</v>
      </c>
      <c r="M1286">
        <f ca="1"/>
        <v>9.233171526528583E-3</v>
      </c>
      <c r="N1286">
        <f ca="1"/>
        <v>1.387283236994219E-2</v>
      </c>
      <c r="O1286">
        <f ca="1"/>
        <v>1.6057955311248762E-2</v>
      </c>
      <c r="P1286" s="50">
        <f ca="1"/>
        <v>2.201608778537234E-2</v>
      </c>
    </row>
    <row r="1287" spans="6:16">
      <c r="F1287" vm="6168">
        <f ca="1"/>
        <v>44620</v>
      </c>
      <c r="G1287" vm="6169">
        <f ca="1"/>
        <v>298.79000000000002</v>
      </c>
      <c r="H1287" vm="6170">
        <f ca="1"/>
        <v>211.03</v>
      </c>
      <c r="I1287" vm="6171">
        <f ca="1"/>
        <v>153.56299999999999</v>
      </c>
      <c r="J1287" vm="6172">
        <f ca="1"/>
        <v>438.72</v>
      </c>
      <c r="L1287" vm="6168">
        <f ca="1"/>
        <v>44620</v>
      </c>
      <c r="M1287">
        <f ca="1"/>
        <v>4.9779691231375267E-3</v>
      </c>
      <c r="N1287">
        <f ca="1"/>
        <v>2.6130748764727763E-3</v>
      </c>
      <c r="O1287">
        <f ca="1"/>
        <v>-1.4662994957360675E-3</v>
      </c>
      <c r="P1287" s="50">
        <f ca="1"/>
        <v>-2.0245217351743117E-3</v>
      </c>
    </row>
    <row r="1288" spans="6:16">
      <c r="F1288" vm="6173">
        <f ca="1"/>
        <v>44621</v>
      </c>
      <c r="G1288" vm="3299">
        <f ca="1"/>
        <v>294.95</v>
      </c>
      <c r="H1288" vm="6174">
        <f ca="1"/>
        <v>203.49</v>
      </c>
      <c r="I1288" vm="6175">
        <f ca="1"/>
        <v>151.142</v>
      </c>
      <c r="J1288" vm="6176">
        <f ca="1"/>
        <v>431.92</v>
      </c>
      <c r="L1288" vm="6173">
        <f ca="1"/>
        <v>44621</v>
      </c>
      <c r="M1288">
        <f ca="1"/>
        <v>-1.2851835737474615E-2</v>
      </c>
      <c r="N1288">
        <f ca="1"/>
        <v>-3.5729517130265842E-2</v>
      </c>
      <c r="O1288">
        <f ca="1"/>
        <v>-1.5765516432994842E-2</v>
      </c>
      <c r="P1288" s="50">
        <f ca="1"/>
        <v>-1.5499635302698822E-2</v>
      </c>
    </row>
    <row r="1289" spans="6:16">
      <c r="F1289" vm="6177">
        <f ca="1"/>
        <v>44622</v>
      </c>
      <c r="G1289" vm="6178">
        <f ca="1"/>
        <v>300.19</v>
      </c>
      <c r="H1289" vm="6179">
        <f ca="1"/>
        <v>208.11</v>
      </c>
      <c r="I1289" vm="6180">
        <f ca="1"/>
        <v>152.05250000000001</v>
      </c>
      <c r="J1289" vm="6181">
        <f ca="1"/>
        <v>439.8</v>
      </c>
      <c r="L1289" vm="6177">
        <f ca="1"/>
        <v>44622</v>
      </c>
      <c r="M1289">
        <f ca="1"/>
        <v>1.7765723003899003E-2</v>
      </c>
      <c r="N1289">
        <f ca="1"/>
        <v>2.270381836945301E-2</v>
      </c>
      <c r="O1289">
        <f ca="1"/>
        <v>6.0241362427386758E-3</v>
      </c>
      <c r="P1289" s="50">
        <f ca="1"/>
        <v>1.8244119281348281E-2</v>
      </c>
    </row>
    <row r="1290" spans="6:16">
      <c r="F1290" vm="6182">
        <f ca="1"/>
        <v>44623</v>
      </c>
      <c r="G1290" vm="6183">
        <f ca="1"/>
        <v>295.92</v>
      </c>
      <c r="H1290" vm="6184">
        <f ca="1"/>
        <v>202.97</v>
      </c>
      <c r="I1290" vm="6185">
        <f ca="1"/>
        <v>147.89850000000001</v>
      </c>
      <c r="J1290" vm="6186">
        <f ca="1"/>
        <v>437.69</v>
      </c>
      <c r="L1290" vm="6182">
        <f ca="1"/>
        <v>44623</v>
      </c>
      <c r="M1290">
        <f ca="1"/>
        <v>-1.4224324594423465E-2</v>
      </c>
      <c r="N1290">
        <f ca="1"/>
        <v>-2.4698476767094357E-2</v>
      </c>
      <c r="O1290">
        <f ca="1"/>
        <v>-2.7319511352986603E-2</v>
      </c>
      <c r="P1290" s="50">
        <f ca="1"/>
        <v>-4.7976352887676432E-3</v>
      </c>
    </row>
    <row r="1291" spans="6:16">
      <c r="F1291" vm="6187">
        <f ca="1"/>
        <v>44624</v>
      </c>
      <c r="G1291" vm="6188">
        <f ca="1"/>
        <v>289.86</v>
      </c>
      <c r="H1291" vm="6189">
        <f ca="1"/>
        <v>200.06</v>
      </c>
      <c r="I1291" vm="6190">
        <f ca="1"/>
        <v>145.64099999999999</v>
      </c>
      <c r="J1291" vm="6191">
        <f ca="1"/>
        <v>433.95</v>
      </c>
      <c r="L1291" vm="6187">
        <f ca="1"/>
        <v>44624</v>
      </c>
      <c r="M1291">
        <f ca="1"/>
        <v>-2.0478507704785098E-2</v>
      </c>
      <c r="N1291">
        <f ca="1"/>
        <v>-1.4337094151845031E-2</v>
      </c>
      <c r="O1291">
        <f ca="1"/>
        <v>-1.5263846489315447E-2</v>
      </c>
      <c r="P1291" s="50">
        <f ca="1"/>
        <v>-8.5448605177180781E-3</v>
      </c>
    </row>
    <row r="1292" spans="6:16">
      <c r="F1292" vm="6192">
        <f ca="1"/>
        <v>44627</v>
      </c>
      <c r="G1292" vm="6193">
        <f ca="1"/>
        <v>278.91000000000003</v>
      </c>
      <c r="H1292" vm="3202">
        <f ca="1"/>
        <v>187.47</v>
      </c>
      <c r="I1292" vm="6194">
        <f ca="1"/>
        <v>137.453</v>
      </c>
      <c r="J1292" vm="6195">
        <f ca="1"/>
        <v>421.2</v>
      </c>
      <c r="L1292" vm="6192">
        <f ca="1"/>
        <v>44627</v>
      </c>
      <c r="M1292">
        <f ca="1"/>
        <v>-3.777685779341744E-2</v>
      </c>
      <c r="N1292">
        <f ca="1"/>
        <v>-6.293112066380091E-2</v>
      </c>
      <c r="O1292">
        <f ca="1"/>
        <v>-5.622043243317465E-2</v>
      </c>
      <c r="P1292" s="50">
        <f ca="1"/>
        <v>-2.9381265122709999E-2</v>
      </c>
    </row>
    <row r="1293" spans="6:16">
      <c r="F1293" vm="6196">
        <f ca="1"/>
        <v>44628</v>
      </c>
      <c r="G1293" vm="6197">
        <f ca="1"/>
        <v>275.85000000000002</v>
      </c>
      <c r="H1293" vm="6198">
        <f ca="1"/>
        <v>190.29</v>
      </c>
      <c r="I1293" vm="6199">
        <f ca="1"/>
        <v>136.0145</v>
      </c>
      <c r="J1293" vm="6200">
        <f ca="1"/>
        <v>418.06</v>
      </c>
      <c r="L1293" vm="6196">
        <f ca="1"/>
        <v>44628</v>
      </c>
      <c r="M1293">
        <f ca="1"/>
        <v>-1.0971281058405946E-2</v>
      </c>
      <c r="N1293">
        <f ca="1"/>
        <v>1.5042406785085616E-2</v>
      </c>
      <c r="O1293">
        <f ca="1"/>
        <v>-1.046539544426095E-2</v>
      </c>
      <c r="P1293" s="50">
        <f ca="1"/>
        <v>-7.4548907882241444E-3</v>
      </c>
    </row>
    <row r="1294" spans="6:16">
      <c r="F1294" vm="6201">
        <f ca="1"/>
        <v>44629</v>
      </c>
      <c r="G1294" vm="6202">
        <f ca="1"/>
        <v>288.5</v>
      </c>
      <c r="H1294" vm="6203">
        <f ca="1"/>
        <v>198.5</v>
      </c>
      <c r="I1294" vm="6204">
        <f ca="1"/>
        <v>139.279</v>
      </c>
      <c r="J1294" vm="6205">
        <f ca="1"/>
        <v>429.31</v>
      </c>
      <c r="L1294" vm="6201">
        <f ca="1"/>
        <v>44629</v>
      </c>
      <c r="M1294">
        <f ca="1"/>
        <v>4.5858256298712874E-2</v>
      </c>
      <c r="N1294">
        <f ca="1"/>
        <v>4.3144673918755538E-2</v>
      </c>
      <c r="O1294">
        <f ca="1"/>
        <v>2.4001117527910676E-2</v>
      </c>
      <c r="P1294" s="50">
        <f ca="1"/>
        <v>2.6910012916806281E-2</v>
      </c>
    </row>
    <row r="1295" spans="6:16">
      <c r="F1295" vm="6206">
        <f ca="1"/>
        <v>44630</v>
      </c>
      <c r="G1295" vm="6207">
        <f ca="1"/>
        <v>285.58999999999997</v>
      </c>
      <c r="H1295" vm="6208">
        <f ca="1"/>
        <v>195.21</v>
      </c>
      <c r="I1295" vm="6209">
        <f ca="1"/>
        <v>146.8175</v>
      </c>
      <c r="J1295" vm="6210">
        <f ca="1"/>
        <v>427.34</v>
      </c>
      <c r="L1295" vm="6206">
        <f ca="1"/>
        <v>44630</v>
      </c>
      <c r="M1295">
        <f ca="1"/>
        <v>-1.0086655112651721E-2</v>
      </c>
      <c r="N1295">
        <f ca="1"/>
        <v>-1.6574307304785818E-2</v>
      </c>
      <c r="O1295">
        <f ca="1"/>
        <v>5.4125173213477984E-2</v>
      </c>
      <c r="P1295" s="50">
        <f ca="1"/>
        <v>-4.5887587058303092E-3</v>
      </c>
    </row>
    <row r="1296" spans="6:16">
      <c r="F1296" vm="6211">
        <f ca="1"/>
        <v>44631</v>
      </c>
      <c r="G1296" vm="6212">
        <f ca="1"/>
        <v>280.07</v>
      </c>
      <c r="H1296" vm="6213">
        <f ca="1"/>
        <v>187.61</v>
      </c>
      <c r="I1296" vm="6214">
        <f ca="1"/>
        <v>145.52449999999999</v>
      </c>
      <c r="J1296" vm="6215">
        <f ca="1"/>
        <v>422.01</v>
      </c>
      <c r="L1296" vm="6211">
        <f ca="1"/>
        <v>44631</v>
      </c>
      <c r="M1296">
        <f ca="1"/>
        <v>-1.9328407857417962E-2</v>
      </c>
      <c r="N1296">
        <f ca="1"/>
        <v>-3.8932431740177242E-2</v>
      </c>
      <c r="O1296">
        <f ca="1"/>
        <v>-8.8068520442046161E-3</v>
      </c>
      <c r="P1296" s="50">
        <f ca="1"/>
        <v>-1.2472504329105627E-2</v>
      </c>
    </row>
    <row r="1297" spans="6:16">
      <c r="F1297" vm="6216">
        <f ca="1"/>
        <v>44634</v>
      </c>
      <c r="G1297" vm="3899">
        <f ca="1"/>
        <v>276.44</v>
      </c>
      <c r="H1297" vm="6217">
        <f ca="1"/>
        <v>186.63</v>
      </c>
      <c r="I1297" vm="6218">
        <f ca="1"/>
        <v>141.85300000000001</v>
      </c>
      <c r="J1297" vm="6219">
        <f ca="1"/>
        <v>418.82</v>
      </c>
      <c r="L1297" vm="6216">
        <f ca="1"/>
        <v>44634</v>
      </c>
      <c r="M1297">
        <f ca="1"/>
        <v>-1.2961045452922426E-2</v>
      </c>
      <c r="N1297">
        <f ca="1"/>
        <v>-5.2236021534034505E-3</v>
      </c>
      <c r="O1297">
        <f ca="1"/>
        <v>-2.5229428721624036E-2</v>
      </c>
      <c r="P1297" s="50">
        <f ca="1"/>
        <v>-7.5590625814554446E-3</v>
      </c>
    </row>
    <row r="1298" spans="6:16">
      <c r="F1298" vm="6220">
        <f ca="1"/>
        <v>44635</v>
      </c>
      <c r="G1298" vm="6221">
        <f ca="1"/>
        <v>287.14999999999998</v>
      </c>
      <c r="H1298" vm="6222">
        <f ca="1"/>
        <v>192.03</v>
      </c>
      <c r="I1298" vm="6223">
        <f ca="1"/>
        <v>147.3665</v>
      </c>
      <c r="J1298" vm="6224">
        <f ca="1"/>
        <v>428.04</v>
      </c>
      <c r="L1298" vm="6220">
        <f ca="1"/>
        <v>44635</v>
      </c>
      <c r="M1298">
        <f ca="1"/>
        <v>3.8742584285920811E-2</v>
      </c>
      <c r="N1298">
        <f ca="1"/>
        <v>2.8934254942935222E-2</v>
      </c>
      <c r="O1298">
        <f ca="1"/>
        <v>3.886770107082671E-2</v>
      </c>
      <c r="P1298" s="50">
        <f ca="1"/>
        <v>2.2014230456998352E-2</v>
      </c>
    </row>
    <row r="1299" spans="6:16">
      <c r="F1299" vm="6225">
        <f ca="1"/>
        <v>44636</v>
      </c>
      <c r="G1299" vm="6226">
        <f ca="1"/>
        <v>294.39</v>
      </c>
      <c r="H1299" vm="6227">
        <f ca="1"/>
        <v>203.63</v>
      </c>
      <c r="I1299" vm="6228">
        <f ca="1"/>
        <v>153.10400000000001</v>
      </c>
      <c r="J1299" vm="6229">
        <f ca="1"/>
        <v>437.52</v>
      </c>
      <c r="L1299" vm="6225">
        <f ca="1"/>
        <v>44636</v>
      </c>
      <c r="M1299">
        <f ca="1"/>
        <v>2.5213303151663036E-2</v>
      </c>
      <c r="N1299">
        <f ca="1"/>
        <v>6.0407228037285821E-2</v>
      </c>
      <c r="O1299">
        <f ca="1"/>
        <v>3.8933543240831536E-2</v>
      </c>
      <c r="P1299" s="50">
        <f ca="1"/>
        <v>2.2147462853938871E-2</v>
      </c>
    </row>
    <row r="1300" spans="6:16">
      <c r="F1300" vm="6230">
        <f ca="1"/>
        <v>44637</v>
      </c>
      <c r="G1300" vm="6231">
        <f ca="1"/>
        <v>295.22000000000003</v>
      </c>
      <c r="H1300" vm="6232">
        <f ca="1"/>
        <v>207.84</v>
      </c>
      <c r="I1300" vm="6233">
        <f ca="1"/>
        <v>157.239</v>
      </c>
      <c r="J1300" vm="6234">
        <f ca="1"/>
        <v>442.96</v>
      </c>
      <c r="L1300" vm="6230">
        <f ca="1"/>
        <v>44637</v>
      </c>
      <c r="M1300">
        <f ca="1"/>
        <v>2.819389245558801E-3</v>
      </c>
      <c r="N1300">
        <f ca="1"/>
        <v>2.0674753228895559E-2</v>
      </c>
      <c r="O1300">
        <f ca="1"/>
        <v>2.7007785557529473E-2</v>
      </c>
      <c r="P1300" s="50">
        <f ca="1"/>
        <v>1.2433717315779802E-2</v>
      </c>
    </row>
    <row r="1301" spans="6:16">
      <c r="F1301" vm="6235">
        <f ca="1"/>
        <v>44638</v>
      </c>
      <c r="G1301" vm="6236">
        <f ca="1"/>
        <v>300.43</v>
      </c>
      <c r="H1301" vm="6237">
        <f ca="1"/>
        <v>216.49</v>
      </c>
      <c r="I1301" vm="6238">
        <f ca="1"/>
        <v>161.25049999999999</v>
      </c>
      <c r="J1301" vm="6239">
        <f ca="1"/>
        <v>447.7</v>
      </c>
      <c r="L1301" vm="6235">
        <f ca="1"/>
        <v>44638</v>
      </c>
      <c r="M1301">
        <f ca="1"/>
        <v>1.7647855836325332E-2</v>
      </c>
      <c r="N1301">
        <f ca="1"/>
        <v>4.1618552732871406E-2</v>
      </c>
      <c r="O1301">
        <f ca="1"/>
        <v>2.5512118494775304E-2</v>
      </c>
      <c r="P1301" s="50">
        <f ca="1"/>
        <v>1.0700740473180481E-2</v>
      </c>
    </row>
    <row r="1302" spans="6:16">
      <c r="F1302" vm="6240">
        <f ca="1"/>
        <v>44641</v>
      </c>
      <c r="G1302" vm="6241">
        <f ca="1"/>
        <v>299.16000000000003</v>
      </c>
      <c r="H1302" vm="4327">
        <f ca="1"/>
        <v>211.49</v>
      </c>
      <c r="I1302" vm="6242">
        <f ca="1"/>
        <v>161.4915</v>
      </c>
      <c r="J1302" vm="6243">
        <f ca="1"/>
        <v>447.61</v>
      </c>
      <c r="L1302" vm="6240">
        <f ca="1"/>
        <v>44641</v>
      </c>
      <c r="M1302">
        <f ca="1"/>
        <v>-4.2272742402555963E-3</v>
      </c>
      <c r="N1302">
        <f ca="1"/>
        <v>-2.3095755000230977E-2</v>
      </c>
      <c r="O1302">
        <f ca="1"/>
        <v>1.4945690090883978E-3</v>
      </c>
      <c r="P1302" s="50">
        <f ca="1"/>
        <v>-2.0102747375472241E-4</v>
      </c>
    </row>
    <row r="1303" spans="6:16">
      <c r="F1303" vm="6244">
        <f ca="1"/>
        <v>44642</v>
      </c>
      <c r="G1303" vm="6245">
        <f ca="1"/>
        <v>304.06</v>
      </c>
      <c r="H1303" vm="6246">
        <f ca="1"/>
        <v>216.65</v>
      </c>
      <c r="I1303" vm="6247">
        <f ca="1"/>
        <v>164.88900000000001</v>
      </c>
      <c r="J1303" vm="6248">
        <f ca="1"/>
        <v>453.07</v>
      </c>
      <c r="L1303" vm="6244">
        <f ca="1"/>
        <v>44642</v>
      </c>
      <c r="M1303">
        <f ca="1"/>
        <v>1.6379195079555986E-2</v>
      </c>
      <c r="N1303">
        <f ca="1"/>
        <v>2.4398316705281475E-2</v>
      </c>
      <c r="O1303">
        <f ca="1"/>
        <v>2.1038258979574787E-2</v>
      </c>
      <c r="P1303" s="50">
        <f ca="1"/>
        <v>1.2198118898147925E-2</v>
      </c>
    </row>
    <row r="1304" spans="6:16">
      <c r="F1304" vm="6249">
        <f ca="1"/>
        <v>44643</v>
      </c>
      <c r="G1304" vm="6250">
        <f ca="1"/>
        <v>299.49</v>
      </c>
      <c r="H1304" vm="6251">
        <f ca="1"/>
        <v>213.46</v>
      </c>
      <c r="I1304" vm="6252">
        <f ca="1"/>
        <v>163.40799999999999</v>
      </c>
      <c r="J1304" vm="6253">
        <f ca="1"/>
        <v>447.39</v>
      </c>
      <c r="L1304" vm="6249">
        <f ca="1"/>
        <v>44643</v>
      </c>
      <c r="M1304">
        <f ca="1"/>
        <v>-1.5029928303624263E-2</v>
      </c>
      <c r="N1304">
        <f ca="1"/>
        <v>-1.4724209554581091E-2</v>
      </c>
      <c r="O1304">
        <f ca="1"/>
        <v>-8.9817998774934793E-3</v>
      </c>
      <c r="P1304" s="50">
        <f ca="1"/>
        <v>-1.2536694109078095E-2</v>
      </c>
    </row>
    <row r="1305" spans="6:16">
      <c r="F1305" vm="6254">
        <f ca="1"/>
        <v>44644</v>
      </c>
      <c r="G1305" vm="6255">
        <f ca="1"/>
        <v>304.10000000000002</v>
      </c>
      <c r="H1305" vm="6256">
        <f ca="1"/>
        <v>219.57</v>
      </c>
      <c r="I1305" vm="6257">
        <f ca="1"/>
        <v>163.64949999999999</v>
      </c>
      <c r="J1305" vm="6258">
        <f ca="1"/>
        <v>452.36</v>
      </c>
      <c r="L1305" vm="6254">
        <f ca="1"/>
        <v>44644</v>
      </c>
      <c r="M1305">
        <f ca="1"/>
        <v>1.5392834485291607E-2</v>
      </c>
      <c r="N1305">
        <f ca="1"/>
        <v>2.862362971985366E-2</v>
      </c>
      <c r="O1305">
        <f ca="1"/>
        <v>1.4778958190542202E-3</v>
      </c>
      <c r="P1305" s="50">
        <f ca="1"/>
        <v>1.1108875924808359E-2</v>
      </c>
    </row>
    <row r="1306" spans="6:16">
      <c r="F1306" vm="6259">
        <f ca="1"/>
        <v>44645</v>
      </c>
      <c r="G1306" vm="6260">
        <f ca="1"/>
        <v>303.68</v>
      </c>
      <c r="H1306" vm="6261">
        <f ca="1"/>
        <v>221.82</v>
      </c>
      <c r="I1306" vm="6262">
        <f ca="1"/>
        <v>164.77350000000001</v>
      </c>
      <c r="J1306" vm="6263">
        <f ca="1"/>
        <v>454.64</v>
      </c>
      <c r="L1306" vm="6259">
        <f ca="1"/>
        <v>44645</v>
      </c>
      <c r="M1306">
        <f ca="1"/>
        <v>-1.3811246300559077E-3</v>
      </c>
      <c r="N1306">
        <f ca="1"/>
        <v>1.0247301543926834E-2</v>
      </c>
      <c r="O1306">
        <f ca="1"/>
        <v>6.8683375140163871E-3</v>
      </c>
      <c r="P1306" s="50">
        <f ca="1"/>
        <v>5.0402334423909068E-3</v>
      </c>
    </row>
    <row r="1307" spans="6:16">
      <c r="F1307" vm="6264">
        <f ca="1"/>
        <v>44648</v>
      </c>
      <c r="G1307" vm="6265">
        <f ca="1"/>
        <v>310.7</v>
      </c>
      <c r="H1307" vm="6266">
        <f ca="1"/>
        <v>223.59</v>
      </c>
      <c r="I1307" vm="6267">
        <f ca="1"/>
        <v>168.9905</v>
      </c>
      <c r="J1307" vm="6268">
        <f ca="1"/>
        <v>457.83</v>
      </c>
      <c r="L1307" vm="6264">
        <f ca="1"/>
        <v>44648</v>
      </c>
      <c r="M1307">
        <f ca="1"/>
        <v>2.3116438356164393E-2</v>
      </c>
      <c r="N1307">
        <f ca="1"/>
        <v>7.9794427914525734E-3</v>
      </c>
      <c r="O1307">
        <f ca="1"/>
        <v>2.5592707565233352E-2</v>
      </c>
      <c r="P1307" s="50">
        <f ca="1"/>
        <v>7.0165405595636887E-3</v>
      </c>
    </row>
    <row r="1308" spans="6:16">
      <c r="F1308" vm="6269">
        <f ca="1"/>
        <v>44649</v>
      </c>
      <c r="G1308" vm="6270">
        <f ca="1"/>
        <v>315.41000000000003</v>
      </c>
      <c r="H1308" vm="6271">
        <f ca="1"/>
        <v>229.86</v>
      </c>
      <c r="I1308" vm="6272">
        <f ca="1"/>
        <v>169.315</v>
      </c>
      <c r="J1308" vm="6273">
        <f ca="1"/>
        <v>463.67</v>
      </c>
      <c r="L1308" vm="6269">
        <f ca="1"/>
        <v>44649</v>
      </c>
      <c r="M1308">
        <f ca="1"/>
        <v>1.5159317669777961E-2</v>
      </c>
      <c r="N1308">
        <f ca="1"/>
        <v>2.8042399033946008E-2</v>
      </c>
      <c r="O1308">
        <f ca="1"/>
        <v>1.9202262849093987E-3</v>
      </c>
      <c r="P1308" s="50">
        <f ca="1"/>
        <v>1.2755826398444858E-2</v>
      </c>
    </row>
    <row r="1309" spans="6:16">
      <c r="F1309" vm="6274">
        <f ca="1"/>
        <v>44650</v>
      </c>
      <c r="G1309" vm="6275">
        <f ca="1"/>
        <v>313.86</v>
      </c>
      <c r="H1309" vm="6276">
        <f ca="1"/>
        <v>227.85</v>
      </c>
      <c r="I1309" vm="6277">
        <f ca="1"/>
        <v>166.30099999999999</v>
      </c>
      <c r="J1309" vm="6278">
        <f ca="1"/>
        <v>460.79</v>
      </c>
      <c r="L1309" vm="6274">
        <f ca="1"/>
        <v>44650</v>
      </c>
      <c r="M1309">
        <f ca="1"/>
        <v>-4.9142386100631263E-3</v>
      </c>
      <c r="N1309">
        <f ca="1"/>
        <v>-8.7444531453929608E-3</v>
      </c>
      <c r="O1309">
        <f ca="1"/>
        <v>-1.7801139887192563E-2</v>
      </c>
      <c r="P1309" s="50">
        <f ca="1"/>
        <v>-6.2113140811352885E-3</v>
      </c>
    </row>
    <row r="1310" spans="6:16">
      <c r="F1310" vm="6279">
        <f ca="1"/>
        <v>44651</v>
      </c>
      <c r="G1310" vm="6280">
        <f ca="1"/>
        <v>308.31</v>
      </c>
      <c r="H1310" vm="6281">
        <f ca="1"/>
        <v>222.36</v>
      </c>
      <c r="I1310" vm="6282">
        <f ca="1"/>
        <v>162.9975</v>
      </c>
      <c r="J1310" vm="6283">
        <f ca="1"/>
        <v>453.69</v>
      </c>
      <c r="L1310" vm="6279">
        <f ca="1"/>
        <v>44651</v>
      </c>
      <c r="M1310">
        <f ca="1"/>
        <v>-1.7683043395144371E-2</v>
      </c>
      <c r="N1310">
        <f ca="1"/>
        <v>-2.4094799210006457E-2</v>
      </c>
      <c r="O1310">
        <f ca="1"/>
        <v>-1.9864582894871252E-2</v>
      </c>
      <c r="P1310" s="50">
        <f ca="1"/>
        <v>-1.5408320493066285E-2</v>
      </c>
    </row>
    <row r="1311" spans="6:16">
      <c r="F1311" vm="6284">
        <f ca="1"/>
        <v>44652</v>
      </c>
      <c r="G1311" vm="6285">
        <f ca="1"/>
        <v>309.42</v>
      </c>
      <c r="H1311" vm="6286">
        <f ca="1"/>
        <v>224.85</v>
      </c>
      <c r="I1311" vm="6287">
        <f ca="1"/>
        <v>163.56</v>
      </c>
      <c r="J1311" vm="6288">
        <f ca="1"/>
        <v>454.79</v>
      </c>
      <c r="L1311" vm="6284">
        <f ca="1"/>
        <v>44652</v>
      </c>
      <c r="M1311">
        <f ca="1"/>
        <v>3.6002724530506125E-3</v>
      </c>
      <c r="N1311">
        <f ca="1"/>
        <v>1.1198057204533152E-2</v>
      </c>
      <c r="O1311">
        <f ca="1"/>
        <v>3.4509731744352123E-3</v>
      </c>
      <c r="P1311" s="50">
        <f ca="1"/>
        <v>2.4245630276180652E-3</v>
      </c>
    </row>
    <row r="1312" spans="6:16">
      <c r="F1312" vm="6289">
        <f ca="1"/>
        <v>44655</v>
      </c>
      <c r="G1312" vm="6290">
        <f ca="1"/>
        <v>314.97000000000003</v>
      </c>
      <c r="H1312" vm="6291">
        <f ca="1"/>
        <v>233.89</v>
      </c>
      <c r="I1312" vm="6292">
        <f ca="1"/>
        <v>168.34649999999999</v>
      </c>
      <c r="J1312" vm="6293">
        <f ca="1"/>
        <v>458.8</v>
      </c>
      <c r="L1312" vm="6289">
        <f ca="1"/>
        <v>44655</v>
      </c>
      <c r="M1312">
        <f ca="1"/>
        <v>1.7936784952491847E-2</v>
      </c>
      <c r="N1312">
        <f ca="1"/>
        <v>4.020458083166556E-2</v>
      </c>
      <c r="O1312">
        <f ca="1"/>
        <v>2.9264490095377793E-2</v>
      </c>
      <c r="P1312" s="50">
        <f ca="1"/>
        <v>8.8172563161019735E-3</v>
      </c>
    </row>
    <row r="1313" spans="6:16">
      <c r="F1313" vm="6294">
        <f ca="1"/>
        <v>44656</v>
      </c>
      <c r="G1313" vm="6295">
        <f ca="1"/>
        <v>310.88</v>
      </c>
      <c r="H1313" vm="6296">
        <f ca="1"/>
        <v>231.84</v>
      </c>
      <c r="I1313" vm="6297">
        <f ca="1"/>
        <v>164.05500000000001</v>
      </c>
      <c r="J1313" vm="6298">
        <f ca="1"/>
        <v>452.89</v>
      </c>
      <c r="L1313" vm="6294">
        <f ca="1"/>
        <v>44656</v>
      </c>
      <c r="M1313">
        <f ca="1"/>
        <v>-1.2985363685430462E-2</v>
      </c>
      <c r="N1313">
        <f ca="1"/>
        <v>-8.7648039676770928E-3</v>
      </c>
      <c r="O1313">
        <f ca="1"/>
        <v>-2.5492065472106584E-2</v>
      </c>
      <c r="P1313" s="50">
        <f ca="1"/>
        <v>-1.2881429816913759E-2</v>
      </c>
    </row>
    <row r="1314" spans="6:16">
      <c r="F1314" vm="6299">
        <f ca="1"/>
        <v>44657</v>
      </c>
      <c r="G1314" vm="6138">
        <f ca="1"/>
        <v>299.5</v>
      </c>
      <c r="H1314" vm="6300">
        <f ca="1"/>
        <v>223.3</v>
      </c>
      <c r="I1314" vm="6301">
        <f ca="1"/>
        <v>158.756</v>
      </c>
      <c r="J1314" vm="6302">
        <f ca="1"/>
        <v>448.49</v>
      </c>
      <c r="L1314" vm="6299">
        <f ca="1"/>
        <v>44657</v>
      </c>
      <c r="M1314">
        <f ca="1"/>
        <v>-3.66057642820381E-2</v>
      </c>
      <c r="N1314">
        <f ca="1"/>
        <v>-3.6835748792270473E-2</v>
      </c>
      <c r="O1314">
        <f ca="1"/>
        <v>-3.2300143244643587E-2</v>
      </c>
      <c r="P1314" s="50">
        <f ca="1"/>
        <v>-9.7153834264390726E-3</v>
      </c>
    </row>
    <row r="1315" spans="6:16">
      <c r="F1315" vm="6303">
        <f ca="1"/>
        <v>44658</v>
      </c>
      <c r="G1315" vm="6304">
        <f ca="1"/>
        <v>301.37</v>
      </c>
      <c r="H1315" vm="6305">
        <f ca="1"/>
        <v>222.95</v>
      </c>
      <c r="I1315" vm="6306">
        <f ca="1"/>
        <v>157.78450000000001</v>
      </c>
      <c r="J1315" vm="6307">
        <f ca="1"/>
        <v>450.71</v>
      </c>
      <c r="L1315" vm="6303">
        <f ca="1"/>
        <v>44658</v>
      </c>
      <c r="M1315">
        <f ca="1"/>
        <v>6.2437395659431516E-3</v>
      </c>
      <c r="N1315">
        <f ca="1"/>
        <v>-1.5673981191223207E-3</v>
      </c>
      <c r="O1315">
        <f ca="1"/>
        <v>-6.1194537529289939E-3</v>
      </c>
      <c r="P1315" s="50">
        <f ca="1"/>
        <v>4.9499431425448215E-3</v>
      </c>
    </row>
    <row r="1316" spans="6:16">
      <c r="F1316" vm="6308">
        <f ca="1"/>
        <v>44659</v>
      </c>
      <c r="G1316" vm="6309">
        <f ca="1"/>
        <v>296.97000000000003</v>
      </c>
      <c r="H1316" vm="6310">
        <f ca="1"/>
        <v>222.33</v>
      </c>
      <c r="I1316" vm="6311">
        <f ca="1"/>
        <v>154.4605</v>
      </c>
      <c r="J1316" vm="6312">
        <f ca="1"/>
        <v>449.51</v>
      </c>
      <c r="L1316" vm="6308">
        <f ca="1"/>
        <v>44659</v>
      </c>
      <c r="M1316">
        <f ca="1"/>
        <v>-1.4599993363639263E-2</v>
      </c>
      <c r="N1316">
        <f ca="1"/>
        <v>-2.7808925768108006E-3</v>
      </c>
      <c r="O1316">
        <f ca="1"/>
        <v>-2.1066708073353313E-2</v>
      </c>
      <c r="P1316" s="50">
        <f ca="1"/>
        <v>-2.662465887155796E-3</v>
      </c>
    </row>
    <row r="1317" spans="6:16">
      <c r="F1317" vm="6313">
        <f ca="1"/>
        <v>44662</v>
      </c>
      <c r="G1317" vm="6314">
        <f ca="1"/>
        <v>285.26</v>
      </c>
      <c r="H1317" vm="6315">
        <f ca="1"/>
        <v>216.46</v>
      </c>
      <c r="I1317" vm="6316">
        <f ca="1"/>
        <v>151.12200000000001</v>
      </c>
      <c r="J1317" vm="6317">
        <f ca="1"/>
        <v>441.74</v>
      </c>
      <c r="L1317" vm="6313">
        <f ca="1"/>
        <v>44662</v>
      </c>
      <c r="M1317">
        <f ca="1"/>
        <v>-3.9431592416742545E-2</v>
      </c>
      <c r="N1317">
        <f ca="1"/>
        <v>-2.6402194935456369E-2</v>
      </c>
      <c r="O1317">
        <f ca="1"/>
        <v>-2.1613940133561549E-2</v>
      </c>
      <c r="P1317" s="50">
        <f ca="1"/>
        <v>-1.728548864318924E-2</v>
      </c>
    </row>
    <row r="1318" spans="6:16">
      <c r="F1318" vm="6318">
        <f ca="1"/>
        <v>44663</v>
      </c>
      <c r="G1318" vm="6319">
        <f ca="1"/>
        <v>282.06</v>
      </c>
      <c r="H1318" vm="6320">
        <f ca="1"/>
        <v>214.14</v>
      </c>
      <c r="I1318" vm="6321">
        <f ca="1"/>
        <v>150.78749999999999</v>
      </c>
      <c r="J1318" vm="6322">
        <f ca="1"/>
        <v>440.05</v>
      </c>
      <c r="L1318" vm="6318">
        <f ca="1"/>
        <v>44663</v>
      </c>
      <c r="M1318">
        <f ca="1"/>
        <v>-1.1217836359812106E-2</v>
      </c>
      <c r="N1318">
        <f ca="1"/>
        <v>-1.0717915550217283E-2</v>
      </c>
      <c r="O1318">
        <f ca="1"/>
        <v>-2.2134434430461924E-3</v>
      </c>
      <c r="P1318" s="50">
        <f ca="1"/>
        <v>-3.8257798705120249E-3</v>
      </c>
    </row>
    <row r="1319" spans="6:16">
      <c r="F1319" vm="6323">
        <f ca="1"/>
        <v>44664</v>
      </c>
      <c r="G1319" vm="6324">
        <f ca="1"/>
        <v>287.62</v>
      </c>
      <c r="H1319" vm="6325">
        <f ca="1"/>
        <v>214.99</v>
      </c>
      <c r="I1319" vm="6326">
        <f ca="1"/>
        <v>155.541</v>
      </c>
      <c r="J1319" vm="6327">
        <f ca="1"/>
        <v>445.2</v>
      </c>
      <c r="L1319" vm="6323">
        <f ca="1"/>
        <v>44664</v>
      </c>
      <c r="M1319">
        <f ca="1"/>
        <v>1.9712117989080236E-2</v>
      </c>
      <c r="N1319">
        <f ca="1"/>
        <v>3.9693658354349459E-3</v>
      </c>
      <c r="O1319">
        <f ca="1"/>
        <v>3.1524496393931845E-2</v>
      </c>
      <c r="P1319" s="50">
        <f ca="1"/>
        <v>1.170321554368825E-2</v>
      </c>
    </row>
    <row r="1320" spans="6:16">
      <c r="F1320" vm="6328">
        <f ca="1"/>
        <v>44665</v>
      </c>
      <c r="G1320" vm="6329">
        <f ca="1"/>
        <v>279.83</v>
      </c>
      <c r="H1320" vm="3731">
        <f ca="1"/>
        <v>210.18</v>
      </c>
      <c r="I1320" vm="6330">
        <f ca="1"/>
        <v>151.70650000000001</v>
      </c>
      <c r="J1320" vm="6331">
        <f ca="1"/>
        <v>439.7</v>
      </c>
      <c r="L1320" vm="6328">
        <f ca="1"/>
        <v>44665</v>
      </c>
      <c r="M1320">
        <f ca="1"/>
        <v>-2.7084347402823283E-2</v>
      </c>
      <c r="N1320">
        <f ca="1"/>
        <v>-2.2373133634122522E-2</v>
      </c>
      <c r="O1320">
        <f ca="1"/>
        <v>-2.4652663927838936E-2</v>
      </c>
      <c r="P1320" s="50">
        <f ca="1"/>
        <v>-1.2353998203054828E-2</v>
      </c>
    </row>
    <row r="1321" spans="6:16">
      <c r="F1321" vm="6332">
        <f ca="1"/>
        <v>44669</v>
      </c>
      <c r="G1321" vm="6333">
        <f ca="1"/>
        <v>280.52</v>
      </c>
      <c r="H1321" vm="6334">
        <f ca="1"/>
        <v>210.77</v>
      </c>
      <c r="I1321" vm="6335">
        <f ca="1"/>
        <v>152.785</v>
      </c>
      <c r="J1321" vm="6336">
        <f ca="1"/>
        <v>439.86</v>
      </c>
      <c r="L1321" vm="6332">
        <f ca="1"/>
        <v>44669</v>
      </c>
      <c r="M1321">
        <f ca="1"/>
        <v>2.4657827966980683E-3</v>
      </c>
      <c r="N1321">
        <f ca="1"/>
        <v>2.8071177086306243E-3</v>
      </c>
      <c r="O1321">
        <f ca="1"/>
        <v>7.1091218899650421E-3</v>
      </c>
      <c r="P1321" s="50">
        <f ca="1"/>
        <v>3.6388446668178531E-4</v>
      </c>
    </row>
    <row r="1322" spans="6:16">
      <c r="F1322" vm="6337">
        <f ca="1"/>
        <v>44670</v>
      </c>
      <c r="G1322" vm="6338">
        <f ca="1"/>
        <v>285.3</v>
      </c>
      <c r="H1322" vm="6339">
        <f ca="1"/>
        <v>217.31</v>
      </c>
      <c r="I1322" vm="6340">
        <f ca="1"/>
        <v>158.1155</v>
      </c>
      <c r="J1322" vm="6341">
        <f ca="1"/>
        <v>446.96</v>
      </c>
      <c r="L1322" vm="6337">
        <f ca="1"/>
        <v>44670</v>
      </c>
      <c r="M1322">
        <f ca="1"/>
        <v>1.7039783259660712E-2</v>
      </c>
      <c r="N1322">
        <f ca="1"/>
        <v>3.1029083835460325E-2</v>
      </c>
      <c r="O1322">
        <f ca="1"/>
        <v>3.4888896161272331E-2</v>
      </c>
      <c r="P1322" s="50">
        <f ca="1"/>
        <v>1.6141499568044226E-2</v>
      </c>
    </row>
    <row r="1323" spans="6:16">
      <c r="F1323" vm="6342">
        <f ca="1"/>
        <v>44671</v>
      </c>
      <c r="G1323" vm="6343">
        <f ca="1"/>
        <v>286.36</v>
      </c>
      <c r="H1323" vm="6344">
        <f ca="1"/>
        <v>200.42</v>
      </c>
      <c r="I1323" vm="6345">
        <f ca="1"/>
        <v>153.99799999999999</v>
      </c>
      <c r="J1323" vm="6346">
        <f ca="1"/>
        <v>446.56</v>
      </c>
      <c r="L1323" vm="6342">
        <f ca="1"/>
        <v>44671</v>
      </c>
      <c r="M1323">
        <f ca="1"/>
        <v>3.7153873116018143E-3</v>
      </c>
      <c r="N1323">
        <f ca="1"/>
        <v>-7.7723068427592024E-2</v>
      </c>
      <c r="O1323">
        <f ca="1"/>
        <v>-2.6041090215696783E-2</v>
      </c>
      <c r="P1323" s="50">
        <f ca="1"/>
        <v>-8.9493466976908742E-4</v>
      </c>
    </row>
    <row r="1324" spans="6:16">
      <c r="F1324" vm="6347">
        <f ca="1"/>
        <v>44672</v>
      </c>
      <c r="G1324" vm="6348">
        <f ca="1"/>
        <v>280.81</v>
      </c>
      <c r="H1324" vm="6349">
        <f ca="1"/>
        <v>188.07</v>
      </c>
      <c r="I1324" vm="6350">
        <f ca="1"/>
        <v>148.29599999999999</v>
      </c>
      <c r="J1324" vm="6351">
        <f ca="1"/>
        <v>440.09</v>
      </c>
      <c r="L1324" vm="6347">
        <f ca="1"/>
        <v>44672</v>
      </c>
      <c r="M1324">
        <f ca="1"/>
        <v>-1.9381198491409402E-2</v>
      </c>
      <c r="N1324">
        <f ca="1"/>
        <v>-6.1620596746831624E-2</v>
      </c>
      <c r="O1324">
        <f ca="1"/>
        <v>-3.7026454889024563E-2</v>
      </c>
      <c r="P1324" s="50">
        <f ca="1"/>
        <v>-1.4488534575421097E-2</v>
      </c>
    </row>
    <row r="1325" spans="6:16">
      <c r="F1325" vm="6352">
        <f ca="1"/>
        <v>44673</v>
      </c>
      <c r="G1325" vm="6353">
        <f ca="1"/>
        <v>274.02999999999997</v>
      </c>
      <c r="H1325" vm="6354">
        <f ca="1"/>
        <v>184.11</v>
      </c>
      <c r="I1325" vm="6355">
        <f ca="1"/>
        <v>144.35</v>
      </c>
      <c r="J1325" vm="6356">
        <f ca="1"/>
        <v>427.78</v>
      </c>
      <c r="L1325" vm="6352">
        <f ca="1"/>
        <v>44673</v>
      </c>
      <c r="M1325">
        <f ca="1"/>
        <v>-2.4144439300594844E-2</v>
      </c>
      <c r="N1325">
        <f ca="1"/>
        <v>-2.1055989791035179E-2</v>
      </c>
      <c r="O1325">
        <f ca="1"/>
        <v>-2.6608944273614932E-2</v>
      </c>
      <c r="P1325" s="50">
        <f ca="1"/>
        <v>-2.7971551273603179E-2</v>
      </c>
    </row>
    <row r="1326" spans="6:16">
      <c r="F1326" vm="6357">
        <f ca="1"/>
        <v>44676</v>
      </c>
      <c r="G1326" vm="6358">
        <f ca="1"/>
        <v>280.72000000000003</v>
      </c>
      <c r="H1326" vm="1594">
        <f ca="1"/>
        <v>186.99</v>
      </c>
      <c r="I1326" vm="6359">
        <f ca="1"/>
        <v>146.07400000000001</v>
      </c>
      <c r="J1326" vm="6360">
        <f ca="1"/>
        <v>430.42</v>
      </c>
      <c r="L1326" vm="6357">
        <f ca="1"/>
        <v>44676</v>
      </c>
      <c r="M1326">
        <f ca="1"/>
        <v>2.4413385395759768E-2</v>
      </c>
      <c r="N1326">
        <f ca="1"/>
        <v>1.5642822225843123E-2</v>
      </c>
      <c r="O1326">
        <f ca="1"/>
        <v>1.1943193626602122E-2</v>
      </c>
      <c r="P1326" s="50">
        <f ca="1"/>
        <v>6.1713965122260905E-3</v>
      </c>
    </row>
    <row r="1327" spans="6:16">
      <c r="F1327" vm="6361">
        <f ca="1"/>
        <v>44677</v>
      </c>
      <c r="G1327" vm="6362">
        <f ca="1"/>
        <v>270.22000000000003</v>
      </c>
      <c r="H1327" vm="6363">
        <f ca="1"/>
        <v>180.95</v>
      </c>
      <c r="I1327" vm="6364">
        <f ca="1"/>
        <v>139.39099999999999</v>
      </c>
      <c r="J1327" vm="6365">
        <f ca="1"/>
        <v>417.89</v>
      </c>
      <c r="L1327" vm="6361">
        <f ca="1"/>
        <v>44677</v>
      </c>
      <c r="M1327">
        <f ca="1"/>
        <v>-3.7403818751781115E-2</v>
      </c>
      <c r="N1327">
        <f ca="1"/>
        <v>-3.2301192577143256E-2</v>
      </c>
      <c r="O1327">
        <f ca="1"/>
        <v>-4.5750783849281995E-2</v>
      </c>
      <c r="P1327" s="50">
        <f ca="1"/>
        <v>-2.9111100785279564E-2</v>
      </c>
    </row>
    <row r="1328" spans="6:16">
      <c r="F1328" vm="6366">
        <f ca="1"/>
        <v>44678</v>
      </c>
      <c r="G1328" vm="6367">
        <f ca="1"/>
        <v>283.22000000000003</v>
      </c>
      <c r="H1328" vm="6368">
        <f ca="1"/>
        <v>174.95</v>
      </c>
      <c r="I1328" vm="6369">
        <f ca="1"/>
        <v>138.167</v>
      </c>
      <c r="J1328" vm="6370">
        <f ca="1"/>
        <v>419.15</v>
      </c>
      <c r="L1328" vm="6366">
        <f ca="1"/>
        <v>44678</v>
      </c>
      <c r="M1328">
        <f ca="1"/>
        <v>4.8108948264377061E-2</v>
      </c>
      <c r="N1328">
        <f ca="1"/>
        <v>-3.3158331030671451E-2</v>
      </c>
      <c r="O1328">
        <f ca="1"/>
        <v>-8.7810547309365994E-3</v>
      </c>
      <c r="P1328" s="50">
        <f ca="1"/>
        <v>3.0151475268611616E-3</v>
      </c>
    </row>
    <row r="1329" spans="6:16">
      <c r="F1329" vm="6371">
        <f ca="1"/>
        <v>44679</v>
      </c>
      <c r="G1329" vm="3274">
        <f ca="1"/>
        <v>289.63</v>
      </c>
      <c r="H1329" vm="6372">
        <f ca="1"/>
        <v>205.73</v>
      </c>
      <c r="I1329" vm="6373">
        <f ca="1"/>
        <v>144.59649999999999</v>
      </c>
      <c r="J1329" vm="6374">
        <f ca="1"/>
        <v>429.68</v>
      </c>
      <c r="L1329" vm="6371">
        <f ca="1"/>
        <v>44679</v>
      </c>
      <c r="M1329">
        <f ca="1"/>
        <v>2.2632582444742422E-2</v>
      </c>
      <c r="N1329">
        <f ca="1"/>
        <v>0.17593598170905977</v>
      </c>
      <c r="O1329">
        <f ca="1"/>
        <v>4.6534266503578836E-2</v>
      </c>
      <c r="P1329" s="50">
        <f ca="1"/>
        <v>2.5122271263271045E-2</v>
      </c>
    </row>
    <row r="1330" spans="6:16">
      <c r="F1330" vm="6375">
        <f ca="1"/>
        <v>44680</v>
      </c>
      <c r="G1330" vm="6376">
        <f ca="1"/>
        <v>277.52</v>
      </c>
      <c r="H1330" vm="6377">
        <f ca="1"/>
        <v>200.47</v>
      </c>
      <c r="I1330" vm="6378">
        <f ca="1"/>
        <v>124.28149999999999</v>
      </c>
      <c r="J1330" vm="6379">
        <f ca="1"/>
        <v>413.56</v>
      </c>
      <c r="L1330" vm="6375">
        <f ca="1"/>
        <v>44680</v>
      </c>
      <c r="M1330">
        <f ca="1"/>
        <v>-4.1811966992369665E-2</v>
      </c>
      <c r="N1330">
        <f ca="1"/>
        <v>-2.5567491372186835E-2</v>
      </c>
      <c r="O1330">
        <f ca="1"/>
        <v>-0.14049441030730347</v>
      </c>
      <c r="P1330" s="50">
        <f ca="1"/>
        <v>-3.7516291193446349E-2</v>
      </c>
    </row>
    <row r="1331" spans="6:16">
      <c r="F1331" vm="6380">
        <f ca="1"/>
        <v>44683</v>
      </c>
      <c r="G1331" vm="6381">
        <f ca="1"/>
        <v>284.47000000000003</v>
      </c>
      <c r="H1331" vm="6382">
        <f ca="1"/>
        <v>211.13</v>
      </c>
      <c r="I1331" vm="6383">
        <f ca="1"/>
        <v>124.5</v>
      </c>
      <c r="J1331" vm="6384">
        <f ca="1"/>
        <v>416.22</v>
      </c>
      <c r="L1331" vm="6380">
        <f ca="1"/>
        <v>44683</v>
      </c>
      <c r="M1331">
        <f ca="1"/>
        <v>2.5043240126837896E-2</v>
      </c>
      <c r="N1331">
        <f ca="1"/>
        <v>5.3175038659150964E-2</v>
      </c>
      <c r="O1331">
        <f ca="1"/>
        <v>1.7581055909368093E-3</v>
      </c>
      <c r="P1331" s="50">
        <f ca="1"/>
        <v>6.4319566689234886E-3</v>
      </c>
    </row>
    <row r="1332" spans="6:16">
      <c r="F1332" vm="6385">
        <f ca="1"/>
        <v>44684</v>
      </c>
      <c r="G1332" vm="6386">
        <f ca="1"/>
        <v>281.77999999999997</v>
      </c>
      <c r="H1332" vm="6387">
        <f ca="1"/>
        <v>212.03</v>
      </c>
      <c r="I1332" vm="6388">
        <f ca="1"/>
        <v>124.2535</v>
      </c>
      <c r="J1332" vm="6389">
        <f ca="1"/>
        <v>418.15</v>
      </c>
      <c r="L1332" vm="6385">
        <f ca="1"/>
        <v>44684</v>
      </c>
      <c r="M1332">
        <f ca="1"/>
        <v>-9.456181671178121E-3</v>
      </c>
      <c r="N1332">
        <f ca="1"/>
        <v>4.2627764884195507E-3</v>
      </c>
      <c r="O1332">
        <f ca="1"/>
        <v>-1.9799196787148032E-3</v>
      </c>
      <c r="P1332" s="50">
        <f ca="1"/>
        <v>4.6369708327325121E-3</v>
      </c>
    </row>
    <row r="1333" spans="6:16">
      <c r="F1333" vm="6390">
        <f ca="1"/>
        <v>44685</v>
      </c>
      <c r="G1333" vm="6391">
        <f ca="1"/>
        <v>289.98</v>
      </c>
      <c r="H1333" vm="6392">
        <f ca="1"/>
        <v>223.41</v>
      </c>
      <c r="I1333" vm="6393">
        <f ca="1"/>
        <v>125.9285</v>
      </c>
      <c r="J1333" vm="6394">
        <f ca="1"/>
        <v>430.74</v>
      </c>
      <c r="L1333" vm="6390">
        <f ca="1"/>
        <v>44685</v>
      </c>
      <c r="M1333">
        <f ca="1"/>
        <v>2.9100716871318211E-2</v>
      </c>
      <c r="N1333">
        <f ca="1"/>
        <v>5.3671650238173774E-2</v>
      </c>
      <c r="O1333">
        <f ca="1"/>
        <v>1.3480505579319679E-2</v>
      </c>
      <c r="P1333" s="50">
        <f ca="1"/>
        <v>3.0108812627047898E-2</v>
      </c>
    </row>
    <row r="1334" spans="6:16">
      <c r="F1334" vm="6395">
        <f ca="1"/>
        <v>44686</v>
      </c>
      <c r="G1334" vm="6396">
        <f ca="1"/>
        <v>277.35000000000002</v>
      </c>
      <c r="H1334" vm="6397">
        <f ca="1"/>
        <v>208.28</v>
      </c>
      <c r="I1334" vm="6398">
        <f ca="1"/>
        <v>116.407</v>
      </c>
      <c r="J1334" vm="6399">
        <f ca="1"/>
        <v>415.45</v>
      </c>
      <c r="L1334" vm="6395">
        <f ca="1"/>
        <v>44686</v>
      </c>
      <c r="M1334">
        <f ca="1"/>
        <v>-4.3554727912269775E-2</v>
      </c>
      <c r="N1334">
        <f ca="1"/>
        <v>-6.7723020455664473E-2</v>
      </c>
      <c r="O1334">
        <f ca="1"/>
        <v>-7.5610366199867385E-2</v>
      </c>
      <c r="P1334" s="50">
        <f ca="1"/>
        <v>-3.5497051585643313E-2</v>
      </c>
    </row>
    <row r="1335" spans="6:16">
      <c r="F1335" vm="6400">
        <f ca="1"/>
        <v>44687</v>
      </c>
      <c r="G1335" vm="6401">
        <f ca="1"/>
        <v>274.73</v>
      </c>
      <c r="H1335" vm="6402">
        <f ca="1"/>
        <v>203.77</v>
      </c>
      <c r="I1335" vm="6403">
        <f ca="1"/>
        <v>114.77249999999999</v>
      </c>
      <c r="J1335" vm="6404">
        <f ca="1"/>
        <v>413.21</v>
      </c>
      <c r="L1335" vm="6400">
        <f ca="1"/>
        <v>44687</v>
      </c>
      <c r="M1335">
        <f ca="1"/>
        <v>-9.4465476834324491E-3</v>
      </c>
      <c r="N1335">
        <f ca="1"/>
        <v>-2.1653543307086576E-2</v>
      </c>
      <c r="O1335">
        <f ca="1"/>
        <v>-1.4041251814753464E-2</v>
      </c>
      <c r="P1335" s="50">
        <f ca="1"/>
        <v>-5.391743892165124E-3</v>
      </c>
    </row>
    <row r="1336" spans="6:16">
      <c r="F1336" vm="6405">
        <f ca="1"/>
        <v>44690</v>
      </c>
      <c r="G1336" vm="6406">
        <f ca="1"/>
        <v>264.58</v>
      </c>
      <c r="H1336" vm="6407">
        <f ca="1"/>
        <v>196.21</v>
      </c>
      <c r="I1336" vm="6408">
        <f ca="1"/>
        <v>108.789</v>
      </c>
      <c r="J1336" vm="6409">
        <f ca="1"/>
        <v>399.92</v>
      </c>
      <c r="L1336" vm="6405">
        <f ca="1"/>
        <v>44690</v>
      </c>
      <c r="M1336">
        <f ca="1"/>
        <v>-3.6945364539730075E-2</v>
      </c>
      <c r="N1336">
        <f ca="1"/>
        <v>-3.7100652696667846E-2</v>
      </c>
      <c r="O1336">
        <f ca="1"/>
        <v>-5.2133568581323897E-2</v>
      </c>
      <c r="P1336" s="50">
        <f ca="1"/>
        <v>-3.2162822777764277E-2</v>
      </c>
    </row>
    <row r="1337" spans="6:16">
      <c r="F1337" vm="6410">
        <f ca="1"/>
        <v>44691</v>
      </c>
      <c r="G1337" vm="6411">
        <f ca="1"/>
        <v>269.5</v>
      </c>
      <c r="H1337" vm="6412">
        <f ca="1"/>
        <v>197.65</v>
      </c>
      <c r="I1337" vm="6413">
        <f ca="1"/>
        <v>108.85899999999999</v>
      </c>
      <c r="J1337" vm="6414">
        <f ca="1"/>
        <v>400.71</v>
      </c>
      <c r="L1337" vm="6410">
        <f ca="1"/>
        <v>44691</v>
      </c>
      <c r="M1337">
        <f ca="1"/>
        <v>1.8595509864691273E-2</v>
      </c>
      <c r="N1337">
        <f ca="1"/>
        <v>7.3390754803526193E-3</v>
      </c>
      <c r="O1337">
        <f ca="1"/>
        <v>6.4344740736643757E-4</v>
      </c>
      <c r="P1337" s="50">
        <f ca="1"/>
        <v>1.9753950790157848E-3</v>
      </c>
    </row>
    <row r="1338" spans="6:16">
      <c r="F1338" vm="6415">
        <f ca="1"/>
        <v>44692</v>
      </c>
      <c r="G1338" vm="6416">
        <f ca="1"/>
        <v>260.55</v>
      </c>
      <c r="H1338" vm="6417">
        <f ca="1"/>
        <v>188.74</v>
      </c>
      <c r="I1338" vm="6418">
        <f ca="1"/>
        <v>105.372</v>
      </c>
      <c r="J1338" vm="6419">
        <f ca="1"/>
        <v>394.39</v>
      </c>
      <c r="L1338" vm="6415">
        <f ca="1"/>
        <v>44692</v>
      </c>
      <c r="M1338">
        <f ca="1"/>
        <v>-3.3209647495361705E-2</v>
      </c>
      <c r="N1338">
        <f ca="1"/>
        <v>-4.507968631419168E-2</v>
      </c>
      <c r="O1338">
        <f ca="1"/>
        <v>-3.2032261916791427E-2</v>
      </c>
      <c r="P1338" s="50">
        <f ca="1"/>
        <v>-1.5772004691672281E-2</v>
      </c>
    </row>
    <row r="1339" spans="6:16">
      <c r="F1339" vm="6420">
        <f ca="1"/>
        <v>44693</v>
      </c>
      <c r="G1339" vm="6421">
        <f ca="1"/>
        <v>255.35</v>
      </c>
      <c r="H1339" vm="6422">
        <f ca="1"/>
        <v>191.24</v>
      </c>
      <c r="I1339" vm="6423">
        <f ca="1"/>
        <v>106.93049999999999</v>
      </c>
      <c r="J1339" vm="6424">
        <f ca="1"/>
        <v>393.81</v>
      </c>
      <c r="L1339" vm="6420">
        <f ca="1"/>
        <v>44693</v>
      </c>
      <c r="M1339">
        <f ca="1"/>
        <v>-1.9957781615812742E-2</v>
      </c>
      <c r="N1339">
        <f ca="1"/>
        <v>1.3245734873370774E-2</v>
      </c>
      <c r="O1339">
        <f ca="1"/>
        <v>1.4790456667805429E-2</v>
      </c>
      <c r="P1339" s="50">
        <f ca="1"/>
        <v>-1.4706255229595122E-3</v>
      </c>
    </row>
    <row r="1340" spans="6:16">
      <c r="F1340" vm="6425">
        <f ca="1"/>
        <v>44694</v>
      </c>
      <c r="G1340" vm="6426">
        <f ca="1"/>
        <v>261.12</v>
      </c>
      <c r="H1340" vm="6427">
        <f ca="1"/>
        <v>198.62</v>
      </c>
      <c r="I1340" vm="6428">
        <f ca="1"/>
        <v>113.05500000000001</v>
      </c>
      <c r="J1340" vm="6429">
        <f ca="1"/>
        <v>403.41</v>
      </c>
      <c r="L1340" vm="6425">
        <f ca="1"/>
        <v>44694</v>
      </c>
      <c r="M1340">
        <f ca="1"/>
        <v>2.2596436263951469E-2</v>
      </c>
      <c r="N1340">
        <f ca="1"/>
        <v>3.8590253085128534E-2</v>
      </c>
      <c r="O1340">
        <f ca="1"/>
        <v>5.7275520080800169E-2</v>
      </c>
      <c r="P1340" s="50">
        <f ca="1"/>
        <v>2.437723775424705E-2</v>
      </c>
    </row>
    <row r="1341" spans="6:16">
      <c r="F1341" vm="6430">
        <f ca="1"/>
        <v>44697</v>
      </c>
      <c r="G1341" vm="6431">
        <f ca="1"/>
        <v>261.5</v>
      </c>
      <c r="H1341" vm="6432">
        <f ca="1"/>
        <v>200.04</v>
      </c>
      <c r="I1341" vm="6433">
        <f ca="1"/>
        <v>110.8105</v>
      </c>
      <c r="J1341" vm="6434">
        <f ca="1"/>
        <v>401.71</v>
      </c>
      <c r="L1341" vm="6430">
        <f ca="1"/>
        <v>44697</v>
      </c>
      <c r="M1341">
        <f ca="1"/>
        <v>1.455269607843146E-3</v>
      </c>
      <c r="N1341">
        <f ca="1"/>
        <v>7.1493303796192897E-3</v>
      </c>
      <c r="O1341">
        <f ca="1"/>
        <v>-1.9853168811640343E-2</v>
      </c>
      <c r="P1341" s="50">
        <f ca="1"/>
        <v>-4.2140750105352787E-3</v>
      </c>
    </row>
    <row r="1342" spans="6:16">
      <c r="F1342" vm="6435">
        <f ca="1"/>
        <v>44698</v>
      </c>
      <c r="G1342" vm="6436">
        <f ca="1"/>
        <v>266.82</v>
      </c>
      <c r="H1342" vm="6437">
        <f ca="1"/>
        <v>202.62</v>
      </c>
      <c r="I1342" vm="6438">
        <f ca="1"/>
        <v>115.3685</v>
      </c>
      <c r="J1342" vm="6439">
        <f ca="1"/>
        <v>410.03</v>
      </c>
      <c r="L1342" vm="6435">
        <f ca="1"/>
        <v>44698</v>
      </c>
      <c r="M1342">
        <f ca="1"/>
        <v>2.0344168260038265E-2</v>
      </c>
      <c r="N1342">
        <f ca="1"/>
        <v>1.2897420515896929E-2</v>
      </c>
      <c r="O1342">
        <f ca="1"/>
        <v>4.1133286105558442E-2</v>
      </c>
      <c r="P1342" s="50">
        <f ca="1"/>
        <v>2.0711458514848902E-2</v>
      </c>
    </row>
    <row r="1343" spans="6:16">
      <c r="F1343" vm="6440">
        <f ca="1"/>
        <v>44699</v>
      </c>
      <c r="G1343" vm="6441">
        <f ca="1"/>
        <v>254.08</v>
      </c>
      <c r="H1343" vm="6442">
        <f ca="1"/>
        <v>192.24</v>
      </c>
      <c r="I1343" vm="6443">
        <f ca="1"/>
        <v>107.1125</v>
      </c>
      <c r="J1343" vm="6444">
        <f ca="1"/>
        <v>393.56</v>
      </c>
      <c r="L1343" vm="6440">
        <f ca="1"/>
        <v>44699</v>
      </c>
      <c r="M1343">
        <f ca="1"/>
        <v>-4.7747545161532012E-2</v>
      </c>
      <c r="N1343">
        <f ca="1"/>
        <v>-5.1228901391767834E-2</v>
      </c>
      <c r="O1343">
        <f ca="1"/>
        <v>-7.1561994825277253E-2</v>
      </c>
      <c r="P1343" s="50">
        <f ca="1"/>
        <v>-4.0167792600541374E-2</v>
      </c>
    </row>
    <row r="1344" spans="6:16">
      <c r="F1344" vm="6445">
        <f ca="1"/>
        <v>44700</v>
      </c>
      <c r="G1344" vm="6446">
        <f ca="1"/>
        <v>253.14</v>
      </c>
      <c r="H1344" vm="6447">
        <f ca="1"/>
        <v>191.29</v>
      </c>
      <c r="I1344" vm="6448">
        <f ca="1"/>
        <v>107.319</v>
      </c>
      <c r="J1344" vm="6449">
        <f ca="1"/>
        <v>391.1</v>
      </c>
      <c r="L1344" vm="6445">
        <f ca="1"/>
        <v>44700</v>
      </c>
      <c r="M1344">
        <f ca="1"/>
        <v>-3.6996221662469742E-3</v>
      </c>
      <c r="N1344">
        <f ca="1"/>
        <v>-4.9417394923013669E-3</v>
      </c>
      <c r="O1344">
        <f ca="1"/>
        <v>1.9278795658770331E-3</v>
      </c>
      <c r="P1344" s="50">
        <f ca="1"/>
        <v>-6.2506352271571863E-3</v>
      </c>
    </row>
    <row r="1345" spans="6:16">
      <c r="F1345" vm="6450">
        <f ca="1"/>
        <v>44701</v>
      </c>
      <c r="G1345" vm="6451">
        <f ca="1"/>
        <v>252.56</v>
      </c>
      <c r="H1345" vm="6452">
        <f ca="1"/>
        <v>193.54</v>
      </c>
      <c r="I1345" vm="6453">
        <f ca="1"/>
        <v>107.59099999999999</v>
      </c>
      <c r="J1345" vm="6454">
        <f ca="1"/>
        <v>391.3</v>
      </c>
      <c r="L1345" vm="6450">
        <f ca="1"/>
        <v>44701</v>
      </c>
      <c r="M1345">
        <f ca="1"/>
        <v>-2.2912222485580447E-3</v>
      </c>
      <c r="N1345">
        <f ca="1"/>
        <v>1.176224580479901E-2</v>
      </c>
      <c r="O1345">
        <f ca="1"/>
        <v>2.534499948750879E-3</v>
      </c>
      <c r="P1345" s="50">
        <f ca="1"/>
        <v>5.1137816415236514E-4</v>
      </c>
    </row>
    <row r="1346" spans="6:16">
      <c r="F1346" vm="6455">
        <f ca="1"/>
        <v>44704</v>
      </c>
      <c r="G1346" vm="6456">
        <f ca="1"/>
        <v>260.64999999999998</v>
      </c>
      <c r="H1346" vm="1756">
        <f ca="1"/>
        <v>196.23</v>
      </c>
      <c r="I1346" vm="6457">
        <f ca="1"/>
        <v>107.557</v>
      </c>
      <c r="J1346" vm="6458">
        <f ca="1"/>
        <v>398.61</v>
      </c>
      <c r="L1346" vm="6455">
        <f ca="1"/>
        <v>44704</v>
      </c>
      <c r="M1346">
        <f ca="1"/>
        <v>3.2031992397846043E-2</v>
      </c>
      <c r="N1346">
        <f ca="1"/>
        <v>1.3898935620543451E-2</v>
      </c>
      <c r="O1346">
        <f ca="1"/>
        <v>-3.1601156230531835E-4</v>
      </c>
      <c r="P1346" s="50">
        <f ca="1"/>
        <v>1.8681318681318615E-2</v>
      </c>
    </row>
    <row r="1347" spans="6:16">
      <c r="F1347" vm="6459">
        <f ca="1"/>
        <v>44705</v>
      </c>
      <c r="G1347" vm="1288">
        <f ca="1"/>
        <v>259.62</v>
      </c>
      <c r="H1347" vm="3242">
        <f ca="1"/>
        <v>181.28</v>
      </c>
      <c r="I1347" vm="6460">
        <f ca="1"/>
        <v>104.1</v>
      </c>
      <c r="J1347" vm="6461">
        <f ca="1"/>
        <v>395.75</v>
      </c>
      <c r="L1347" vm="6459">
        <f ca="1"/>
        <v>44705</v>
      </c>
      <c r="M1347">
        <f ca="1"/>
        <v>-3.9516593132552513E-3</v>
      </c>
      <c r="N1347">
        <f ca="1"/>
        <v>-7.6186108138408981E-2</v>
      </c>
      <c r="O1347">
        <f ca="1"/>
        <v>-3.2141097278652331E-2</v>
      </c>
      <c r="P1347" s="50">
        <f ca="1"/>
        <v>-7.1749328917990463E-3</v>
      </c>
    </row>
    <row r="1348" spans="6:16">
      <c r="F1348" vm="6462">
        <f ca="1"/>
        <v>44706</v>
      </c>
      <c r="G1348" vm="6463">
        <f ca="1"/>
        <v>262.52</v>
      </c>
      <c r="H1348" vm="6464">
        <f ca="1"/>
        <v>183.83</v>
      </c>
      <c r="I1348" vm="6465">
        <f ca="1"/>
        <v>106.77500000000001</v>
      </c>
      <c r="J1348" vm="6466">
        <f ca="1"/>
        <v>399.25</v>
      </c>
      <c r="L1348" vm="6462">
        <f ca="1"/>
        <v>44706</v>
      </c>
      <c r="M1348">
        <f ca="1"/>
        <v>1.1170171789538497E-2</v>
      </c>
      <c r="N1348">
        <f ca="1"/>
        <v>1.4066637246249014E-2</v>
      </c>
      <c r="O1348">
        <f ca="1"/>
        <v>2.5696445725264194E-2</v>
      </c>
      <c r="P1348" s="50">
        <f ca="1"/>
        <v>8.8439671509792372E-3</v>
      </c>
    </row>
    <row r="1349" spans="6:16">
      <c r="F1349" vm="6467">
        <f ca="1"/>
        <v>44707</v>
      </c>
      <c r="G1349" vm="6468">
        <f ca="1"/>
        <v>265.89999999999998</v>
      </c>
      <c r="H1349" vm="6469">
        <f ca="1"/>
        <v>191.63</v>
      </c>
      <c r="I1349" vm="6470">
        <f ca="1"/>
        <v>111.0775</v>
      </c>
      <c r="J1349" vm="6471">
        <f ca="1"/>
        <v>407.06</v>
      </c>
      <c r="L1349" vm="6467">
        <f ca="1"/>
        <v>44707</v>
      </c>
      <c r="M1349">
        <f ca="1"/>
        <v>1.2875209507847041E-2</v>
      </c>
      <c r="N1349">
        <f ca="1"/>
        <v>4.2430506446172966E-2</v>
      </c>
      <c r="O1349">
        <f ca="1"/>
        <v>4.029501287754611E-2</v>
      </c>
      <c r="P1349" s="50">
        <f ca="1"/>
        <v>1.9561678146524653E-2</v>
      </c>
    </row>
    <row r="1350" spans="6:16">
      <c r="F1350" vm="6472">
        <f ca="1"/>
        <v>44708</v>
      </c>
      <c r="G1350" vm="6473">
        <f ca="1"/>
        <v>273.24</v>
      </c>
      <c r="H1350" vm="6474">
        <f ca="1"/>
        <v>195.13</v>
      </c>
      <c r="I1350" vm="6475">
        <f ca="1"/>
        <v>115.1465</v>
      </c>
      <c r="J1350" vm="6476">
        <f ca="1"/>
        <v>417.25</v>
      </c>
      <c r="L1350" vm="6472">
        <f ca="1"/>
        <v>44708</v>
      </c>
      <c r="M1350">
        <f ca="1"/>
        <v>2.7604362542309246E-2</v>
      </c>
      <c r="N1350">
        <f ca="1"/>
        <v>1.8264363617387591E-2</v>
      </c>
      <c r="O1350">
        <f ca="1"/>
        <v>3.6632081204564404E-2</v>
      </c>
      <c r="P1350" s="50">
        <f ca="1"/>
        <v>2.5033164644032713E-2</v>
      </c>
    </row>
    <row r="1351" spans="6:16">
      <c r="F1351" vm="6477">
        <f ca="1"/>
        <v>44712</v>
      </c>
      <c r="G1351" vm="4770">
        <f ca="1"/>
        <v>271.87</v>
      </c>
      <c r="H1351" vm="6478">
        <f ca="1"/>
        <v>193.64</v>
      </c>
      <c r="I1351" vm="6479">
        <f ca="1"/>
        <v>120.20950000000001</v>
      </c>
      <c r="J1351" vm="6480">
        <f ca="1"/>
        <v>414.87</v>
      </c>
      <c r="L1351" vm="6477">
        <f ca="1"/>
        <v>44712</v>
      </c>
      <c r="M1351">
        <f ca="1"/>
        <v>-5.0139071878202435E-3</v>
      </c>
      <c r="N1351">
        <f ca="1"/>
        <v>-7.6359350176805618E-3</v>
      </c>
      <c r="O1351">
        <f ca="1"/>
        <v>4.3970072907122626E-2</v>
      </c>
      <c r="P1351" s="50">
        <f ca="1"/>
        <v>-5.7040143798682275E-3</v>
      </c>
    </row>
    <row r="1352" spans="6:16">
      <c r="F1352" vm="6481">
        <f ca="1"/>
        <v>44713</v>
      </c>
      <c r="G1352" vm="1167">
        <f ca="1"/>
        <v>272.42</v>
      </c>
      <c r="H1352" vm="6482">
        <f ca="1"/>
        <v>188.64</v>
      </c>
      <c r="I1352" vm="6483">
        <f ca="1"/>
        <v>121.684</v>
      </c>
      <c r="J1352" vm="6484">
        <f ca="1"/>
        <v>411.51</v>
      </c>
      <c r="L1352" vm="6481">
        <f ca="1"/>
        <v>44713</v>
      </c>
      <c r="M1352">
        <f ca="1"/>
        <v>2.0230257108178051E-3</v>
      </c>
      <c r="N1352">
        <f ca="1"/>
        <v>-2.5821111340632141E-2</v>
      </c>
      <c r="O1352">
        <f ca="1"/>
        <v>1.2266085459135878E-2</v>
      </c>
      <c r="P1352" s="50">
        <f ca="1"/>
        <v>-8.0989225540530896E-3</v>
      </c>
    </row>
    <row r="1353" spans="6:16">
      <c r="F1353" vm="6485">
        <f ca="1"/>
        <v>44714</v>
      </c>
      <c r="G1353" vm="6486">
        <f ca="1"/>
        <v>274.58</v>
      </c>
      <c r="H1353" vm="6487">
        <f ca="1"/>
        <v>198.86</v>
      </c>
      <c r="I1353" vm="6488">
        <f ca="1"/>
        <v>125.511</v>
      </c>
      <c r="J1353" vm="6489">
        <f ca="1"/>
        <v>419.26</v>
      </c>
      <c r="L1353" vm="6485">
        <f ca="1"/>
        <v>44714</v>
      </c>
      <c r="M1353">
        <f ca="1"/>
        <v>7.9289332648115884E-3</v>
      </c>
      <c r="N1353">
        <f ca="1"/>
        <v>5.4177268871925532E-2</v>
      </c>
      <c r="O1353">
        <f ca="1"/>
        <v>3.1450313927878781E-2</v>
      </c>
      <c r="P1353" s="50">
        <f ca="1"/>
        <v>1.8833078175499951E-2</v>
      </c>
    </row>
    <row r="1354" spans="6:16">
      <c r="F1354" vm="6490">
        <f ca="1"/>
        <v>44715</v>
      </c>
      <c r="G1354" vm="6491">
        <f ca="1"/>
        <v>270.02</v>
      </c>
      <c r="H1354" vm="6492">
        <f ca="1"/>
        <v>190.78</v>
      </c>
      <c r="I1354" vm="6493">
        <f ca="1"/>
        <v>122.35</v>
      </c>
      <c r="J1354" vm="6494">
        <f ca="1"/>
        <v>412.38</v>
      </c>
      <c r="L1354" vm="6490">
        <f ca="1"/>
        <v>44715</v>
      </c>
      <c r="M1354">
        <f ca="1"/>
        <v>-1.6607181877776989E-2</v>
      </c>
      <c r="N1354">
        <f ca="1"/>
        <v>-4.0631600120688005E-2</v>
      </c>
      <c r="O1354">
        <f ca="1"/>
        <v>-2.5185043542000352E-2</v>
      </c>
      <c r="P1354" s="50">
        <f ca="1"/>
        <v>-1.6409865000238555E-2</v>
      </c>
    </row>
    <row r="1355" spans="6:16">
      <c r="F1355" vm="6495">
        <f ca="1"/>
        <v>44718</v>
      </c>
      <c r="G1355" vm="6496">
        <f ca="1"/>
        <v>268.75</v>
      </c>
      <c r="H1355" vm="6497">
        <f ca="1"/>
        <v>194.25</v>
      </c>
      <c r="I1355" vm="6498">
        <f ca="1"/>
        <v>124.79</v>
      </c>
      <c r="J1355" vm="6499">
        <f ca="1"/>
        <v>413.62</v>
      </c>
      <c r="L1355" vm="6495">
        <f ca="1"/>
        <v>44718</v>
      </c>
      <c r="M1355">
        <f ca="1"/>
        <v>-4.7033553070142675E-3</v>
      </c>
      <c r="N1355">
        <f ca="1"/>
        <v>1.8188489359471705E-2</v>
      </c>
      <c r="O1355">
        <f ca="1"/>
        <v>1.9942787086228098E-2</v>
      </c>
      <c r="P1355" s="50">
        <f ca="1"/>
        <v>3.0069353508899166E-3</v>
      </c>
    </row>
    <row r="1356" spans="6:16">
      <c r="F1356" vm="6500">
        <f ca="1"/>
        <v>44719</v>
      </c>
      <c r="G1356" vm="6501">
        <f ca="1"/>
        <v>272.5</v>
      </c>
      <c r="H1356" vm="6502">
        <f ca="1"/>
        <v>195.65</v>
      </c>
      <c r="I1356" vm="6503">
        <f ca="1"/>
        <v>123</v>
      </c>
      <c r="J1356" vm="6504">
        <f ca="1"/>
        <v>417.46</v>
      </c>
      <c r="L1356" vm="6500">
        <f ca="1"/>
        <v>44719</v>
      </c>
      <c r="M1356">
        <f ca="1"/>
        <v>1.3953488372093092E-2</v>
      </c>
      <c r="N1356">
        <f ca="1"/>
        <v>7.2072072072071336E-3</v>
      </c>
      <c r="O1356">
        <f ca="1"/>
        <v>-1.4344098084782431E-2</v>
      </c>
      <c r="P1356" s="50">
        <f ca="1"/>
        <v>9.2838837580386802E-3</v>
      </c>
    </row>
    <row r="1357" spans="6:16">
      <c r="F1357" vm="6505">
        <f ca="1"/>
        <v>44720</v>
      </c>
      <c r="G1357" vm="6506">
        <f ca="1"/>
        <v>270.41000000000003</v>
      </c>
      <c r="H1357" vm="6507">
        <f ca="1"/>
        <v>196.64</v>
      </c>
      <c r="I1357" vm="6508">
        <f ca="1"/>
        <v>121.18</v>
      </c>
      <c r="J1357" vm="6509">
        <f ca="1"/>
        <v>412.94</v>
      </c>
      <c r="L1357" vm="6505">
        <f ca="1"/>
        <v>44720</v>
      </c>
      <c r="M1357">
        <f ca="1"/>
        <v>-7.6697247706420946E-3</v>
      </c>
      <c r="N1357">
        <f ca="1"/>
        <v>5.0600562228468871E-3</v>
      </c>
      <c r="O1357">
        <f ca="1"/>
        <v>-1.4796747967479651E-2</v>
      </c>
      <c r="P1357" s="50">
        <f ca="1"/>
        <v>-1.0827384659608086E-2</v>
      </c>
    </row>
    <row r="1358" spans="6:16">
      <c r="F1358" vm="6510">
        <f ca="1"/>
        <v>44721</v>
      </c>
      <c r="G1358" vm="6511">
        <f ca="1"/>
        <v>264.79000000000002</v>
      </c>
      <c r="H1358" vm="6512">
        <f ca="1"/>
        <v>184</v>
      </c>
      <c r="I1358" vm="6513">
        <f ca="1"/>
        <v>116.15</v>
      </c>
      <c r="J1358" vm="6514">
        <f ca="1"/>
        <v>401.99</v>
      </c>
      <c r="L1358" vm="6510">
        <f ca="1"/>
        <v>44721</v>
      </c>
      <c r="M1358">
        <f ca="1"/>
        <v>-2.0783255057135519E-2</v>
      </c>
      <c r="N1358">
        <f ca="1"/>
        <v>-6.4279902359641872E-2</v>
      </c>
      <c r="O1358">
        <f ca="1"/>
        <v>-4.1508499752434425E-2</v>
      </c>
      <c r="P1358" s="50">
        <f ca="1"/>
        <v>-2.6517169564585608E-2</v>
      </c>
    </row>
    <row r="1359" spans="6:16">
      <c r="F1359" vm="6515">
        <f ca="1"/>
        <v>44722</v>
      </c>
      <c r="G1359" vm="6516">
        <f ca="1"/>
        <v>252.99</v>
      </c>
      <c r="H1359" vm="6517">
        <f ca="1"/>
        <v>175.57</v>
      </c>
      <c r="I1359" vm="6518">
        <f ca="1"/>
        <v>109.65</v>
      </c>
      <c r="J1359" vm="6519">
        <f ca="1"/>
        <v>390.13</v>
      </c>
      <c r="L1359" vm="6515">
        <f ca="1"/>
        <v>44722</v>
      </c>
      <c r="M1359">
        <f ca="1"/>
        <v>-4.4563616450772336E-2</v>
      </c>
      <c r="N1359">
        <f ca="1"/>
        <v>-4.5815217391304341E-2</v>
      </c>
      <c r="O1359">
        <f ca="1"/>
        <v>-5.5962117950925538E-2</v>
      </c>
      <c r="P1359" s="50">
        <f ca="1"/>
        <v>-2.9503221473170971E-2</v>
      </c>
    </row>
    <row r="1360" spans="6:16">
      <c r="F1360" vm="6520">
        <f ca="1"/>
        <v>44725</v>
      </c>
      <c r="G1360" vm="6521">
        <f ca="1"/>
        <v>242.26</v>
      </c>
      <c r="H1360" vm="6522">
        <f ca="1"/>
        <v>164.26</v>
      </c>
      <c r="I1360" vm="6523">
        <f ca="1"/>
        <v>103.67</v>
      </c>
      <c r="J1360" vm="6524">
        <f ca="1"/>
        <v>375.13</v>
      </c>
      <c r="L1360" vm="6520">
        <f ca="1"/>
        <v>44725</v>
      </c>
      <c r="M1360">
        <f ca="1"/>
        <v>-4.2412743586703106E-2</v>
      </c>
      <c r="N1360">
        <f ca="1"/>
        <v>-6.4418750355983434E-2</v>
      </c>
      <c r="O1360">
        <f ca="1"/>
        <v>-5.4537163702690461E-2</v>
      </c>
      <c r="P1360" s="50">
        <f ca="1"/>
        <v>-3.8448722220798204E-2</v>
      </c>
    </row>
    <row r="1361" spans="6:16">
      <c r="F1361" vm="6525">
        <f ca="1"/>
        <v>44726</v>
      </c>
      <c r="G1361" vm="4909">
        <f ca="1"/>
        <v>244.49</v>
      </c>
      <c r="H1361" vm="6526">
        <f ca="1"/>
        <v>163.72999999999999</v>
      </c>
      <c r="I1361" vm="6527">
        <f ca="1"/>
        <v>102.31</v>
      </c>
      <c r="J1361" vm="6528">
        <f ca="1"/>
        <v>374.13</v>
      </c>
      <c r="L1361" vm="6525">
        <f ca="1"/>
        <v>44726</v>
      </c>
      <c r="M1361">
        <f ca="1"/>
        <v>9.2049863782712738E-3</v>
      </c>
      <c r="N1361">
        <f ca="1"/>
        <v>-3.2265919883112115E-3</v>
      </c>
      <c r="O1361">
        <f ca="1"/>
        <v>-1.3118549242789657E-2</v>
      </c>
      <c r="P1361" s="50">
        <f ca="1"/>
        <v>-2.6657425425852255E-3</v>
      </c>
    </row>
    <row r="1362" spans="6:16">
      <c r="F1362" vm="6529">
        <f ca="1"/>
        <v>44727</v>
      </c>
      <c r="G1362" vm="6530">
        <f ca="1"/>
        <v>251.76</v>
      </c>
      <c r="H1362" vm="6531">
        <f ca="1"/>
        <v>169.35</v>
      </c>
      <c r="I1362" vm="6532">
        <f ca="1"/>
        <v>107.67</v>
      </c>
      <c r="J1362" vm="6533">
        <f ca="1"/>
        <v>379.46</v>
      </c>
      <c r="L1362" vm="6529">
        <f ca="1"/>
        <v>44727</v>
      </c>
      <c r="M1362">
        <f ca="1"/>
        <v>2.9735367499693188E-2</v>
      </c>
      <c r="N1362">
        <f ca="1"/>
        <v>3.4324803029377682E-2</v>
      </c>
      <c r="O1362">
        <f ca="1"/>
        <v>5.2389795718893462E-2</v>
      </c>
      <c r="P1362" s="50">
        <f ca="1"/>
        <v>1.4246384946408952E-2</v>
      </c>
    </row>
    <row r="1363" spans="6:16">
      <c r="F1363" vm="6534">
        <f ca="1"/>
        <v>44728</v>
      </c>
      <c r="G1363" vm="6535">
        <f ca="1"/>
        <v>244.97</v>
      </c>
      <c r="H1363" vm="6536">
        <f ca="1"/>
        <v>160.87</v>
      </c>
      <c r="I1363" vm="6537">
        <f ca="1"/>
        <v>103.66</v>
      </c>
      <c r="J1363" vm="6538">
        <f ca="1"/>
        <v>366.99</v>
      </c>
      <c r="L1363" vm="6534">
        <f ca="1"/>
        <v>44728</v>
      </c>
      <c r="M1363">
        <f ca="1"/>
        <v>-2.6970130282809035E-2</v>
      </c>
      <c r="N1363">
        <f ca="1"/>
        <v>-5.0073811632713294E-2</v>
      </c>
      <c r="O1363">
        <f ca="1"/>
        <v>-3.7243428996006411E-2</v>
      </c>
      <c r="P1363" s="50">
        <f ca="1"/>
        <v>-3.2862488799873413E-2</v>
      </c>
    </row>
    <row r="1364" spans="6:16">
      <c r="F1364" vm="6539">
        <f ca="1"/>
        <v>44729</v>
      </c>
      <c r="G1364" vm="6540">
        <f ca="1"/>
        <v>247.65</v>
      </c>
      <c r="H1364" vm="6541">
        <f ca="1"/>
        <v>163.74</v>
      </c>
      <c r="I1364" vm="6542">
        <f ca="1"/>
        <v>106.22</v>
      </c>
      <c r="J1364" vm="6543">
        <f ca="1"/>
        <v>367.66</v>
      </c>
      <c r="L1364" vm="6539">
        <f ca="1"/>
        <v>44729</v>
      </c>
      <c r="M1364">
        <f ca="1"/>
        <v>1.0940115116136795E-2</v>
      </c>
      <c r="N1364">
        <f ca="1"/>
        <v>1.7840492322993784E-2</v>
      </c>
      <c r="O1364">
        <f ca="1"/>
        <v>2.4696121937102022E-2</v>
      </c>
      <c r="P1364" s="50">
        <f ca="1"/>
        <v>1.8256628246000606E-3</v>
      </c>
    </row>
    <row r="1365" spans="6:16">
      <c r="F1365" vm="6544">
        <f ca="1"/>
        <v>44733</v>
      </c>
      <c r="G1365" vm="6545">
        <f ca="1"/>
        <v>253.74</v>
      </c>
      <c r="H1365" vm="6546">
        <f ca="1"/>
        <v>157.05000000000001</v>
      </c>
      <c r="I1365" vm="6547">
        <f ca="1"/>
        <v>108.68</v>
      </c>
      <c r="J1365" vm="6548">
        <f ca="1"/>
        <v>377.01</v>
      </c>
      <c r="L1365" vm="6544">
        <f ca="1"/>
        <v>44733</v>
      </c>
      <c r="M1365">
        <f ca="1"/>
        <v>2.4591156874621545E-2</v>
      </c>
      <c r="N1365">
        <f ca="1"/>
        <v>-4.08574569439355E-2</v>
      </c>
      <c r="O1365">
        <f ca="1"/>
        <v>2.3159480323856174E-2</v>
      </c>
      <c r="P1365" s="50">
        <f ca="1"/>
        <v>2.5431104825110129E-2</v>
      </c>
    </row>
    <row r="1366" spans="6:16">
      <c r="F1366" vm="6549">
        <f ca="1"/>
        <v>44734</v>
      </c>
      <c r="G1366" vm="6550">
        <f ca="1"/>
        <v>253.13</v>
      </c>
      <c r="H1366" vm="6551">
        <f ca="1"/>
        <v>155.85</v>
      </c>
      <c r="I1366" vm="6552">
        <f ca="1"/>
        <v>108.95</v>
      </c>
      <c r="J1366" vm="6553">
        <f ca="1"/>
        <v>376.36</v>
      </c>
      <c r="L1366" vm="6549">
        <f ca="1"/>
        <v>44734</v>
      </c>
      <c r="M1366">
        <f ca="1"/>
        <v>-2.4040356270198515E-3</v>
      </c>
      <c r="N1366">
        <f ca="1"/>
        <v>-7.6408787010506796E-3</v>
      </c>
      <c r="O1366">
        <f ca="1"/>
        <v>2.4843577475155421E-3</v>
      </c>
      <c r="P1366" s="50">
        <f ca="1"/>
        <v>-1.7240921991458213E-3</v>
      </c>
    </row>
    <row r="1367" spans="6:16">
      <c r="F1367" vm="6554">
        <f ca="1"/>
        <v>44735</v>
      </c>
      <c r="G1367" vm="6555">
        <f ca="1"/>
        <v>258.86</v>
      </c>
      <c r="H1367" vm="6556">
        <f ca="1"/>
        <v>158.75</v>
      </c>
      <c r="I1367" vm="6557">
        <f ca="1"/>
        <v>112.44</v>
      </c>
      <c r="J1367" vm="6558">
        <f ca="1"/>
        <v>380.13</v>
      </c>
      <c r="L1367" vm="6554">
        <f ca="1"/>
        <v>44735</v>
      </c>
      <c r="M1367">
        <f ca="1"/>
        <v>2.2636589894520665E-2</v>
      </c>
      <c r="N1367">
        <f ca="1"/>
        <v>1.8607635547000401E-2</v>
      </c>
      <c r="O1367">
        <f ca="1"/>
        <v>3.2033042680128521E-2</v>
      </c>
      <c r="P1367" s="50">
        <f ca="1"/>
        <v>1.0017004995217293E-2</v>
      </c>
    </row>
    <row r="1368" spans="6:16">
      <c r="F1368" vm="6559">
        <f ca="1"/>
        <v>44736</v>
      </c>
      <c r="G1368" vm="6560">
        <f ca="1"/>
        <v>267.7</v>
      </c>
      <c r="H1368" vm="6561">
        <f ca="1"/>
        <v>170.16</v>
      </c>
      <c r="I1368" vm="6562">
        <f ca="1"/>
        <v>116.46</v>
      </c>
      <c r="J1368" vm="6563">
        <f ca="1"/>
        <v>392</v>
      </c>
      <c r="L1368" vm="6559">
        <f ca="1"/>
        <v>44736</v>
      </c>
      <c r="M1368">
        <f ca="1"/>
        <v>3.414973344665051E-2</v>
      </c>
      <c r="N1368">
        <f ca="1"/>
        <v>7.1874015748031539E-2</v>
      </c>
      <c r="O1368">
        <f ca="1"/>
        <v>3.5752401280682911E-2</v>
      </c>
      <c r="P1368" s="50">
        <f ca="1"/>
        <v>3.1226159471759773E-2</v>
      </c>
    </row>
    <row r="1369" spans="6:16">
      <c r="F1369" vm="6564">
        <f ca="1"/>
        <v>44739</v>
      </c>
      <c r="G1369" vm="1536">
        <f ca="1"/>
        <v>264.89</v>
      </c>
      <c r="H1369" vm="6565">
        <f ca="1"/>
        <v>169.49</v>
      </c>
      <c r="I1369" vm="6566">
        <f ca="1"/>
        <v>113.22</v>
      </c>
      <c r="J1369" vm="6567">
        <f ca="1"/>
        <v>390.58</v>
      </c>
      <c r="L1369" vm="6564">
        <f ca="1"/>
        <v>44739</v>
      </c>
      <c r="M1369">
        <f ca="1"/>
        <v>-1.0496824803884919E-2</v>
      </c>
      <c r="N1369">
        <f ca="1"/>
        <v>-3.9374706158908923E-3</v>
      </c>
      <c r="O1369">
        <f ca="1"/>
        <v>-2.7820710973724849E-2</v>
      </c>
      <c r="P1369" s="50">
        <f ca="1"/>
        <v>-3.6224489795918524E-3</v>
      </c>
    </row>
    <row r="1370" spans="6:16">
      <c r="F1370" vm="6568">
        <f ca="1"/>
        <v>44740</v>
      </c>
      <c r="G1370" vm="6569">
        <f ca="1"/>
        <v>256.48</v>
      </c>
      <c r="H1370" vm="6570">
        <f ca="1"/>
        <v>160.68</v>
      </c>
      <c r="I1370" vm="6571">
        <f ca="1"/>
        <v>107.4</v>
      </c>
      <c r="J1370" vm="6572">
        <f ca="1"/>
        <v>382.61</v>
      </c>
      <c r="L1370" vm="6568">
        <f ca="1"/>
        <v>44740</v>
      </c>
      <c r="M1370">
        <f ca="1"/>
        <v>-3.174902789837275E-2</v>
      </c>
      <c r="N1370">
        <f ca="1"/>
        <v>-5.1979467815210345E-2</v>
      </c>
      <c r="O1370">
        <f ca="1"/>
        <v>-5.1404345521992467E-2</v>
      </c>
      <c r="P1370" s="50">
        <f ca="1"/>
        <v>-2.0405550719442833E-2</v>
      </c>
    </row>
    <row r="1371" spans="6:16">
      <c r="F1371" vm="6573">
        <f ca="1"/>
        <v>44741</v>
      </c>
      <c r="G1371" vm="6574">
        <f ca="1"/>
        <v>260.26</v>
      </c>
      <c r="H1371" vm="6575">
        <f ca="1"/>
        <v>163.94</v>
      </c>
      <c r="I1371" vm="6576">
        <f ca="1"/>
        <v>108.92</v>
      </c>
      <c r="J1371" vm="6577">
        <f ca="1"/>
        <v>382.34</v>
      </c>
      <c r="L1371" vm="6573">
        <f ca="1"/>
        <v>44741</v>
      </c>
      <c r="M1371">
        <f ca="1"/>
        <v>1.4737991266375428E-2</v>
      </c>
      <c r="N1371">
        <f ca="1"/>
        <v>2.0288772715957082E-2</v>
      </c>
      <c r="O1371">
        <f ca="1"/>
        <v>1.4152700186219613E-2</v>
      </c>
      <c r="P1371" s="50">
        <f ca="1"/>
        <v>-7.0567941245669452E-4</v>
      </c>
    </row>
    <row r="1372" spans="6:16">
      <c r="F1372" vm="6578">
        <f ca="1"/>
        <v>44742</v>
      </c>
      <c r="G1372" vm="6579">
        <f ca="1"/>
        <v>256.83</v>
      </c>
      <c r="H1372" vm="4291">
        <f ca="1"/>
        <v>161.25</v>
      </c>
      <c r="I1372" vm="6580">
        <f ca="1"/>
        <v>106.21</v>
      </c>
      <c r="J1372" vm="6581">
        <f ca="1"/>
        <v>379.15</v>
      </c>
      <c r="L1372" vm="6578">
        <f ca="1"/>
        <v>44742</v>
      </c>
      <c r="M1372">
        <f ca="1"/>
        <v>-1.3179128563743925E-2</v>
      </c>
      <c r="N1372">
        <f ca="1"/>
        <v>-1.6408442112968102E-2</v>
      </c>
      <c r="O1372">
        <f ca="1"/>
        <v>-2.4880646345942004E-2</v>
      </c>
      <c r="P1372" s="50">
        <f ca="1"/>
        <v>-8.343359313699894E-3</v>
      </c>
    </row>
    <row r="1373" spans="6:16">
      <c r="F1373" vm="6582">
        <f ca="1"/>
        <v>44743</v>
      </c>
      <c r="G1373" vm="1005">
        <f ca="1"/>
        <v>259.58</v>
      </c>
      <c r="H1373" vm="6583">
        <f ca="1"/>
        <v>160.03</v>
      </c>
      <c r="I1373" vm="1913">
        <f ca="1"/>
        <v>109.56</v>
      </c>
      <c r="J1373" vm="6584">
        <f ca="1"/>
        <v>383.09</v>
      </c>
      <c r="L1373" vm="6582">
        <f ca="1"/>
        <v>44743</v>
      </c>
      <c r="M1373">
        <f ca="1"/>
        <v>1.0707471868551144E-2</v>
      </c>
      <c r="N1373">
        <f ca="1"/>
        <v>-7.5658914728682358E-3</v>
      </c>
      <c r="O1373">
        <f ca="1"/>
        <v>3.1541286131249402E-2</v>
      </c>
      <c r="P1373" s="50">
        <f ca="1"/>
        <v>1.0391665567717201E-2</v>
      </c>
    </row>
    <row r="1374" spans="6:16">
      <c r="F1374" vm="6585">
        <f ca="1"/>
        <v>44747</v>
      </c>
      <c r="G1374" vm="6586">
        <f ca="1"/>
        <v>262.85000000000002</v>
      </c>
      <c r="H1374" vm="6587">
        <f ca="1"/>
        <v>168.19</v>
      </c>
      <c r="I1374" vm="6588">
        <f ca="1"/>
        <v>113.5</v>
      </c>
      <c r="J1374" vm="6589">
        <f ca="1"/>
        <v>383.91</v>
      </c>
      <c r="L1374" vm="6585">
        <f ca="1"/>
        <v>44747</v>
      </c>
      <c r="M1374">
        <f ca="1"/>
        <v>1.2597272517143265E-2</v>
      </c>
      <c r="N1374">
        <f ca="1"/>
        <v>5.0990439292632583E-2</v>
      </c>
      <c r="O1374">
        <f ca="1"/>
        <v>3.5962029937933515E-2</v>
      </c>
      <c r="P1374" s="50">
        <f ca="1"/>
        <v>2.1404891800884673E-3</v>
      </c>
    </row>
    <row r="1375" spans="6:16">
      <c r="F1375" vm="6590">
        <f ca="1"/>
        <v>44748</v>
      </c>
      <c r="G1375" vm="6591">
        <f ca="1"/>
        <v>266.20999999999998</v>
      </c>
      <c r="H1375" vm="6592">
        <f ca="1"/>
        <v>169.77</v>
      </c>
      <c r="I1375" vm="6593">
        <f ca="1"/>
        <v>114.33</v>
      </c>
      <c r="J1375" vm="4834">
        <f ca="1"/>
        <v>385.28</v>
      </c>
      <c r="L1375" vm="6590">
        <f ca="1"/>
        <v>44748</v>
      </c>
      <c r="M1375">
        <f ca="1"/>
        <v>1.2782956058588368E-2</v>
      </c>
      <c r="N1375">
        <f ca="1"/>
        <v>9.394137582495965E-3</v>
      </c>
      <c r="O1375">
        <f ca="1"/>
        <v>7.312775330396537E-3</v>
      </c>
      <c r="P1375" s="50">
        <f ca="1"/>
        <v>3.5685447109998769E-3</v>
      </c>
    </row>
    <row r="1376" spans="6:16">
      <c r="F1376" vm="6594">
        <f ca="1"/>
        <v>44749</v>
      </c>
      <c r="G1376" vm="5007">
        <f ca="1"/>
        <v>268.39999999999998</v>
      </c>
      <c r="H1376" vm="6595">
        <f ca="1"/>
        <v>172.19</v>
      </c>
      <c r="I1376" vm="6596">
        <f ca="1"/>
        <v>116.33</v>
      </c>
      <c r="J1376" vm="6597">
        <f ca="1"/>
        <v>390.99</v>
      </c>
      <c r="L1376" vm="6594">
        <f ca="1"/>
        <v>44749</v>
      </c>
      <c r="M1376">
        <f ca="1"/>
        <v>8.2265880320047113E-3</v>
      </c>
      <c r="N1376">
        <f ca="1"/>
        <v>1.4254579725510919E-2</v>
      </c>
      <c r="O1376">
        <f ca="1"/>
        <v>1.7493221376716495E-2</v>
      </c>
      <c r="P1376" s="50">
        <f ca="1"/>
        <v>1.4820390365448688E-2</v>
      </c>
    </row>
    <row r="1377" spans="6:16">
      <c r="F1377" vm="6598">
        <f ca="1"/>
        <v>44750</v>
      </c>
      <c r="G1377" vm="6599">
        <f ca="1"/>
        <v>267.66000000000003</v>
      </c>
      <c r="H1377" vm="6600">
        <f ca="1"/>
        <v>170.88</v>
      </c>
      <c r="I1377" vm="6601">
        <f ca="1"/>
        <v>115.54</v>
      </c>
      <c r="J1377" vm="6602">
        <f ca="1"/>
        <v>390.68</v>
      </c>
      <c r="L1377" vm="6598">
        <f ca="1"/>
        <v>44750</v>
      </c>
      <c r="M1377">
        <f ca="1"/>
        <v>-2.7570789865870582E-3</v>
      </c>
      <c r="N1377">
        <f ca="1"/>
        <v>-7.6078750217782876E-3</v>
      </c>
      <c r="O1377">
        <f ca="1"/>
        <v>-6.7910255308174516E-3</v>
      </c>
      <c r="P1377" s="50">
        <f ca="1"/>
        <v>-7.9285915240800975E-4</v>
      </c>
    </row>
    <row r="1378" spans="6:16">
      <c r="F1378" vm="6603">
        <f ca="1"/>
        <v>44753</v>
      </c>
      <c r="G1378" vm="6604">
        <f ca="1"/>
        <v>264.51</v>
      </c>
      <c r="H1378" vm="6605">
        <f ca="1"/>
        <v>162.88</v>
      </c>
      <c r="I1378" vm="2206">
        <f ca="1"/>
        <v>111.75</v>
      </c>
      <c r="J1378" vm="6606">
        <f ca="1"/>
        <v>386.23</v>
      </c>
      <c r="L1378" vm="6603">
        <f ca="1"/>
        <v>44753</v>
      </c>
      <c r="M1378">
        <f ca="1"/>
        <v>-1.17686617350371E-2</v>
      </c>
      <c r="N1378">
        <f ca="1"/>
        <v>-4.6816479400749067E-2</v>
      </c>
      <c r="O1378">
        <f ca="1"/>
        <v>-3.2802492643240533E-2</v>
      </c>
      <c r="P1378" s="50">
        <f ca="1"/>
        <v>-1.1390396232210498E-2</v>
      </c>
    </row>
    <row r="1379" spans="6:16">
      <c r="F1379" vm="6607">
        <f ca="1"/>
        <v>44754</v>
      </c>
      <c r="G1379" vm="4271">
        <f ca="1"/>
        <v>253.67</v>
      </c>
      <c r="H1379" vm="6608">
        <f ca="1"/>
        <v>163.27000000000001</v>
      </c>
      <c r="I1379" vm="6609">
        <f ca="1"/>
        <v>109.22</v>
      </c>
      <c r="J1379" vm="6610">
        <f ca="1"/>
        <v>382.76</v>
      </c>
      <c r="L1379" vm="6607">
        <f ca="1"/>
        <v>44754</v>
      </c>
      <c r="M1379">
        <f ca="1"/>
        <v>-4.0981437374768448E-2</v>
      </c>
      <c r="N1379">
        <f ca="1"/>
        <v>2.3944007858547334E-3</v>
      </c>
      <c r="O1379">
        <f ca="1"/>
        <v>-2.2639821029082796E-2</v>
      </c>
      <c r="P1379" s="50">
        <f ca="1"/>
        <v>-8.9842839758693671E-3</v>
      </c>
    </row>
    <row r="1380" spans="6:16">
      <c r="F1380" vm="6611">
        <f ca="1"/>
        <v>44755</v>
      </c>
      <c r="G1380" vm="6612">
        <f ca="1"/>
        <v>252.72</v>
      </c>
      <c r="H1380" vm="3881">
        <f ca="1"/>
        <v>163.49</v>
      </c>
      <c r="I1380" vm="6613">
        <f ca="1"/>
        <v>110.4</v>
      </c>
      <c r="J1380" vm="6614">
        <f ca="1"/>
        <v>380.8</v>
      </c>
      <c r="L1380" vm="6611">
        <f ca="1"/>
        <v>44755</v>
      </c>
      <c r="M1380">
        <f ca="1"/>
        <v>-3.7450230614577418E-3</v>
      </c>
      <c r="N1380">
        <f ca="1"/>
        <v>1.3474612604886804E-3</v>
      </c>
      <c r="O1380">
        <f ca="1"/>
        <v>1.0803882072880411E-2</v>
      </c>
      <c r="P1380" s="50">
        <f ca="1"/>
        <v>-5.1207022677395297E-3</v>
      </c>
    </row>
    <row r="1381" spans="6:16">
      <c r="F1381" vm="6615">
        <f ca="1"/>
        <v>44756</v>
      </c>
      <c r="G1381" vm="6441">
        <f ca="1"/>
        <v>254.08</v>
      </c>
      <c r="H1381" vm="5072">
        <f ca="1"/>
        <v>158.05000000000001</v>
      </c>
      <c r="I1381" vm="6616">
        <f ca="1"/>
        <v>110.63</v>
      </c>
      <c r="J1381" vm="6617">
        <f ca="1"/>
        <v>379.88</v>
      </c>
      <c r="L1381" vm="6615">
        <f ca="1"/>
        <v>44756</v>
      </c>
      <c r="M1381">
        <f ca="1"/>
        <v>5.381449825894391E-3</v>
      </c>
      <c r="N1381">
        <f ca="1"/>
        <v>-3.3274206373478443E-2</v>
      </c>
      <c r="O1381">
        <f ca="1"/>
        <v>2.0833333333332149E-3</v>
      </c>
      <c r="P1381" s="50">
        <f ca="1"/>
        <v>-2.4159663865546133E-3</v>
      </c>
    </row>
    <row r="1382" spans="6:16">
      <c r="F1382" vm="6618">
        <f ca="1"/>
        <v>44757</v>
      </c>
      <c r="G1382" vm="6619">
        <f ca="1"/>
        <v>256.72000000000003</v>
      </c>
      <c r="H1382" vm="4848">
        <f ca="1"/>
        <v>164.7</v>
      </c>
      <c r="I1382" vm="6620">
        <f ca="1"/>
        <v>113.55</v>
      </c>
      <c r="J1382" vm="6621">
        <f ca="1"/>
        <v>387.13</v>
      </c>
      <c r="L1382" vm="6618">
        <f ca="1"/>
        <v>44757</v>
      </c>
      <c r="M1382">
        <f ca="1"/>
        <v>1.0390428211586977E-2</v>
      </c>
      <c r="N1382">
        <f ca="1"/>
        <v>4.207529262891474E-2</v>
      </c>
      <c r="O1382">
        <f ca="1"/>
        <v>2.6394287263852512E-2</v>
      </c>
      <c r="P1382" s="50">
        <f ca="1"/>
        <v>1.9084974202379756E-2</v>
      </c>
    </row>
    <row r="1383" spans="6:16">
      <c r="F1383" vm="6622">
        <f ca="1"/>
        <v>44760</v>
      </c>
      <c r="G1383" vm="6623">
        <f ca="1"/>
        <v>254.25</v>
      </c>
      <c r="H1383" vm="6624">
        <f ca="1"/>
        <v>167.23</v>
      </c>
      <c r="I1383" vm="6625">
        <f ca="1"/>
        <v>113.76</v>
      </c>
      <c r="J1383" vm="6626">
        <f ca="1"/>
        <v>384</v>
      </c>
      <c r="L1383" vm="6622">
        <f ca="1"/>
        <v>44760</v>
      </c>
      <c r="M1383">
        <f ca="1"/>
        <v>-9.6213773761297805E-3</v>
      </c>
      <c r="N1383">
        <f ca="1"/>
        <v>1.5361262902246597E-2</v>
      </c>
      <c r="O1383">
        <f ca="1"/>
        <v>1.8494055482167759E-3</v>
      </c>
      <c r="P1383" s="50">
        <f ca="1"/>
        <v>-8.0851393588716736E-3</v>
      </c>
    </row>
    <row r="1384" spans="6:16">
      <c r="F1384" vm="6627">
        <f ca="1"/>
        <v>44761</v>
      </c>
      <c r="G1384" vm="6628">
        <f ca="1"/>
        <v>259.52999999999997</v>
      </c>
      <c r="H1384" vm="6629">
        <f ca="1"/>
        <v>175.78</v>
      </c>
      <c r="I1384" vm="6630">
        <f ca="1"/>
        <v>118.21</v>
      </c>
      <c r="J1384" vm="6631">
        <f ca="1"/>
        <v>394.32</v>
      </c>
      <c r="L1384" vm="6627">
        <f ca="1"/>
        <v>44761</v>
      </c>
      <c r="M1384">
        <f ca="1"/>
        <v>2.0766961651917271E-2</v>
      </c>
      <c r="N1384">
        <f ca="1"/>
        <v>5.1127190097470576E-2</v>
      </c>
      <c r="O1384">
        <f ca="1"/>
        <v>3.911744022503516E-2</v>
      </c>
      <c r="P1384" s="50">
        <f ca="1"/>
        <v>2.6874999999999982E-2</v>
      </c>
    </row>
    <row r="1385" spans="6:16">
      <c r="F1385" vm="6632">
        <f ca="1"/>
        <v>44762</v>
      </c>
      <c r="G1385" vm="6633">
        <f ca="1"/>
        <v>262.27</v>
      </c>
      <c r="H1385" vm="1899">
        <f ca="1"/>
        <v>183.09</v>
      </c>
      <c r="I1385" vm="6634">
        <f ca="1"/>
        <v>122.77</v>
      </c>
      <c r="J1385" vm="6635">
        <f ca="1"/>
        <v>396.76</v>
      </c>
      <c r="L1385" vm="6632">
        <f ca="1"/>
        <v>44762</v>
      </c>
      <c r="M1385">
        <f ca="1"/>
        <v>1.0557546333757273E-2</v>
      </c>
      <c r="N1385">
        <f ca="1"/>
        <v>4.1586073500967213E-2</v>
      </c>
      <c r="O1385">
        <f ca="1"/>
        <v>3.8575416631418724E-2</v>
      </c>
      <c r="P1385" s="50">
        <f ca="1"/>
        <v>6.1878677216473665E-3</v>
      </c>
    </row>
    <row r="1386" spans="6:16">
      <c r="F1386" vm="6636">
        <f ca="1"/>
        <v>44763</v>
      </c>
      <c r="G1386" vm="6637">
        <f ca="1"/>
        <v>264.83999999999997</v>
      </c>
      <c r="H1386" vm="6638">
        <f ca="1"/>
        <v>183.17</v>
      </c>
      <c r="I1386" vm="6639">
        <f ca="1"/>
        <v>124.63</v>
      </c>
      <c r="J1386" vm="6640">
        <f ca="1"/>
        <v>400.81</v>
      </c>
      <c r="L1386" vm="6636">
        <f ca="1"/>
        <v>44763</v>
      </c>
      <c r="M1386">
        <f ca="1"/>
        <v>9.7990620353070046E-3</v>
      </c>
      <c r="N1386">
        <f ca="1"/>
        <v>4.3694357966028718E-4</v>
      </c>
      <c r="O1386">
        <f ca="1"/>
        <v>1.5150281013276867E-2</v>
      </c>
      <c r="P1386" s="50">
        <f ca="1"/>
        <v>1.0207682226030856E-2</v>
      </c>
    </row>
    <row r="1387" spans="6:16">
      <c r="F1387" vm="6641">
        <f ca="1"/>
        <v>44764</v>
      </c>
      <c r="G1387" vm="6642">
        <f ca="1"/>
        <v>260.36</v>
      </c>
      <c r="H1387" vm="6643">
        <f ca="1"/>
        <v>169.27</v>
      </c>
      <c r="I1387" vm="6644">
        <f ca="1"/>
        <v>122.42</v>
      </c>
      <c r="J1387" vm="6645">
        <f ca="1"/>
        <v>397.24</v>
      </c>
      <c r="L1387" vm="6641">
        <f ca="1"/>
        <v>44764</v>
      </c>
      <c r="M1387">
        <f ca="1"/>
        <v>-1.6915873735085185E-2</v>
      </c>
      <c r="N1387">
        <f ca="1"/>
        <v>-7.5885789157613015E-2</v>
      </c>
      <c r="O1387">
        <f ca="1"/>
        <v>-1.7732488164968307E-2</v>
      </c>
      <c r="P1387" s="50">
        <f ca="1"/>
        <v>-8.9069633991167851E-3</v>
      </c>
    </row>
    <row r="1388" spans="6:16">
      <c r="F1388" vm="6646">
        <f ca="1"/>
        <v>44767</v>
      </c>
      <c r="G1388" vm="6647">
        <f ca="1"/>
        <v>258.83</v>
      </c>
      <c r="H1388" vm="5110">
        <f ca="1"/>
        <v>166.65</v>
      </c>
      <c r="I1388" vm="6648">
        <f ca="1"/>
        <v>121.14</v>
      </c>
      <c r="J1388" vm="6649">
        <f ca="1"/>
        <v>397.65</v>
      </c>
      <c r="L1388" vm="6646">
        <f ca="1"/>
        <v>44767</v>
      </c>
      <c r="M1388">
        <f ca="1"/>
        <v>-5.8764787217699954E-3</v>
      </c>
      <c r="N1388">
        <f ca="1"/>
        <v>-1.5478230046671038E-2</v>
      </c>
      <c r="O1388">
        <f ca="1"/>
        <v>-1.0455807874530265E-2</v>
      </c>
      <c r="P1388" s="50">
        <f ca="1"/>
        <v>1.032121639311212E-3</v>
      </c>
    </row>
    <row r="1389" spans="6:16">
      <c r="F1389" vm="6650">
        <f ca="1"/>
        <v>44768</v>
      </c>
      <c r="G1389" vm="6651">
        <f ca="1"/>
        <v>251.9</v>
      </c>
      <c r="H1389" vm="6652">
        <f ca="1"/>
        <v>159.15</v>
      </c>
      <c r="I1389" vm="6653">
        <f ca="1"/>
        <v>114.81</v>
      </c>
      <c r="J1389" vm="5029">
        <f ca="1"/>
        <v>392.93</v>
      </c>
      <c r="L1389" vm="6650">
        <f ca="1"/>
        <v>44768</v>
      </c>
      <c r="M1389">
        <f ca="1"/>
        <v>-2.6774330641733846E-2</v>
      </c>
      <c r="N1389">
        <f ca="1"/>
        <v>-4.5004500450045004E-2</v>
      </c>
      <c r="O1389">
        <f ca="1"/>
        <v>-5.225359088657755E-2</v>
      </c>
      <c r="P1389" s="50">
        <f ca="1"/>
        <v>-1.1869734691311362E-2</v>
      </c>
    </row>
    <row r="1390" spans="6:16">
      <c r="F1390" vm="6654">
        <f ca="1"/>
        <v>44769</v>
      </c>
      <c r="G1390" vm="4795">
        <f ca="1"/>
        <v>268.74</v>
      </c>
      <c r="H1390" vm="6655">
        <f ca="1"/>
        <v>169.58</v>
      </c>
      <c r="I1390" vm="6656">
        <f ca="1"/>
        <v>120.97</v>
      </c>
      <c r="J1390" vm="6657">
        <f ca="1"/>
        <v>403.09</v>
      </c>
      <c r="L1390" vm="6654">
        <f ca="1"/>
        <v>44769</v>
      </c>
      <c r="M1390">
        <f ca="1"/>
        <v>6.6851925367209297E-2</v>
      </c>
      <c r="N1390">
        <f ca="1"/>
        <v>6.5535658184103118E-2</v>
      </c>
      <c r="O1390">
        <f ca="1"/>
        <v>5.3653862903928262E-2</v>
      </c>
      <c r="P1390" s="50">
        <f ca="1"/>
        <v>2.5857022879393288E-2</v>
      </c>
    </row>
    <row r="1391" spans="6:16">
      <c r="F1391" vm="6658">
        <f ca="1"/>
        <v>44770</v>
      </c>
      <c r="G1391" vm="6659">
        <f ca="1"/>
        <v>276.41000000000003</v>
      </c>
      <c r="H1391" vm="6660">
        <f ca="1"/>
        <v>160.72</v>
      </c>
      <c r="I1391" vm="6661">
        <f ca="1"/>
        <v>122.28</v>
      </c>
      <c r="J1391" vm="6662">
        <f ca="1"/>
        <v>408.21</v>
      </c>
      <c r="L1391" vm="6658">
        <f ca="1"/>
        <v>44770</v>
      </c>
      <c r="M1391">
        <f ca="1"/>
        <v>2.8540596859418121E-2</v>
      </c>
      <c r="N1391">
        <f ca="1"/>
        <v>-5.2246727208397292E-2</v>
      </c>
      <c r="O1391">
        <f ca="1"/>
        <v>1.08291311895512E-2</v>
      </c>
      <c r="P1391" s="50">
        <f ca="1"/>
        <v>1.2701877992507882E-2</v>
      </c>
    </row>
    <row r="1392" spans="6:16">
      <c r="F1392" vm="6663">
        <f ca="1"/>
        <v>44771</v>
      </c>
      <c r="G1392" vm="6664">
        <f ca="1"/>
        <v>280.74</v>
      </c>
      <c r="H1392" vm="6665">
        <f ca="1"/>
        <v>159.1</v>
      </c>
      <c r="I1392" vm="6666">
        <f ca="1"/>
        <v>134.94999999999999</v>
      </c>
      <c r="J1392" vm="6667">
        <f ca="1"/>
        <v>414.28</v>
      </c>
      <c r="L1392" vm="6663">
        <f ca="1"/>
        <v>44771</v>
      </c>
      <c r="M1392">
        <f ca="1"/>
        <v>1.5665135125357166E-2</v>
      </c>
      <c r="N1392">
        <f ca="1"/>
        <v>-1.0079641612742662E-2</v>
      </c>
      <c r="O1392">
        <f ca="1"/>
        <v>0.10361465489041533</v>
      </c>
      <c r="P1392" s="50">
        <f ca="1"/>
        <v>1.4869797408196828E-2</v>
      </c>
    </row>
    <row r="1393" spans="6:16">
      <c r="F1393" vm="6668">
        <f ca="1"/>
        <v>44774</v>
      </c>
      <c r="G1393" vm="4847">
        <f ca="1"/>
        <v>278.01</v>
      </c>
      <c r="H1393" vm="6669">
        <f ca="1"/>
        <v>159.93</v>
      </c>
      <c r="I1393" vm="6670">
        <f ca="1"/>
        <v>135.38999999999999</v>
      </c>
      <c r="J1393" vm="6671">
        <f ca="1"/>
        <v>412.95</v>
      </c>
      <c r="L1393" vm="6668">
        <f ca="1"/>
        <v>44774</v>
      </c>
      <c r="M1393">
        <f ca="1"/>
        <v>-9.7243000641162869E-3</v>
      </c>
      <c r="N1393">
        <f ca="1"/>
        <v>5.2168447517284555E-3</v>
      </c>
      <c r="O1393">
        <f ca="1"/>
        <v>3.260466839570153E-3</v>
      </c>
      <c r="P1393" s="50">
        <f ca="1"/>
        <v>-3.2103891088152148E-3</v>
      </c>
    </row>
    <row r="1394" spans="6:16">
      <c r="F1394" vm="6672">
        <f ca="1"/>
        <v>44775</v>
      </c>
      <c r="G1394" vm="1601">
        <f ca="1"/>
        <v>274.82</v>
      </c>
      <c r="H1394" vm="6673">
        <f ca="1"/>
        <v>160.19</v>
      </c>
      <c r="I1394" vm="6674">
        <f ca="1"/>
        <v>134.16</v>
      </c>
      <c r="J1394" vm="6675">
        <f ca="1"/>
        <v>410.32</v>
      </c>
      <c r="L1394" vm="6672">
        <f ca="1"/>
        <v>44775</v>
      </c>
      <c r="M1394">
        <f ca="1"/>
        <v>-1.1474407395417385E-2</v>
      </c>
      <c r="N1394">
        <f ca="1"/>
        <v>1.6257112486712799E-3</v>
      </c>
      <c r="O1394">
        <f ca="1"/>
        <v>-9.0848659428317546E-3</v>
      </c>
      <c r="P1394" s="50">
        <f ca="1"/>
        <v>-6.3688097832667045E-3</v>
      </c>
    </row>
    <row r="1395" spans="6:16">
      <c r="F1395" vm="6676">
        <f ca="1"/>
        <v>44776</v>
      </c>
      <c r="G1395" vm="1817">
        <f ca="1"/>
        <v>282.47000000000003</v>
      </c>
      <c r="H1395" vm="6677">
        <f ca="1"/>
        <v>168.8</v>
      </c>
      <c r="I1395" vm="6678">
        <f ca="1"/>
        <v>139.52000000000001</v>
      </c>
      <c r="J1395" vm="6679">
        <f ca="1"/>
        <v>416.72</v>
      </c>
      <c r="L1395" vm="6676">
        <f ca="1"/>
        <v>44776</v>
      </c>
      <c r="M1395">
        <f ca="1"/>
        <v>2.7836402008587502E-2</v>
      </c>
      <c r="N1395">
        <f ca="1"/>
        <v>5.3748673450277895E-2</v>
      </c>
      <c r="O1395">
        <f ca="1"/>
        <v>3.9952295766249257E-2</v>
      </c>
      <c r="P1395" s="50">
        <f ca="1"/>
        <v>1.5597582374732077E-2</v>
      </c>
    </row>
    <row r="1396" spans="6:16">
      <c r="F1396" vm="6680">
        <f ca="1"/>
        <v>44777</v>
      </c>
      <c r="G1396" vm="1255">
        <f ca="1"/>
        <v>283.64999999999998</v>
      </c>
      <c r="H1396" vm="6681">
        <f ca="1"/>
        <v>170.57</v>
      </c>
      <c r="I1396" vm="6682">
        <f ca="1"/>
        <v>142.57</v>
      </c>
      <c r="J1396" vm="6683">
        <f ca="1"/>
        <v>416.32</v>
      </c>
      <c r="L1396" vm="6680">
        <f ca="1"/>
        <v>44777</v>
      </c>
      <c r="M1396">
        <f ca="1"/>
        <v>4.1774347718339655E-3</v>
      </c>
      <c r="N1396">
        <f ca="1"/>
        <v>1.0485781990521303E-2</v>
      </c>
      <c r="O1396">
        <f ca="1"/>
        <v>2.1860665137614532E-2</v>
      </c>
      <c r="P1396" s="50">
        <f ca="1"/>
        <v>-9.5987713572676103E-4</v>
      </c>
    </row>
    <row r="1397" spans="6:16">
      <c r="F1397" vm="6684">
        <f ca="1"/>
        <v>44778</v>
      </c>
      <c r="G1397" vm="6685">
        <f ca="1"/>
        <v>282.91000000000003</v>
      </c>
      <c r="H1397" vm="6686">
        <f ca="1"/>
        <v>167.11</v>
      </c>
      <c r="I1397" vm="6687">
        <f ca="1"/>
        <v>140.80000000000001</v>
      </c>
      <c r="J1397" vm="6688">
        <f ca="1"/>
        <v>415.59</v>
      </c>
      <c r="L1397" vm="6684">
        <f ca="1"/>
        <v>44778</v>
      </c>
      <c r="M1397">
        <f ca="1"/>
        <v>-2.6088489335447385E-3</v>
      </c>
      <c r="N1397">
        <f ca="1"/>
        <v>-2.0284927009438847E-2</v>
      </c>
      <c r="O1397">
        <f ca="1"/>
        <v>-1.2414954057655803E-2</v>
      </c>
      <c r="P1397" s="50">
        <f ca="1"/>
        <v>-1.7534588777863291E-3</v>
      </c>
    </row>
    <row r="1398" spans="6:16">
      <c r="F1398" vm="6689">
        <f ca="1"/>
        <v>44781</v>
      </c>
      <c r="G1398" vm="2558">
        <f ca="1"/>
        <v>280.32</v>
      </c>
      <c r="H1398" vm="6690">
        <f ca="1"/>
        <v>170.25</v>
      </c>
      <c r="I1398" vm="6691">
        <f ca="1"/>
        <v>139.41</v>
      </c>
      <c r="J1398" vm="6692">
        <f ca="1"/>
        <v>415.23</v>
      </c>
      <c r="L1398" vm="6689">
        <f ca="1"/>
        <v>44781</v>
      </c>
      <c r="M1398">
        <f ca="1"/>
        <v>-9.1548549008519942E-3</v>
      </c>
      <c r="N1398">
        <f ca="1"/>
        <v>1.8790018550655097E-2</v>
      </c>
      <c r="O1398">
        <f ca="1"/>
        <v>-9.8721590909092161E-3</v>
      </c>
      <c r="P1398" s="50">
        <f ca="1"/>
        <v>-8.6623835992194476E-4</v>
      </c>
    </row>
    <row r="1399" spans="6:16">
      <c r="F1399" vm="6693">
        <f ca="1"/>
        <v>44782</v>
      </c>
      <c r="G1399" vm="6694">
        <f ca="1"/>
        <v>282.3</v>
      </c>
      <c r="H1399" vm="6695">
        <f ca="1"/>
        <v>168.53</v>
      </c>
      <c r="I1399" vm="6696">
        <f ca="1"/>
        <v>137.83000000000001</v>
      </c>
      <c r="J1399" vm="6697">
        <f ca="1"/>
        <v>413.49</v>
      </c>
      <c r="L1399" vm="6693">
        <f ca="1"/>
        <v>44782</v>
      </c>
      <c r="M1399">
        <f ca="1"/>
        <v>7.0633561643835829E-3</v>
      </c>
      <c r="N1399">
        <f ca="1"/>
        <v>-1.0102790014684282E-2</v>
      </c>
      <c r="O1399">
        <f ca="1"/>
        <v>-1.1333476795064801E-2</v>
      </c>
      <c r="P1399" s="50">
        <f ca="1"/>
        <v>-4.1904486670037988E-3</v>
      </c>
    </row>
    <row r="1400" spans="6:16">
      <c r="F1400" vm="6698">
        <f ca="1"/>
        <v>44783</v>
      </c>
      <c r="G1400" vm="6699">
        <f ca="1"/>
        <v>289.16000000000003</v>
      </c>
      <c r="H1400" vm="6700">
        <f ca="1"/>
        <v>178.34</v>
      </c>
      <c r="I1400" vm="6701">
        <f ca="1"/>
        <v>142.69</v>
      </c>
      <c r="J1400" vm="6702">
        <f ca="1"/>
        <v>422.15</v>
      </c>
      <c r="L1400" vm="6698">
        <f ca="1"/>
        <v>44783</v>
      </c>
      <c r="M1400">
        <f ca="1"/>
        <v>2.4300389656394028E-2</v>
      </c>
      <c r="N1400">
        <f ca="1"/>
        <v>5.8209220910223625E-2</v>
      </c>
      <c r="O1400">
        <f ca="1"/>
        <v>3.5260828556917811E-2</v>
      </c>
      <c r="P1400" s="50">
        <f ca="1"/>
        <v>2.0943674574959381E-2</v>
      </c>
    </row>
    <row r="1401" spans="6:16">
      <c r="F1401" vm="6703">
        <f ca="1"/>
        <v>44784</v>
      </c>
      <c r="G1401" vm="6704">
        <f ca="1"/>
        <v>287.02</v>
      </c>
      <c r="H1401" vm="6705">
        <f ca="1"/>
        <v>177.49</v>
      </c>
      <c r="I1401" vm="6706">
        <f ca="1"/>
        <v>140.63999999999999</v>
      </c>
      <c r="J1401" vm="6707">
        <f ca="1"/>
        <v>422.3</v>
      </c>
      <c r="L1401" vm="6703">
        <f ca="1"/>
        <v>44784</v>
      </c>
      <c r="M1401">
        <f ca="1"/>
        <v>-7.4007469912852342E-3</v>
      </c>
      <c r="N1401">
        <f ca="1"/>
        <v>-4.7661769653470909E-3</v>
      </c>
      <c r="O1401">
        <f ca="1"/>
        <v>-1.436680916672517E-2</v>
      </c>
      <c r="P1401" s="50">
        <f ca="1"/>
        <v>3.5532393698933795E-4</v>
      </c>
    </row>
    <row r="1402" spans="6:16">
      <c r="F1402" vm="6708">
        <f ca="1"/>
        <v>44785</v>
      </c>
      <c r="G1402" vm="6709">
        <f ca="1"/>
        <v>291.91000000000003</v>
      </c>
      <c r="H1402" vm="6710">
        <f ca="1"/>
        <v>180.5</v>
      </c>
      <c r="I1402" vm="6711">
        <f ca="1"/>
        <v>143.55000000000001</v>
      </c>
      <c r="J1402" vm="6712">
        <f ca="1"/>
        <v>429.25</v>
      </c>
      <c r="L1402" vm="6708">
        <f ca="1"/>
        <v>44785</v>
      </c>
      <c r="M1402">
        <f ca="1"/>
        <v>1.7037140268970852E-2</v>
      </c>
      <c r="N1402">
        <f ca="1"/>
        <v>1.6958701898698525E-2</v>
      </c>
      <c r="O1402">
        <f ca="1"/>
        <v>2.0691126279863692E-2</v>
      </c>
      <c r="P1402" s="50">
        <f ca="1"/>
        <v>1.6457494672034167E-2</v>
      </c>
    </row>
    <row r="1403" spans="6:16">
      <c r="F1403" vm="6713">
        <f ca="1"/>
        <v>44788</v>
      </c>
      <c r="G1403" vm="6714">
        <f ca="1"/>
        <v>293.47000000000003</v>
      </c>
      <c r="H1403" vm="6715">
        <f ca="1"/>
        <v>180.89</v>
      </c>
      <c r="I1403" vm="6716">
        <f ca="1"/>
        <v>143.18</v>
      </c>
      <c r="J1403" vm="6717">
        <f ca="1"/>
        <v>431.14</v>
      </c>
      <c r="L1403" vm="6713">
        <f ca="1"/>
        <v>44788</v>
      </c>
      <c r="M1403">
        <f ca="1"/>
        <v>5.3441129115139319E-3</v>
      </c>
      <c r="N1403">
        <f ca="1"/>
        <v>2.160664819944591E-3</v>
      </c>
      <c r="O1403">
        <f ca="1"/>
        <v>-2.5774991292233373E-3</v>
      </c>
      <c r="P1403" s="50">
        <f ca="1"/>
        <v>4.4030285381480017E-3</v>
      </c>
    </row>
    <row r="1404" spans="6:16">
      <c r="F1404" vm="6718">
        <f ca="1"/>
        <v>44789</v>
      </c>
      <c r="G1404" vm="6719">
        <f ca="1"/>
        <v>292.70999999999998</v>
      </c>
      <c r="H1404" vm="6720">
        <f ca="1"/>
        <v>179.47</v>
      </c>
      <c r="I1404" vm="6721">
        <f ca="1"/>
        <v>144.78</v>
      </c>
      <c r="J1404" vm="6722">
        <f ca="1"/>
        <v>432.04</v>
      </c>
      <c r="L1404" vm="6718">
        <f ca="1"/>
        <v>44789</v>
      </c>
      <c r="M1404">
        <f ca="1"/>
        <v>-2.589702524960158E-3</v>
      </c>
      <c r="N1404">
        <f ca="1"/>
        <v>-7.8500746309911884E-3</v>
      </c>
      <c r="O1404">
        <f ca="1"/>
        <v>1.1174745076127923E-2</v>
      </c>
      <c r="P1404" s="50">
        <f ca="1"/>
        <v>2.0874889826971721E-3</v>
      </c>
    </row>
    <row r="1405" spans="6:16">
      <c r="F1405" vm="6723">
        <f ca="1"/>
        <v>44790</v>
      </c>
      <c r="G1405" vm="6724">
        <f ca="1"/>
        <v>291.32</v>
      </c>
      <c r="H1405" vm="6725">
        <f ca="1"/>
        <v>174.85</v>
      </c>
      <c r="I1405" vm="6726">
        <f ca="1"/>
        <v>142.1</v>
      </c>
      <c r="J1405" vm="6727">
        <f ca="1"/>
        <v>428.79</v>
      </c>
      <c r="L1405" vm="6723">
        <f ca="1"/>
        <v>44790</v>
      </c>
      <c r="M1405">
        <f ca="1"/>
        <v>-4.7487274093812593E-3</v>
      </c>
      <c r="N1405">
        <f ca="1"/>
        <v>-2.5742463921546777E-2</v>
      </c>
      <c r="O1405">
        <f ca="1"/>
        <v>-1.8510844039231977E-2</v>
      </c>
      <c r="P1405" s="50">
        <f ca="1"/>
        <v>-7.5224516248495465E-3</v>
      </c>
    </row>
    <row r="1406" spans="6:16">
      <c r="F1406" vm="6728">
        <f ca="1"/>
        <v>44791</v>
      </c>
      <c r="G1406" vm="6729">
        <f ca="1"/>
        <v>290.17</v>
      </c>
      <c r="H1406" vm="6730">
        <f ca="1"/>
        <v>174.66</v>
      </c>
      <c r="I1406" vm="6731">
        <f ca="1"/>
        <v>142.30000000000001</v>
      </c>
      <c r="J1406" vm="6732">
        <f ca="1"/>
        <v>430.05</v>
      </c>
      <c r="L1406" vm="6728">
        <f ca="1"/>
        <v>44791</v>
      </c>
      <c r="M1406">
        <f ca="1"/>
        <v>-3.9475490869146368E-3</v>
      </c>
      <c r="N1406">
        <f ca="1"/>
        <v>-1.0866456963111171E-3</v>
      </c>
      <c r="O1406">
        <f ca="1"/>
        <v>1.4074595355384467E-3</v>
      </c>
      <c r="P1406" s="50">
        <f ca="1"/>
        <v>2.9385013643041802E-3</v>
      </c>
    </row>
    <row r="1407" spans="6:16">
      <c r="F1407" vm="6733">
        <f ca="1"/>
        <v>44792</v>
      </c>
      <c r="G1407" vm="6734">
        <f ca="1"/>
        <v>286.14999999999998</v>
      </c>
      <c r="H1407" vm="6735">
        <f ca="1"/>
        <v>167.96</v>
      </c>
      <c r="I1407" vm="6736">
        <f ca="1"/>
        <v>138.22999999999999</v>
      </c>
      <c r="J1407" vm="6737">
        <f ca="1"/>
        <v>424.36</v>
      </c>
      <c r="L1407" vm="6733">
        <f ca="1"/>
        <v>44792</v>
      </c>
      <c r="M1407">
        <f ca="1"/>
        <v>-1.3853947685839474E-2</v>
      </c>
      <c r="N1407">
        <f ca="1"/>
        <v>-3.8360242757357055E-2</v>
      </c>
      <c r="O1407">
        <f ca="1"/>
        <v>-2.8601546029515257E-2</v>
      </c>
      <c r="P1407" s="50">
        <f ca="1"/>
        <v>-1.3231019648878073E-2</v>
      </c>
    </row>
    <row r="1408" spans="6:16">
      <c r="F1408" vm="6738">
        <f ca="1"/>
        <v>44795</v>
      </c>
      <c r="G1408" vm="6739">
        <f ca="1"/>
        <v>277.75</v>
      </c>
      <c r="H1408" vm="6740">
        <f ca="1"/>
        <v>163.05000000000001</v>
      </c>
      <c r="I1408" vm="6741">
        <f ca="1"/>
        <v>133.22</v>
      </c>
      <c r="J1408" vm="6742">
        <f ca="1"/>
        <v>415.46</v>
      </c>
      <c r="L1408" vm="6738">
        <f ca="1"/>
        <v>44795</v>
      </c>
      <c r="M1408">
        <f ca="1"/>
        <v>-2.9355233269264258E-2</v>
      </c>
      <c r="N1408">
        <f ca="1"/>
        <v>-2.9233150750178627E-2</v>
      </c>
      <c r="O1408">
        <f ca="1"/>
        <v>-3.6243941257324663E-2</v>
      </c>
      <c r="P1408" s="50">
        <f ca="1"/>
        <v>-2.0972758978226147E-2</v>
      </c>
    </row>
    <row r="1409" spans="6:16">
      <c r="F1409" vm="6743">
        <f ca="1"/>
        <v>44796</v>
      </c>
      <c r="G1409" vm="3899">
        <f ca="1"/>
        <v>276.44</v>
      </c>
      <c r="H1409" vm="6744">
        <f ca="1"/>
        <v>161.11000000000001</v>
      </c>
      <c r="I1409" vm="6745">
        <f ca="1"/>
        <v>133.62</v>
      </c>
      <c r="J1409" vm="6746">
        <f ca="1"/>
        <v>414.54</v>
      </c>
      <c r="L1409" vm="6743">
        <f ca="1"/>
        <v>44796</v>
      </c>
      <c r="M1409">
        <f ca="1"/>
        <v>-4.7164716471647106E-3</v>
      </c>
      <c r="N1409">
        <f ca="1"/>
        <v>-1.1898190739037084E-2</v>
      </c>
      <c r="O1409">
        <f ca="1"/>
        <v>3.002552169343975E-3</v>
      </c>
      <c r="P1409" s="50">
        <f ca="1"/>
        <v>-2.2144129398737888E-3</v>
      </c>
    </row>
    <row r="1410" spans="6:16">
      <c r="F1410" vm="6747">
        <f ca="1"/>
        <v>44797</v>
      </c>
      <c r="G1410" vm="6748">
        <f ca="1"/>
        <v>275.79000000000002</v>
      </c>
      <c r="H1410" vm="6749">
        <f ca="1"/>
        <v>163.26</v>
      </c>
      <c r="I1410" vm="6750">
        <f ca="1"/>
        <v>133.80000000000001</v>
      </c>
      <c r="J1410" vm="6751">
        <f ca="1"/>
        <v>415.83</v>
      </c>
      <c r="L1410" vm="6747">
        <f ca="1"/>
        <v>44797</v>
      </c>
      <c r="M1410">
        <f ca="1"/>
        <v>-2.3513239762695815E-3</v>
      </c>
      <c r="N1410">
        <f ca="1"/>
        <v>1.3344919620135176E-2</v>
      </c>
      <c r="O1410">
        <f ca="1"/>
        <v>1.3471037269869868E-3</v>
      </c>
      <c r="P1410" s="50">
        <f ca="1"/>
        <v>3.1118830510927786E-3</v>
      </c>
    </row>
    <row r="1411" spans="6:16">
      <c r="F1411" vm="6752">
        <f ca="1"/>
        <v>44798</v>
      </c>
      <c r="G1411" vm="6753">
        <f ca="1"/>
        <v>278.85000000000002</v>
      </c>
      <c r="H1411" vm="6754">
        <f ca="1"/>
        <v>168.78</v>
      </c>
      <c r="I1411" vm="6755">
        <f ca="1"/>
        <v>137.28</v>
      </c>
      <c r="J1411" vm="6756">
        <f ca="1"/>
        <v>421.69</v>
      </c>
      <c r="L1411" vm="6752">
        <f ca="1"/>
        <v>44798</v>
      </c>
      <c r="M1411">
        <f ca="1"/>
        <v>1.1095398672903212E-2</v>
      </c>
      <c r="N1411">
        <f ca="1"/>
        <v>3.3811098860712985E-2</v>
      </c>
      <c r="O1411">
        <f ca="1"/>
        <v>2.6008968609865457E-2</v>
      </c>
      <c r="P1411" s="50">
        <f ca="1"/>
        <v>1.4092297333044845E-2</v>
      </c>
    </row>
    <row r="1412" spans="6:16">
      <c r="F1412" vm="6757">
        <f ca="1"/>
        <v>44799</v>
      </c>
      <c r="G1412" vm="4404">
        <f ca="1"/>
        <v>268.08999999999997</v>
      </c>
      <c r="H1412" vm="6758">
        <f ca="1"/>
        <v>161.78</v>
      </c>
      <c r="I1412" vm="6759">
        <f ca="1"/>
        <v>130.75</v>
      </c>
      <c r="J1412" vm="6760">
        <f ca="1"/>
        <v>407.28</v>
      </c>
      <c r="L1412" vm="6757">
        <f ca="1"/>
        <v>44799</v>
      </c>
      <c r="M1412">
        <f ca="1"/>
        <v>-3.8587053971669505E-2</v>
      </c>
      <c r="N1412">
        <f ca="1"/>
        <v>-4.147410830667142E-2</v>
      </c>
      <c r="O1412">
        <f ca="1"/>
        <v>-4.756701631701632E-2</v>
      </c>
      <c r="P1412" s="50">
        <f ca="1"/>
        <v>-3.4172022101543797E-2</v>
      </c>
    </row>
    <row r="1413" spans="6:16">
      <c r="F1413" vm="6761">
        <f ca="1"/>
        <v>44802</v>
      </c>
      <c r="G1413" vm="6762">
        <f ca="1"/>
        <v>265.23</v>
      </c>
      <c r="H1413" vm="6763">
        <f ca="1"/>
        <v>159.16999999999999</v>
      </c>
      <c r="I1413" vm="6764">
        <f ca="1"/>
        <v>129.79</v>
      </c>
      <c r="J1413" vm="6765">
        <f ca="1"/>
        <v>404.83</v>
      </c>
      <c r="L1413" vm="6761">
        <f ca="1"/>
        <v>44802</v>
      </c>
      <c r="M1413">
        <f ca="1"/>
        <v>-1.0668059233839178E-2</v>
      </c>
      <c r="N1413">
        <f ca="1"/>
        <v>-1.6133020150822186E-2</v>
      </c>
      <c r="O1413">
        <f ca="1"/>
        <v>-7.3422562141491898E-3</v>
      </c>
      <c r="P1413" s="50">
        <f ca="1"/>
        <v>-6.0155175800431504E-3</v>
      </c>
    </row>
    <row r="1414" spans="6:16">
      <c r="F1414" vm="6766">
        <f ca="1"/>
        <v>44803</v>
      </c>
      <c r="G1414" vm="6767">
        <f ca="1"/>
        <v>262.97000000000003</v>
      </c>
      <c r="H1414" vm="6768">
        <f ca="1"/>
        <v>157.16</v>
      </c>
      <c r="I1414" vm="6769">
        <f ca="1"/>
        <v>128.72999999999999</v>
      </c>
      <c r="J1414" vm="6770">
        <f ca="1"/>
        <v>400.19</v>
      </c>
      <c r="L1414" vm="6766">
        <f ca="1"/>
        <v>44803</v>
      </c>
      <c r="M1414">
        <f ca="1"/>
        <v>-8.5209063831391818E-3</v>
      </c>
      <c r="N1414">
        <f ca="1"/>
        <v>-1.2628007790412732E-2</v>
      </c>
      <c r="O1414">
        <f ca="1"/>
        <v>-8.1670390631018996E-3</v>
      </c>
      <c r="P1414" s="50">
        <f ca="1"/>
        <v>-1.1461601165921431E-2</v>
      </c>
    </row>
    <row r="1415" spans="6:16">
      <c r="F1415" vm="6771">
        <f ca="1"/>
        <v>44804</v>
      </c>
      <c r="G1415" vm="6772">
        <f ca="1"/>
        <v>261.47000000000003</v>
      </c>
      <c r="H1415" vm="2042">
        <f ca="1"/>
        <v>162.93</v>
      </c>
      <c r="I1415" vm="6773">
        <f ca="1"/>
        <v>126.77</v>
      </c>
      <c r="J1415" vm="6774">
        <f ca="1"/>
        <v>397.18</v>
      </c>
      <c r="L1415" vm="6771">
        <f ca="1"/>
        <v>44804</v>
      </c>
      <c r="M1415">
        <f ca="1"/>
        <v>-5.704072707913399E-3</v>
      </c>
      <c r="N1415">
        <f ca="1"/>
        <v>3.6714176635276319E-2</v>
      </c>
      <c r="O1415">
        <f ca="1"/>
        <v>-1.5225666122892778E-2</v>
      </c>
      <c r="P1415" s="50">
        <f ca="1"/>
        <v>-7.5214273220219896E-3</v>
      </c>
    </row>
    <row r="1416" spans="6:16">
      <c r="F1416" vm="6775">
        <f ca="1"/>
        <v>44805</v>
      </c>
      <c r="G1416" vm="6776">
        <f ca="1"/>
        <v>260.39999999999998</v>
      </c>
      <c r="H1416" vm="6777">
        <f ca="1"/>
        <v>165.36</v>
      </c>
      <c r="I1416" vm="2883">
        <f ca="1"/>
        <v>127.82</v>
      </c>
      <c r="J1416" vm="6778">
        <f ca="1"/>
        <v>398.54</v>
      </c>
      <c r="L1416" vm="6775">
        <f ca="1"/>
        <v>44805</v>
      </c>
      <c r="M1416">
        <f ca="1"/>
        <v>-4.0922476765978821E-3</v>
      </c>
      <c r="N1416">
        <f ca="1"/>
        <v>1.4914380408764583E-2</v>
      </c>
      <c r="O1416">
        <f ca="1"/>
        <v>8.2827167310877137E-3</v>
      </c>
      <c r="P1416" s="50">
        <f ca="1"/>
        <v>3.4241401883277067E-3</v>
      </c>
    </row>
    <row r="1417" spans="6:16">
      <c r="F1417" vm="6779">
        <f ca="1"/>
        <v>44806</v>
      </c>
      <c r="G1417" vm="6780">
        <f ca="1"/>
        <v>256.06</v>
      </c>
      <c r="H1417" vm="6781">
        <f ca="1"/>
        <v>160.32</v>
      </c>
      <c r="I1417" vm="6782">
        <f ca="1"/>
        <v>127.51</v>
      </c>
      <c r="J1417" vm="6783">
        <f ca="1"/>
        <v>394.28</v>
      </c>
      <c r="L1417" vm="6779">
        <f ca="1"/>
        <v>44806</v>
      </c>
      <c r="M1417">
        <f ca="1"/>
        <v>-1.6666666666666607E-2</v>
      </c>
      <c r="N1417">
        <f ca="1"/>
        <v>-3.0478955007257058E-2</v>
      </c>
      <c r="O1417">
        <f ca="1"/>
        <v>-2.4252855578156263E-3</v>
      </c>
      <c r="P1417" s="50">
        <f ca="1"/>
        <v>-1.0689014904401217E-2</v>
      </c>
    </row>
    <row r="1418" spans="6:16">
      <c r="F1418" vm="6784">
        <f ca="1"/>
        <v>44810</v>
      </c>
      <c r="G1418" vm="5089">
        <f ca="1"/>
        <v>253.25</v>
      </c>
      <c r="H1418" vm="6785">
        <f ca="1"/>
        <v>158.54</v>
      </c>
      <c r="I1418" vm="6786">
        <f ca="1"/>
        <v>126.11</v>
      </c>
      <c r="J1418" vm="6787">
        <f ca="1"/>
        <v>392.71</v>
      </c>
      <c r="L1418" vm="6784">
        <f ca="1"/>
        <v>44810</v>
      </c>
      <c r="M1418">
        <f ca="1"/>
        <v>-1.0973990470983352E-2</v>
      </c>
      <c r="N1418">
        <f ca="1"/>
        <v>-1.1102794411177674E-2</v>
      </c>
      <c r="O1418">
        <f ca="1"/>
        <v>-1.0979531017175193E-2</v>
      </c>
      <c r="P1418" s="50">
        <f ca="1"/>
        <v>-3.981941767271957E-3</v>
      </c>
    </row>
    <row r="1419" spans="6:16">
      <c r="F1419" vm="6788">
        <f ca="1"/>
        <v>44811</v>
      </c>
      <c r="G1419" vm="6789">
        <f ca="1"/>
        <v>258.08999999999997</v>
      </c>
      <c r="H1419" vm="6790">
        <f ca="1"/>
        <v>160.38999999999999</v>
      </c>
      <c r="I1419" vm="6791">
        <f ca="1"/>
        <v>129.47999999999999</v>
      </c>
      <c r="J1419" vm="6792">
        <f ca="1"/>
        <v>399.82</v>
      </c>
      <c r="L1419" vm="6788">
        <f ca="1"/>
        <v>44811</v>
      </c>
      <c r="M1419">
        <f ca="1"/>
        <v>1.911154985192498E-2</v>
      </c>
      <c r="N1419">
        <f ca="1"/>
        <v>1.1668979437365889E-2</v>
      </c>
      <c r="O1419">
        <f ca="1"/>
        <v>2.6722702402664167E-2</v>
      </c>
      <c r="P1419" s="50">
        <f ca="1"/>
        <v>1.8104962949759384E-2</v>
      </c>
    </row>
    <row r="1420" spans="6:16">
      <c r="F1420" vm="6793">
        <f ca="1"/>
        <v>44812</v>
      </c>
      <c r="G1420" vm="953">
        <f ca="1"/>
        <v>258.52</v>
      </c>
      <c r="H1420" vm="6794">
        <f ca="1"/>
        <v>162.06</v>
      </c>
      <c r="I1420" vm="6795">
        <f ca="1"/>
        <v>129.82</v>
      </c>
      <c r="J1420" vm="6796">
        <f ca="1"/>
        <v>402.34</v>
      </c>
      <c r="L1420" vm="6793">
        <f ca="1"/>
        <v>44812</v>
      </c>
      <c r="M1420">
        <f ca="1"/>
        <v>1.6660854740595532E-3</v>
      </c>
      <c r="N1420">
        <f ca="1"/>
        <v>1.0412120456387619E-2</v>
      </c>
      <c r="O1420">
        <f ca="1"/>
        <v>2.6258881680569779E-3</v>
      </c>
      <c r="P1420" s="50">
        <f ca="1"/>
        <v>6.3028362763242196E-3</v>
      </c>
    </row>
    <row r="1421" spans="6:16">
      <c r="F1421" vm="6797">
        <f ca="1"/>
        <v>44813</v>
      </c>
      <c r="G1421" vm="6798">
        <f ca="1"/>
        <v>264.45999999999998</v>
      </c>
      <c r="H1421" vm="6799">
        <f ca="1"/>
        <v>169.15</v>
      </c>
      <c r="I1421" vm="6800">
        <f ca="1"/>
        <v>133.27000000000001</v>
      </c>
      <c r="J1421" vm="6801">
        <f ca="1"/>
        <v>408.76</v>
      </c>
      <c r="L1421" vm="6797">
        <f ca="1"/>
        <v>44813</v>
      </c>
      <c r="M1421">
        <f ca="1"/>
        <v>2.2976945690855732E-2</v>
      </c>
      <c r="N1421">
        <f ca="1"/>
        <v>4.3749228680735497E-2</v>
      </c>
      <c r="O1421">
        <f ca="1"/>
        <v>2.6575258049607253E-2</v>
      </c>
      <c r="P1421" s="50">
        <f ca="1"/>
        <v>1.5956653576577162E-2</v>
      </c>
    </row>
    <row r="1422" spans="6:16">
      <c r="F1422" vm="6802">
        <f ca="1"/>
        <v>44816</v>
      </c>
      <c r="G1422" vm="4881">
        <f ca="1"/>
        <v>266.64999999999998</v>
      </c>
      <c r="H1422" vm="6803">
        <f ca="1"/>
        <v>168.96</v>
      </c>
      <c r="I1422" vm="6804">
        <f ca="1"/>
        <v>136.44999999999999</v>
      </c>
      <c r="J1422" vm="6805">
        <f ca="1"/>
        <v>413.17</v>
      </c>
      <c r="L1422" vm="6802">
        <f ca="1"/>
        <v>44816</v>
      </c>
      <c r="M1422">
        <f ca="1"/>
        <v>8.281025485895821E-3</v>
      </c>
      <c r="N1422">
        <f ca="1"/>
        <v>-1.1232633757020105E-3</v>
      </c>
      <c r="O1422">
        <f ca="1"/>
        <v>2.3861334133713274E-2</v>
      </c>
      <c r="P1422" s="50">
        <f ca="1"/>
        <v>1.0788726881299615E-2</v>
      </c>
    </row>
    <row r="1423" spans="6:16">
      <c r="F1423" vm="6806">
        <f ca="1"/>
        <v>44817</v>
      </c>
      <c r="G1423" vm="6807">
        <f ca="1"/>
        <v>251.99</v>
      </c>
      <c r="H1423" vm="3819">
        <f ca="1"/>
        <v>153.13</v>
      </c>
      <c r="I1423" vm="6808">
        <f ca="1"/>
        <v>126.82</v>
      </c>
      <c r="J1423" vm="6809">
        <f ca="1"/>
        <v>395.14</v>
      </c>
      <c r="L1423" vm="6806">
        <f ca="1"/>
        <v>44817</v>
      </c>
      <c r="M1423">
        <f ca="1"/>
        <v>-5.4978436152259391E-2</v>
      </c>
      <c r="N1423">
        <f ca="1"/>
        <v>-9.3690814393939448E-2</v>
      </c>
      <c r="O1423">
        <f ca="1"/>
        <v>-7.0575302308537924E-2</v>
      </c>
      <c r="P1423" s="50">
        <f ca="1"/>
        <v>-4.3638211874047039E-2</v>
      </c>
    </row>
    <row r="1424" spans="6:16">
      <c r="F1424" vm="6810">
        <f ca="1"/>
        <v>44818</v>
      </c>
      <c r="G1424" vm="6811">
        <f ca="1"/>
        <v>252.22</v>
      </c>
      <c r="H1424" vm="6812">
        <f ca="1"/>
        <v>151.47</v>
      </c>
      <c r="I1424" vm="6813">
        <f ca="1"/>
        <v>128.55000000000001</v>
      </c>
      <c r="J1424" vm="6814">
        <f ca="1"/>
        <v>396.65</v>
      </c>
      <c r="L1424" vm="6810">
        <f ca="1"/>
        <v>44818</v>
      </c>
      <c r="M1424">
        <f ca="1"/>
        <v>9.1273463232655061E-4</v>
      </c>
      <c r="N1424">
        <f ca="1"/>
        <v>-1.0840462352249669E-2</v>
      </c>
      <c r="O1424">
        <f ca="1"/>
        <v>1.3641381485570259E-2</v>
      </c>
      <c r="P1424" s="50">
        <f ca="1"/>
        <v>3.8214303791062054E-3</v>
      </c>
    </row>
    <row r="1425" spans="6:16">
      <c r="F1425" vm="6815">
        <f ca="1"/>
        <v>44819</v>
      </c>
      <c r="G1425" vm="490">
        <f ca="1"/>
        <v>245.38</v>
      </c>
      <c r="H1425" vm="3465">
        <f ca="1"/>
        <v>149.55000000000001</v>
      </c>
      <c r="I1425" vm="6816">
        <f ca="1"/>
        <v>126.28</v>
      </c>
      <c r="J1425" vm="6817">
        <f ca="1"/>
        <v>392.07</v>
      </c>
      <c r="L1425" vm="6815">
        <f ca="1"/>
        <v>44819</v>
      </c>
      <c r="M1425">
        <f ca="1"/>
        <v>-2.7119181666798831E-2</v>
      </c>
      <c r="N1425">
        <f ca="1"/>
        <v>-1.2675777381659703E-2</v>
      </c>
      <c r="O1425">
        <f ca="1"/>
        <v>-1.765849863866209E-2</v>
      </c>
      <c r="P1425" s="50">
        <f ca="1"/>
        <v>-1.1546703643010137E-2</v>
      </c>
    </row>
    <row r="1426" spans="6:16">
      <c r="F1426" vm="6818">
        <f ca="1"/>
        <v>44820</v>
      </c>
      <c r="G1426" vm="6819">
        <f ca="1"/>
        <v>244.74</v>
      </c>
      <c r="H1426" vm="6820">
        <f ca="1"/>
        <v>146.29</v>
      </c>
      <c r="I1426" vm="6821">
        <f ca="1"/>
        <v>123.53</v>
      </c>
      <c r="J1426" vm="6822">
        <f ca="1"/>
        <v>389.1</v>
      </c>
      <c r="L1426" vm="6818">
        <f ca="1"/>
        <v>44820</v>
      </c>
      <c r="M1426">
        <f ca="1"/>
        <v>-2.6081995272637659E-3</v>
      </c>
      <c r="N1426">
        <f ca="1"/>
        <v>-2.1798729521899207E-2</v>
      </c>
      <c r="O1426">
        <f ca="1"/>
        <v>-2.1777003484320545E-2</v>
      </c>
      <c r="P1426" s="50">
        <f ca="1"/>
        <v>-7.5751779019052057E-3</v>
      </c>
    </row>
    <row r="1427" spans="6:16">
      <c r="F1427" vm="6823">
        <f ca="1"/>
        <v>44823</v>
      </c>
      <c r="G1427" vm="6824">
        <f ca="1"/>
        <v>244.52</v>
      </c>
      <c r="H1427" vm="6825">
        <f ca="1"/>
        <v>148.02000000000001</v>
      </c>
      <c r="I1427" vm="6826">
        <f ca="1"/>
        <v>124.66</v>
      </c>
      <c r="J1427" vm="6827">
        <f ca="1"/>
        <v>392.13</v>
      </c>
      <c r="L1427" vm="6823">
        <f ca="1"/>
        <v>44823</v>
      </c>
      <c r="M1427">
        <f ca="1"/>
        <v>-8.9891313230361369E-4</v>
      </c>
      <c r="N1427">
        <f ca="1"/>
        <v>1.1825825415271218E-2</v>
      </c>
      <c r="O1427">
        <f ca="1"/>
        <v>9.1475754877357041E-3</v>
      </c>
      <c r="P1427" s="50">
        <f ca="1"/>
        <v>7.7872012336159813E-3</v>
      </c>
    </row>
    <row r="1428" spans="6:16">
      <c r="F1428" vm="6828">
        <f ca="1"/>
        <v>44824</v>
      </c>
      <c r="G1428" vm="6829">
        <f ca="1"/>
        <v>242.45</v>
      </c>
      <c r="H1428" vm="6830">
        <f ca="1"/>
        <v>146.09</v>
      </c>
      <c r="I1428" vm="6831">
        <f ca="1"/>
        <v>122.19</v>
      </c>
      <c r="J1428" vm="6832">
        <f ca="1"/>
        <v>387.52</v>
      </c>
      <c r="L1428" vm="6828">
        <f ca="1"/>
        <v>44824</v>
      </c>
      <c r="M1428">
        <f ca="1"/>
        <v>-8.4655651889417038E-3</v>
      </c>
      <c r="N1428">
        <f ca="1"/>
        <v>-1.3038778543440155E-2</v>
      </c>
      <c r="O1428">
        <f ca="1"/>
        <v>-1.981389379111187E-2</v>
      </c>
      <c r="P1428" s="50">
        <f ca="1"/>
        <v>-1.1756305306913517E-2</v>
      </c>
    </row>
    <row r="1429" spans="6:16">
      <c r="F1429" vm="6833">
        <f ca="1"/>
        <v>44825</v>
      </c>
      <c r="G1429" vm="6834">
        <f ca="1"/>
        <v>238.95</v>
      </c>
      <c r="H1429" vm="6835">
        <f ca="1"/>
        <v>142.12</v>
      </c>
      <c r="I1429" vm="6836">
        <f ca="1"/>
        <v>118.54</v>
      </c>
      <c r="J1429" vm="6837">
        <f ca="1"/>
        <v>380.91</v>
      </c>
      <c r="L1429" vm="6833">
        <f ca="1"/>
        <v>44825</v>
      </c>
      <c r="M1429">
        <f ca="1"/>
        <v>-1.4435966178593551E-2</v>
      </c>
      <c r="N1429">
        <f ca="1"/>
        <v>-2.7175029091655811E-2</v>
      </c>
      <c r="O1429">
        <f ca="1"/>
        <v>-2.9871511580325638E-2</v>
      </c>
      <c r="P1429" s="50">
        <f ca="1"/>
        <v>-1.7057184145334303E-2</v>
      </c>
    </row>
    <row r="1430" spans="6:16">
      <c r="F1430" vm="6838">
        <f ca="1"/>
        <v>44826</v>
      </c>
      <c r="G1430" vm="6839">
        <f ca="1"/>
        <v>240.98</v>
      </c>
      <c r="H1430" vm="6840">
        <f ca="1"/>
        <v>142.82</v>
      </c>
      <c r="I1430" vm="6841">
        <f ca="1"/>
        <v>117.31</v>
      </c>
      <c r="J1430" vm="6842">
        <f ca="1"/>
        <v>377.69</v>
      </c>
      <c r="L1430" vm="6838">
        <f ca="1"/>
        <v>44826</v>
      </c>
      <c r="M1430">
        <f ca="1"/>
        <v>8.4955011508682787E-3</v>
      </c>
      <c r="N1430">
        <f ca="1"/>
        <v>4.9254151421334047E-3</v>
      </c>
      <c r="O1430">
        <f ca="1"/>
        <v>-1.0376244305719595E-2</v>
      </c>
      <c r="P1430" s="50">
        <f ca="1"/>
        <v>-8.4534404452496492E-3</v>
      </c>
    </row>
    <row r="1431" spans="6:16">
      <c r="F1431" vm="6843">
        <f ca="1"/>
        <v>44827</v>
      </c>
      <c r="G1431" vm="103">
        <f ca="1"/>
        <v>237.92</v>
      </c>
      <c r="H1431" vm="3315">
        <f ca="1"/>
        <v>140.41</v>
      </c>
      <c r="I1431" vm="6844">
        <f ca="1"/>
        <v>113.78</v>
      </c>
      <c r="J1431" vm="6845">
        <f ca="1"/>
        <v>371.42</v>
      </c>
      <c r="L1431" vm="6843">
        <f ca="1"/>
        <v>44827</v>
      </c>
      <c r="M1431">
        <f ca="1"/>
        <v>-1.2698149224002031E-2</v>
      </c>
      <c r="N1431">
        <f ca="1"/>
        <v>-1.6874387340708563E-2</v>
      </c>
      <c r="O1431">
        <f ca="1"/>
        <v>-3.009121132043302E-2</v>
      </c>
      <c r="P1431" s="50">
        <f ca="1"/>
        <v>-1.6600916095210305E-2</v>
      </c>
    </row>
    <row r="1432" spans="6:16">
      <c r="F1432" vm="6846">
        <f ca="1"/>
        <v>44830</v>
      </c>
      <c r="G1432" vm="6847">
        <f ca="1"/>
        <v>237.45</v>
      </c>
      <c r="H1432" vm="3334">
        <f ca="1"/>
        <v>136.37</v>
      </c>
      <c r="I1432" vm="2076">
        <f ca="1"/>
        <v>115.15</v>
      </c>
      <c r="J1432" vm="6848">
        <f ca="1"/>
        <v>365.87</v>
      </c>
      <c r="L1432" vm="6846">
        <f ca="1"/>
        <v>44830</v>
      </c>
      <c r="M1432">
        <f ca="1"/>
        <v>-1.9754539340954835E-3</v>
      </c>
      <c r="N1432">
        <f ca="1"/>
        <v>-2.8772879424542319E-2</v>
      </c>
      <c r="O1432">
        <f ca="1"/>
        <v>1.2040780453506761E-2</v>
      </c>
      <c r="P1432" s="50">
        <f ca="1"/>
        <v>-1.494265252275051E-2</v>
      </c>
    </row>
    <row r="1433" spans="6:16">
      <c r="F1433" vm="6849">
        <f ca="1"/>
        <v>44831</v>
      </c>
      <c r="G1433" vm="6850">
        <f ca="1"/>
        <v>236.41</v>
      </c>
      <c r="H1433" vm="6851">
        <f ca="1"/>
        <v>134.4</v>
      </c>
      <c r="I1433" vm="2061">
        <f ca="1"/>
        <v>114.41</v>
      </c>
      <c r="J1433" vm="6852">
        <f ca="1"/>
        <v>364.93</v>
      </c>
      <c r="L1433" vm="6849">
        <f ca="1"/>
        <v>44831</v>
      </c>
      <c r="M1433">
        <f ca="1"/>
        <v>-4.3798694461991694E-3</v>
      </c>
      <c r="N1433">
        <f ca="1"/>
        <v>-1.444599252034906E-2</v>
      </c>
      <c r="O1433">
        <f ca="1"/>
        <v>-6.4264003473730735E-3</v>
      </c>
      <c r="P1433" s="50">
        <f ca="1"/>
        <v>-2.5692185749036645E-3</v>
      </c>
    </row>
    <row r="1434" spans="6:16">
      <c r="F1434" vm="6853">
        <f ca="1"/>
        <v>44832</v>
      </c>
      <c r="G1434" vm="6854">
        <f ca="1"/>
        <v>241.07</v>
      </c>
      <c r="H1434" vm="6855">
        <f ca="1"/>
        <v>141.61000000000001</v>
      </c>
      <c r="I1434" vm="6856">
        <f ca="1"/>
        <v>118.01</v>
      </c>
      <c r="J1434" vm="6857">
        <f ca="1"/>
        <v>372.02</v>
      </c>
      <c r="L1434" vm="6853">
        <f ca="1"/>
        <v>44832</v>
      </c>
      <c r="M1434">
        <f ca="1"/>
        <v>1.9711518125290706E-2</v>
      </c>
      <c r="N1434">
        <f ca="1"/>
        <v>5.3645833333333393E-2</v>
      </c>
      <c r="O1434">
        <f ca="1"/>
        <v>3.1465780963202628E-2</v>
      </c>
      <c r="P1434" s="50">
        <f ca="1"/>
        <v>1.9428383525607495E-2</v>
      </c>
    </row>
    <row r="1435" spans="6:16">
      <c r="F1435" vm="6858">
        <f ca="1"/>
        <v>44833</v>
      </c>
      <c r="G1435" vm="6859">
        <f ca="1"/>
        <v>237.5</v>
      </c>
      <c r="H1435" vm="119">
        <f ca="1"/>
        <v>136.41</v>
      </c>
      <c r="I1435" vm="6860">
        <f ca="1"/>
        <v>114.8</v>
      </c>
      <c r="J1435" vm="6861">
        <f ca="1"/>
        <v>364.37</v>
      </c>
      <c r="L1435" vm="6858">
        <f ca="1"/>
        <v>44833</v>
      </c>
      <c r="M1435">
        <f ca="1"/>
        <v>-1.4808976645787508E-2</v>
      </c>
      <c r="N1435">
        <f ca="1"/>
        <v>-3.6720570581173728E-2</v>
      </c>
      <c r="O1435">
        <f ca="1"/>
        <v>-2.7201084653842966E-2</v>
      </c>
      <c r="P1435" s="50">
        <f ca="1"/>
        <v>-2.0563410569324203E-2</v>
      </c>
    </row>
    <row r="1436" spans="6:16">
      <c r="F1436" vm="6862">
        <f ca="1"/>
        <v>44834</v>
      </c>
      <c r="G1436" vm="4856">
        <f ca="1"/>
        <v>232.9</v>
      </c>
      <c r="H1436" vm="2374">
        <f ca="1"/>
        <v>135.68</v>
      </c>
      <c r="I1436" vm="6863">
        <f ca="1"/>
        <v>113</v>
      </c>
      <c r="J1436" vm="6864">
        <f ca="1"/>
        <v>358.65</v>
      </c>
      <c r="L1436" vm="6862">
        <f ca="1"/>
        <v>44834</v>
      </c>
      <c r="M1436">
        <f ca="1"/>
        <v>-1.936842105263159E-2</v>
      </c>
      <c r="N1436">
        <f ca="1"/>
        <v>-5.3515138186349676E-3</v>
      </c>
      <c r="O1436">
        <f ca="1"/>
        <v>-1.5679442508710784E-2</v>
      </c>
      <c r="P1436" s="50">
        <f ca="1"/>
        <v>-1.5698328622005153E-2</v>
      </c>
    </row>
    <row r="1437" spans="6:16">
      <c r="F1437" vm="6865">
        <f ca="1"/>
        <v>44837</v>
      </c>
      <c r="G1437" vm="6866">
        <f ca="1"/>
        <v>240.74</v>
      </c>
      <c r="H1437" vm="6867">
        <f ca="1"/>
        <v>138.61000000000001</v>
      </c>
      <c r="I1437" vm="6868">
        <f ca="1"/>
        <v>115.88</v>
      </c>
      <c r="J1437" vm="6869">
        <f ca="1"/>
        <v>368.14</v>
      </c>
      <c r="L1437" vm="6865">
        <f ca="1"/>
        <v>44837</v>
      </c>
      <c r="M1437">
        <f ca="1"/>
        <v>3.3662516101331086E-2</v>
      </c>
      <c r="N1437">
        <f ca="1"/>
        <v>2.1594929245283057E-2</v>
      </c>
      <c r="O1437">
        <f ca="1"/>
        <v>2.5486725663716792E-2</v>
      </c>
      <c r="P1437" s="50">
        <f ca="1"/>
        <v>2.6460337376272181E-2</v>
      </c>
    </row>
    <row r="1438" spans="6:16">
      <c r="F1438" vm="6870">
        <f ca="1"/>
        <v>44838</v>
      </c>
      <c r="G1438" vm="6871">
        <f ca="1"/>
        <v>248.88</v>
      </c>
      <c r="H1438" vm="6872">
        <f ca="1"/>
        <v>140.28</v>
      </c>
      <c r="I1438" vm="6873">
        <f ca="1"/>
        <v>121.09</v>
      </c>
      <c r="J1438" vm="6874">
        <f ca="1"/>
        <v>379.41</v>
      </c>
      <c r="L1438" vm="6870">
        <f ca="1"/>
        <v>44838</v>
      </c>
      <c r="M1438">
        <f ca="1"/>
        <v>3.3812411730497649E-2</v>
      </c>
      <c r="N1438">
        <f ca="1"/>
        <v>1.2048192771084265E-2</v>
      </c>
      <c r="O1438">
        <f ca="1"/>
        <v>4.4960303762513032E-2</v>
      </c>
      <c r="P1438" s="50">
        <f ca="1"/>
        <v>3.0613353615472461E-2</v>
      </c>
    </row>
    <row r="1439" spans="6:16">
      <c r="F1439" vm="6875">
        <f ca="1"/>
        <v>44839</v>
      </c>
      <c r="G1439" vm="6876">
        <f ca="1"/>
        <v>249.2</v>
      </c>
      <c r="H1439" vm="6877">
        <f ca="1"/>
        <v>138.97999999999999</v>
      </c>
      <c r="I1439" vm="2703">
        <f ca="1"/>
        <v>120.95</v>
      </c>
      <c r="J1439" vm="6878">
        <f ca="1"/>
        <v>378.52</v>
      </c>
      <c r="L1439" vm="6875">
        <f ca="1"/>
        <v>44839</v>
      </c>
      <c r="M1439">
        <f ca="1"/>
        <v>1.2857602057216866E-3</v>
      </c>
      <c r="N1439">
        <f ca="1"/>
        <v>-9.2671799258626786E-3</v>
      </c>
      <c r="O1439">
        <f ca="1"/>
        <v>-1.1561648360723931E-3</v>
      </c>
      <c r="P1439" s="50">
        <f ca="1"/>
        <v>-2.3457473445613886E-3</v>
      </c>
    </row>
    <row r="1440" spans="6:16">
      <c r="F1440" vm="6879">
        <f ca="1"/>
        <v>44840</v>
      </c>
      <c r="G1440" vm="6880">
        <f ca="1"/>
        <v>246.79</v>
      </c>
      <c r="H1440" vm="6881">
        <f ca="1"/>
        <v>139.07</v>
      </c>
      <c r="I1440" vm="6882">
        <f ca="1"/>
        <v>120.3</v>
      </c>
      <c r="J1440" vm="6883">
        <f ca="1"/>
        <v>374.78</v>
      </c>
      <c r="L1440" vm="6879">
        <f ca="1"/>
        <v>44840</v>
      </c>
      <c r="M1440">
        <f ca="1"/>
        <v>-9.6709470304975342E-3</v>
      </c>
      <c r="N1440">
        <f ca="1"/>
        <v>6.4757519067493163E-4</v>
      </c>
      <c r="O1440">
        <f ca="1"/>
        <v>-5.3741215378255713E-3</v>
      </c>
      <c r="P1440" s="50">
        <f ca="1"/>
        <v>-9.8805875515164399E-3</v>
      </c>
    </row>
    <row r="1441" spans="6:16">
      <c r="F1441" vm="6884">
        <f ca="1"/>
        <v>44841</v>
      </c>
      <c r="G1441" vm="6885">
        <f ca="1"/>
        <v>234.24</v>
      </c>
      <c r="H1441" vm="6886">
        <f ca="1"/>
        <v>133.44999999999999</v>
      </c>
      <c r="I1441" vm="6887">
        <f ca="1"/>
        <v>114.56</v>
      </c>
      <c r="J1441" vm="6888">
        <f ca="1"/>
        <v>364.33</v>
      </c>
      <c r="L1441" vm="6884">
        <f ca="1"/>
        <v>44841</v>
      </c>
      <c r="M1441">
        <f ca="1"/>
        <v>-5.0852951902427113E-2</v>
      </c>
      <c r="N1441">
        <f ca="1"/>
        <v>-4.041130366002732E-2</v>
      </c>
      <c r="O1441">
        <f ca="1"/>
        <v>-4.7714048212801341E-2</v>
      </c>
      <c r="P1441" s="50">
        <f ca="1"/>
        <v>-2.7883024707828552E-2</v>
      </c>
    </row>
    <row r="1442" spans="6:16">
      <c r="F1442" vm="6889">
        <f ca="1"/>
        <v>44844</v>
      </c>
      <c r="G1442" vm="6890">
        <f ca="1"/>
        <v>229.25</v>
      </c>
      <c r="H1442" vm="6891">
        <f ca="1"/>
        <v>133.79</v>
      </c>
      <c r="I1442" vm="6892">
        <f ca="1"/>
        <v>113.67</v>
      </c>
      <c r="J1442" vm="6893">
        <f ca="1"/>
        <v>361.62</v>
      </c>
      <c r="L1442" vm="6889">
        <f ca="1"/>
        <v>44844</v>
      </c>
      <c r="M1442">
        <f ca="1"/>
        <v>-2.1302937158469981E-2</v>
      </c>
      <c r="N1442">
        <f ca="1"/>
        <v>2.5477707006369421E-3</v>
      </c>
      <c r="O1442">
        <f ca="1"/>
        <v>-7.7688547486033377E-3</v>
      </c>
      <c r="P1442" s="50">
        <f ca="1"/>
        <v>-7.4383114209644052E-3</v>
      </c>
    </row>
    <row r="1443" spans="6:16">
      <c r="F1443" vm="6894">
        <f ca="1"/>
        <v>44845</v>
      </c>
      <c r="G1443" vm="6895">
        <f ca="1"/>
        <v>225.41</v>
      </c>
      <c r="H1443" vm="6896">
        <f ca="1"/>
        <v>128.54</v>
      </c>
      <c r="I1443" vm="6897">
        <f ca="1"/>
        <v>112.21</v>
      </c>
      <c r="J1443" vm="6898">
        <f ca="1"/>
        <v>359.14</v>
      </c>
      <c r="L1443" vm="6894">
        <f ca="1"/>
        <v>44845</v>
      </c>
      <c r="M1443">
        <f ca="1"/>
        <v>-1.6750272628135221E-2</v>
      </c>
      <c r="N1443">
        <f ca="1"/>
        <v>-3.9240600941774395E-2</v>
      </c>
      <c r="O1443">
        <f ca="1"/>
        <v>-1.2844198117357375E-2</v>
      </c>
      <c r="P1443" s="50">
        <f ca="1"/>
        <v>-6.8580277639511689E-3</v>
      </c>
    </row>
    <row r="1444" spans="6:16">
      <c r="F1444" vm="6899">
        <f ca="1"/>
        <v>44846</v>
      </c>
      <c r="G1444" vm="6900">
        <f ca="1"/>
        <v>225.75</v>
      </c>
      <c r="H1444" vm="6901">
        <f ca="1"/>
        <v>127.5</v>
      </c>
      <c r="I1444" vm="6902">
        <f ca="1"/>
        <v>112.9</v>
      </c>
      <c r="J1444" vm="6903">
        <f ca="1"/>
        <v>357.98</v>
      </c>
      <c r="L1444" vm="6899">
        <f ca="1"/>
        <v>44846</v>
      </c>
      <c r="M1444">
        <f ca="1"/>
        <v>1.5083625393728095E-3</v>
      </c>
      <c r="N1444">
        <f ca="1"/>
        <v>-8.0908666562936604E-3</v>
      </c>
      <c r="O1444">
        <f ca="1"/>
        <v>6.1491845646557408E-3</v>
      </c>
      <c r="P1444" s="50">
        <f ca="1"/>
        <v>-3.2299381856656373E-3</v>
      </c>
    </row>
    <row r="1445" spans="6:16">
      <c r="F1445" vm="6904">
        <f ca="1"/>
        <v>44847</v>
      </c>
      <c r="G1445" vm="6885">
        <f ca="1"/>
        <v>234.24</v>
      </c>
      <c r="H1445" vm="6905">
        <f ca="1"/>
        <v>130.29</v>
      </c>
      <c r="I1445" vm="2560">
        <f ca="1"/>
        <v>112.53</v>
      </c>
      <c r="J1445" vm="6906">
        <f ca="1"/>
        <v>367.51</v>
      </c>
      <c r="L1445" vm="6904">
        <f ca="1"/>
        <v>44847</v>
      </c>
      <c r="M1445">
        <f ca="1"/>
        <v>3.760797342192701E-2</v>
      </c>
      <c r="N1445">
        <f ca="1"/>
        <v>2.1882352941176464E-2</v>
      </c>
      <c r="O1445">
        <f ca="1"/>
        <v>-3.2772364924712472E-3</v>
      </c>
      <c r="P1445" s="50">
        <f ca="1"/>
        <v>2.6621598972009552E-2</v>
      </c>
    </row>
    <row r="1446" spans="6:16">
      <c r="F1446" vm="6907">
        <f ca="1"/>
        <v>44848</v>
      </c>
      <c r="G1446" vm="6908">
        <f ca="1"/>
        <v>228.56</v>
      </c>
      <c r="H1446" vm="6909">
        <f ca="1"/>
        <v>126.76</v>
      </c>
      <c r="I1446" vm="2513">
        <f ca="1"/>
        <v>106.9</v>
      </c>
      <c r="J1446" vm="6910">
        <f ca="1"/>
        <v>359.09</v>
      </c>
      <c r="L1446" vm="6907">
        <f ca="1"/>
        <v>44848</v>
      </c>
      <c r="M1446">
        <f ca="1"/>
        <v>-2.4248633879781489E-2</v>
      </c>
      <c r="N1446">
        <f ca="1"/>
        <v>-2.7093407015119975E-2</v>
      </c>
      <c r="O1446">
        <f ca="1"/>
        <v>-5.0031102817026496E-2</v>
      </c>
      <c r="P1446" s="50">
        <f ca="1"/>
        <v>-2.2910941198878931E-2</v>
      </c>
    </row>
    <row r="1447" spans="6:16">
      <c r="F1447" vm="6911">
        <f ca="1"/>
        <v>44851</v>
      </c>
      <c r="G1447" vm="6912">
        <f ca="1"/>
        <v>237.53</v>
      </c>
      <c r="H1447" vm="6913">
        <f ca="1"/>
        <v>134.04</v>
      </c>
      <c r="I1447" vm="6914">
        <f ca="1"/>
        <v>113.79</v>
      </c>
      <c r="J1447" vm="6915">
        <f ca="1"/>
        <v>368.33</v>
      </c>
      <c r="L1447" vm="6911">
        <f ca="1"/>
        <v>44851</v>
      </c>
      <c r="M1447">
        <f ca="1"/>
        <v>3.9245712285614243E-2</v>
      </c>
      <c r="N1447">
        <f ca="1"/>
        <v>5.7431366361628156E-2</v>
      </c>
      <c r="O1447">
        <f ca="1"/>
        <v>6.4452759588400355E-2</v>
      </c>
      <c r="P1447" s="50">
        <f ca="1"/>
        <v>2.5731710713191802E-2</v>
      </c>
    </row>
    <row r="1448" spans="6:16">
      <c r="F1448" vm="6916">
        <f ca="1"/>
        <v>44852</v>
      </c>
      <c r="G1448" vm="6917">
        <f ca="1"/>
        <v>238.5</v>
      </c>
      <c r="H1448" vm="6918">
        <f ca="1"/>
        <v>132.80000000000001</v>
      </c>
      <c r="I1448" vm="6919">
        <f ca="1"/>
        <v>116.36</v>
      </c>
      <c r="J1448" vm="6920">
        <f ca="1"/>
        <v>372.55</v>
      </c>
      <c r="L1448" vm="6916">
        <f ca="1"/>
        <v>44852</v>
      </c>
      <c r="M1448">
        <f ca="1"/>
        <v>4.0836946911968486E-3</v>
      </c>
      <c r="N1448">
        <f ca="1"/>
        <v>-9.2509698597431633E-3</v>
      </c>
      <c r="O1448">
        <f ca="1"/>
        <v>2.2585464452060666E-2</v>
      </c>
      <c r="P1448" s="50">
        <f ca="1"/>
        <v>1.1457117258979688E-2</v>
      </c>
    </row>
    <row r="1449" spans="6:16">
      <c r="F1449" vm="6921">
        <f ca="1"/>
        <v>44853</v>
      </c>
      <c r="G1449" vm="5052">
        <f ca="1"/>
        <v>236.48</v>
      </c>
      <c r="H1449" vm="38">
        <f ca="1"/>
        <v>133.22999999999999</v>
      </c>
      <c r="I1449" vm="6922">
        <f ca="1"/>
        <v>115.07</v>
      </c>
      <c r="J1449" vm="6923">
        <f ca="1"/>
        <v>370.1</v>
      </c>
      <c r="L1449" vm="6921">
        <f ca="1"/>
        <v>44853</v>
      </c>
      <c r="M1449">
        <f ca="1"/>
        <v>-8.4696016771489413E-3</v>
      </c>
      <c r="N1449">
        <f ca="1"/>
        <v>3.237951807228745E-3</v>
      </c>
      <c r="O1449">
        <f ca="1"/>
        <v>-1.1086283946373343E-2</v>
      </c>
      <c r="P1449" s="50">
        <f ca="1"/>
        <v>-6.5762984834250027E-3</v>
      </c>
    </row>
    <row r="1450" spans="6:16">
      <c r="F1450" vm="6924">
        <f ca="1"/>
        <v>44854</v>
      </c>
      <c r="G1450" vm="6925">
        <f ca="1"/>
        <v>236.15</v>
      </c>
      <c r="H1450" vm="6926">
        <f ca="1"/>
        <v>131.53</v>
      </c>
      <c r="I1450" vm="6927">
        <f ca="1"/>
        <v>115.25</v>
      </c>
      <c r="J1450" vm="6928">
        <f ca="1"/>
        <v>366.95</v>
      </c>
      <c r="L1450" vm="6924">
        <f ca="1"/>
        <v>44854</v>
      </c>
      <c r="M1450">
        <f ca="1"/>
        <v>-1.3954668470905762E-3</v>
      </c>
      <c r="N1450">
        <f ca="1"/>
        <v>-1.2759888913908224E-2</v>
      </c>
      <c r="O1450">
        <f ca="1"/>
        <v>1.5642652298601956E-3</v>
      </c>
      <c r="P1450" s="50">
        <f ca="1"/>
        <v>-8.5112131856256434E-3</v>
      </c>
    </row>
    <row r="1451" spans="6:16">
      <c r="F1451" vm="6929">
        <f ca="1"/>
        <v>44855</v>
      </c>
      <c r="G1451" vm="416">
        <f ca="1"/>
        <v>242.12</v>
      </c>
      <c r="H1451" vm="6930">
        <f ca="1"/>
        <v>130.01</v>
      </c>
      <c r="I1451" vm="6931">
        <f ca="1"/>
        <v>119.32</v>
      </c>
      <c r="J1451" vm="6932">
        <f ca="1"/>
        <v>375.81</v>
      </c>
      <c r="L1451" vm="6929">
        <f ca="1"/>
        <v>44855</v>
      </c>
      <c r="M1451">
        <f ca="1"/>
        <v>2.5280542028371711E-2</v>
      </c>
      <c r="N1451">
        <f ca="1"/>
        <v>-1.1556298943206977E-2</v>
      </c>
      <c r="O1451">
        <f ca="1"/>
        <v>3.5314533622559541E-2</v>
      </c>
      <c r="P1451" s="50">
        <f ca="1"/>
        <v>2.4144978879956369E-2</v>
      </c>
    </row>
    <row r="1452" spans="6:16">
      <c r="F1452" vm="6933">
        <f ca="1"/>
        <v>44858</v>
      </c>
      <c r="G1452" vm="6934">
        <f ca="1"/>
        <v>247.25</v>
      </c>
      <c r="H1452" vm="6935">
        <f ca="1"/>
        <v>129.72</v>
      </c>
      <c r="I1452" vm="6936">
        <f ca="1"/>
        <v>119.82</v>
      </c>
      <c r="J1452" vm="6937">
        <f ca="1"/>
        <v>380.43</v>
      </c>
      <c r="L1452" vm="6933">
        <f ca="1"/>
        <v>44858</v>
      </c>
      <c r="M1452">
        <f ca="1"/>
        <v>2.1187840740128916E-2</v>
      </c>
      <c r="N1452">
        <f ca="1"/>
        <v>-2.2305976463348198E-3</v>
      </c>
      <c r="O1452">
        <f ca="1"/>
        <v>4.1904123365739121E-3</v>
      </c>
      <c r="P1452" s="50">
        <f ca="1"/>
        <v>1.2293446156302457E-2</v>
      </c>
    </row>
    <row r="1453" spans="6:16">
      <c r="F1453" vm="6938">
        <f ca="1"/>
        <v>44859</v>
      </c>
      <c r="G1453" vm="6939">
        <f ca="1"/>
        <v>250.66</v>
      </c>
      <c r="H1453" vm="6940">
        <f ca="1"/>
        <v>137.51</v>
      </c>
      <c r="I1453" vm="6941">
        <f ca="1"/>
        <v>120.6</v>
      </c>
      <c r="J1453" vm="6942">
        <f ca="1"/>
        <v>386.54</v>
      </c>
      <c r="L1453" vm="6938">
        <f ca="1"/>
        <v>44859</v>
      </c>
      <c r="M1453">
        <f ca="1"/>
        <v>1.3791708796764501E-2</v>
      </c>
      <c r="N1453">
        <f ca="1"/>
        <v>6.0052420598211365E-2</v>
      </c>
      <c r="O1453">
        <f ca="1"/>
        <v>6.5097646469705062E-3</v>
      </c>
      <c r="P1453" s="50">
        <f ca="1"/>
        <v>1.6060773335436318E-2</v>
      </c>
    </row>
    <row r="1454" spans="6:16">
      <c r="F1454" vm="6943">
        <f ca="1"/>
        <v>44860</v>
      </c>
      <c r="G1454" vm="6944">
        <f ca="1"/>
        <v>231.32</v>
      </c>
      <c r="H1454" vm="6795">
        <f ca="1"/>
        <v>129.82</v>
      </c>
      <c r="I1454" vm="6945">
        <f ca="1"/>
        <v>115.66</v>
      </c>
      <c r="J1454" vm="6946">
        <f ca="1"/>
        <v>383.62</v>
      </c>
      <c r="L1454" vm="6943">
        <f ca="1"/>
        <v>44860</v>
      </c>
      <c r="M1454">
        <f ca="1"/>
        <v>-7.7156307348599684E-2</v>
      </c>
      <c r="N1454">
        <f ca="1"/>
        <v>-5.5923205585048374E-2</v>
      </c>
      <c r="O1454">
        <f ca="1"/>
        <v>-4.0961857379767763E-2</v>
      </c>
      <c r="P1454" s="50">
        <f ca="1"/>
        <v>-7.5541987892585594E-3</v>
      </c>
    </row>
    <row r="1455" spans="6:16">
      <c r="F1455" vm="6947">
        <f ca="1"/>
        <v>44861</v>
      </c>
      <c r="G1455" vm="6948">
        <f ca="1"/>
        <v>226.75</v>
      </c>
      <c r="H1455" vm="6949">
        <f ca="1"/>
        <v>97.94</v>
      </c>
      <c r="I1455" vm="6950">
        <f ca="1"/>
        <v>110.96</v>
      </c>
      <c r="J1455" vm="6951">
        <f ca="1"/>
        <v>381.58</v>
      </c>
      <c r="L1455" vm="6947">
        <f ca="1"/>
        <v>44861</v>
      </c>
      <c r="M1455">
        <f ca="1"/>
        <v>-1.9756181912502169E-2</v>
      </c>
      <c r="N1455">
        <f ca="1"/>
        <v>-0.24557079032506546</v>
      </c>
      <c r="O1455">
        <f ca="1"/>
        <v>-4.0636347916306437E-2</v>
      </c>
      <c r="P1455" s="50">
        <f ca="1"/>
        <v>-5.3177623690110476E-3</v>
      </c>
    </row>
    <row r="1456" spans="6:16">
      <c r="F1456" vm="6952">
        <f ca="1"/>
        <v>44862</v>
      </c>
      <c r="G1456" vm="6953">
        <f ca="1"/>
        <v>235.87</v>
      </c>
      <c r="H1456" vm="6954">
        <f ca="1"/>
        <v>99.2</v>
      </c>
      <c r="I1456" vm="6955">
        <f ca="1"/>
        <v>103.41</v>
      </c>
      <c r="J1456" vm="6956">
        <f ca="1"/>
        <v>390.53</v>
      </c>
      <c r="L1456" vm="6952">
        <f ca="1"/>
        <v>44862</v>
      </c>
      <c r="M1456">
        <f ca="1"/>
        <v>4.0220507166482955E-2</v>
      </c>
      <c r="N1456">
        <f ca="1"/>
        <v>1.2865019399632471E-2</v>
      </c>
      <c r="O1456">
        <f ca="1"/>
        <v>-6.8042537851477958E-2</v>
      </c>
      <c r="P1456" s="50">
        <f ca="1"/>
        <v>2.3455107710047773E-2</v>
      </c>
    </row>
    <row r="1457" spans="6:16">
      <c r="F1457" vm="6957">
        <f ca="1"/>
        <v>44865</v>
      </c>
      <c r="G1457" vm="6958">
        <f ca="1"/>
        <v>232.13</v>
      </c>
      <c r="H1457" vm="6959">
        <f ca="1"/>
        <v>93.16</v>
      </c>
      <c r="I1457" vm="6960">
        <f ca="1"/>
        <v>102.44</v>
      </c>
      <c r="J1457" vm="6961">
        <f ca="1"/>
        <v>387.79</v>
      </c>
      <c r="L1457" vm="6957">
        <f ca="1"/>
        <v>44865</v>
      </c>
      <c r="M1457">
        <f ca="1"/>
        <v>-1.5856191970153088E-2</v>
      </c>
      <c r="N1457">
        <f ca="1"/>
        <v>-6.0887096774193572E-2</v>
      </c>
      <c r="O1457">
        <f ca="1"/>
        <v>-9.3801373174741132E-3</v>
      </c>
      <c r="P1457" s="50">
        <f ca="1"/>
        <v>-7.016106317056181E-3</v>
      </c>
    </row>
    <row r="1458" spans="6:16">
      <c r="F1458" vm="6962">
        <f ca="1"/>
        <v>44866</v>
      </c>
      <c r="G1458" vm="6963">
        <f ca="1"/>
        <v>228.17</v>
      </c>
      <c r="H1458" vm="6964">
        <f ca="1"/>
        <v>95.2</v>
      </c>
      <c r="I1458" vm="6965">
        <f ca="1"/>
        <v>96.79</v>
      </c>
      <c r="J1458" vm="6966">
        <f ca="1"/>
        <v>386.25</v>
      </c>
      <c r="L1458" vm="6962">
        <f ca="1"/>
        <v>44866</v>
      </c>
      <c r="M1458">
        <f ca="1"/>
        <v>-1.7059406367121888E-2</v>
      </c>
      <c r="N1458">
        <f ca="1"/>
        <v>2.1897810218978186E-2</v>
      </c>
      <c r="O1458">
        <f ca="1"/>
        <v>-5.5154236626317799E-2</v>
      </c>
      <c r="P1458" s="50">
        <f ca="1"/>
        <v>-3.9712215374301252E-3</v>
      </c>
    </row>
    <row r="1459" spans="6:16">
      <c r="F1459" vm="6967">
        <f ca="1"/>
        <v>44867</v>
      </c>
      <c r="G1459" vm="6968">
        <f ca="1"/>
        <v>220.1</v>
      </c>
      <c r="H1459" vm="6969">
        <f ca="1"/>
        <v>90.54</v>
      </c>
      <c r="I1459" vm="6970">
        <f ca="1"/>
        <v>92.12</v>
      </c>
      <c r="J1459" vm="6971">
        <f ca="1"/>
        <v>376.35</v>
      </c>
      <c r="L1459" vm="6967">
        <f ca="1"/>
        <v>44867</v>
      </c>
      <c r="M1459">
        <f ca="1"/>
        <v>-3.5368365692246995E-2</v>
      </c>
      <c r="N1459">
        <f ca="1"/>
        <v>-4.894957983193271E-2</v>
      </c>
      <c r="O1459">
        <f ca="1"/>
        <v>-4.8248786031614865E-2</v>
      </c>
      <c r="P1459" s="50">
        <f ca="1"/>
        <v>-2.5631067961164988E-2</v>
      </c>
    </row>
    <row r="1460" spans="6:16">
      <c r="F1460" vm="6972">
        <f ca="1"/>
        <v>44868</v>
      </c>
      <c r="G1460" vm="4388">
        <f ca="1"/>
        <v>214.25</v>
      </c>
      <c r="H1460" vm="6973">
        <f ca="1"/>
        <v>88.91</v>
      </c>
      <c r="I1460" vm="6974">
        <f ca="1"/>
        <v>89.3</v>
      </c>
      <c r="J1460" vm="6975">
        <f ca="1"/>
        <v>372.57</v>
      </c>
      <c r="L1460" vm="6972">
        <f ca="1"/>
        <v>44868</v>
      </c>
      <c r="M1460">
        <f ca="1"/>
        <v>-2.6578827805542882E-2</v>
      </c>
      <c r="N1460">
        <f ca="1"/>
        <v>-1.800309255577659E-2</v>
      </c>
      <c r="O1460">
        <f ca="1"/>
        <v>-3.0612244897959218E-2</v>
      </c>
      <c r="P1460" s="50">
        <f ca="1"/>
        <v>-1.0043842168194539E-2</v>
      </c>
    </row>
    <row r="1461" spans="6:16">
      <c r="F1461" vm="6976">
        <f ca="1"/>
        <v>44869</v>
      </c>
      <c r="G1461" vm="6977">
        <f ca="1"/>
        <v>221.39</v>
      </c>
      <c r="H1461" vm="6978">
        <f ca="1"/>
        <v>90.79</v>
      </c>
      <c r="I1461" vm="6979">
        <f ca="1"/>
        <v>90.98</v>
      </c>
      <c r="J1461" vm="6980">
        <f ca="1"/>
        <v>377.84</v>
      </c>
      <c r="L1461" vm="6976">
        <f ca="1"/>
        <v>44869</v>
      </c>
      <c r="M1461">
        <f ca="1"/>
        <v>3.3325554259043155E-2</v>
      </c>
      <c r="N1461">
        <f ca="1"/>
        <v>2.1144978067709097E-2</v>
      </c>
      <c r="O1461">
        <f ca="1"/>
        <v>1.8812989921612511E-2</v>
      </c>
      <c r="P1461" s="50">
        <f ca="1"/>
        <v>1.414499288724258E-2</v>
      </c>
    </row>
    <row r="1462" spans="6:16">
      <c r="F1462" vm="6981">
        <f ca="1"/>
        <v>44872</v>
      </c>
      <c r="G1462" vm="6982">
        <f ca="1"/>
        <v>227.87</v>
      </c>
      <c r="H1462" vm="6983">
        <f ca="1"/>
        <v>96.72</v>
      </c>
      <c r="I1462" vm="6984">
        <f ca="1"/>
        <v>90.53</v>
      </c>
      <c r="J1462" vm="6985">
        <f ca="1"/>
        <v>381.53</v>
      </c>
      <c r="L1462" vm="6981">
        <f ca="1"/>
        <v>44872</v>
      </c>
      <c r="M1462">
        <f ca="1"/>
        <v>2.9269614707078118E-2</v>
      </c>
      <c r="N1462">
        <f ca="1"/>
        <v>6.5315563388038234E-2</v>
      </c>
      <c r="O1462">
        <f ca="1"/>
        <v>-4.9461420092328234E-3</v>
      </c>
      <c r="P1462" s="50">
        <f ca="1"/>
        <v>9.7660385348294909E-3</v>
      </c>
    </row>
    <row r="1463" spans="6:16">
      <c r="F1463" vm="6986">
        <f ca="1"/>
        <v>44873</v>
      </c>
      <c r="G1463" vm="6987">
        <f ca="1"/>
        <v>228.87</v>
      </c>
      <c r="H1463" vm="6988">
        <f ca="1"/>
        <v>96.47</v>
      </c>
      <c r="I1463" vm="6989">
        <f ca="1"/>
        <v>89.98</v>
      </c>
      <c r="J1463" vm="6990">
        <f ca="1"/>
        <v>383.6</v>
      </c>
      <c r="L1463" vm="6986">
        <f ca="1"/>
        <v>44873</v>
      </c>
      <c r="M1463">
        <f ca="1"/>
        <v>4.388467108439098E-3</v>
      </c>
      <c r="N1463">
        <f ca="1"/>
        <v>-2.5847808105872172E-3</v>
      </c>
      <c r="O1463">
        <f ca="1"/>
        <v>-6.0753341433779084E-3</v>
      </c>
      <c r="P1463" s="50">
        <f ca="1"/>
        <v>5.4255235499176546E-3</v>
      </c>
    </row>
    <row r="1464" spans="6:16">
      <c r="F1464" vm="6991">
        <f ca="1"/>
        <v>44874</v>
      </c>
      <c r="G1464" vm="6992">
        <f ca="1"/>
        <v>224.51</v>
      </c>
      <c r="H1464" vm="6993">
        <f ca="1"/>
        <v>101.47</v>
      </c>
      <c r="I1464" vm="6994">
        <f ca="1"/>
        <v>86.14</v>
      </c>
      <c r="J1464" vm="6995">
        <f ca="1"/>
        <v>375.77</v>
      </c>
      <c r="L1464" vm="6991">
        <f ca="1"/>
        <v>44874</v>
      </c>
      <c r="M1464">
        <f ca="1"/>
        <v>-1.9050115786254262E-2</v>
      </c>
      <c r="N1464">
        <f ca="1"/>
        <v>5.1829584326733791E-2</v>
      </c>
      <c r="O1464">
        <f ca="1"/>
        <v>-4.2676150255612444E-2</v>
      </c>
      <c r="P1464" s="50">
        <f ca="1"/>
        <v>-2.0411887382690397E-2</v>
      </c>
    </row>
    <row r="1465" spans="6:16">
      <c r="F1465" vm="6996">
        <f ca="1"/>
        <v>44875</v>
      </c>
      <c r="G1465" vm="6997">
        <f ca="1"/>
        <v>242.98</v>
      </c>
      <c r="H1465" vm="6998">
        <f ca="1"/>
        <v>111.87</v>
      </c>
      <c r="I1465" vm="6999">
        <f ca="1"/>
        <v>96.63</v>
      </c>
      <c r="J1465" vm="7000">
        <f ca="1"/>
        <v>396.35</v>
      </c>
      <c r="L1465" vm="6996">
        <f ca="1"/>
        <v>44875</v>
      </c>
      <c r="M1465">
        <f ca="1"/>
        <v>8.2268050420916561E-2</v>
      </c>
      <c r="N1465">
        <f ca="1"/>
        <v>0.10249334778752339</v>
      </c>
      <c r="O1465">
        <f ca="1"/>
        <v>0.12177850011609004</v>
      </c>
      <c r="P1465" s="50">
        <f ca="1"/>
        <v>5.4767543976368627E-2</v>
      </c>
    </row>
    <row r="1466" spans="6:16">
      <c r="F1466" vm="7001">
        <f ca="1"/>
        <v>44876</v>
      </c>
      <c r="G1466" vm="7002">
        <f ca="1"/>
        <v>247.11</v>
      </c>
      <c r="H1466" vm="7003">
        <f ca="1"/>
        <v>113.02</v>
      </c>
      <c r="I1466" vm="1662">
        <f ca="1"/>
        <v>100.79</v>
      </c>
      <c r="J1466" vm="7004">
        <f ca="1"/>
        <v>400.17</v>
      </c>
      <c r="L1466" vm="7001">
        <f ca="1"/>
        <v>44876</v>
      </c>
      <c r="M1466">
        <f ca="1"/>
        <v>1.6997283727055779E-2</v>
      </c>
      <c r="N1466">
        <f ca="1"/>
        <v>1.0279789040850806E-2</v>
      </c>
      <c r="O1466">
        <f ca="1"/>
        <v>4.3050812377108727E-2</v>
      </c>
      <c r="P1466" s="50">
        <f ca="1"/>
        <v>9.6379462596190013E-3</v>
      </c>
    </row>
    <row r="1467" spans="6:16">
      <c r="F1467" vm="7005">
        <f ca="1"/>
        <v>44879</v>
      </c>
      <c r="G1467" vm="7006">
        <f ca="1"/>
        <v>241.55</v>
      </c>
      <c r="H1467" vm="7007">
        <f ca="1"/>
        <v>114.22</v>
      </c>
      <c r="I1467" vm="7008">
        <f ca="1"/>
        <v>98.49</v>
      </c>
      <c r="J1467" vm="7009">
        <f ca="1"/>
        <v>396.81</v>
      </c>
      <c r="L1467" vm="7005">
        <f ca="1"/>
        <v>44879</v>
      </c>
      <c r="M1467">
        <f ca="1"/>
        <v>-2.2500101169519615E-2</v>
      </c>
      <c r="N1467">
        <f ca="1"/>
        <v>1.0617589807113914E-2</v>
      </c>
      <c r="O1467">
        <f ca="1"/>
        <v>-2.2819724178986145E-2</v>
      </c>
      <c r="P1467" s="50">
        <f ca="1"/>
        <v>-8.3964315166055181E-3</v>
      </c>
    </row>
    <row r="1468" spans="6:16">
      <c r="F1468" vm="7010">
        <f ca="1"/>
        <v>44880</v>
      </c>
      <c r="G1468" vm="7011">
        <f ca="1"/>
        <v>241.97</v>
      </c>
      <c r="H1468" vm="7012">
        <f ca="1"/>
        <v>117.08</v>
      </c>
      <c r="I1468" vm="7013">
        <f ca="1"/>
        <v>98.94</v>
      </c>
      <c r="J1468" vm="7014">
        <f ca="1"/>
        <v>400.18</v>
      </c>
      <c r="L1468" vm="7010">
        <f ca="1"/>
        <v>44880</v>
      </c>
      <c r="M1468">
        <f ca="1"/>
        <v>1.7387704409024263E-3</v>
      </c>
      <c r="N1468">
        <f ca="1"/>
        <v>2.503939765365093E-2</v>
      </c>
      <c r="O1468">
        <f ca="1"/>
        <v>4.5689917758149345E-3</v>
      </c>
      <c r="P1468" s="50">
        <f ca="1"/>
        <v>8.4927295179053619E-3</v>
      </c>
    </row>
    <row r="1469" spans="6:16">
      <c r="F1469" vm="7015">
        <f ca="1"/>
        <v>44881</v>
      </c>
      <c r="G1469" vm="7016">
        <f ca="1"/>
        <v>241.73</v>
      </c>
      <c r="H1469" vm="7017">
        <f ca="1"/>
        <v>113.23</v>
      </c>
      <c r="I1469" vm="7018">
        <f ca="1"/>
        <v>97.12</v>
      </c>
      <c r="J1469" vm="6645">
        <f ca="1"/>
        <v>397.24</v>
      </c>
      <c r="L1469" vm="7015">
        <f ca="1"/>
        <v>44881</v>
      </c>
      <c r="M1469">
        <f ca="1"/>
        <v>-9.9185849485472488E-4</v>
      </c>
      <c r="N1469">
        <f ca="1"/>
        <v>-3.2883498462589644E-2</v>
      </c>
      <c r="O1469">
        <f ca="1"/>
        <v>-1.8394986860723606E-2</v>
      </c>
      <c r="P1469" s="50">
        <f ca="1"/>
        <v>-7.3466939877054882E-3</v>
      </c>
    </row>
    <row r="1470" spans="6:16">
      <c r="F1470" vm="7019">
        <f ca="1"/>
        <v>44882</v>
      </c>
      <c r="G1470" vm="7020">
        <f ca="1"/>
        <v>241.68</v>
      </c>
      <c r="H1470" vm="7021">
        <f ca="1"/>
        <v>111.45</v>
      </c>
      <c r="I1470" vm="7022">
        <f ca="1"/>
        <v>94.85</v>
      </c>
      <c r="J1470" vm="7023">
        <f ca="1"/>
        <v>395.9</v>
      </c>
      <c r="L1470" vm="7019">
        <f ca="1"/>
        <v>44882</v>
      </c>
      <c r="M1470">
        <f ca="1"/>
        <v>-2.0684234476475716E-4</v>
      </c>
      <c r="N1470">
        <f ca="1"/>
        <v>-1.5720215490594325E-2</v>
      </c>
      <c r="O1470">
        <f ca="1"/>
        <v>-2.3373146622734819E-2</v>
      </c>
      <c r="P1470" s="50">
        <f ca="1"/>
        <v>-3.3732756016514598E-3</v>
      </c>
    </row>
    <row r="1471" spans="6:16">
      <c r="F1471" vm="7024">
        <f ca="1"/>
        <v>44883</v>
      </c>
      <c r="G1471" vm="131">
        <f ca="1"/>
        <v>241.22</v>
      </c>
      <c r="H1471" vm="7025">
        <f ca="1"/>
        <v>112.05</v>
      </c>
      <c r="I1471" vm="7026">
        <f ca="1"/>
        <v>94.14</v>
      </c>
      <c r="J1471" vm="7027">
        <f ca="1"/>
        <v>397.78</v>
      </c>
      <c r="L1471" vm="7024">
        <f ca="1"/>
        <v>44883</v>
      </c>
      <c r="M1471">
        <f ca="1"/>
        <v>-1.9033432638199121E-3</v>
      </c>
      <c r="N1471">
        <f ca="1"/>
        <v>5.3835800807535694E-3</v>
      </c>
      <c r="O1471">
        <f ca="1"/>
        <v>-7.485503426462814E-3</v>
      </c>
      <c r="P1471" s="50">
        <f ca="1"/>
        <v>4.7486739075524032E-3</v>
      </c>
    </row>
    <row r="1472" spans="6:16">
      <c r="F1472" vm="7028">
        <f ca="1"/>
        <v>44886</v>
      </c>
      <c r="G1472" vm="7029">
        <f ca="1"/>
        <v>242.05</v>
      </c>
      <c r="H1472" vm="7030">
        <f ca="1"/>
        <v>109.86</v>
      </c>
      <c r="I1472" vm="7031">
        <f ca="1"/>
        <v>92.46</v>
      </c>
      <c r="J1472" vm="7032">
        <f ca="1"/>
        <v>396.26</v>
      </c>
      <c r="L1472" vm="7028">
        <f ca="1"/>
        <v>44886</v>
      </c>
      <c r="M1472">
        <f ca="1"/>
        <v>3.4408423845453395E-3</v>
      </c>
      <c r="N1472">
        <f ca="1"/>
        <v>-1.9544846050870146E-2</v>
      </c>
      <c r="O1472">
        <f ca="1"/>
        <v>-1.7845761631612556E-2</v>
      </c>
      <c r="P1472" s="50">
        <f ca="1"/>
        <v>-3.8212077027501845E-3</v>
      </c>
    </row>
    <row r="1473" spans="6:16">
      <c r="F1473" vm="7033">
        <f ca="1"/>
        <v>44887</v>
      </c>
      <c r="G1473" vm="7034">
        <f ca="1"/>
        <v>245.03</v>
      </c>
      <c r="H1473" vm="7035">
        <f ca="1"/>
        <v>111.44</v>
      </c>
      <c r="I1473" vm="7036">
        <f ca="1"/>
        <v>93.2</v>
      </c>
      <c r="J1473" vm="7037">
        <f ca="1"/>
        <v>401.72</v>
      </c>
      <c r="L1473" vm="7033">
        <f ca="1"/>
        <v>44887</v>
      </c>
      <c r="M1473">
        <f ca="1"/>
        <v>1.2311505887213414E-2</v>
      </c>
      <c r="N1473">
        <f ca="1"/>
        <v>1.4381940651738478E-2</v>
      </c>
      <c r="O1473">
        <f ca="1"/>
        <v>8.0034609560892811E-3</v>
      </c>
      <c r="P1473" s="50">
        <f ca="1"/>
        <v>1.3778832079947678E-2</v>
      </c>
    </row>
    <row r="1474" spans="6:16">
      <c r="F1474" vm="7038">
        <f ca="1"/>
        <v>44888</v>
      </c>
      <c r="G1474" vm="7039">
        <f ca="1"/>
        <v>247.58</v>
      </c>
      <c r="H1474" vm="7040">
        <f ca="1"/>
        <v>112.24</v>
      </c>
      <c r="I1474" vm="2348">
        <f ca="1"/>
        <v>94.13</v>
      </c>
      <c r="J1474" vm="7041">
        <f ca="1"/>
        <v>404.12</v>
      </c>
      <c r="L1474" vm="7038">
        <f ca="1"/>
        <v>44888</v>
      </c>
      <c r="M1474">
        <f ca="1"/>
        <v>1.0406888952373183E-2</v>
      </c>
      <c r="N1474">
        <f ca="1"/>
        <v>7.1787508973437664E-3</v>
      </c>
      <c r="O1474">
        <f ca="1"/>
        <v>9.9785407725321296E-3</v>
      </c>
      <c r="P1474" s="50">
        <f ca="1"/>
        <v>5.9743104650005208E-3</v>
      </c>
    </row>
    <row r="1475" spans="6:16">
      <c r="F1475" vm="7042">
        <f ca="1"/>
        <v>44890</v>
      </c>
      <c r="G1475" vm="7043">
        <f ca="1"/>
        <v>247.49</v>
      </c>
      <c r="H1475" vm="7044">
        <f ca="1"/>
        <v>111.41</v>
      </c>
      <c r="I1475" vm="7045">
        <f ca="1"/>
        <v>93.41</v>
      </c>
      <c r="J1475" vm="7046">
        <f ca="1"/>
        <v>404.09</v>
      </c>
      <c r="L1475" vm="7042">
        <f ca="1"/>
        <v>44890</v>
      </c>
      <c r="M1475">
        <f ca="1"/>
        <v>-3.6351886258989552E-4</v>
      </c>
      <c r="N1475">
        <f ca="1"/>
        <v>-7.3948681397005833E-3</v>
      </c>
      <c r="O1475">
        <f ca="1"/>
        <v>-7.6489960692659453E-3</v>
      </c>
      <c r="P1475" s="50">
        <f ca="1"/>
        <v>-7.4235375631115375E-5</v>
      </c>
    </row>
    <row r="1476" spans="6:16">
      <c r="F1476" vm="7047">
        <f ca="1"/>
        <v>44893</v>
      </c>
      <c r="G1476" vm="7048">
        <f ca="1"/>
        <v>241.76</v>
      </c>
      <c r="H1476" vm="7049">
        <f ca="1"/>
        <v>108.78</v>
      </c>
      <c r="I1476" vm="7050">
        <f ca="1"/>
        <v>93.95</v>
      </c>
      <c r="J1476" vm="7051">
        <f ca="1"/>
        <v>397.69</v>
      </c>
      <c r="L1476" vm="7047">
        <f ca="1"/>
        <v>44893</v>
      </c>
      <c r="M1476">
        <f ca="1"/>
        <v>-2.31524506040649E-2</v>
      </c>
      <c r="N1476">
        <f ca="1"/>
        <v>-2.3606498518983887E-2</v>
      </c>
      <c r="O1476">
        <f ca="1"/>
        <v>5.7809656353711159E-3</v>
      </c>
      <c r="P1476" s="50">
        <f ca="1"/>
        <v>-1.5838055878640844E-2</v>
      </c>
    </row>
    <row r="1477" spans="6:16">
      <c r="F1477" vm="7052">
        <f ca="1"/>
        <v>44894</v>
      </c>
      <c r="G1477" vm="7053">
        <f ca="1"/>
        <v>240.33</v>
      </c>
      <c r="H1477" vm="7054">
        <f ca="1"/>
        <v>109.46</v>
      </c>
      <c r="I1477" vm="7055">
        <f ca="1"/>
        <v>92.42</v>
      </c>
      <c r="J1477" vm="7056">
        <f ca="1"/>
        <v>397.01</v>
      </c>
      <c r="L1477" vm="7052">
        <f ca="1"/>
        <v>44894</v>
      </c>
      <c r="M1477">
        <f ca="1"/>
        <v>-5.9149569821309589E-3</v>
      </c>
      <c r="N1477">
        <f ca="1"/>
        <v>6.2511491082919424E-3</v>
      </c>
      <c r="O1477">
        <f ca="1"/>
        <v>-1.6285258116019219E-2</v>
      </c>
      <c r="P1477" s="50">
        <f ca="1"/>
        <v>-1.7098745253840697E-3</v>
      </c>
    </row>
    <row r="1478" spans="6:16">
      <c r="F1478" vm="7057">
        <f ca="1"/>
        <v>44895</v>
      </c>
      <c r="G1478" vm="7058">
        <f ca="1"/>
        <v>255.14</v>
      </c>
      <c r="H1478" vm="7059">
        <f ca="1"/>
        <v>118.1</v>
      </c>
      <c r="I1478" vm="1382">
        <f ca="1"/>
        <v>96.54</v>
      </c>
      <c r="J1478" vm="7060">
        <f ca="1"/>
        <v>409.32</v>
      </c>
      <c r="L1478" vm="7057">
        <f ca="1"/>
        <v>44895</v>
      </c>
      <c r="M1478">
        <f ca="1"/>
        <v>6.1623600882120266E-2</v>
      </c>
      <c r="N1478">
        <f ca="1"/>
        <v>7.893294354101954E-2</v>
      </c>
      <c r="O1478">
        <f ca="1"/>
        <v>4.4579095433888716E-2</v>
      </c>
      <c r="P1478" s="50">
        <f ca="1"/>
        <v>3.100677564796861E-2</v>
      </c>
    </row>
    <row r="1479" spans="6:16">
      <c r="F1479" vm="7061">
        <f ca="1"/>
        <v>44896</v>
      </c>
      <c r="G1479" vm="4955">
        <f ca="1"/>
        <v>254.69</v>
      </c>
      <c r="H1479" vm="7062">
        <f ca="1"/>
        <v>120.44</v>
      </c>
      <c r="I1479" vm="7063">
        <f ca="1"/>
        <v>95.5</v>
      </c>
      <c r="J1479" vm="7064">
        <f ca="1"/>
        <v>409.15</v>
      </c>
      <c r="L1479" vm="7061">
        <f ca="1"/>
        <v>44896</v>
      </c>
      <c r="M1479">
        <f ca="1"/>
        <v>-1.7637375558516855E-3</v>
      </c>
      <c r="N1479">
        <f ca="1"/>
        <v>1.9813717188823077E-2</v>
      </c>
      <c r="O1479">
        <f ca="1"/>
        <v>-1.077273668945522E-2</v>
      </c>
      <c r="P1479" s="50">
        <f ca="1"/>
        <v>-4.1532297468971358E-4</v>
      </c>
    </row>
    <row r="1480" spans="6:16">
      <c r="F1480" vm="7065">
        <f ca="1"/>
        <v>44897</v>
      </c>
      <c r="G1480" vm="7066">
        <f ca="1"/>
        <v>255.02</v>
      </c>
      <c r="H1480" vm="7067">
        <f ca="1"/>
        <v>123.49</v>
      </c>
      <c r="I1480" vm="2348">
        <f ca="1"/>
        <v>94.13</v>
      </c>
      <c r="J1480" vm="7068">
        <f ca="1"/>
        <v>408.71</v>
      </c>
      <c r="L1480" vm="7065">
        <f ca="1"/>
        <v>44897</v>
      </c>
      <c r="M1480">
        <f ca="1"/>
        <v>1.2956928030154469E-3</v>
      </c>
      <c r="N1480">
        <f ca="1"/>
        <v>2.5323812686814939E-2</v>
      </c>
      <c r="O1480">
        <f ca="1"/>
        <v>-1.4345549738219998E-2</v>
      </c>
      <c r="P1480" s="50">
        <f ca="1"/>
        <v>-1.0754002199682144E-3</v>
      </c>
    </row>
    <row r="1481" spans="6:16">
      <c r="F1481" vm="7069">
        <f ca="1"/>
        <v>44900</v>
      </c>
      <c r="G1481" vm="7070">
        <f ca="1"/>
        <v>250.2</v>
      </c>
      <c r="H1481" vm="7071">
        <f ca="1"/>
        <v>122.43</v>
      </c>
      <c r="I1481" vm="7072">
        <f ca="1"/>
        <v>91.01</v>
      </c>
      <c r="J1481" vm="7073">
        <f ca="1"/>
        <v>401.35</v>
      </c>
      <c r="L1481" vm="7069">
        <f ca="1"/>
        <v>44900</v>
      </c>
      <c r="M1481">
        <f ca="1"/>
        <v>-1.8900478393851561E-2</v>
      </c>
      <c r="N1481">
        <f ca="1"/>
        <v>-8.5836909871244149E-3</v>
      </c>
      <c r="O1481">
        <f ca="1"/>
        <v>-3.3145649633485541E-2</v>
      </c>
      <c r="P1481" s="50">
        <f ca="1"/>
        <v>-1.8007878446820391E-2</v>
      </c>
    </row>
    <row r="1482" spans="6:16">
      <c r="F1482" vm="7074">
        <f ca="1"/>
        <v>44901</v>
      </c>
      <c r="G1482" vm="7075">
        <f ca="1"/>
        <v>245.12</v>
      </c>
      <c r="H1482" vm="7076">
        <f ca="1"/>
        <v>114.12</v>
      </c>
      <c r="I1482" vm="7077">
        <f ca="1"/>
        <v>88.25</v>
      </c>
      <c r="J1482" vm="5009">
        <f ca="1"/>
        <v>395.61</v>
      </c>
      <c r="L1482" vm="7074">
        <f ca="1"/>
        <v>44901</v>
      </c>
      <c r="M1482">
        <f ca="1"/>
        <v>-2.0303756994404454E-2</v>
      </c>
      <c r="N1482">
        <f ca="1"/>
        <v>-6.7875520705709347E-2</v>
      </c>
      <c r="O1482">
        <f ca="1"/>
        <v>-3.0326337765080869E-2</v>
      </c>
      <c r="P1482" s="50">
        <f ca="1"/>
        <v>-1.4301731655662175E-2</v>
      </c>
    </row>
    <row r="1483" spans="6:16">
      <c r="F1483" vm="7078">
        <f ca="1"/>
        <v>44902</v>
      </c>
      <c r="G1483" vm="7079">
        <f ca="1"/>
        <v>244.37</v>
      </c>
      <c r="H1483" vm="7080">
        <f ca="1"/>
        <v>113.93</v>
      </c>
      <c r="I1483" vm="7081">
        <f ca="1"/>
        <v>88.46</v>
      </c>
      <c r="J1483" vm="7082">
        <f ca="1"/>
        <v>394.85</v>
      </c>
      <c r="L1483" vm="7078">
        <f ca="1"/>
        <v>44902</v>
      </c>
      <c r="M1483">
        <f ca="1"/>
        <v>-3.0597258485639545E-3</v>
      </c>
      <c r="N1483">
        <f ca="1"/>
        <v>-1.6649141254819755E-3</v>
      </c>
      <c r="O1483">
        <f ca="1"/>
        <v>2.3796033994334387E-3</v>
      </c>
      <c r="P1483" s="50">
        <f ca="1"/>
        <v>-1.9210838957558485E-3</v>
      </c>
    </row>
    <row r="1484" spans="6:16">
      <c r="F1484" vm="7083">
        <f ca="1"/>
        <v>44903</v>
      </c>
      <c r="G1484" vm="5263">
        <f ca="1"/>
        <v>247.4</v>
      </c>
      <c r="H1484" vm="7084">
        <f ca="1"/>
        <v>115.33</v>
      </c>
      <c r="I1484" vm="7085">
        <f ca="1"/>
        <v>90.35</v>
      </c>
      <c r="J1484" vm="7086">
        <f ca="1"/>
        <v>397.95</v>
      </c>
      <c r="L1484" vm="7083">
        <f ca="1"/>
        <v>44903</v>
      </c>
      <c r="M1484">
        <f ca="1"/>
        <v>1.2399230674796424E-2</v>
      </c>
      <c r="N1484">
        <f ca="1"/>
        <v>1.2288247169314426E-2</v>
      </c>
      <c r="O1484">
        <f ca="1"/>
        <v>2.1365588966764548E-2</v>
      </c>
      <c r="P1484" s="50">
        <f ca="1"/>
        <v>7.8510826896289743E-3</v>
      </c>
    </row>
    <row r="1485" spans="6:16">
      <c r="F1485" vm="7087">
        <f ca="1"/>
        <v>44904</v>
      </c>
      <c r="G1485" vm="4228">
        <f ca="1"/>
        <v>245.42</v>
      </c>
      <c r="H1485" vm="7088">
        <f ca="1"/>
        <v>115.9</v>
      </c>
      <c r="I1485" vm="7089">
        <f ca="1"/>
        <v>89.09</v>
      </c>
      <c r="J1485" vm="7090">
        <f ca="1"/>
        <v>395.01</v>
      </c>
      <c r="L1485" vm="7087">
        <f ca="1"/>
        <v>44904</v>
      </c>
      <c r="M1485">
        <f ca="1"/>
        <v>-8.0032336297494178E-3</v>
      </c>
      <c r="N1485">
        <f ca="1"/>
        <v>4.9423393739704835E-3</v>
      </c>
      <c r="O1485">
        <f ca="1"/>
        <v>-1.3945766463752007E-2</v>
      </c>
      <c r="P1485" s="50">
        <f ca="1"/>
        <v>-7.3878627968337884E-3</v>
      </c>
    </row>
    <row r="1486" spans="6:16">
      <c r="F1486" vm="7091">
        <f ca="1"/>
        <v>44907</v>
      </c>
      <c r="G1486" vm="5161">
        <f ca="1"/>
        <v>252.51</v>
      </c>
      <c r="H1486" vm="7092">
        <f ca="1"/>
        <v>114.71</v>
      </c>
      <c r="I1486" vm="7093">
        <f ca="1"/>
        <v>90.55</v>
      </c>
      <c r="J1486" vm="7094">
        <f ca="1"/>
        <v>400.55</v>
      </c>
      <c r="L1486" vm="7091">
        <f ca="1"/>
        <v>44907</v>
      </c>
      <c r="M1486">
        <f ca="1"/>
        <v>2.8889251079781575E-2</v>
      </c>
      <c r="N1486">
        <f ca="1"/>
        <v>-1.0267471958585128E-2</v>
      </c>
      <c r="O1486">
        <f ca="1"/>
        <v>1.6387922325737936E-2</v>
      </c>
      <c r="P1486" s="50">
        <f ca="1"/>
        <v>1.4024961393382496E-2</v>
      </c>
    </row>
    <row r="1487" spans="6:16">
      <c r="F1487" vm="7095">
        <f ca="1"/>
        <v>44908</v>
      </c>
      <c r="G1487" vm="7096">
        <f ca="1"/>
        <v>256.92</v>
      </c>
      <c r="H1487" vm="7097">
        <f ca="1"/>
        <v>120.15</v>
      </c>
      <c r="I1487" vm="7098">
        <f ca="1"/>
        <v>92.49</v>
      </c>
      <c r="J1487" vm="7099">
        <f ca="1"/>
        <v>402.01</v>
      </c>
      <c r="L1487" vm="7095">
        <f ca="1"/>
        <v>44908</v>
      </c>
      <c r="M1487">
        <f ca="1"/>
        <v>1.7464654865154028E-2</v>
      </c>
      <c r="N1487">
        <f ca="1"/>
        <v>4.7423938627844331E-2</v>
      </c>
      <c r="O1487">
        <f ca="1"/>
        <v>2.1424627277746966E-2</v>
      </c>
      <c r="P1487" s="50">
        <f ca="1"/>
        <v>3.6449881413056495E-3</v>
      </c>
    </row>
    <row r="1488" spans="6:16">
      <c r="F1488" vm="7100">
        <f ca="1"/>
        <v>44909</v>
      </c>
      <c r="G1488" vm="7101">
        <f ca="1"/>
        <v>257.22000000000003</v>
      </c>
      <c r="H1488" vm="7102">
        <f ca="1"/>
        <v>121.59</v>
      </c>
      <c r="I1488" vm="7103">
        <f ca="1"/>
        <v>91.58</v>
      </c>
      <c r="J1488" vm="7104">
        <f ca="1"/>
        <v>399.6</v>
      </c>
      <c r="L1488" vm="7100">
        <f ca="1"/>
        <v>44909</v>
      </c>
      <c r="M1488">
        <f ca="1"/>
        <v>1.1676786548342477E-3</v>
      </c>
      <c r="N1488">
        <f ca="1"/>
        <v>1.1985018726591745E-2</v>
      </c>
      <c r="O1488">
        <f ca="1"/>
        <v>-9.8389015028651494E-3</v>
      </c>
      <c r="P1488" s="50">
        <f ca="1"/>
        <v>-5.9948757493594185E-3</v>
      </c>
    </row>
    <row r="1489" spans="6:16">
      <c r="F1489" vm="7105">
        <f ca="1"/>
        <v>44910</v>
      </c>
      <c r="G1489" vm="7106">
        <f ca="1"/>
        <v>249.01</v>
      </c>
      <c r="H1489" vm="6513">
        <f ca="1"/>
        <v>116.15</v>
      </c>
      <c r="I1489" vm="7107">
        <f ca="1"/>
        <v>88.45</v>
      </c>
      <c r="J1489" vm="7108">
        <f ca="1"/>
        <v>389.7</v>
      </c>
      <c r="L1489" vm="7105">
        <f ca="1"/>
        <v>44910</v>
      </c>
      <c r="M1489">
        <f ca="1"/>
        <v>-3.1918202317082756E-2</v>
      </c>
      <c r="N1489">
        <f ca="1"/>
        <v>-4.4740521424459279E-2</v>
      </c>
      <c r="O1489">
        <f ca="1"/>
        <v>-3.4177768071631309E-2</v>
      </c>
      <c r="P1489" s="50">
        <f ca="1"/>
        <v>-2.4774774774774855E-2</v>
      </c>
    </row>
    <row r="1490" spans="6:16">
      <c r="F1490" vm="7109">
        <f ca="1"/>
        <v>44911</v>
      </c>
      <c r="G1490" vm="7110">
        <f ca="1"/>
        <v>244.69</v>
      </c>
      <c r="H1490" vm="7111">
        <f ca="1"/>
        <v>119.43</v>
      </c>
      <c r="I1490" vm="7112">
        <f ca="1"/>
        <v>87.86</v>
      </c>
      <c r="J1490" vm="7113">
        <f ca="1"/>
        <v>384.94</v>
      </c>
      <c r="L1490" vm="7109">
        <f ca="1"/>
        <v>44911</v>
      </c>
      <c r="M1490">
        <f ca="1"/>
        <v>-1.7348700855387311E-2</v>
      </c>
      <c r="N1490">
        <f ca="1"/>
        <v>2.8239345673697791E-2</v>
      </c>
      <c r="O1490">
        <f ca="1"/>
        <v>-6.6704352741662198E-3</v>
      </c>
      <c r="P1490" s="50">
        <f ca="1"/>
        <v>-1.2214523992814974E-2</v>
      </c>
    </row>
    <row r="1491" spans="6:16">
      <c r="F1491" vm="7114">
        <f ca="1"/>
        <v>44914</v>
      </c>
      <c r="G1491" vm="7115">
        <f ca="1"/>
        <v>240.45</v>
      </c>
      <c r="H1491" vm="7116">
        <f ca="1"/>
        <v>114.48</v>
      </c>
      <c r="I1491" vm="7117">
        <f ca="1"/>
        <v>84.92</v>
      </c>
      <c r="J1491" vm="7118">
        <f ca="1"/>
        <v>381.74</v>
      </c>
      <c r="L1491" vm="7114">
        <f ca="1"/>
        <v>44914</v>
      </c>
      <c r="M1491">
        <f ca="1"/>
        <v>-1.7328047733867424E-2</v>
      </c>
      <c r="N1491">
        <f ca="1"/>
        <v>-4.1446872645064081E-2</v>
      </c>
      <c r="O1491">
        <f ca="1"/>
        <v>-3.3462326428408851E-2</v>
      </c>
      <c r="P1491" s="50">
        <f ca="1"/>
        <v>-8.312983841637589E-3</v>
      </c>
    </row>
    <row r="1492" spans="6:16">
      <c r="F1492" vm="7119">
        <f ca="1"/>
        <v>44915</v>
      </c>
      <c r="G1492" vm="7120">
        <f ca="1"/>
        <v>241.8</v>
      </c>
      <c r="H1492" vm="7121">
        <f ca="1"/>
        <v>117.09</v>
      </c>
      <c r="I1492" vm="7122">
        <f ca="1"/>
        <v>85.19</v>
      </c>
      <c r="J1492" vm="5596">
        <f ca="1"/>
        <v>382.18</v>
      </c>
      <c r="L1492" vm="7119">
        <f ca="1"/>
        <v>44915</v>
      </c>
      <c r="M1492">
        <f ca="1"/>
        <v>5.6144728633813479E-3</v>
      </c>
      <c r="N1492">
        <f ca="1"/>
        <v>2.2798742138364858E-2</v>
      </c>
      <c r="O1492">
        <f ca="1"/>
        <v>3.1794630240224997E-3</v>
      </c>
      <c r="P1492" s="50">
        <f ca="1"/>
        <v>1.1526169644260342E-3</v>
      </c>
    </row>
    <row r="1493" spans="6:16">
      <c r="F1493" vm="7123">
        <f ca="1"/>
        <v>44916</v>
      </c>
      <c r="G1493" vm="7124">
        <f ca="1"/>
        <v>244.43</v>
      </c>
      <c r="H1493" vm="7125">
        <f ca="1"/>
        <v>119.76</v>
      </c>
      <c r="I1493" vm="7126">
        <f ca="1"/>
        <v>86.77</v>
      </c>
      <c r="J1493" vm="7127">
        <f ca="1"/>
        <v>387.88</v>
      </c>
      <c r="L1493" vm="7123">
        <f ca="1"/>
        <v>44916</v>
      </c>
      <c r="M1493">
        <f ca="1"/>
        <v>1.0876757650951197E-2</v>
      </c>
      <c r="N1493">
        <f ca="1"/>
        <v>2.2802972072764494E-2</v>
      </c>
      <c r="O1493">
        <f ca="1"/>
        <v>1.854677779082059E-2</v>
      </c>
      <c r="P1493" s="50">
        <f ca="1"/>
        <v>1.4914438222827009E-2</v>
      </c>
    </row>
    <row r="1494" spans="6:16">
      <c r="F1494" vm="7128">
        <f ca="1"/>
        <v>44917</v>
      </c>
      <c r="G1494" vm="397">
        <f ca="1"/>
        <v>238.19</v>
      </c>
      <c r="H1494" vm="7129">
        <f ca="1"/>
        <v>117.12</v>
      </c>
      <c r="I1494" vm="7130">
        <f ca="1"/>
        <v>83.79</v>
      </c>
      <c r="J1494" vm="7131">
        <f ca="1"/>
        <v>382.6</v>
      </c>
      <c r="L1494" vm="7128">
        <f ca="1"/>
        <v>44917</v>
      </c>
      <c r="M1494">
        <f ca="1"/>
        <v>-2.5528781246164534E-2</v>
      </c>
      <c r="N1494">
        <f ca="1"/>
        <v>-2.2044088176352727E-2</v>
      </c>
      <c r="O1494">
        <f ca="1"/>
        <v>-3.4343667166071068E-2</v>
      </c>
      <c r="P1494" s="50">
        <f ca="1"/>
        <v>-1.3612457461070315E-2</v>
      </c>
    </row>
    <row r="1495" spans="6:16">
      <c r="F1495" vm="7132">
        <f ca="1"/>
        <v>44918</v>
      </c>
      <c r="G1495" vm="7133">
        <f ca="1"/>
        <v>238.73</v>
      </c>
      <c r="H1495" vm="7134">
        <f ca="1"/>
        <v>118.04</v>
      </c>
      <c r="I1495" vm="7135">
        <f ca="1"/>
        <v>85.25</v>
      </c>
      <c r="J1495" vm="7136">
        <f ca="1"/>
        <v>384.59</v>
      </c>
      <c r="L1495" vm="7132">
        <f ca="1"/>
        <v>44918</v>
      </c>
      <c r="M1495">
        <f ca="1"/>
        <v>2.2670976951173483E-3</v>
      </c>
      <c r="N1495">
        <f ca="1"/>
        <v>7.8551912568305404E-3</v>
      </c>
      <c r="O1495">
        <f ca="1"/>
        <v>1.7424513665114993E-2</v>
      </c>
      <c r="P1495" s="50">
        <f ca="1"/>
        <v>5.2012545739674731E-3</v>
      </c>
    </row>
    <row r="1496" spans="6:16">
      <c r="F1496" vm="7137">
        <f ca="1"/>
        <v>44922</v>
      </c>
      <c r="G1496" vm="7138">
        <f ca="1"/>
        <v>236.96</v>
      </c>
      <c r="H1496" vm="7139">
        <f ca="1"/>
        <v>116.88</v>
      </c>
      <c r="I1496" vm="7140">
        <f ca="1"/>
        <v>83.04</v>
      </c>
      <c r="J1496" vm="7141">
        <f ca="1"/>
        <v>383.11</v>
      </c>
      <c r="L1496" vm="7137">
        <f ca="1"/>
        <v>44922</v>
      </c>
      <c r="M1496">
        <f ca="1"/>
        <v>-7.414233653080804E-3</v>
      </c>
      <c r="N1496">
        <f ca="1"/>
        <v>-9.8271772280583702E-3</v>
      </c>
      <c r="O1496">
        <f ca="1"/>
        <v>-2.5923753665689109E-2</v>
      </c>
      <c r="P1496" s="50">
        <f ca="1"/>
        <v>-3.8482539847628505E-3</v>
      </c>
    </row>
    <row r="1497" spans="6:16">
      <c r="F1497" vm="7142">
        <f ca="1"/>
        <v>44923</v>
      </c>
      <c r="G1497" vm="7143">
        <f ca="1"/>
        <v>234.53</v>
      </c>
      <c r="H1497" vm="7144">
        <f ca="1"/>
        <v>115.62</v>
      </c>
      <c r="I1497" vm="2547">
        <f ca="1"/>
        <v>81.819999999999993</v>
      </c>
      <c r="J1497" vm="7145">
        <f ca="1"/>
        <v>378.46</v>
      </c>
      <c r="L1497" vm="7142">
        <f ca="1"/>
        <v>44923</v>
      </c>
      <c r="M1497">
        <f ca="1"/>
        <v>-1.0254895340985892E-2</v>
      </c>
      <c r="N1497">
        <f ca="1"/>
        <v>-1.0780287474332573E-2</v>
      </c>
      <c r="O1497">
        <f ca="1"/>
        <v>-1.4691714836223668E-2</v>
      </c>
      <c r="P1497" s="50">
        <f ca="1"/>
        <v>-1.2137506199264014E-2</v>
      </c>
    </row>
    <row r="1498" spans="6:16">
      <c r="F1498" vm="7146">
        <f ca="1"/>
        <v>44924</v>
      </c>
      <c r="G1498" vm="7147">
        <f ca="1"/>
        <v>241.01</v>
      </c>
      <c r="H1498" vm="7148">
        <f ca="1"/>
        <v>120.26</v>
      </c>
      <c r="I1498" vm="7149">
        <f ca="1"/>
        <v>84.18</v>
      </c>
      <c r="J1498" vm="7150">
        <f ca="1"/>
        <v>385.01</v>
      </c>
      <c r="L1498" vm="7146">
        <f ca="1"/>
        <v>44924</v>
      </c>
      <c r="M1498">
        <f ca="1"/>
        <v>2.7629727540186666E-2</v>
      </c>
      <c r="N1498">
        <f ca="1"/>
        <v>4.0131465144438661E-2</v>
      </c>
      <c r="O1498">
        <f ca="1"/>
        <v>2.8843803471034102E-2</v>
      </c>
      <c r="P1498" s="50">
        <f ca="1"/>
        <v>1.7306980922686677E-2</v>
      </c>
    </row>
    <row r="1499" spans="6:16">
      <c r="F1499" vm="7151">
        <f ca="1"/>
        <v>44925</v>
      </c>
      <c r="G1499" vm="7152">
        <f ca="1"/>
        <v>239.82</v>
      </c>
      <c r="H1499" vm="7153">
        <f ca="1"/>
        <v>120.34</v>
      </c>
      <c r="I1499" vm="7154">
        <f ca="1"/>
        <v>84</v>
      </c>
      <c r="J1499" vm="7155">
        <f ca="1"/>
        <v>384.21</v>
      </c>
      <c r="L1499" vm="7151">
        <f ca="1"/>
        <v>44925</v>
      </c>
      <c r="M1499">
        <f ca="1"/>
        <v>-4.937554458321225E-3</v>
      </c>
      <c r="N1499">
        <f ca="1"/>
        <v>6.6522534508561826E-4</v>
      </c>
      <c r="O1499">
        <f ca="1"/>
        <v>-2.1382751247327469E-3</v>
      </c>
      <c r="P1499" s="50">
        <f ca="1"/>
        <v>-2.0778681073219119E-3</v>
      </c>
    </row>
    <row r="1500" spans="6:16">
      <c r="F1500" vm="7156">
        <f ca="1"/>
        <v>44929</v>
      </c>
      <c r="G1500" vm="7157">
        <f ca="1"/>
        <v>239.58</v>
      </c>
      <c r="H1500" vm="7158">
        <f ca="1"/>
        <v>124.74</v>
      </c>
      <c r="I1500" vm="7159">
        <f ca="1"/>
        <v>85.82</v>
      </c>
      <c r="J1500" vm="7160">
        <f ca="1"/>
        <v>382.53</v>
      </c>
      <c r="L1500" vm="7156">
        <f ca="1"/>
        <v>44929</v>
      </c>
      <c r="M1500">
        <f ca="1"/>
        <v>-1.000750562922148E-3</v>
      </c>
      <c r="N1500">
        <f ca="1"/>
        <v>3.6563071297988969E-2</v>
      </c>
      <c r="O1500">
        <f ca="1"/>
        <v>2.1666666666666501E-2</v>
      </c>
      <c r="P1500" s="50">
        <f ca="1"/>
        <v>-4.3726087296009908E-3</v>
      </c>
    </row>
    <row r="1501" spans="6:16">
      <c r="F1501" vm="7161">
        <f ca="1"/>
        <v>44930</v>
      </c>
      <c r="G1501" vm="7162">
        <f ca="1"/>
        <v>229.1</v>
      </c>
      <c r="H1501" vm="7163">
        <f ca="1"/>
        <v>127.37</v>
      </c>
      <c r="I1501" vm="7164">
        <f ca="1"/>
        <v>85.14</v>
      </c>
      <c r="J1501" vm="7165">
        <f ca="1"/>
        <v>385.51</v>
      </c>
      <c r="L1501" vm="7161">
        <f ca="1"/>
        <v>44930</v>
      </c>
      <c r="M1501">
        <f ca="1"/>
        <v>-4.3743217296936421E-2</v>
      </c>
      <c r="N1501">
        <f ca="1"/>
        <v>2.1083854417187853E-2</v>
      </c>
      <c r="O1501">
        <f ca="1"/>
        <v>-7.9235609415053698E-3</v>
      </c>
      <c r="P1501" s="50">
        <f ca="1"/>
        <v>7.7902386740908991E-3</v>
      </c>
    </row>
    <row r="1502" spans="6:16">
      <c r="F1502" vm="7166">
        <f ca="1"/>
        <v>44931</v>
      </c>
      <c r="G1502" vm="7167">
        <f ca="1"/>
        <v>222.31</v>
      </c>
      <c r="H1502" vm="7168">
        <f ca="1"/>
        <v>126.94</v>
      </c>
      <c r="I1502" vm="7169">
        <f ca="1"/>
        <v>83.12</v>
      </c>
      <c r="J1502" vm="7170">
        <f ca="1"/>
        <v>381.13</v>
      </c>
      <c r="L1502" vm="7166">
        <f ca="1"/>
        <v>44931</v>
      </c>
      <c r="M1502">
        <f ca="1"/>
        <v>-2.9637712789175041E-2</v>
      </c>
      <c r="N1502">
        <f ca="1"/>
        <v>-3.3759912067206077E-3</v>
      </c>
      <c r="O1502">
        <f ca="1"/>
        <v>-2.3725628376791152E-2</v>
      </c>
      <c r="P1502" s="50">
        <f ca="1"/>
        <v>-1.1361572981245627E-2</v>
      </c>
    </row>
    <row r="1503" spans="6:16">
      <c r="F1503" vm="7171">
        <f ca="1"/>
        <v>44932</v>
      </c>
      <c r="G1503" vm="7172">
        <f ca="1"/>
        <v>224.93</v>
      </c>
      <c r="H1503" vm="7173">
        <f ca="1"/>
        <v>130.02000000000001</v>
      </c>
      <c r="I1503" vm="7174">
        <f ca="1"/>
        <v>86.08</v>
      </c>
      <c r="J1503" vm="7175">
        <f ca="1"/>
        <v>389.83</v>
      </c>
      <c r="L1503" vm="7171">
        <f ca="1"/>
        <v>44932</v>
      </c>
      <c r="M1503">
        <f ca="1"/>
        <v>1.1785344788808549E-2</v>
      </c>
      <c r="N1503">
        <f ca="1"/>
        <v>2.4263431542461023E-2</v>
      </c>
      <c r="O1503">
        <f ca="1"/>
        <v>3.5611164581328181E-2</v>
      </c>
      <c r="P1503" s="50">
        <f ca="1"/>
        <v>2.2826856977933963E-2</v>
      </c>
    </row>
    <row r="1504" spans="6:16">
      <c r="F1504" vm="7176">
        <f ca="1"/>
        <v>44935</v>
      </c>
      <c r="G1504" vm="7177">
        <f ca="1"/>
        <v>227.12</v>
      </c>
      <c r="H1504" vm="7178">
        <f ca="1"/>
        <v>129.47</v>
      </c>
      <c r="I1504" vm="7179">
        <f ca="1"/>
        <v>87.36</v>
      </c>
      <c r="J1504" vm="7180">
        <f ca="1"/>
        <v>389.56</v>
      </c>
      <c r="L1504" vm="7176">
        <f ca="1"/>
        <v>44935</v>
      </c>
      <c r="M1504">
        <f ca="1"/>
        <v>9.7363624238651081E-3</v>
      </c>
      <c r="N1504">
        <f ca="1"/>
        <v>-4.2301184433165551E-3</v>
      </c>
      <c r="O1504">
        <f ca="1"/>
        <v>1.4869888475836479E-2</v>
      </c>
      <c r="P1504" s="50">
        <f ca="1"/>
        <v>-6.9260959905592667E-4</v>
      </c>
    </row>
    <row r="1505" spans="6:16">
      <c r="F1505" vm="7181">
        <f ca="1"/>
        <v>44936</v>
      </c>
      <c r="G1505" vm="7182">
        <f ca="1"/>
        <v>228.85</v>
      </c>
      <c r="H1505" vm="7183">
        <f ca="1"/>
        <v>132.99</v>
      </c>
      <c r="I1505" vm="7184">
        <f ca="1"/>
        <v>89.87</v>
      </c>
      <c r="J1505" vm="7185">
        <f ca="1"/>
        <v>392.36</v>
      </c>
      <c r="L1505" vm="7181">
        <f ca="1"/>
        <v>44936</v>
      </c>
      <c r="M1505">
        <f ca="1"/>
        <v>7.6171187037687993E-3</v>
      </c>
      <c r="N1505">
        <f ca="1"/>
        <v>2.7187765505522599E-2</v>
      </c>
      <c r="O1505">
        <f ca="1"/>
        <v>2.8731684981684991E-2</v>
      </c>
      <c r="P1505" s="50">
        <f ca="1"/>
        <v>7.1875962624499135E-3</v>
      </c>
    </row>
    <row r="1506" spans="6:16">
      <c r="F1506" vm="7186">
        <f ca="1"/>
        <v>44937</v>
      </c>
      <c r="G1506" vm="5066">
        <f ca="1"/>
        <v>235.77</v>
      </c>
      <c r="H1506" vm="7187">
        <f ca="1"/>
        <v>132.88999999999999</v>
      </c>
      <c r="I1506" vm="7188">
        <f ca="1"/>
        <v>95.09</v>
      </c>
      <c r="J1506" vm="5059">
        <f ca="1"/>
        <v>397.25</v>
      </c>
      <c r="L1506" vm="7186">
        <f ca="1"/>
        <v>44937</v>
      </c>
      <c r="M1506">
        <f ca="1"/>
        <v>3.0238147258029313E-2</v>
      </c>
      <c r="N1506">
        <f ca="1"/>
        <v>-7.5193623580738223E-4</v>
      </c>
      <c r="O1506">
        <f ca="1"/>
        <v>5.8083898965171965E-2</v>
      </c>
      <c r="P1506" s="50">
        <f ca="1"/>
        <v>1.2463044143133928E-2</v>
      </c>
    </row>
    <row r="1507" spans="6:16">
      <c r="F1507" vm="7189">
        <f ca="1"/>
        <v>44938</v>
      </c>
      <c r="G1507" vm="7190">
        <f ca="1"/>
        <v>238.51</v>
      </c>
      <c r="H1507" vm="7191">
        <f ca="1"/>
        <v>136.71</v>
      </c>
      <c r="I1507" vm="7192">
        <f ca="1"/>
        <v>95.27</v>
      </c>
      <c r="J1507" vm="7193">
        <f ca="1"/>
        <v>398.8</v>
      </c>
      <c r="L1507" vm="7189">
        <f ca="1"/>
        <v>44938</v>
      </c>
      <c r="M1507">
        <f ca="1"/>
        <v>1.1621495525300007E-2</v>
      </c>
      <c r="N1507">
        <f ca="1"/>
        <v>2.8745579050342585E-2</v>
      </c>
      <c r="O1507">
        <f ca="1"/>
        <v>1.8929435271846096E-3</v>
      </c>
      <c r="P1507" s="50">
        <f ca="1"/>
        <v>3.901825047199603E-3</v>
      </c>
    </row>
    <row r="1508" spans="6:16">
      <c r="F1508" vm="7194">
        <f ca="1"/>
        <v>44939</v>
      </c>
      <c r="G1508" vm="7195">
        <f ca="1"/>
        <v>239.23</v>
      </c>
      <c r="H1508" vm="7196">
        <f ca="1"/>
        <v>136.97999999999999</v>
      </c>
      <c r="I1508" vm="7197">
        <f ca="1"/>
        <v>98.12</v>
      </c>
      <c r="J1508" vm="7198">
        <f ca="1"/>
        <v>400.37</v>
      </c>
      <c r="L1508" vm="7194">
        <f ca="1"/>
        <v>44939</v>
      </c>
      <c r="M1508">
        <f ca="1"/>
        <v>3.0187413525637474E-3</v>
      </c>
      <c r="N1508">
        <f ca="1"/>
        <v>1.9749835418036987E-3</v>
      </c>
      <c r="O1508">
        <f ca="1"/>
        <v>2.9914978482208587E-2</v>
      </c>
      <c r="P1508" s="50">
        <f ca="1"/>
        <v>3.9368104312937913E-3</v>
      </c>
    </row>
    <row r="1509" spans="6:16">
      <c r="F1509" vm="7199">
        <f ca="1"/>
        <v>44943</v>
      </c>
      <c r="G1509" vm="7200">
        <f ca="1"/>
        <v>240.35</v>
      </c>
      <c r="H1509" vm="110">
        <f ca="1"/>
        <v>135.36000000000001</v>
      </c>
      <c r="I1509" vm="2785">
        <f ca="1"/>
        <v>96.05</v>
      </c>
      <c r="J1509" vm="7201">
        <f ca="1"/>
        <v>399.63</v>
      </c>
      <c r="L1509" vm="7199">
        <f ca="1"/>
        <v>44943</v>
      </c>
      <c r="M1509">
        <f ca="1"/>
        <v>4.6816870793797705E-3</v>
      </c>
      <c r="N1509">
        <f ca="1"/>
        <v>-1.1826544021024787E-2</v>
      </c>
      <c r="O1509">
        <f ca="1"/>
        <v>-2.1096616388096234E-2</v>
      </c>
      <c r="P1509" s="50">
        <f ca="1"/>
        <v>-1.8482903314434029E-3</v>
      </c>
    </row>
    <row r="1510" spans="6:16">
      <c r="F1510" vm="7202">
        <f ca="1"/>
        <v>44944</v>
      </c>
      <c r="G1510" vm="7203">
        <f ca="1"/>
        <v>235.81</v>
      </c>
      <c r="H1510" vm="7204">
        <f ca="1"/>
        <v>133.02000000000001</v>
      </c>
      <c r="I1510" vm="7205">
        <f ca="1"/>
        <v>95.46</v>
      </c>
      <c r="J1510" vm="7206">
        <f ca="1"/>
        <v>393.33</v>
      </c>
      <c r="L1510" vm="7202">
        <f ca="1"/>
        <v>44944</v>
      </c>
      <c r="M1510">
        <f ca="1"/>
        <v>-1.8889120033284801E-2</v>
      </c>
      <c r="N1510">
        <f ca="1"/>
        <v>-1.7287234042553168E-2</v>
      </c>
      <c r="O1510">
        <f ca="1"/>
        <v>-6.1426340447683359E-3</v>
      </c>
      <c r="P1510" s="50">
        <f ca="1"/>
        <v>-1.576458223857069E-2</v>
      </c>
    </row>
    <row r="1511" spans="6:16">
      <c r="F1511" vm="7207">
        <f ca="1"/>
        <v>44945</v>
      </c>
      <c r="G1511" vm="7208">
        <f ca="1"/>
        <v>231.93</v>
      </c>
      <c r="H1511" vm="7209">
        <f ca="1"/>
        <v>136.15</v>
      </c>
      <c r="I1511" vm="7210">
        <f ca="1"/>
        <v>93.68</v>
      </c>
      <c r="J1511" vm="6956">
        <f ca="1"/>
        <v>390.53</v>
      </c>
      <c r="L1511" vm="7207">
        <f ca="1"/>
        <v>44945</v>
      </c>
      <c r="M1511">
        <f ca="1"/>
        <v>-1.6453924769941897E-2</v>
      </c>
      <c r="N1511">
        <f ca="1"/>
        <v>2.3530296196060618E-2</v>
      </c>
      <c r="O1511">
        <f ca="1"/>
        <v>-1.8646553530274335E-2</v>
      </c>
      <c r="P1511" s="50">
        <f ca="1"/>
        <v>-7.1187043957999796E-3</v>
      </c>
    </row>
    <row r="1512" spans="6:16">
      <c r="F1512" vm="7211">
        <f ca="1"/>
        <v>44946</v>
      </c>
      <c r="G1512" vm="334">
        <f ca="1"/>
        <v>240.22</v>
      </c>
      <c r="H1512" vm="7212">
        <f ca="1"/>
        <v>139.37</v>
      </c>
      <c r="I1512" vm="7213">
        <f ca="1"/>
        <v>97.25</v>
      </c>
      <c r="J1512" vm="7214">
        <f ca="1"/>
        <v>397.7</v>
      </c>
      <c r="L1512" vm="7211">
        <f ca="1"/>
        <v>44946</v>
      </c>
      <c r="M1512">
        <f ca="1"/>
        <v>3.5743543310481574E-2</v>
      </c>
      <c r="N1512">
        <f ca="1"/>
        <v>2.3650385604113033E-2</v>
      </c>
      <c r="O1512">
        <f ca="1"/>
        <v>3.8108454312553386E-2</v>
      </c>
      <c r="P1512" s="50">
        <f ca="1"/>
        <v>1.8359665070545095E-2</v>
      </c>
    </row>
    <row r="1513" spans="6:16">
      <c r="F1513" vm="7215">
        <f ca="1"/>
        <v>44949</v>
      </c>
      <c r="G1513" vm="7216">
        <f ca="1"/>
        <v>242.58</v>
      </c>
      <c r="H1513" vm="7217">
        <f ca="1"/>
        <v>143.27000000000001</v>
      </c>
      <c r="I1513" vm="7218">
        <f ca="1"/>
        <v>97.52</v>
      </c>
      <c r="J1513" vm="7219">
        <f ca="1"/>
        <v>402.42</v>
      </c>
      <c r="L1513" vm="7215">
        <f ca="1"/>
        <v>44949</v>
      </c>
      <c r="M1513">
        <f ca="1"/>
        <v>9.8243276996088369E-3</v>
      </c>
      <c r="N1513">
        <f ca="1"/>
        <v>2.7983066657099931E-2</v>
      </c>
      <c r="O1513">
        <f ca="1"/>
        <v>2.7763496143957678E-3</v>
      </c>
      <c r="P1513" s="50">
        <f ca="1"/>
        <v>1.1868242393764161E-2</v>
      </c>
    </row>
    <row r="1514" spans="6:16">
      <c r="F1514" vm="7220">
        <f ca="1"/>
        <v>44950</v>
      </c>
      <c r="G1514" vm="7221">
        <f ca="1"/>
        <v>242.04</v>
      </c>
      <c r="H1514" vm="7222">
        <f ca="1"/>
        <v>143.13999999999999</v>
      </c>
      <c r="I1514" vm="7223">
        <f ca="1"/>
        <v>96.32</v>
      </c>
      <c r="J1514" vm="7224">
        <f ca="1"/>
        <v>402.15</v>
      </c>
      <c r="L1514" vm="7220">
        <f ca="1"/>
        <v>44950</v>
      </c>
      <c r="M1514">
        <f ca="1"/>
        <v>-2.2260697501855775E-3</v>
      </c>
      <c r="N1514">
        <f ca="1"/>
        <v>-9.0737767850923579E-4</v>
      </c>
      <c r="O1514">
        <f ca="1"/>
        <v>-1.2305168170631653E-2</v>
      </c>
      <c r="P1514" s="50">
        <f ca="1"/>
        <v>-6.7094080811103129E-4</v>
      </c>
    </row>
    <row r="1515" spans="6:16">
      <c r="F1515" vm="7225">
        <f ca="1"/>
        <v>44951</v>
      </c>
      <c r="G1515" vm="7226">
        <f ca="1"/>
        <v>240.61</v>
      </c>
      <c r="H1515" vm="7227">
        <f ca="1"/>
        <v>141.5</v>
      </c>
      <c r="I1515" vm="7228">
        <f ca="1"/>
        <v>97.18</v>
      </c>
      <c r="J1515" vm="7229">
        <f ca="1"/>
        <v>402.22</v>
      </c>
      <c r="L1515" vm="7225">
        <f ca="1"/>
        <v>44951</v>
      </c>
      <c r="M1515">
        <f ca="1"/>
        <v>-5.9081143612624842E-3</v>
      </c>
      <c r="N1515">
        <f ca="1"/>
        <v>-1.1457314517255734E-2</v>
      </c>
      <c r="O1515">
        <f ca="1"/>
        <v>8.9285714285716189E-3</v>
      </c>
      <c r="P1515" s="50">
        <f ca="1"/>
        <v>1.7406440382949917E-4</v>
      </c>
    </row>
    <row r="1516" spans="6:16">
      <c r="F1516" vm="7230">
        <f ca="1"/>
        <v>44952</v>
      </c>
      <c r="G1516" vm="7231">
        <f ca="1"/>
        <v>248</v>
      </c>
      <c r="H1516" vm="7232">
        <f ca="1"/>
        <v>147.30000000000001</v>
      </c>
      <c r="I1516" vm="7233">
        <f ca="1"/>
        <v>99.22</v>
      </c>
      <c r="J1516" vm="7234">
        <f ca="1"/>
        <v>406.64</v>
      </c>
      <c r="L1516" vm="7230">
        <f ca="1"/>
        <v>44952</v>
      </c>
      <c r="M1516">
        <f ca="1"/>
        <v>3.0713602925896533E-2</v>
      </c>
      <c r="N1516">
        <f ca="1"/>
        <v>4.0989399293286377E-2</v>
      </c>
      <c r="O1516">
        <f ca="1"/>
        <v>2.0991973657131124E-2</v>
      </c>
      <c r="P1516" s="50">
        <f ca="1"/>
        <v>1.098901098901095E-2</v>
      </c>
    </row>
    <row r="1517" spans="6:16">
      <c r="F1517" vm="7235">
        <f ca="1"/>
        <v>44953</v>
      </c>
      <c r="G1517" vm="7236">
        <f ca="1"/>
        <v>248.16</v>
      </c>
      <c r="H1517" vm="7237">
        <f ca="1"/>
        <v>151.74</v>
      </c>
      <c r="I1517" vm="7238">
        <f ca="1"/>
        <v>102.24</v>
      </c>
      <c r="J1517" vm="7239">
        <f ca="1"/>
        <v>407.65</v>
      </c>
      <c r="L1517" vm="7235">
        <f ca="1"/>
        <v>44953</v>
      </c>
      <c r="M1517">
        <f ca="1"/>
        <v>6.4516129032266001E-4</v>
      </c>
      <c r="N1517">
        <f ca="1"/>
        <v>3.0142566191446063E-2</v>
      </c>
      <c r="O1517">
        <f ca="1"/>
        <v>3.0437411812134663E-2</v>
      </c>
      <c r="P1517" s="50">
        <f ca="1"/>
        <v>2.4837694275035016E-3</v>
      </c>
    </row>
    <row r="1518" spans="6:16">
      <c r="F1518" vm="7240">
        <f ca="1"/>
        <v>44956</v>
      </c>
      <c r="G1518" vm="7241">
        <f ca="1"/>
        <v>242.71</v>
      </c>
      <c r="H1518" vm="7242">
        <f ca="1"/>
        <v>147.06</v>
      </c>
      <c r="I1518" vm="3005">
        <f ca="1"/>
        <v>100.55</v>
      </c>
      <c r="J1518" vm="7243">
        <f ca="1"/>
        <v>402.47</v>
      </c>
      <c r="L1518" vm="7240">
        <f ca="1"/>
        <v>44956</v>
      </c>
      <c r="M1518">
        <f ca="1"/>
        <v>-2.1961637653126975E-2</v>
      </c>
      <c r="N1518">
        <f ca="1"/>
        <v>-3.084223013048637E-2</v>
      </c>
      <c r="O1518">
        <f ca="1"/>
        <v>-1.6529733959311455E-2</v>
      </c>
      <c r="P1518" s="50">
        <f ca="1"/>
        <v>-1.2706979026125276E-2</v>
      </c>
    </row>
    <row r="1519" spans="6:16">
      <c r="F1519" vm="7244">
        <f ca="1"/>
        <v>44957</v>
      </c>
      <c r="G1519" vm="7245">
        <f ca="1"/>
        <v>247.81</v>
      </c>
      <c r="H1519" vm="7246">
        <f ca="1"/>
        <v>148.97</v>
      </c>
      <c r="I1519" vm="7247">
        <f ca="1"/>
        <v>103.13</v>
      </c>
      <c r="J1519" vm="7248">
        <f ca="1"/>
        <v>408.31</v>
      </c>
      <c r="L1519" vm="7244">
        <f ca="1"/>
        <v>44957</v>
      </c>
      <c r="M1519">
        <f ca="1"/>
        <v>2.1012731243047256E-2</v>
      </c>
      <c r="N1519">
        <f ca="1"/>
        <v>1.2987896096831264E-2</v>
      </c>
      <c r="O1519">
        <f ca="1"/>
        <v>2.5658876181004375E-2</v>
      </c>
      <c r="P1519" s="50">
        <f ca="1"/>
        <v>1.4510398290555671E-2</v>
      </c>
    </row>
    <row r="1520" spans="6:16">
      <c r="F1520" vm="7249">
        <f ca="1"/>
        <v>44958</v>
      </c>
      <c r="G1520" vm="7250">
        <f ca="1"/>
        <v>252.75</v>
      </c>
      <c r="H1520" vm="459">
        <f ca="1"/>
        <v>153.12</v>
      </c>
      <c r="I1520" vm="7251">
        <f ca="1"/>
        <v>105.15</v>
      </c>
      <c r="J1520" vm="7252">
        <f ca="1"/>
        <v>412.67</v>
      </c>
      <c r="L1520" vm="7249">
        <f ca="1"/>
        <v>44958</v>
      </c>
      <c r="M1520">
        <f ca="1"/>
        <v>1.9934627335458588E-2</v>
      </c>
      <c r="N1520">
        <f ca="1"/>
        <v>2.785795797811641E-2</v>
      </c>
      <c r="O1520">
        <f ca="1"/>
        <v>1.9586929118588392E-2</v>
      </c>
      <c r="P1520" s="50">
        <f ca="1"/>
        <v>1.0678161201048253E-2</v>
      </c>
    </row>
    <row r="1521" spans="6:16">
      <c r="F1521" vm="7253">
        <f ca="1"/>
        <v>44959</v>
      </c>
      <c r="G1521" vm="7254">
        <f ca="1"/>
        <v>264.60000000000002</v>
      </c>
      <c r="H1521" vm="7255">
        <f ca="1"/>
        <v>188.77</v>
      </c>
      <c r="I1521" vm="2011">
        <f ca="1"/>
        <v>112.91</v>
      </c>
      <c r="J1521" vm="7256">
        <f ca="1"/>
        <v>418.66</v>
      </c>
      <c r="L1521" vm="7253">
        <f ca="1"/>
        <v>44959</v>
      </c>
      <c r="M1521">
        <f ca="1"/>
        <v>4.6884272997032683E-2</v>
      </c>
      <c r="N1521">
        <f ca="1"/>
        <v>0.23282392894461856</v>
      </c>
      <c r="O1521">
        <f ca="1"/>
        <v>7.37993342843557E-2</v>
      </c>
      <c r="P1521" s="50">
        <f ca="1"/>
        <v>1.4515230086994402E-2</v>
      </c>
    </row>
    <row r="1522" spans="6:16">
      <c r="F1522" vm="7257">
        <f ca="1"/>
        <v>44960</v>
      </c>
      <c r="G1522" vm="7258">
        <f ca="1"/>
        <v>258.35000000000002</v>
      </c>
      <c r="H1522" vm="7259">
        <f ca="1"/>
        <v>186.53</v>
      </c>
      <c r="I1522" vm="7260">
        <f ca="1"/>
        <v>103.39</v>
      </c>
      <c r="J1522" vm="7261">
        <f ca="1"/>
        <v>414.35</v>
      </c>
      <c r="L1522" vm="7257">
        <f ca="1"/>
        <v>44960</v>
      </c>
      <c r="M1522">
        <f ca="1"/>
        <v>-2.3620559334845082E-2</v>
      </c>
      <c r="N1522">
        <f ca="1"/>
        <v>-1.1866292313397309E-2</v>
      </c>
      <c r="O1522">
        <f ca="1"/>
        <v>-8.4314941103533769E-2</v>
      </c>
      <c r="P1522" s="50">
        <f ca="1"/>
        <v>-1.0294749916399892E-2</v>
      </c>
    </row>
    <row r="1523" spans="6:16">
      <c r="F1523" vm="7262">
        <f ca="1"/>
        <v>44963</v>
      </c>
      <c r="G1523" vm="7263">
        <f ca="1"/>
        <v>256.77</v>
      </c>
      <c r="H1523" vm="7264">
        <f ca="1"/>
        <v>186.06</v>
      </c>
      <c r="I1523" vm="7265">
        <f ca="1"/>
        <v>102.18</v>
      </c>
      <c r="J1523" vm="7266">
        <f ca="1"/>
        <v>411.8</v>
      </c>
      <c r="L1523" vm="7262">
        <f ca="1"/>
        <v>44963</v>
      </c>
      <c r="M1523">
        <f ca="1"/>
        <v>-6.1157344687441384E-3</v>
      </c>
      <c r="N1523">
        <f ca="1"/>
        <v>-2.5197019246233632E-3</v>
      </c>
      <c r="O1523">
        <f ca="1"/>
        <v>-1.1703259502853225E-2</v>
      </c>
      <c r="P1523" s="50">
        <f ca="1"/>
        <v>-6.1542174490165635E-3</v>
      </c>
    </row>
    <row r="1524" spans="6:16">
      <c r="F1524" vm="7267">
        <f ca="1"/>
        <v>44964</v>
      </c>
      <c r="G1524" vm="4534">
        <f ca="1"/>
        <v>267.56</v>
      </c>
      <c r="H1524" vm="7268">
        <f ca="1"/>
        <v>191.62</v>
      </c>
      <c r="I1524" vm="7269">
        <f ca="1"/>
        <v>102.11</v>
      </c>
      <c r="J1524" vm="7270">
        <f ca="1"/>
        <v>417.12</v>
      </c>
      <c r="L1524" vm="7267">
        <f ca="1"/>
        <v>44964</v>
      </c>
      <c r="M1524">
        <f ca="1"/>
        <v>4.2022043073567827E-2</v>
      </c>
      <c r="N1524">
        <f ca="1"/>
        <v>2.9882833494571548E-2</v>
      </c>
      <c r="O1524">
        <f ca="1"/>
        <v>-6.8506557056180473E-4</v>
      </c>
      <c r="P1524" s="50">
        <f ca="1"/>
        <v>1.2918892666342829E-2</v>
      </c>
    </row>
    <row r="1525" spans="6:16">
      <c r="F1525" vm="7271">
        <f ca="1"/>
        <v>44965</v>
      </c>
      <c r="G1525" vm="7272">
        <f ca="1"/>
        <v>266.73</v>
      </c>
      <c r="H1525" vm="4033">
        <f ca="1"/>
        <v>183.43</v>
      </c>
      <c r="I1525" vm="7273">
        <f ca="1"/>
        <v>100.05</v>
      </c>
      <c r="J1525" vm="7274">
        <f ca="1"/>
        <v>412.57</v>
      </c>
      <c r="L1525" vm="7271">
        <f ca="1"/>
        <v>44965</v>
      </c>
      <c r="M1525">
        <f ca="1"/>
        <v>-3.1021079384062622E-3</v>
      </c>
      <c r="N1525">
        <f ca="1"/>
        <v>-4.2740841248303907E-2</v>
      </c>
      <c r="O1525">
        <f ca="1"/>
        <v>-2.0174321809812934E-2</v>
      </c>
      <c r="P1525" s="50">
        <f ca="1"/>
        <v>-1.0908131952435784E-2</v>
      </c>
    </row>
    <row r="1526" spans="6:16">
      <c r="F1526" vm="7275">
        <f ca="1"/>
        <v>44966</v>
      </c>
      <c r="G1526" vm="7276">
        <f ca="1"/>
        <v>263.62</v>
      </c>
      <c r="H1526" vm="1151">
        <f ca="1"/>
        <v>177.92</v>
      </c>
      <c r="I1526" vm="7277">
        <f ca="1"/>
        <v>98.24</v>
      </c>
      <c r="J1526" vm="7278">
        <f ca="1"/>
        <v>409.07</v>
      </c>
      <c r="L1526" vm="7275">
        <f ca="1"/>
        <v>44966</v>
      </c>
      <c r="M1526">
        <f ca="1"/>
        <v>-1.165973081393179E-2</v>
      </c>
      <c r="N1526">
        <f ca="1"/>
        <v>-3.0038706863653841E-2</v>
      </c>
      <c r="O1526">
        <f ca="1"/>
        <v>-1.8090954522738678E-2</v>
      </c>
      <c r="P1526" s="50">
        <f ca="1"/>
        <v>-8.4834088760694648E-3</v>
      </c>
    </row>
    <row r="1527" spans="6:16">
      <c r="F1527" vm="7279">
        <f ca="1"/>
        <v>44967</v>
      </c>
      <c r="G1527" vm="7280">
        <f ca="1"/>
        <v>263.10000000000002</v>
      </c>
      <c r="H1527" vm="7281">
        <f ca="1"/>
        <v>174.15</v>
      </c>
      <c r="I1527" vm="7282">
        <f ca="1"/>
        <v>97.61</v>
      </c>
      <c r="J1527" vm="7283">
        <f ca="1"/>
        <v>409.96</v>
      </c>
      <c r="L1527" vm="7279">
        <f ca="1"/>
        <v>44967</v>
      </c>
      <c r="M1527">
        <f ca="1"/>
        <v>-1.9725362263863788E-3</v>
      </c>
      <c r="N1527">
        <f ca="1"/>
        <v>-2.1189298561150927E-2</v>
      </c>
      <c r="O1527">
        <f ca="1"/>
        <v>-6.4128664495113341E-3</v>
      </c>
      <c r="P1527" s="50">
        <f ca="1"/>
        <v>2.1756667563008758E-3</v>
      </c>
    </row>
    <row r="1528" spans="6:16">
      <c r="F1528" vm="7284">
        <f ca="1"/>
        <v>44970</v>
      </c>
      <c r="G1528" vm="7285">
        <f ca="1"/>
        <v>271.32</v>
      </c>
      <c r="H1528" vm="7286">
        <f ca="1"/>
        <v>179.43</v>
      </c>
      <c r="I1528" vm="7287">
        <f ca="1"/>
        <v>99.54</v>
      </c>
      <c r="J1528" vm="7288">
        <f ca="1"/>
        <v>414.78</v>
      </c>
      <c r="L1528" vm="7284">
        <f ca="1"/>
        <v>44970</v>
      </c>
      <c r="M1528">
        <f ca="1"/>
        <v>3.1242873432155038E-2</v>
      </c>
      <c r="N1528">
        <f ca="1"/>
        <v>3.0318690783807112E-2</v>
      </c>
      <c r="O1528">
        <f ca="1"/>
        <v>1.9772564286446137E-2</v>
      </c>
      <c r="P1528" s="50">
        <f ca="1"/>
        <v>1.1757244609230222E-2</v>
      </c>
    </row>
    <row r="1529" spans="6:16">
      <c r="F1529" vm="7289">
        <f ca="1"/>
        <v>44971</v>
      </c>
      <c r="G1529" vm="7290">
        <f ca="1"/>
        <v>272.17</v>
      </c>
      <c r="H1529" vm="7291">
        <f ca="1"/>
        <v>179.48</v>
      </c>
      <c r="I1529" vm="7292">
        <f ca="1"/>
        <v>99.7</v>
      </c>
      <c r="J1529" vm="7293">
        <f ca="1"/>
        <v>414.56</v>
      </c>
      <c r="L1529" vm="7289">
        <f ca="1"/>
        <v>44971</v>
      </c>
      <c r="M1529">
        <f ca="1"/>
        <v>3.1328320802006537E-3</v>
      </c>
      <c r="N1529">
        <f ca="1"/>
        <v>2.7866020174993622E-4</v>
      </c>
      <c r="O1529">
        <f ca="1"/>
        <v>1.6073940124572417E-3</v>
      </c>
      <c r="P1529" s="50">
        <f ca="1"/>
        <v>-5.3040165871054423E-4</v>
      </c>
    </row>
    <row r="1530" spans="6:16">
      <c r="F1530" vm="7294">
        <f ca="1"/>
        <v>44972</v>
      </c>
      <c r="G1530" vm="7295">
        <f ca="1"/>
        <v>269.32</v>
      </c>
      <c r="H1530" vm="7296">
        <f ca="1"/>
        <v>177.16</v>
      </c>
      <c r="I1530" vm="1779">
        <f ca="1"/>
        <v>101.16</v>
      </c>
      <c r="J1530" vm="7297">
        <f ca="1"/>
        <v>415.88</v>
      </c>
      <c r="L1530" vm="7294">
        <f ca="1"/>
        <v>44972</v>
      </c>
      <c r="M1530">
        <f ca="1"/>
        <v>-1.0471396553624612E-2</v>
      </c>
      <c r="N1530">
        <f ca="1"/>
        <v>-1.2926231334967619E-2</v>
      </c>
      <c r="O1530">
        <f ca="1"/>
        <v>1.4643931795386145E-2</v>
      </c>
      <c r="P1530" s="50">
        <f ca="1"/>
        <v>3.18409880355075E-3</v>
      </c>
    </row>
    <row r="1531" spans="6:16">
      <c r="F1531" vm="7298">
        <f ca="1"/>
        <v>44973</v>
      </c>
      <c r="G1531" vm="7299">
        <f ca="1"/>
        <v>262.14999999999998</v>
      </c>
      <c r="H1531" vm="7300">
        <f ca="1"/>
        <v>172.44</v>
      </c>
      <c r="I1531" vm="7301">
        <f ca="1"/>
        <v>98.15</v>
      </c>
      <c r="J1531" vm="7302">
        <f ca="1"/>
        <v>410.28</v>
      </c>
      <c r="L1531" vm="7298">
        <f ca="1"/>
        <v>44973</v>
      </c>
      <c r="M1531">
        <f ca="1"/>
        <v>-2.662260507945946E-2</v>
      </c>
      <c r="N1531">
        <f ca="1"/>
        <v>-2.6642582975840989E-2</v>
      </c>
      <c r="O1531">
        <f ca="1"/>
        <v>-2.9754843811783172E-2</v>
      </c>
      <c r="P1531" s="50">
        <f ca="1"/>
        <v>-1.3465422718091813E-2</v>
      </c>
    </row>
    <row r="1532" spans="6:16">
      <c r="F1532" vm="7303">
        <f ca="1"/>
        <v>44974</v>
      </c>
      <c r="G1532" vm="7304">
        <f ca="1"/>
        <v>258.06</v>
      </c>
      <c r="H1532" vm="7305">
        <f ca="1"/>
        <v>172.88</v>
      </c>
      <c r="I1532" vm="7306">
        <f ca="1"/>
        <v>97.2</v>
      </c>
      <c r="J1532" vm="7307">
        <f ca="1"/>
        <v>409.14</v>
      </c>
      <c r="L1532" vm="7303">
        <f ca="1"/>
        <v>44974</v>
      </c>
      <c r="M1532">
        <f ca="1"/>
        <v>-1.5601754720579675E-2</v>
      </c>
      <c r="N1532">
        <f ca="1"/>
        <v>2.5516121549524762E-3</v>
      </c>
      <c r="O1532">
        <f ca="1"/>
        <v>-9.679062659195159E-3</v>
      </c>
      <c r="P1532" s="50">
        <f ca="1"/>
        <v>-2.7785902310616395E-3</v>
      </c>
    </row>
    <row r="1533" spans="6:16">
      <c r="F1533" vm="7308">
        <f ca="1"/>
        <v>44978</v>
      </c>
      <c r="G1533" vm="7309">
        <f ca="1"/>
        <v>252.67</v>
      </c>
      <c r="H1533" vm="7310">
        <f ca="1"/>
        <v>172.08</v>
      </c>
      <c r="I1533" vm="7311">
        <f ca="1"/>
        <v>94.58</v>
      </c>
      <c r="J1533" vm="7312">
        <f ca="1"/>
        <v>401.03</v>
      </c>
      <c r="L1533" vm="7308">
        <f ca="1"/>
        <v>44978</v>
      </c>
      <c r="M1533">
        <f ca="1"/>
        <v>-2.0886615515771534E-2</v>
      </c>
      <c r="N1533">
        <f ca="1"/>
        <v>-4.6274872744098694E-3</v>
      </c>
      <c r="O1533">
        <f ca="1"/>
        <v>-2.6954732510288126E-2</v>
      </c>
      <c r="P1533" s="50">
        <f ca="1"/>
        <v>-1.9822065796548882E-2</v>
      </c>
    </row>
    <row r="1534" spans="6:16">
      <c r="F1534" vm="7313">
        <f ca="1"/>
        <v>44979</v>
      </c>
      <c r="G1534" vm="7314">
        <f ca="1"/>
        <v>251.51</v>
      </c>
      <c r="H1534" vm="7315">
        <f ca="1"/>
        <v>171.12</v>
      </c>
      <c r="I1534" vm="7316">
        <f ca="1"/>
        <v>95.79</v>
      </c>
      <c r="J1534" vm="7317">
        <f ca="1"/>
        <v>400.35</v>
      </c>
      <c r="L1534" vm="7313">
        <f ca="1"/>
        <v>44979</v>
      </c>
      <c r="M1534">
        <f ca="1"/>
        <v>-4.590968456880451E-3</v>
      </c>
      <c r="N1534">
        <f ca="1"/>
        <v>-5.5788005578800703E-3</v>
      </c>
      <c r="O1534">
        <f ca="1"/>
        <v>1.2793402410657739E-2</v>
      </c>
      <c r="P1534" s="50">
        <f ca="1"/>
        <v>-1.6956337431113244E-3</v>
      </c>
    </row>
    <row r="1535" spans="6:16">
      <c r="F1535" vm="7318">
        <f ca="1"/>
        <v>44980</v>
      </c>
      <c r="G1535" vm="7319">
        <f ca="1"/>
        <v>254.77</v>
      </c>
      <c r="H1535" vm="7320">
        <f ca="1"/>
        <v>172.04</v>
      </c>
      <c r="I1535" vm="1546">
        <f ca="1"/>
        <v>95.82</v>
      </c>
      <c r="J1535" vm="7321">
        <f ca="1"/>
        <v>402.46</v>
      </c>
      <c r="L1535" vm="7318">
        <f ca="1"/>
        <v>44980</v>
      </c>
      <c r="M1535">
        <f ca="1"/>
        <v>1.2961711263965725E-2</v>
      </c>
      <c r="N1535">
        <f ca="1"/>
        <v>5.3763440860215006E-3</v>
      </c>
      <c r="O1535">
        <f ca="1"/>
        <v>3.1318509238942305E-4</v>
      </c>
      <c r="P1535" s="50">
        <f ca="1"/>
        <v>5.270388410141047E-3</v>
      </c>
    </row>
    <row r="1536" spans="6:16">
      <c r="F1536" vm="7322">
        <f ca="1"/>
        <v>44981</v>
      </c>
      <c r="G1536" vm="7323">
        <f ca="1"/>
        <v>249.22</v>
      </c>
      <c r="H1536" vm="7324">
        <f ca="1"/>
        <v>170.39</v>
      </c>
      <c r="I1536" vm="7325">
        <f ca="1"/>
        <v>93.5</v>
      </c>
      <c r="J1536" vm="7326">
        <f ca="1"/>
        <v>398.11</v>
      </c>
      <c r="L1536" vm="7322">
        <f ca="1"/>
        <v>44981</v>
      </c>
      <c r="M1536">
        <f ca="1"/>
        <v>-2.1784354515837823E-2</v>
      </c>
      <c r="N1536">
        <f ca="1"/>
        <v>-9.5907928388747621E-3</v>
      </c>
      <c r="O1536">
        <f ca="1"/>
        <v>-2.4212064287205126E-2</v>
      </c>
      <c r="P1536" s="50">
        <f ca="1"/>
        <v>-1.0808527555533409E-2</v>
      </c>
    </row>
    <row r="1537" spans="6:16">
      <c r="F1537" vm="7327">
        <f ca="1"/>
        <v>44984</v>
      </c>
      <c r="G1537" vm="7328">
        <f ca="1"/>
        <v>250.16</v>
      </c>
      <c r="H1537" vm="7329">
        <f ca="1"/>
        <v>169.54</v>
      </c>
      <c r="I1537" vm="7330">
        <f ca="1"/>
        <v>93.76</v>
      </c>
      <c r="J1537" vm="7331">
        <f ca="1"/>
        <v>399.5</v>
      </c>
      <c r="L1537" vm="7327">
        <f ca="1"/>
        <v>44984</v>
      </c>
      <c r="M1537">
        <f ca="1"/>
        <v>3.7717679158975059E-3</v>
      </c>
      <c r="N1537">
        <f ca="1"/>
        <v>-4.9885556664123198E-3</v>
      </c>
      <c r="O1537">
        <f ca="1"/>
        <v>2.7807486631017397E-3</v>
      </c>
      <c r="P1537" s="50">
        <f ca="1"/>
        <v>3.4914973248598713E-3</v>
      </c>
    </row>
    <row r="1538" spans="6:16">
      <c r="F1538" vm="7332">
        <f ca="1"/>
        <v>44985</v>
      </c>
      <c r="G1538" vm="7333">
        <f ca="1"/>
        <v>249.42</v>
      </c>
      <c r="H1538" vm="7334">
        <f ca="1"/>
        <v>174.94</v>
      </c>
      <c r="I1538" vm="7335">
        <f ca="1"/>
        <v>94.23</v>
      </c>
      <c r="J1538" vm="7336">
        <f ca="1"/>
        <v>397.97</v>
      </c>
      <c r="L1538" vm="7332">
        <f ca="1"/>
        <v>44985</v>
      </c>
      <c r="M1538">
        <f ca="1"/>
        <v>-2.9581068116405485E-3</v>
      </c>
      <c r="N1538">
        <f ca="1"/>
        <v>3.1850890645275465E-2</v>
      </c>
      <c r="O1538">
        <f ca="1"/>
        <v>5.0127986348122988E-3</v>
      </c>
      <c r="P1538" s="50">
        <f ca="1"/>
        <v>-3.829787234042481E-3</v>
      </c>
    </row>
    <row r="1539" spans="6:16">
      <c r="F1539" vm="7337">
        <f ca="1"/>
        <v>44986</v>
      </c>
      <c r="G1539" vm="7338">
        <f ca="1"/>
        <v>246.27</v>
      </c>
      <c r="H1539" vm="7339">
        <f ca="1"/>
        <v>173.42</v>
      </c>
      <c r="I1539" vm="7340">
        <f ca="1"/>
        <v>92.17</v>
      </c>
      <c r="J1539" vm="7341">
        <f ca="1"/>
        <v>396.55</v>
      </c>
      <c r="L1539" vm="7337">
        <f ca="1"/>
        <v>44986</v>
      </c>
      <c r="M1539">
        <f ca="1"/>
        <v>-1.2629299975944086E-2</v>
      </c>
      <c r="N1539">
        <f ca="1"/>
        <v>-8.6886932662627592E-3</v>
      </c>
      <c r="O1539">
        <f ca="1"/>
        <v>-2.1861402950228204E-2</v>
      </c>
      <c r="P1539" s="50">
        <f ca="1"/>
        <v>-3.5681081488554423E-3</v>
      </c>
    </row>
    <row r="1540" spans="6:16">
      <c r="F1540" vm="7342">
        <f ca="1"/>
        <v>44987</v>
      </c>
      <c r="G1540" vm="7343">
        <f ca="1"/>
        <v>251.11</v>
      </c>
      <c r="H1540" vm="7344">
        <f ca="1"/>
        <v>174.53</v>
      </c>
      <c r="I1540" vm="7345">
        <f ca="1"/>
        <v>92.13</v>
      </c>
      <c r="J1540" vm="7346">
        <f ca="1"/>
        <v>399.67</v>
      </c>
      <c r="L1540" vm="7342">
        <f ca="1"/>
        <v>44987</v>
      </c>
      <c r="M1540">
        <f ca="1"/>
        <v>1.9653226133918178E-2</v>
      </c>
      <c r="N1540">
        <f ca="1"/>
        <v>6.4006458309306957E-3</v>
      </c>
      <c r="O1540">
        <f ca="1"/>
        <v>-4.3398068785949206E-4</v>
      </c>
      <c r="P1540" s="50">
        <f ca="1"/>
        <v>7.8678602950448262E-3</v>
      </c>
    </row>
    <row r="1541" spans="6:16">
      <c r="F1541" vm="7347">
        <f ca="1"/>
        <v>44988</v>
      </c>
      <c r="G1541" vm="7348">
        <f ca="1"/>
        <v>255.29</v>
      </c>
      <c r="H1541" vm="7349">
        <f ca="1"/>
        <v>185.25</v>
      </c>
      <c r="I1541" vm="7350">
        <f ca="1"/>
        <v>94.9</v>
      </c>
      <c r="J1541" vm="7351">
        <f ca="1"/>
        <v>406.08</v>
      </c>
      <c r="L1541" vm="7347">
        <f ca="1"/>
        <v>44988</v>
      </c>
      <c r="M1541">
        <f ca="1"/>
        <v>1.6646091354386439E-2</v>
      </c>
      <c r="N1541">
        <f ca="1"/>
        <v>6.142210508222079E-2</v>
      </c>
      <c r="O1541">
        <f ca="1"/>
        <v>3.0066210789102543E-2</v>
      </c>
      <c r="P1541" s="50">
        <f ca="1"/>
        <v>1.6038231541021242E-2</v>
      </c>
    </row>
    <row r="1542" spans="6:16">
      <c r="F1542" vm="7352">
        <f ca="1"/>
        <v>44991</v>
      </c>
      <c r="G1542" vm="7353">
        <f ca="1"/>
        <v>256.87</v>
      </c>
      <c r="H1542" vm="7354">
        <f ca="1"/>
        <v>184.9</v>
      </c>
      <c r="I1542" vm="7355">
        <f ca="1"/>
        <v>93.75</v>
      </c>
      <c r="J1542" vm="7356">
        <f ca="1"/>
        <v>406.54</v>
      </c>
      <c r="L1542" vm="7352">
        <f ca="1"/>
        <v>44991</v>
      </c>
      <c r="M1542">
        <f ca="1"/>
        <v>6.1890399153903264E-3</v>
      </c>
      <c r="N1542">
        <f ca="1"/>
        <v>-1.8893387314439236E-3</v>
      </c>
      <c r="O1542">
        <f ca="1"/>
        <v>-1.211801896733411E-2</v>
      </c>
      <c r="P1542" s="50">
        <f ca="1"/>
        <v>1.1327817178881094E-3</v>
      </c>
    </row>
    <row r="1543" spans="6:16">
      <c r="F1543" vm="7357">
        <f ca="1"/>
        <v>44992</v>
      </c>
      <c r="G1543" vm="7358">
        <f ca="1"/>
        <v>254.15</v>
      </c>
      <c r="H1543" vm="3084">
        <f ca="1"/>
        <v>184.51</v>
      </c>
      <c r="I1543" vm="7359">
        <f ca="1"/>
        <v>93.55</v>
      </c>
      <c r="J1543" vm="7360">
        <f ca="1"/>
        <v>400.13</v>
      </c>
      <c r="L1543" vm="7357">
        <f ca="1"/>
        <v>44992</v>
      </c>
      <c r="M1543">
        <f ca="1"/>
        <v>-1.0589013898080757E-2</v>
      </c>
      <c r="N1543">
        <f ca="1"/>
        <v>-2.1092482422931935E-3</v>
      </c>
      <c r="O1543">
        <f ca="1"/>
        <v>-2.1333333333333204E-3</v>
      </c>
      <c r="P1543" s="50">
        <f ca="1"/>
        <v>-1.5767206178973869E-2</v>
      </c>
    </row>
    <row r="1544" spans="6:16">
      <c r="F1544" vm="7361">
        <f ca="1"/>
        <v>44993</v>
      </c>
      <c r="G1544" vm="7362">
        <f ca="1"/>
        <v>253.7</v>
      </c>
      <c r="H1544" vm="7363">
        <f ca="1"/>
        <v>184.97</v>
      </c>
      <c r="I1544" vm="1247">
        <f ca="1"/>
        <v>93.92</v>
      </c>
      <c r="J1544" vm="7364">
        <f ca="1"/>
        <v>400.83</v>
      </c>
      <c r="L1544" vm="7361">
        <f ca="1"/>
        <v>44993</v>
      </c>
      <c r="M1544">
        <f ca="1"/>
        <v>-1.7706079087154158E-3</v>
      </c>
      <c r="N1544">
        <f ca="1"/>
        <v>2.493089805430726E-3</v>
      </c>
      <c r="O1544">
        <f ca="1"/>
        <v>3.9551042223411326E-3</v>
      </c>
      <c r="P1544" s="50">
        <f ca="1"/>
        <v>1.749431434783677E-3</v>
      </c>
    </row>
    <row r="1545" spans="6:16">
      <c r="F1545" vm="7365">
        <f ca="1"/>
        <v>44994</v>
      </c>
      <c r="G1545" vm="7366">
        <f ca="1"/>
        <v>252.32</v>
      </c>
      <c r="H1545" vm="7367">
        <f ca="1"/>
        <v>181.69</v>
      </c>
      <c r="I1545" vm="7368">
        <f ca="1"/>
        <v>92.25</v>
      </c>
      <c r="J1545" vm="7369">
        <f ca="1"/>
        <v>393.41</v>
      </c>
      <c r="L1545" vm="7365">
        <f ca="1"/>
        <v>44994</v>
      </c>
      <c r="M1545">
        <f ca="1"/>
        <v>-5.4394954670871076E-3</v>
      </c>
      <c r="N1545">
        <f ca="1"/>
        <v>-1.7732605287343883E-2</v>
      </c>
      <c r="O1545">
        <f ca="1"/>
        <v>-1.778109028960817E-2</v>
      </c>
      <c r="P1545" s="50">
        <f ca="1"/>
        <v>-1.851158845395795E-2</v>
      </c>
    </row>
    <row r="1546" spans="6:16">
      <c r="F1546" vm="7370">
        <f ca="1"/>
        <v>44995</v>
      </c>
      <c r="G1546" vm="7371">
        <f ca="1"/>
        <v>248.59</v>
      </c>
      <c r="H1546" vm="1121">
        <f ca="1"/>
        <v>179.51</v>
      </c>
      <c r="I1546" vm="7372">
        <f ca="1"/>
        <v>90.73</v>
      </c>
      <c r="J1546" vm="7127">
        <f ca="1"/>
        <v>387.88</v>
      </c>
      <c r="L1546" vm="7370">
        <f ca="1"/>
        <v>44995</v>
      </c>
      <c r="M1546">
        <f ca="1"/>
        <v>-1.4782815472415889E-2</v>
      </c>
      <c r="N1546">
        <f ca="1"/>
        <v>-1.1998458913534127E-2</v>
      </c>
      <c r="O1546">
        <f ca="1"/>
        <v>-1.6476964769647662E-2</v>
      </c>
      <c r="P1546" s="50">
        <f ca="1"/>
        <v>-1.405658219160677E-2</v>
      </c>
    </row>
    <row r="1547" spans="6:16">
      <c r="F1547" vm="7373">
        <f ca="1"/>
        <v>44998</v>
      </c>
      <c r="G1547" vm="7374">
        <f ca="1"/>
        <v>253.92</v>
      </c>
      <c r="H1547" vm="7375">
        <f ca="1"/>
        <v>180.9</v>
      </c>
      <c r="I1547" vm="7376">
        <f ca="1"/>
        <v>92.43</v>
      </c>
      <c r="J1547" vm="7377">
        <f ca="1"/>
        <v>387.07</v>
      </c>
      <c r="L1547" vm="7373">
        <f ca="1"/>
        <v>44998</v>
      </c>
      <c r="M1547">
        <f ca="1"/>
        <v>2.1440926827305917E-2</v>
      </c>
      <c r="N1547">
        <f ca="1"/>
        <v>7.7433012088463649E-3</v>
      </c>
      <c r="O1547">
        <f ca="1"/>
        <v>1.8736911716080717E-2</v>
      </c>
      <c r="P1547" s="50">
        <f ca="1"/>
        <v>-2.0882747241415256E-3</v>
      </c>
    </row>
    <row r="1548" spans="6:16">
      <c r="F1548" vm="7378">
        <f ca="1"/>
        <v>44999</v>
      </c>
      <c r="G1548" vm="7379">
        <f ca="1"/>
        <v>260.79000000000002</v>
      </c>
      <c r="H1548" vm="7380">
        <f ca="1"/>
        <v>194.02</v>
      </c>
      <c r="I1548" vm="7381">
        <f ca="1"/>
        <v>94.88</v>
      </c>
      <c r="J1548" vm="7382">
        <f ca="1"/>
        <v>393.58</v>
      </c>
      <c r="L1548" vm="7378">
        <f ca="1"/>
        <v>44999</v>
      </c>
      <c r="M1548">
        <f ca="1"/>
        <v>2.7055765595463299E-2</v>
      </c>
      <c r="N1548">
        <f ca="1"/>
        <v>7.2526257600884492E-2</v>
      </c>
      <c r="O1548">
        <f ca="1"/>
        <v>2.650654549388709E-2</v>
      </c>
      <c r="P1548" s="50">
        <f ca="1"/>
        <v>1.6818663290877556E-2</v>
      </c>
    </row>
    <row r="1549" spans="6:16">
      <c r="F1549" vm="7383">
        <f ca="1"/>
        <v>45000</v>
      </c>
      <c r="G1549" vm="7384">
        <f ca="1"/>
        <v>265.44</v>
      </c>
      <c r="H1549" vm="7385">
        <f ca="1"/>
        <v>197.75</v>
      </c>
      <c r="I1549" vm="7386">
        <f ca="1"/>
        <v>96.2</v>
      </c>
      <c r="J1549" vm="7387">
        <f ca="1"/>
        <v>391.16</v>
      </c>
      <c r="L1549" vm="7383">
        <f ca="1"/>
        <v>45000</v>
      </c>
      <c r="M1549">
        <f ca="1"/>
        <v>1.7830438283676475E-2</v>
      </c>
      <c r="N1549">
        <f ca="1"/>
        <v>1.9224822183280033E-2</v>
      </c>
      <c r="O1549">
        <f ca="1"/>
        <v>1.3912310286678053E-2</v>
      </c>
      <c r="P1549" s="50">
        <f ca="1"/>
        <v>-6.1486864169926214E-3</v>
      </c>
    </row>
    <row r="1550" spans="6:16">
      <c r="F1550" vm="7388">
        <f ca="1"/>
        <v>45001</v>
      </c>
      <c r="G1550" vm="2585">
        <f ca="1"/>
        <v>276.2</v>
      </c>
      <c r="H1550" vm="7389">
        <f ca="1"/>
        <v>204.93</v>
      </c>
      <c r="I1550" vm="7390">
        <f ca="1"/>
        <v>100.04</v>
      </c>
      <c r="J1550" vm="7391">
        <f ca="1"/>
        <v>397.89</v>
      </c>
      <c r="L1550" vm="7388">
        <f ca="1"/>
        <v>45001</v>
      </c>
      <c r="M1550">
        <f ca="1"/>
        <v>4.0536467751657534E-2</v>
      </c>
      <c r="N1550">
        <f ca="1"/>
        <v>3.6308470290771222E-2</v>
      </c>
      <c r="O1550">
        <f ca="1"/>
        <v>3.9916839916839919E-2</v>
      </c>
      <c r="P1550" s="50">
        <f ca="1"/>
        <v>1.7205235709172539E-2</v>
      </c>
    </row>
    <row r="1551" spans="6:16">
      <c r="F1551" vm="7392">
        <f ca="1"/>
        <v>45002</v>
      </c>
      <c r="G1551" vm="7393">
        <f ca="1"/>
        <v>279.43</v>
      </c>
      <c r="H1551" vm="7394">
        <f ca="1"/>
        <v>195.61</v>
      </c>
      <c r="I1551" vm="1652">
        <f ca="1"/>
        <v>98.95</v>
      </c>
      <c r="J1551" vm="7395">
        <f ca="1"/>
        <v>393.17</v>
      </c>
      <c r="L1551" vm="7392">
        <f ca="1"/>
        <v>45002</v>
      </c>
      <c r="M1551">
        <f ca="1"/>
        <v>1.1694424330195519E-2</v>
      </c>
      <c r="N1551">
        <f ca="1"/>
        <v>-4.5478944029668678E-2</v>
      </c>
      <c r="O1551">
        <f ca="1"/>
        <v>-1.0895641743302709E-2</v>
      </c>
      <c r="P1551" s="50">
        <f ca="1"/>
        <v>-1.1862575083565696E-2</v>
      </c>
    </row>
    <row r="1552" spans="6:16">
      <c r="F1552" vm="7396">
        <f ca="1"/>
        <v>45005</v>
      </c>
      <c r="G1552" vm="7397">
        <f ca="1"/>
        <v>272.23</v>
      </c>
      <c r="H1552" vm="7398">
        <f ca="1"/>
        <v>197.81</v>
      </c>
      <c r="I1552" vm="7399">
        <f ca="1"/>
        <v>97.71</v>
      </c>
      <c r="J1552" vm="7400">
        <f ca="1"/>
        <v>397.07</v>
      </c>
      <c r="L1552" vm="7396">
        <f ca="1"/>
        <v>45005</v>
      </c>
      <c r="M1552">
        <f ca="1"/>
        <v>-2.5766739433847441E-2</v>
      </c>
      <c r="N1552">
        <f ca="1"/>
        <v>1.1246868769490215E-2</v>
      </c>
      <c r="O1552">
        <f ca="1"/>
        <v>-1.2531581606872289E-2</v>
      </c>
      <c r="P1552" s="50">
        <f ca="1"/>
        <v>9.9193732990816574E-3</v>
      </c>
    </row>
    <row r="1553" spans="6:16">
      <c r="F1553" vm="7401">
        <f ca="1"/>
        <v>45006</v>
      </c>
      <c r="G1553" vm="7402">
        <f ca="1"/>
        <v>273.77999999999997</v>
      </c>
      <c r="H1553" vm="7403">
        <f ca="1"/>
        <v>202.16</v>
      </c>
      <c r="I1553" vm="7404">
        <f ca="1"/>
        <v>100.61</v>
      </c>
      <c r="J1553" vm="7405">
        <f ca="1"/>
        <v>402.23</v>
      </c>
      <c r="L1553" vm="7401">
        <f ca="1"/>
        <v>45006</v>
      </c>
      <c r="M1553">
        <f ca="1"/>
        <v>5.6937148734523824E-3</v>
      </c>
      <c r="N1553">
        <f ca="1"/>
        <v>2.1990799251807358E-2</v>
      </c>
      <c r="O1553">
        <f ca="1"/>
        <v>2.9679664312762366E-2</v>
      </c>
      <c r="P1553" s="50">
        <f ca="1"/>
        <v>1.2995189765028892E-2</v>
      </c>
    </row>
    <row r="1554" spans="6:16">
      <c r="F1554" vm="7406">
        <f ca="1"/>
        <v>45007</v>
      </c>
      <c r="G1554" vm="7407">
        <f ca="1"/>
        <v>272.29000000000002</v>
      </c>
      <c r="H1554" vm="7408">
        <f ca="1"/>
        <v>199.81</v>
      </c>
      <c r="I1554" vm="7409">
        <f ca="1"/>
        <v>98.7</v>
      </c>
      <c r="J1554" vm="7410">
        <f ca="1"/>
        <v>395.49</v>
      </c>
      <c r="L1554" vm="7406">
        <f ca="1"/>
        <v>45007</v>
      </c>
      <c r="M1554">
        <f ca="1"/>
        <v>-5.4423259551462655E-3</v>
      </c>
      <c r="N1554">
        <f ca="1"/>
        <v>-1.1624455876533379E-2</v>
      </c>
      <c r="O1554">
        <f ca="1"/>
        <v>-1.8984196401948039E-2</v>
      </c>
      <c r="P1554" s="50">
        <f ca="1"/>
        <v>-1.6756582055043157E-2</v>
      </c>
    </row>
    <row r="1555" spans="6:16">
      <c r="F1555" vm="7411">
        <f ca="1"/>
        <v>45008</v>
      </c>
      <c r="G1555" vm="5380">
        <f ca="1"/>
        <v>277.66000000000003</v>
      </c>
      <c r="H1555" vm="7412">
        <f ca="1"/>
        <v>204.28</v>
      </c>
      <c r="I1555" vm="7413">
        <f ca="1"/>
        <v>98.71</v>
      </c>
      <c r="J1555" vm="7414">
        <f ca="1"/>
        <v>394.84</v>
      </c>
      <c r="L1555" vm="7411">
        <f ca="1"/>
        <v>45008</v>
      </c>
      <c r="M1555">
        <f ca="1"/>
        <v>1.9721620331264456E-2</v>
      </c>
      <c r="N1555">
        <f ca="1"/>
        <v>2.2371252690055465E-2</v>
      </c>
      <c r="O1555">
        <f ca="1"/>
        <v>1.0131712259364711E-4</v>
      </c>
      <c r="P1555" s="50">
        <f ca="1"/>
        <v>-1.6435308098814438E-3</v>
      </c>
    </row>
    <row r="1556" spans="6:16">
      <c r="F1556" vm="7415">
        <f ca="1"/>
        <v>45009</v>
      </c>
      <c r="G1556" vm="7416">
        <f ca="1"/>
        <v>280.57</v>
      </c>
      <c r="H1556" vm="7417">
        <f ca="1"/>
        <v>206.01</v>
      </c>
      <c r="I1556" vm="7418">
        <f ca="1"/>
        <v>98.13</v>
      </c>
      <c r="J1556" vm="5019">
        <f ca="1"/>
        <v>397.45</v>
      </c>
      <c r="L1556" vm="7415">
        <f ca="1"/>
        <v>45009</v>
      </c>
      <c r="M1556">
        <f ca="1"/>
        <v>1.0480443708132059E-2</v>
      </c>
      <c r="N1556">
        <f ca="1"/>
        <v>8.4687683571567085E-3</v>
      </c>
      <c r="O1556">
        <f ca="1"/>
        <v>-5.8757977915104842E-3</v>
      </c>
      <c r="P1556" s="50">
        <f ca="1"/>
        <v>6.6102725154493225E-3</v>
      </c>
    </row>
    <row r="1557" spans="6:16">
      <c r="F1557" vm="7419">
        <f ca="1"/>
        <v>45012</v>
      </c>
      <c r="G1557" vm="2871">
        <f ca="1"/>
        <v>276.38</v>
      </c>
      <c r="H1557" vm="7420">
        <f ca="1"/>
        <v>202.84</v>
      </c>
      <c r="I1557" vm="7421">
        <f ca="1"/>
        <v>98.04</v>
      </c>
      <c r="J1557" vm="7422">
        <f ca="1"/>
        <v>398.14</v>
      </c>
      <c r="L1557" vm="7419">
        <f ca="1"/>
        <v>45012</v>
      </c>
      <c r="M1557">
        <f ca="1"/>
        <v>-1.4933884592080449E-2</v>
      </c>
      <c r="N1557">
        <f ca="1"/>
        <v>-1.5387602543565748E-2</v>
      </c>
      <c r="O1557">
        <f ca="1"/>
        <v>-9.171507184345673E-4</v>
      </c>
      <c r="P1557" s="50">
        <f ca="1"/>
        <v>1.7360674298654288E-3</v>
      </c>
    </row>
    <row r="1558" spans="6:16">
      <c r="F1558" vm="7423">
        <f ca="1"/>
        <v>45013</v>
      </c>
      <c r="G1558" vm="7424">
        <f ca="1"/>
        <v>275.23</v>
      </c>
      <c r="H1558" vm="7425">
        <f ca="1"/>
        <v>200.68</v>
      </c>
      <c r="I1558" vm="7426">
        <f ca="1"/>
        <v>97.24</v>
      </c>
      <c r="J1558" vm="7427">
        <f ca="1"/>
        <v>397.4</v>
      </c>
      <c r="L1558" vm="7423">
        <f ca="1"/>
        <v>45013</v>
      </c>
      <c r="M1558">
        <f ca="1"/>
        <v>-4.1609378392067908E-3</v>
      </c>
      <c r="N1558">
        <f ca="1"/>
        <v>-1.0648787221455347E-2</v>
      </c>
      <c r="O1558">
        <f ca="1"/>
        <v>-8.1599347205223438E-3</v>
      </c>
      <c r="P1558" s="50">
        <f ca="1"/>
        <v>-1.858642688501555E-3</v>
      </c>
    </row>
    <row r="1559" spans="6:16">
      <c r="F1559" vm="7428">
        <f ca="1"/>
        <v>45014</v>
      </c>
      <c r="G1559" vm="1695">
        <f ca="1"/>
        <v>280.51</v>
      </c>
      <c r="H1559" vm="7429">
        <f ca="1"/>
        <v>205.35</v>
      </c>
      <c r="I1559" vm="7430">
        <f ca="1"/>
        <v>100.25</v>
      </c>
      <c r="J1559" vm="7431">
        <f ca="1"/>
        <v>403.15</v>
      </c>
      <c r="L1559" vm="7428">
        <f ca="1"/>
        <v>45014</v>
      </c>
      <c r="M1559">
        <f ca="1"/>
        <v>1.9183955237437766E-2</v>
      </c>
      <c r="N1559">
        <f ca="1"/>
        <v>2.3270879011361378E-2</v>
      </c>
      <c r="O1559">
        <f ca="1"/>
        <v>3.0954339777869322E-2</v>
      </c>
      <c r="P1559" s="50">
        <f ca="1"/>
        <v>1.446904881731248E-2</v>
      </c>
    </row>
    <row r="1560" spans="6:16">
      <c r="F1560" vm="7432">
        <f ca="1"/>
        <v>45015</v>
      </c>
      <c r="G1560" vm="7433">
        <f ca="1"/>
        <v>284.05</v>
      </c>
      <c r="H1560" vm="6232">
        <f ca="1"/>
        <v>207.84</v>
      </c>
      <c r="I1560" vm="7434">
        <f ca="1"/>
        <v>102</v>
      </c>
      <c r="J1560" vm="7435">
        <f ca="1"/>
        <v>405.39</v>
      </c>
      <c r="L1560" vm="7432">
        <f ca="1"/>
        <v>45015</v>
      </c>
      <c r="M1560">
        <f ca="1"/>
        <v>1.261987094934236E-2</v>
      </c>
      <c r="N1560">
        <f ca="1"/>
        <v>1.212563915266629E-2</v>
      </c>
      <c r="O1560">
        <f ca="1"/>
        <v>1.7456359102244301E-2</v>
      </c>
      <c r="P1560" s="50">
        <f ca="1"/>
        <v>5.5562445739798516E-3</v>
      </c>
    </row>
    <row r="1561" spans="6:16">
      <c r="F1561" vm="7436">
        <f ca="1"/>
        <v>45016</v>
      </c>
      <c r="G1561" vm="7437">
        <f ca="1"/>
        <v>288.3</v>
      </c>
      <c r="H1561" vm="7438">
        <f ca="1"/>
        <v>211.94</v>
      </c>
      <c r="I1561" vm="7439">
        <f ca="1"/>
        <v>103.29</v>
      </c>
      <c r="J1561" vm="7440">
        <f ca="1"/>
        <v>411.08</v>
      </c>
      <c r="L1561" vm="7436">
        <f ca="1"/>
        <v>45016</v>
      </c>
      <c r="M1561">
        <f ca="1"/>
        <v>1.496215455025518E-2</v>
      </c>
      <c r="N1561">
        <f ca="1"/>
        <v>1.9726712856042994E-2</v>
      </c>
      <c r="O1561">
        <f ca="1"/>
        <v>1.2647058823529456E-2</v>
      </c>
      <c r="P1561" s="50">
        <f ca="1"/>
        <v>1.4035866696267885E-2</v>
      </c>
    </row>
    <row r="1562" spans="6:16">
      <c r="F1562" vm="7441">
        <f ca="1"/>
        <v>45019</v>
      </c>
      <c r="G1562" vm="7442">
        <f ca="1"/>
        <v>287.23</v>
      </c>
      <c r="H1562" vm="7443">
        <f ca="1"/>
        <v>213.07</v>
      </c>
      <c r="I1562" vm="7444">
        <f ca="1"/>
        <v>102.41</v>
      </c>
      <c r="J1562" vm="7445">
        <f ca="1"/>
        <v>412.54</v>
      </c>
      <c r="L1562" vm="7441">
        <f ca="1"/>
        <v>45019</v>
      </c>
      <c r="M1562">
        <f ca="1"/>
        <v>-3.711411723898661E-3</v>
      </c>
      <c r="N1562">
        <f ca="1"/>
        <v>5.3316976502784108E-3</v>
      </c>
      <c r="O1562">
        <f ca="1"/>
        <v>-8.5197018104367084E-3</v>
      </c>
      <c r="P1562" s="50">
        <f ca="1"/>
        <v>3.5516201226040156E-3</v>
      </c>
    </row>
    <row r="1563" spans="6:16">
      <c r="F1563" vm="7446">
        <f ca="1"/>
        <v>45020</v>
      </c>
      <c r="G1563" vm="7447">
        <f ca="1"/>
        <v>287.18</v>
      </c>
      <c r="H1563" vm="7448">
        <f ca="1"/>
        <v>214.72</v>
      </c>
      <c r="I1563" vm="7449">
        <f ca="1"/>
        <v>103.95</v>
      </c>
      <c r="J1563" vm="7450">
        <f ca="1"/>
        <v>410.43</v>
      </c>
      <c r="L1563" vm="7446">
        <f ca="1"/>
        <v>45020</v>
      </c>
      <c r="M1563">
        <f ca="1"/>
        <v>-1.7407652404000107E-4</v>
      </c>
      <c r="N1563">
        <f ca="1"/>
        <v>7.7439339184306455E-3</v>
      </c>
      <c r="O1563">
        <f ca="1"/>
        <v>1.5037593984962516E-2</v>
      </c>
      <c r="P1563" s="50">
        <f ca="1"/>
        <v>-5.1146555485529488E-3</v>
      </c>
    </row>
    <row r="1564" spans="6:16">
      <c r="F1564" vm="7451">
        <f ca="1"/>
        <v>45021</v>
      </c>
      <c r="G1564" vm="7452">
        <f ca="1"/>
        <v>284.33999999999997</v>
      </c>
      <c r="H1564" vm="7453">
        <f ca="1"/>
        <v>211.48</v>
      </c>
      <c r="I1564" vm="7454">
        <f ca="1"/>
        <v>101.1</v>
      </c>
      <c r="J1564" vm="7455">
        <f ca="1"/>
        <v>409.46</v>
      </c>
      <c r="L1564" vm="7451">
        <f ca="1"/>
        <v>45021</v>
      </c>
      <c r="M1564">
        <f ca="1"/>
        <v>-9.8892680548785528E-3</v>
      </c>
      <c r="N1564">
        <f ca="1"/>
        <v>-1.5089418777943453E-2</v>
      </c>
      <c r="O1564">
        <f ca="1"/>
        <v>-2.7417027417027451E-2</v>
      </c>
      <c r="P1564" s="50">
        <f ca="1"/>
        <v>-2.3633749969544926E-3</v>
      </c>
    </row>
    <row r="1565" spans="6:16">
      <c r="F1565" vm="7456">
        <f ca="1"/>
        <v>45022</v>
      </c>
      <c r="G1565" vm="7457">
        <f ca="1"/>
        <v>291.60000000000002</v>
      </c>
      <c r="H1565" vm="7458">
        <f ca="1"/>
        <v>216.1</v>
      </c>
      <c r="I1565" vm="2388">
        <f ca="1"/>
        <v>102.06</v>
      </c>
      <c r="J1565" vm="7459">
        <f ca="1"/>
        <v>411.01</v>
      </c>
      <c r="L1565" vm="7456">
        <f ca="1"/>
        <v>45022</v>
      </c>
      <c r="M1565">
        <f ca="1"/>
        <v>2.5532812829710982E-2</v>
      </c>
      <c r="N1565">
        <f ca="1"/>
        <v>2.1846037450349964E-2</v>
      </c>
      <c r="O1565">
        <f ca="1"/>
        <v>9.4955489614243493E-3</v>
      </c>
      <c r="P1565" s="50">
        <f ca="1"/>
        <v>3.7854735505300496E-3</v>
      </c>
    </row>
    <row r="1566" spans="6:16">
      <c r="F1566" vm="7460">
        <f ca="1"/>
        <v>45026</v>
      </c>
      <c r="G1566" vm="7461">
        <f ca="1"/>
        <v>289.39</v>
      </c>
      <c r="H1566" vm="7462">
        <f ca="1"/>
        <v>214.75</v>
      </c>
      <c r="I1566" vm="7463">
        <f ca="1"/>
        <v>102.17</v>
      </c>
      <c r="J1566" vm="7464">
        <f ca="1"/>
        <v>411.48</v>
      </c>
      <c r="L1566" vm="7460">
        <f ca="1"/>
        <v>45026</v>
      </c>
      <c r="M1566">
        <f ca="1"/>
        <v>-7.5788751714679359E-3</v>
      </c>
      <c r="N1566">
        <f ca="1"/>
        <v>-6.2471078204534569E-3</v>
      </c>
      <c r="O1566">
        <f ca="1"/>
        <v>1.0777973740936364E-3</v>
      </c>
      <c r="P1566" s="50">
        <f ca="1"/>
        <v>1.1435244884552276E-3</v>
      </c>
    </row>
    <row r="1567" spans="6:16">
      <c r="F1567" vm="7465">
        <f ca="1"/>
        <v>45027</v>
      </c>
      <c r="G1567" vm="7466">
        <f ca="1"/>
        <v>282.83</v>
      </c>
      <c r="H1567" vm="7467">
        <f ca="1"/>
        <v>213.85</v>
      </c>
      <c r="I1567" vm="7468">
        <f ca="1"/>
        <v>99.92</v>
      </c>
      <c r="J1567" vm="7469">
        <f ca="1"/>
        <v>411.47</v>
      </c>
      <c r="L1567" vm="7465">
        <f ca="1"/>
        <v>45027</v>
      </c>
      <c r="M1567">
        <f ca="1"/>
        <v>-2.2668371401914356E-2</v>
      </c>
      <c r="N1567">
        <f ca="1"/>
        <v>-4.1909196740396171E-3</v>
      </c>
      <c r="O1567">
        <f ca="1"/>
        <v>-2.2022119996084943E-2</v>
      </c>
      <c r="P1567" s="50">
        <f ca="1"/>
        <v>-2.4302517740770746E-5</v>
      </c>
    </row>
    <row r="1568" spans="6:16">
      <c r="F1568" vm="7470">
        <f ca="1"/>
        <v>45028</v>
      </c>
      <c r="G1568" vm="7471">
        <f ca="1"/>
        <v>283.49</v>
      </c>
      <c r="H1568" vm="7472">
        <f ca="1"/>
        <v>214</v>
      </c>
      <c r="I1568" vm="7473">
        <f ca="1"/>
        <v>97.83</v>
      </c>
      <c r="J1568" vm="7474">
        <f ca="1"/>
        <v>409.93</v>
      </c>
      <c r="L1568" vm="7470">
        <f ca="1"/>
        <v>45028</v>
      </c>
      <c r="M1568">
        <f ca="1"/>
        <v>2.3335572605451826E-3</v>
      </c>
      <c r="N1568">
        <f ca="1"/>
        <v>7.0142623334112919E-4</v>
      </c>
      <c r="O1568">
        <f ca="1"/>
        <v>-2.0916733386709407E-2</v>
      </c>
      <c r="P1568" s="50">
        <f ca="1"/>
        <v>-3.7426786886043395E-3</v>
      </c>
    </row>
    <row r="1569" spans="6:16">
      <c r="F1569" vm="7475">
        <f ca="1"/>
        <v>45029</v>
      </c>
      <c r="G1569" vm="7476">
        <f ca="1"/>
        <v>289.83999999999997</v>
      </c>
      <c r="H1569" vm="7477">
        <f ca="1"/>
        <v>220.35</v>
      </c>
      <c r="I1569" vm="7478">
        <f ca="1"/>
        <v>102.4</v>
      </c>
      <c r="J1569" vm="7479">
        <f ca="1"/>
        <v>415.27</v>
      </c>
      <c r="L1569" vm="7475">
        <f ca="1"/>
        <v>45029</v>
      </c>
      <c r="M1569">
        <f ca="1"/>
        <v>2.239937916681356E-2</v>
      </c>
      <c r="N1569">
        <f ca="1"/>
        <v>2.9672897196261649E-2</v>
      </c>
      <c r="O1569">
        <f ca="1"/>
        <v>4.6713687008075322E-2</v>
      </c>
      <c r="P1569" s="50">
        <f ca="1"/>
        <v>1.3026614300002404E-2</v>
      </c>
    </row>
    <row r="1570" spans="6:16">
      <c r="F1570" vm="7480">
        <f ca="1"/>
        <v>45030</v>
      </c>
      <c r="G1570" vm="5439">
        <f ca="1"/>
        <v>286.14</v>
      </c>
      <c r="H1570" vm="7481">
        <f ca="1"/>
        <v>221.49</v>
      </c>
      <c r="I1570" vm="7482">
        <f ca="1"/>
        <v>102.51</v>
      </c>
      <c r="J1570" vm="7483">
        <f ca="1"/>
        <v>414.25</v>
      </c>
      <c r="L1570" vm="7480">
        <f ca="1"/>
        <v>45030</v>
      </c>
      <c r="M1570">
        <f ca="1"/>
        <v>-1.2765663814518269E-2</v>
      </c>
      <c r="N1570">
        <f ca="1"/>
        <v>5.1735874744724963E-3</v>
      </c>
      <c r="O1570">
        <f ca="1"/>
        <v>1.0742187499999112E-3</v>
      </c>
      <c r="P1570" s="50">
        <f ca="1"/>
        <v>-2.4562332940014642E-3</v>
      </c>
    </row>
    <row r="1571" spans="6:16">
      <c r="F1571" vm="7484">
        <f ca="1"/>
        <v>45033</v>
      </c>
      <c r="G1571" vm="7485">
        <f ca="1"/>
        <v>288.8</v>
      </c>
      <c r="H1571" vm="7486">
        <f ca="1"/>
        <v>218.86</v>
      </c>
      <c r="I1571" vm="7487">
        <f ca="1"/>
        <v>102.74</v>
      </c>
      <c r="J1571" vm="7488">
        <f ca="1"/>
        <v>415.78</v>
      </c>
      <c r="L1571" vm="7484">
        <f ca="1"/>
        <v>45033</v>
      </c>
      <c r="M1571">
        <f ca="1"/>
        <v>9.2961487383798058E-3</v>
      </c>
      <c r="N1571">
        <f ca="1"/>
        <v>-1.1874125242674616E-2</v>
      </c>
      <c r="O1571">
        <f ca="1"/>
        <v>2.2436835430688085E-3</v>
      </c>
      <c r="P1571" s="50">
        <f ca="1"/>
        <v>3.6934218467108426E-3</v>
      </c>
    </row>
    <row r="1572" spans="6:16">
      <c r="F1572" vm="7489">
        <f ca="1"/>
        <v>45034</v>
      </c>
      <c r="G1572" vm="7490">
        <f ca="1"/>
        <v>288.37</v>
      </c>
      <c r="H1572" vm="7491">
        <f ca="1"/>
        <v>217.89</v>
      </c>
      <c r="I1572" vm="7492">
        <f ca="1"/>
        <v>102.3</v>
      </c>
      <c r="J1572" vm="7493">
        <f ca="1"/>
        <v>416.02</v>
      </c>
      <c r="L1572" vm="7489">
        <f ca="1"/>
        <v>45034</v>
      </c>
      <c r="M1572">
        <f ca="1"/>
        <v>-1.4889196675900163E-3</v>
      </c>
      <c r="N1572">
        <f ca="1"/>
        <v>-4.4320570227543987E-3</v>
      </c>
      <c r="O1572">
        <f ca="1"/>
        <v>-4.282655246252709E-3</v>
      </c>
      <c r="P1572" s="50">
        <f ca="1"/>
        <v>5.7722834191165084E-4</v>
      </c>
    </row>
    <row r="1573" spans="6:16">
      <c r="F1573" vm="7494">
        <f ca="1"/>
        <v>45035</v>
      </c>
      <c r="G1573" vm="7495">
        <f ca="1"/>
        <v>288.45</v>
      </c>
      <c r="H1573" vm="7496">
        <f ca="1"/>
        <v>215.7</v>
      </c>
      <c r="I1573" vm="7497">
        <f ca="1"/>
        <v>104.3</v>
      </c>
      <c r="J1573" vm="7498">
        <f ca="1"/>
        <v>415.99</v>
      </c>
      <c r="L1573" vm="7494">
        <f ca="1"/>
        <v>45035</v>
      </c>
      <c r="M1573">
        <f ca="1"/>
        <v>2.7742136838093678E-4</v>
      </c>
      <c r="N1573">
        <f ca="1"/>
        <v>-1.0050943136444945E-2</v>
      </c>
      <c r="O1573">
        <f ca="1"/>
        <v>1.9550342130987275E-2</v>
      </c>
      <c r="P1573" s="50">
        <f ca="1"/>
        <v>-7.2111917696182637E-5</v>
      </c>
    </row>
    <row r="1574" spans="6:16">
      <c r="F1574" vm="7499">
        <f ca="1"/>
        <v>45036</v>
      </c>
      <c r="G1574" vm="7500">
        <f ca="1"/>
        <v>286.11</v>
      </c>
      <c r="H1574" vm="7443">
        <f ca="1"/>
        <v>213.07</v>
      </c>
      <c r="I1574" vm="7501">
        <f ca="1"/>
        <v>103.81</v>
      </c>
      <c r="J1574" vm="7502">
        <f ca="1"/>
        <v>413.66</v>
      </c>
      <c r="L1574" vm="7499">
        <f ca="1"/>
        <v>45036</v>
      </c>
      <c r="M1574">
        <f ca="1"/>
        <v>-8.1123244929796057E-3</v>
      </c>
      <c r="N1574">
        <f ca="1"/>
        <v>-1.2192860454334653E-2</v>
      </c>
      <c r="O1574">
        <f ca="1"/>
        <v>-4.6979865771811236E-3</v>
      </c>
      <c r="P1574" s="50">
        <f ca="1"/>
        <v>-5.601096180196552E-3</v>
      </c>
    </row>
    <row r="1575" spans="6:16">
      <c r="F1575" vm="7503">
        <f ca="1"/>
        <v>45037</v>
      </c>
      <c r="G1575" vm="7504">
        <f ca="1"/>
        <v>285.76</v>
      </c>
      <c r="H1575" vm="7505">
        <f ca="1"/>
        <v>212.89</v>
      </c>
      <c r="I1575" vm="2166">
        <f ca="1"/>
        <v>106.96</v>
      </c>
      <c r="J1575" vm="7506">
        <f ca="1"/>
        <v>413.89</v>
      </c>
      <c r="L1575" vm="7503">
        <f ca="1"/>
        <v>45037</v>
      </c>
      <c r="M1575">
        <f ca="1"/>
        <v>-1.2233057215756959E-3</v>
      </c>
      <c r="N1575">
        <f ca="1"/>
        <v>-8.4479279110150074E-4</v>
      </c>
      <c r="O1575">
        <f ca="1"/>
        <v>3.0343897505057171E-2</v>
      </c>
      <c r="P1575" s="50">
        <f ca="1"/>
        <v>5.5601218391898577E-4</v>
      </c>
    </row>
    <row r="1576" spans="6:16">
      <c r="F1576" vm="7507">
        <f ca="1"/>
        <v>45040</v>
      </c>
      <c r="G1576" vm="1861">
        <f ca="1"/>
        <v>281.77</v>
      </c>
      <c r="H1576" vm="7508">
        <f ca="1"/>
        <v>212.79</v>
      </c>
      <c r="I1576" vm="6580">
        <f ca="1"/>
        <v>106.21</v>
      </c>
      <c r="J1576" vm="7509">
        <f ca="1"/>
        <v>414.41</v>
      </c>
      <c r="L1576" vm="7507">
        <f ca="1"/>
        <v>45040</v>
      </c>
      <c r="M1576">
        <f ca="1"/>
        <v>-1.3962765957446832E-2</v>
      </c>
      <c r="N1576">
        <f ca="1"/>
        <v>-4.6972614965468118E-4</v>
      </c>
      <c r="O1576">
        <f ca="1"/>
        <v>-7.0119670905011144E-3</v>
      </c>
      <c r="P1576" s="50">
        <f ca="1"/>
        <v>1.2563724661143194E-3</v>
      </c>
    </row>
    <row r="1577" spans="6:16">
      <c r="F1577" vm="7510">
        <f ca="1"/>
        <v>45041</v>
      </c>
      <c r="G1577" vm="2189">
        <f ca="1"/>
        <v>275.42</v>
      </c>
      <c r="H1577" vm="7511">
        <f ca="1"/>
        <v>207.55</v>
      </c>
      <c r="I1577" vm="7512">
        <f ca="1"/>
        <v>102.57</v>
      </c>
      <c r="J1577" vm="7513">
        <f ca="1"/>
        <v>407.83</v>
      </c>
      <c r="L1577" vm="7510">
        <f ca="1"/>
        <v>45041</v>
      </c>
      <c r="M1577">
        <f ca="1"/>
        <v>-2.2536111012527837E-2</v>
      </c>
      <c r="N1577">
        <f ca="1"/>
        <v>-2.4625217350439321E-2</v>
      </c>
      <c r="O1577">
        <f ca="1"/>
        <v>-3.4271725826193422E-2</v>
      </c>
      <c r="P1577" s="50">
        <f ca="1"/>
        <v>-1.5877995222123076E-2</v>
      </c>
    </row>
    <row r="1578" spans="6:16">
      <c r="F1578" vm="7514">
        <f ca="1"/>
        <v>45042</v>
      </c>
      <c r="G1578" vm="7515">
        <f ca="1"/>
        <v>295.37</v>
      </c>
      <c r="H1578" vm="7516">
        <f ca="1"/>
        <v>209.4</v>
      </c>
      <c r="I1578" vm="7517">
        <f ca="1"/>
        <v>104.98</v>
      </c>
      <c r="J1578" vm="7518">
        <f ca="1"/>
        <v>406.17</v>
      </c>
      <c r="L1578" vm="7514">
        <f ca="1"/>
        <v>45042</v>
      </c>
      <c r="M1578">
        <f ca="1"/>
        <v>7.2434826809962827E-2</v>
      </c>
      <c r="N1578">
        <f ca="1"/>
        <v>8.9135148157071242E-3</v>
      </c>
      <c r="O1578">
        <f ca="1"/>
        <v>2.3496148971434261E-2</v>
      </c>
      <c r="P1578" s="50">
        <f ca="1"/>
        <v>-4.070323419071542E-3</v>
      </c>
    </row>
    <row r="1579" spans="6:16">
      <c r="F1579" vm="7519">
        <f ca="1"/>
        <v>45043</v>
      </c>
      <c r="G1579" vm="7520">
        <f ca="1"/>
        <v>304.83</v>
      </c>
      <c r="H1579" vm="7521">
        <f ca="1"/>
        <v>238.56</v>
      </c>
      <c r="I1579" vm="7522">
        <f ca="1"/>
        <v>109.82</v>
      </c>
      <c r="J1579" vm="7523">
        <f ca="1"/>
        <v>414.23</v>
      </c>
      <c r="L1579" vm="7519">
        <f ca="1"/>
        <v>45043</v>
      </c>
      <c r="M1579">
        <f ca="1"/>
        <v>3.2027626366929463E-2</v>
      </c>
      <c r="N1579">
        <f ca="1"/>
        <v>0.13925501432664755</v>
      </c>
      <c r="O1579">
        <f ca="1"/>
        <v>4.6104019813297592E-2</v>
      </c>
      <c r="P1579" s="50">
        <f ca="1"/>
        <v>1.9843907723366971E-2</v>
      </c>
    </row>
    <row r="1580" spans="6:16">
      <c r="F1580" vm="7524">
        <f ca="1"/>
        <v>45044</v>
      </c>
      <c r="G1580" vm="7525">
        <f ca="1"/>
        <v>307.26</v>
      </c>
      <c r="H1580" vm="7526">
        <f ca="1"/>
        <v>240.32</v>
      </c>
      <c r="I1580" vm="7527">
        <f ca="1"/>
        <v>105.45</v>
      </c>
      <c r="J1580" vm="7528">
        <f ca="1"/>
        <v>417.66</v>
      </c>
      <c r="L1580" vm="7524">
        <f ca="1"/>
        <v>45044</v>
      </c>
      <c r="M1580">
        <f ca="1"/>
        <v>7.9716563330380907E-3</v>
      </c>
      <c r="N1580">
        <f ca="1"/>
        <v>7.3775989268947129E-3</v>
      </c>
      <c r="O1580">
        <f ca="1"/>
        <v>-3.9792387543252539E-2</v>
      </c>
      <c r="P1580" s="50">
        <f ca="1"/>
        <v>8.2804239190787943E-3</v>
      </c>
    </row>
    <row r="1581" spans="6:16">
      <c r="F1581" vm="7529">
        <f ca="1"/>
        <v>45047</v>
      </c>
      <c r="G1581" vm="7530">
        <f ca="1"/>
        <v>305.56</v>
      </c>
      <c r="H1581" vm="7531">
        <f ca="1"/>
        <v>243.18</v>
      </c>
      <c r="I1581" vm="2411">
        <f ca="1"/>
        <v>102.05</v>
      </c>
      <c r="J1581" vm="7532">
        <f ca="1"/>
        <v>417.36</v>
      </c>
      <c r="L1581" vm="7529">
        <f ca="1"/>
        <v>45047</v>
      </c>
      <c r="M1581">
        <f ca="1"/>
        <v>-5.5327735468332362E-3</v>
      </c>
      <c r="N1581">
        <f ca="1"/>
        <v>1.1900798934753709E-2</v>
      </c>
      <c r="O1581">
        <f ca="1"/>
        <v>-3.2242769084874445E-2</v>
      </c>
      <c r="P1581" s="50">
        <f ca="1"/>
        <v>-7.1828760235603806E-4</v>
      </c>
    </row>
    <row r="1582" spans="6:16">
      <c r="F1582" vm="7533">
        <f ca="1"/>
        <v>45048</v>
      </c>
      <c r="G1582" vm="7534">
        <f ca="1"/>
        <v>305.41000000000003</v>
      </c>
      <c r="H1582" vm="7535">
        <f ca="1"/>
        <v>239.24</v>
      </c>
      <c r="I1582" vm="7536">
        <f ca="1"/>
        <v>103.63</v>
      </c>
      <c r="J1582" vm="7537">
        <f ca="1"/>
        <v>412.69</v>
      </c>
      <c r="L1582" vm="7533">
        <f ca="1"/>
        <v>45048</v>
      </c>
      <c r="M1582">
        <f ca="1"/>
        <v>-4.90901950517042E-4</v>
      </c>
      <c r="N1582">
        <f ca="1"/>
        <v>-1.6201990295254487E-2</v>
      </c>
      <c r="O1582">
        <f ca="1"/>
        <v>1.5482606565409007E-2</v>
      </c>
      <c r="P1582" s="50">
        <f ca="1"/>
        <v>-1.1189380870232024E-2</v>
      </c>
    </row>
    <row r="1583" spans="6:16">
      <c r="F1583" vm="7538">
        <f ca="1"/>
        <v>45049</v>
      </c>
      <c r="G1583" vm="7539">
        <f ca="1"/>
        <v>304.39999999999998</v>
      </c>
      <c r="H1583" vm="7540">
        <f ca="1"/>
        <v>237.03</v>
      </c>
      <c r="I1583" vm="7541">
        <f ca="1"/>
        <v>103.65</v>
      </c>
      <c r="J1583" vm="7542">
        <f ca="1"/>
        <v>409.72</v>
      </c>
      <c r="L1583" vm="7538">
        <f ca="1"/>
        <v>45049</v>
      </c>
      <c r="M1583">
        <f ca="1"/>
        <v>-3.3070298942406984E-3</v>
      </c>
      <c r="N1583">
        <f ca="1"/>
        <v>-9.2375856880120288E-3</v>
      </c>
      <c r="O1583">
        <f ca="1"/>
        <v>1.9299430666808171E-4</v>
      </c>
      <c r="P1583" s="50">
        <f ca="1"/>
        <v>-7.1966851631974915E-3</v>
      </c>
    </row>
    <row r="1584" spans="6:16">
      <c r="F1584" vm="7543">
        <f ca="1"/>
        <v>45050</v>
      </c>
      <c r="G1584" vm="7534">
        <f ca="1"/>
        <v>305.41000000000003</v>
      </c>
      <c r="H1584" vm="7544">
        <f ca="1"/>
        <v>233.52</v>
      </c>
      <c r="I1584" vm="7545">
        <f ca="1"/>
        <v>104</v>
      </c>
      <c r="J1584" vm="7546">
        <f ca="1"/>
        <v>406.86</v>
      </c>
      <c r="L1584" vm="7543">
        <f ca="1"/>
        <v>45050</v>
      </c>
      <c r="M1584">
        <f ca="1"/>
        <v>3.3180026281209862E-3</v>
      </c>
      <c r="N1584">
        <f ca="1"/>
        <v>-1.4808252119984822E-2</v>
      </c>
      <c r="O1584">
        <f ca="1"/>
        <v>3.3767486734201935E-3</v>
      </c>
      <c r="P1584" s="50">
        <f ca="1"/>
        <v>-6.9803768427219026E-3</v>
      </c>
    </row>
    <row r="1585" spans="6:16">
      <c r="F1585" vm="7547">
        <f ca="1"/>
        <v>45051</v>
      </c>
      <c r="G1585" vm="7548">
        <f ca="1"/>
        <v>310.64999999999998</v>
      </c>
      <c r="H1585" vm="7549">
        <f ca="1"/>
        <v>232.78</v>
      </c>
      <c r="I1585" vm="7550">
        <f ca="1"/>
        <v>105.655</v>
      </c>
      <c r="J1585" vm="7551">
        <f ca="1"/>
        <v>414.3</v>
      </c>
      <c r="L1585" vm="7547">
        <f ca="1"/>
        <v>45051</v>
      </c>
      <c r="M1585">
        <f ca="1"/>
        <v>1.7157264005762674E-2</v>
      </c>
      <c r="N1585">
        <f ca="1"/>
        <v>-3.1688934566632687E-3</v>
      </c>
      <c r="O1585">
        <f ca="1"/>
        <v>1.5913461538461515E-2</v>
      </c>
      <c r="P1585" s="50">
        <f ca="1"/>
        <v>1.8286388438283341E-2</v>
      </c>
    </row>
    <row r="1586" spans="6:16">
      <c r="F1586" vm="7552">
        <f ca="1"/>
        <v>45054</v>
      </c>
      <c r="G1586" vm="7553">
        <f ca="1"/>
        <v>308.64999999999998</v>
      </c>
      <c r="H1586" vm="4944">
        <f ca="1"/>
        <v>233.27</v>
      </c>
      <c r="I1586" vm="7554">
        <f ca="1"/>
        <v>105.83</v>
      </c>
      <c r="J1586" vm="7555">
        <f ca="1"/>
        <v>414.52</v>
      </c>
      <c r="L1586" vm="7552">
        <f ca="1"/>
        <v>45054</v>
      </c>
      <c r="M1586">
        <f ca="1"/>
        <v>-6.4381136327056332E-3</v>
      </c>
      <c r="N1586">
        <f ca="1"/>
        <v>2.1049918377868959E-3</v>
      </c>
      <c r="O1586">
        <f ca="1"/>
        <v>1.6563342955846494E-3</v>
      </c>
      <c r="P1586" s="50">
        <f ca="1"/>
        <v>5.310161718561357E-4</v>
      </c>
    </row>
    <row r="1587" spans="6:16">
      <c r="F1587" vm="7556">
        <f ca="1"/>
        <v>45055</v>
      </c>
      <c r="G1587" vm="7557">
        <f ca="1"/>
        <v>307</v>
      </c>
      <c r="H1587" vm="7558">
        <f ca="1"/>
        <v>233.37</v>
      </c>
      <c r="I1587" vm="7559">
        <f ca="1"/>
        <v>106.62</v>
      </c>
      <c r="J1587" vm="7560">
        <f ca="1"/>
        <v>412.83</v>
      </c>
      <c r="L1587" vm="7556">
        <f ca="1"/>
        <v>45055</v>
      </c>
      <c r="M1587">
        <f ca="1"/>
        <v>-5.3458610076136948E-3</v>
      </c>
      <c r="N1587">
        <f ca="1"/>
        <v>4.286877866850336E-4</v>
      </c>
      <c r="O1587">
        <f ca="1"/>
        <v>7.4648020410092997E-3</v>
      </c>
      <c r="P1587" s="50">
        <f ca="1"/>
        <v>-4.0770047283604782E-3</v>
      </c>
    </row>
    <row r="1588" spans="6:16">
      <c r="F1588" vm="7561">
        <f ca="1"/>
        <v>45056</v>
      </c>
      <c r="G1588" vm="7562">
        <f ca="1"/>
        <v>312.31</v>
      </c>
      <c r="H1588" vm="7563">
        <f ca="1"/>
        <v>233.08</v>
      </c>
      <c r="I1588" vm="2271">
        <f ca="1"/>
        <v>110.19</v>
      </c>
      <c r="J1588" vm="7564">
        <f ca="1"/>
        <v>414.57</v>
      </c>
      <c r="L1588" vm="7561">
        <f ca="1"/>
        <v>45056</v>
      </c>
      <c r="M1588">
        <f ca="1"/>
        <v>1.7296416938110681E-2</v>
      </c>
      <c r="N1588">
        <f ca="1"/>
        <v>-1.2426618674208356E-3</v>
      </c>
      <c r="O1588">
        <f ca="1"/>
        <v>3.3483398987056878E-2</v>
      </c>
      <c r="P1588" s="50">
        <f ca="1"/>
        <v>4.2148099702057351E-3</v>
      </c>
    </row>
    <row r="1589" spans="6:16">
      <c r="F1589" vm="7565">
        <f ca="1"/>
        <v>45057</v>
      </c>
      <c r="G1589" vm="5765">
        <f ca="1"/>
        <v>310.11</v>
      </c>
      <c r="H1589" vm="7566">
        <f ca="1"/>
        <v>235.79</v>
      </c>
      <c r="I1589" vm="7567">
        <f ca="1"/>
        <v>112.18</v>
      </c>
      <c r="J1589" vm="7568">
        <f ca="1"/>
        <v>413.95</v>
      </c>
      <c r="L1589" vm="7565">
        <f ca="1"/>
        <v>45057</v>
      </c>
      <c r="M1589">
        <f ca="1"/>
        <v>-7.0442829240178195E-3</v>
      </c>
      <c r="N1589">
        <f ca="1"/>
        <v>1.1626909215719738E-2</v>
      </c>
      <c r="O1589">
        <f ca="1"/>
        <v>1.8059715037662238E-2</v>
      </c>
      <c r="P1589" s="50">
        <f ca="1"/>
        <v>-1.4955254842367038E-3</v>
      </c>
    </row>
    <row r="1590" spans="6:16">
      <c r="F1590" vm="7569">
        <f ca="1"/>
        <v>45058</v>
      </c>
      <c r="G1590" vm="7570">
        <f ca="1"/>
        <v>308.97000000000003</v>
      </c>
      <c r="H1590" vm="7571">
        <f ca="1"/>
        <v>233.81</v>
      </c>
      <c r="I1590" vm="1959">
        <f ca="1"/>
        <v>110.26</v>
      </c>
      <c r="J1590" vm="7572">
        <f ca="1"/>
        <v>413.41</v>
      </c>
      <c r="L1590" vm="7569">
        <f ca="1"/>
        <v>45058</v>
      </c>
      <c r="M1590">
        <f ca="1"/>
        <v>-3.6761149269614046E-3</v>
      </c>
      <c r="N1590">
        <f ca="1"/>
        <v>-8.3973026845921561E-3</v>
      </c>
      <c r="O1590">
        <f ca="1"/>
        <v>-1.7115350329827028E-2</v>
      </c>
      <c r="P1590" s="50">
        <f ca="1"/>
        <v>-1.3045053750452285E-3</v>
      </c>
    </row>
    <row r="1591" spans="6:16">
      <c r="F1591" vm="7573">
        <f ca="1"/>
        <v>45061</v>
      </c>
      <c r="G1591" vm="7574">
        <f ca="1"/>
        <v>309.45999999999998</v>
      </c>
      <c r="H1591" vm="7575">
        <f ca="1"/>
        <v>238.86</v>
      </c>
      <c r="I1591" vm="7576">
        <f ca="1"/>
        <v>111.2</v>
      </c>
      <c r="J1591" vm="7288">
        <f ca="1"/>
        <v>414.78</v>
      </c>
      <c r="L1591" vm="7573">
        <f ca="1"/>
        <v>45061</v>
      </c>
      <c r="M1591">
        <f ca="1"/>
        <v>1.5859144900798317E-3</v>
      </c>
      <c r="N1591">
        <f ca="1"/>
        <v>2.1598734014798282E-2</v>
      </c>
      <c r="O1591">
        <f ca="1"/>
        <v>8.5253038273171988E-3</v>
      </c>
      <c r="P1591" s="50">
        <f ca="1"/>
        <v>3.3139014537624245E-3</v>
      </c>
    </row>
    <row r="1592" spans="6:16">
      <c r="F1592" vm="7577">
        <f ca="1"/>
        <v>45062</v>
      </c>
      <c r="G1592" vm="7578">
        <f ca="1"/>
        <v>311.74</v>
      </c>
      <c r="H1592" vm="7579">
        <f ca="1"/>
        <v>238.82</v>
      </c>
      <c r="I1592" vm="7580">
        <f ca="1"/>
        <v>113.4</v>
      </c>
      <c r="J1592" vm="7581">
        <f ca="1"/>
        <v>412.01</v>
      </c>
      <c r="L1592" vm="7577">
        <f ca="1"/>
        <v>45062</v>
      </c>
      <c r="M1592">
        <f ca="1"/>
        <v>7.367672720222318E-3</v>
      </c>
      <c r="N1592">
        <f ca="1"/>
        <v>-1.6746211169726966E-4</v>
      </c>
      <c r="O1592">
        <f ca="1"/>
        <v>1.9784172661870603E-2</v>
      </c>
      <c r="P1592" s="50">
        <f ca="1"/>
        <v>-6.678239066493008E-3</v>
      </c>
    </row>
    <row r="1593" spans="6:16">
      <c r="F1593" vm="7582">
        <f ca="1"/>
        <v>45063</v>
      </c>
      <c r="G1593" vm="7583">
        <f ca="1"/>
        <v>314</v>
      </c>
      <c r="H1593" vm="7584">
        <f ca="1"/>
        <v>242.48500000000001</v>
      </c>
      <c r="I1593" vm="7585">
        <f ca="1"/>
        <v>115.5</v>
      </c>
      <c r="J1593" vm="7586">
        <f ca="1"/>
        <v>417.01</v>
      </c>
      <c r="L1593" vm="7582">
        <f ca="1"/>
        <v>45063</v>
      </c>
      <c r="M1593">
        <f ca="1"/>
        <v>7.2496311028420468E-3</v>
      </c>
      <c r="N1593">
        <f ca="1"/>
        <v>1.5346285905703194E-2</v>
      </c>
      <c r="O1593">
        <f ca="1"/>
        <v>1.8518518518518379E-2</v>
      </c>
      <c r="P1593" s="50">
        <f ca="1"/>
        <v>1.2135627776024949E-2</v>
      </c>
    </row>
    <row r="1594" spans="6:16">
      <c r="F1594" vm="7587">
        <f ca="1"/>
        <v>45064</v>
      </c>
      <c r="G1594" vm="7588">
        <f ca="1"/>
        <v>318.52</v>
      </c>
      <c r="H1594" vm="7589">
        <f ca="1"/>
        <v>246.85</v>
      </c>
      <c r="I1594" vm="7590">
        <f ca="1"/>
        <v>118.15</v>
      </c>
      <c r="J1594" vm="7591">
        <f ca="1"/>
        <v>421.05</v>
      </c>
      <c r="L1594" vm="7587">
        <f ca="1"/>
        <v>45064</v>
      </c>
      <c r="M1594">
        <f ca="1"/>
        <v>1.4394904458598701E-2</v>
      </c>
      <c r="N1594">
        <f ca="1"/>
        <v>1.8001113470936358E-2</v>
      </c>
      <c r="O1594">
        <f ca="1"/>
        <v>2.2943722943723044E-2</v>
      </c>
      <c r="P1594" s="50">
        <f ca="1"/>
        <v>9.6880170739310767E-3</v>
      </c>
    </row>
    <row r="1595" spans="6:16">
      <c r="F1595" vm="7592">
        <f ca="1"/>
        <v>45065</v>
      </c>
      <c r="G1595" vm="7593">
        <f ca="1"/>
        <v>318.33999999999997</v>
      </c>
      <c r="H1595" vm="4818">
        <f ca="1"/>
        <v>245.64</v>
      </c>
      <c r="I1595" vm="7594">
        <f ca="1"/>
        <v>116.25</v>
      </c>
      <c r="J1595" vm="7595">
        <f ca="1"/>
        <v>420.44</v>
      </c>
      <c r="L1595" vm="7592">
        <f ca="1"/>
        <v>45065</v>
      </c>
      <c r="M1595">
        <f ca="1"/>
        <v>-5.6511365063416363E-4</v>
      </c>
      <c r="N1595">
        <f ca="1"/>
        <v>-4.9017622037674791E-3</v>
      </c>
      <c r="O1595">
        <f ca="1"/>
        <v>-1.6081252644942867E-2</v>
      </c>
      <c r="P1595" s="50">
        <f ca="1"/>
        <v>-1.4487590547441753E-3</v>
      </c>
    </row>
    <row r="1596" spans="6:16">
      <c r="F1596" vm="7596">
        <f ca="1"/>
        <v>45068</v>
      </c>
      <c r="G1596" vm="7597">
        <f ca="1"/>
        <v>321.18</v>
      </c>
      <c r="H1596" vm="7598">
        <f ca="1"/>
        <v>248.32</v>
      </c>
      <c r="I1596" vm="7599">
        <f ca="1"/>
        <v>115.01</v>
      </c>
      <c r="J1596" vm="7600">
        <f ca="1"/>
        <v>420.56</v>
      </c>
      <c r="L1596" vm="7596">
        <f ca="1"/>
        <v>45068</v>
      </c>
      <c r="M1596">
        <f ca="1"/>
        <v>8.9212791355155474E-3</v>
      </c>
      <c r="N1596">
        <f ca="1"/>
        <v>1.0910275199478958E-2</v>
      </c>
      <c r="O1596">
        <f ca="1"/>
        <v>-1.0666666666666602E-2</v>
      </c>
      <c r="P1596" s="50">
        <f ca="1"/>
        <v>2.8541527923131582E-4</v>
      </c>
    </row>
    <row r="1597" spans="6:16">
      <c r="F1597" vm="7601">
        <f ca="1"/>
        <v>45069</v>
      </c>
      <c r="G1597" vm="7602">
        <f ca="1"/>
        <v>315.26</v>
      </c>
      <c r="H1597" vm="7603">
        <f ca="1"/>
        <v>246.74</v>
      </c>
      <c r="I1597" vm="7604">
        <f ca="1"/>
        <v>114.99</v>
      </c>
      <c r="J1597" vm="7605">
        <f ca="1"/>
        <v>415.96</v>
      </c>
      <c r="L1597" vm="7601">
        <f ca="1"/>
        <v>45069</v>
      </c>
      <c r="M1597">
        <f ca="1"/>
        <v>-1.8432031882433586E-2</v>
      </c>
      <c r="N1597">
        <f ca="1"/>
        <v>-6.3627577319587125E-3</v>
      </c>
      <c r="O1597">
        <f ca="1"/>
        <v>-1.7389792191990772E-4</v>
      </c>
      <c r="P1597" s="50">
        <f ca="1"/>
        <v>-1.0937797222750678E-2</v>
      </c>
    </row>
    <row r="1598" spans="6:16">
      <c r="F1598" vm="7606">
        <f ca="1"/>
        <v>45070</v>
      </c>
      <c r="G1598" vm="7607">
        <f ca="1"/>
        <v>313.85000000000002</v>
      </c>
      <c r="H1598" vm="7608">
        <f ca="1"/>
        <v>249.21</v>
      </c>
      <c r="I1598" vm="7609">
        <f ca="1"/>
        <v>116.75</v>
      </c>
      <c r="J1598" vm="7610">
        <f ca="1"/>
        <v>412.84</v>
      </c>
      <c r="L1598" vm="7606">
        <f ca="1"/>
        <v>45070</v>
      </c>
      <c r="M1598">
        <f ca="1"/>
        <v>-4.4724988898051654E-3</v>
      </c>
      <c r="N1598">
        <f ca="1"/>
        <v>1.0010537407797671E-2</v>
      </c>
      <c r="O1598">
        <f ca="1"/>
        <v>1.5305678754674368E-2</v>
      </c>
      <c r="P1598" s="50">
        <f ca="1"/>
        <v>-7.5007212231945619E-3</v>
      </c>
    </row>
    <row r="1599" spans="6:16">
      <c r="F1599" vm="7611">
        <f ca="1"/>
        <v>45071</v>
      </c>
      <c r="G1599" vm="7612">
        <f ca="1"/>
        <v>325.92</v>
      </c>
      <c r="H1599" vm="7613">
        <f ca="1"/>
        <v>252.69</v>
      </c>
      <c r="I1599" vm="7614">
        <f ca="1"/>
        <v>115</v>
      </c>
      <c r="J1599" vm="7615">
        <f ca="1"/>
        <v>416.48</v>
      </c>
      <c r="L1599" vm="7611">
        <f ca="1"/>
        <v>45071</v>
      </c>
      <c r="M1599">
        <f ca="1"/>
        <v>3.8457862036004542E-2</v>
      </c>
      <c r="N1599">
        <f ca="1"/>
        <v>1.3964126640182872E-2</v>
      </c>
      <c r="O1599">
        <f ca="1"/>
        <v>-1.498929336188437E-2</v>
      </c>
      <c r="P1599" s="50">
        <f ca="1"/>
        <v>8.8169750993121188E-3</v>
      </c>
    </row>
    <row r="1600" spans="6:16">
      <c r="F1600" vm="7616">
        <f ca="1"/>
        <v>45072</v>
      </c>
      <c r="G1600" vm="7617">
        <f ca="1"/>
        <v>332.89</v>
      </c>
      <c r="H1600" vm="7618">
        <f ca="1"/>
        <v>262.04000000000002</v>
      </c>
      <c r="I1600" vm="7619">
        <f ca="1"/>
        <v>120.11</v>
      </c>
      <c r="J1600" vm="7620">
        <f ca="1"/>
        <v>421.95</v>
      </c>
      <c r="L1600" vm="7616">
        <f ca="1"/>
        <v>45072</v>
      </c>
      <c r="M1600">
        <f ca="1"/>
        <v>2.1385616102110871E-2</v>
      </c>
      <c r="N1600">
        <f ca="1"/>
        <v>3.7001859986544927E-2</v>
      </c>
      <c r="O1600">
        <f ca="1"/>
        <v>4.4434782608695711E-2</v>
      </c>
      <c r="P1600" s="50">
        <f ca="1"/>
        <v>1.313388398002302E-2</v>
      </c>
    </row>
    <row r="1601" spans="6:16">
      <c r="F1601" vm="7621">
        <f ca="1"/>
        <v>45076</v>
      </c>
      <c r="G1601" vm="7622">
        <f ca="1"/>
        <v>331.21</v>
      </c>
      <c r="H1601" vm="6463">
        <f ca="1"/>
        <v>262.52</v>
      </c>
      <c r="I1601" vm="7623">
        <f ca="1"/>
        <v>121.66</v>
      </c>
      <c r="J1601" vm="7624">
        <f ca="1"/>
        <v>422.03</v>
      </c>
      <c r="L1601" vm="7621">
        <f ca="1"/>
        <v>45076</v>
      </c>
      <c r="M1601">
        <f ca="1"/>
        <v>-5.0467121271291493E-3</v>
      </c>
      <c r="N1601">
        <f ca="1"/>
        <v>1.8317814074184646E-3</v>
      </c>
      <c r="O1601">
        <f ca="1"/>
        <v>1.2904837232536881E-2</v>
      </c>
      <c r="P1601" s="50">
        <f ca="1"/>
        <v>1.8959592368750222E-4</v>
      </c>
    </row>
    <row r="1602" spans="6:16">
      <c r="F1602" vm="7625">
        <f ca="1"/>
        <v>45077</v>
      </c>
      <c r="G1602" vm="7626">
        <f ca="1"/>
        <v>328.39</v>
      </c>
      <c r="H1602" vm="7627">
        <f ca="1"/>
        <v>264.72000000000003</v>
      </c>
      <c r="I1602" vm="7628">
        <f ca="1"/>
        <v>120.58</v>
      </c>
      <c r="J1602" vm="7629">
        <f ca="1"/>
        <v>419.43</v>
      </c>
      <c r="L1602" vm="7625">
        <f ca="1"/>
        <v>45077</v>
      </c>
      <c r="M1602">
        <f ca="1"/>
        <v>-8.514235681289839E-3</v>
      </c>
      <c r="N1602">
        <f ca="1"/>
        <v>8.3803138808473676E-3</v>
      </c>
      <c r="O1602">
        <f ca="1"/>
        <v>-8.8771987506164329E-3</v>
      </c>
      <c r="P1602" s="50">
        <f ca="1"/>
        <v>-6.1606994763404588E-3</v>
      </c>
    </row>
    <row r="1603" spans="6:16">
      <c r="F1603" vm="7630">
        <f ca="1"/>
        <v>45078</v>
      </c>
      <c r="G1603" vm="7631">
        <f ca="1"/>
        <v>332.58</v>
      </c>
      <c r="H1603" vm="7632">
        <f ca="1"/>
        <v>272.61</v>
      </c>
      <c r="I1603" vm="6634">
        <f ca="1"/>
        <v>122.77</v>
      </c>
      <c r="J1603" vm="7633">
        <f ca="1"/>
        <v>423.75</v>
      </c>
      <c r="L1603" vm="7630">
        <f ca="1"/>
        <v>45078</v>
      </c>
      <c r="M1603">
        <f ca="1"/>
        <v>1.2759219221048168E-2</v>
      </c>
      <c r="N1603">
        <f ca="1"/>
        <v>2.980507706255664E-2</v>
      </c>
      <c r="O1603">
        <f ca="1"/>
        <v>1.8162215956211591E-2</v>
      </c>
      <c r="P1603" s="50">
        <f ca="1"/>
        <v>1.0299692439739605E-2</v>
      </c>
    </row>
    <row r="1604" spans="6:16">
      <c r="F1604" vm="7634">
        <f ca="1"/>
        <v>45079</v>
      </c>
      <c r="G1604" vm="7635">
        <f ca="1"/>
        <v>335.4</v>
      </c>
      <c r="H1604" vm="7632">
        <f ca="1"/>
        <v>272.61</v>
      </c>
      <c r="I1604" vm="7636">
        <f ca="1"/>
        <v>124.25</v>
      </c>
      <c r="J1604" vm="7637">
        <f ca="1"/>
        <v>429.79</v>
      </c>
      <c r="L1604" vm="7634">
        <f ca="1"/>
        <v>45079</v>
      </c>
      <c r="M1604">
        <f ca="1"/>
        <v>8.4791629081724107E-3</v>
      </c>
      <c r="N1604">
        <f ca="1"/>
        <v>0</v>
      </c>
      <c r="O1604">
        <f ca="1"/>
        <v>1.2055062311639775E-2</v>
      </c>
      <c r="P1604" s="50">
        <f ca="1"/>
        <v>1.4253687315634256E-2</v>
      </c>
    </row>
    <row r="1605" spans="6:16">
      <c r="F1605" vm="7638">
        <f ca="1"/>
        <v>45082</v>
      </c>
      <c r="G1605" vm="7639">
        <f ca="1"/>
        <v>335.94</v>
      </c>
      <c r="H1605" vm="4347">
        <f ca="1"/>
        <v>271.39</v>
      </c>
      <c r="I1605" vm="7640">
        <f ca="1"/>
        <v>125.3</v>
      </c>
      <c r="J1605" vm="7641">
        <f ca="1"/>
        <v>429.05</v>
      </c>
      <c r="L1605" vm="7638">
        <f ca="1"/>
        <v>45082</v>
      </c>
      <c r="M1605">
        <f ca="1"/>
        <v>1.610017889087656E-3</v>
      </c>
      <c r="N1605">
        <f ca="1"/>
        <v>-4.4752576941419209E-3</v>
      </c>
      <c r="O1605">
        <f ca="1"/>
        <v>8.4507042253521014E-3</v>
      </c>
      <c r="P1605" s="50">
        <f ca="1"/>
        <v>-1.7217710975128142E-3</v>
      </c>
    </row>
    <row r="1606" spans="6:16">
      <c r="F1606" vm="7642">
        <f ca="1"/>
        <v>45083</v>
      </c>
      <c r="G1606" vm="5289">
        <f ca="1"/>
        <v>333.68</v>
      </c>
      <c r="H1606" vm="1753">
        <f ca="1"/>
        <v>271.12</v>
      </c>
      <c r="I1606" vm="7643">
        <f ca="1"/>
        <v>126.61</v>
      </c>
      <c r="J1606" vm="7644">
        <f ca="1"/>
        <v>429.96</v>
      </c>
      <c r="L1606" vm="7642">
        <f ca="1"/>
        <v>45083</v>
      </c>
      <c r="M1606">
        <f ca="1"/>
        <v>-6.7273917961540031E-3</v>
      </c>
      <c r="N1606">
        <f ca="1"/>
        <v>-9.948782195363659E-4</v>
      </c>
      <c r="O1606">
        <f ca="1"/>
        <v>1.0454908220271397E-2</v>
      </c>
      <c r="P1606" s="50">
        <f ca="1"/>
        <v>2.1209649225031324E-3</v>
      </c>
    </row>
    <row r="1607" spans="6:16">
      <c r="F1607" vm="7645">
        <f ca="1"/>
        <v>45084</v>
      </c>
      <c r="G1607" vm="7646">
        <f ca="1"/>
        <v>323.38</v>
      </c>
      <c r="H1607" vm="7647">
        <f ca="1"/>
        <v>263.60000000000002</v>
      </c>
      <c r="I1607" vm="7648">
        <f ca="1"/>
        <v>121.23</v>
      </c>
      <c r="J1607" vm="7649">
        <f ca="1"/>
        <v>427.21</v>
      </c>
      <c r="L1607" vm="7645">
        <f ca="1"/>
        <v>45084</v>
      </c>
      <c r="M1607">
        <f ca="1"/>
        <v>-3.0867897386717802E-2</v>
      </c>
      <c r="N1607">
        <f ca="1"/>
        <v>-2.7736795514901047E-2</v>
      </c>
      <c r="O1607">
        <f ca="1"/>
        <v>-4.2492694099992012E-2</v>
      </c>
      <c r="P1607" s="50">
        <f ca="1"/>
        <v>-6.3959438087264342E-3</v>
      </c>
    </row>
    <row r="1608" spans="6:16">
      <c r="F1608" vm="7650">
        <f ca="1"/>
        <v>45085</v>
      </c>
      <c r="G1608" vm="4268">
        <f ca="1"/>
        <v>325.26</v>
      </c>
      <c r="H1608" vm="6406">
        <f ca="1"/>
        <v>264.58</v>
      </c>
      <c r="I1608" vm="7636">
        <f ca="1"/>
        <v>124.25</v>
      </c>
      <c r="J1608" vm="6374">
        <f ca="1"/>
        <v>429.68</v>
      </c>
      <c r="L1608" vm="7650">
        <f ca="1"/>
        <v>45085</v>
      </c>
      <c r="M1608">
        <f ca="1"/>
        <v>5.8135939142804904E-3</v>
      </c>
      <c r="N1608">
        <f ca="1"/>
        <v>3.7177541729891406E-3</v>
      </c>
      <c r="O1608">
        <f ca="1"/>
        <v>2.4911325579477062E-2</v>
      </c>
      <c r="P1608" s="50">
        <f ca="1"/>
        <v>5.7816998665762842E-3</v>
      </c>
    </row>
    <row r="1609" spans="6:16">
      <c r="F1609" vm="7651">
        <f ca="1"/>
        <v>45086</v>
      </c>
      <c r="G1609" vm="7652">
        <f ca="1"/>
        <v>326.79000000000002</v>
      </c>
      <c r="H1609" vm="7653">
        <f ca="1"/>
        <v>264.95</v>
      </c>
      <c r="I1609" vm="7654">
        <f ca="1"/>
        <v>123.43</v>
      </c>
      <c r="J1609" vm="7655">
        <f ca="1"/>
        <v>430.54</v>
      </c>
      <c r="L1609" vm="7651">
        <f ca="1"/>
        <v>45086</v>
      </c>
      <c r="M1609">
        <f ca="1"/>
        <v>4.7039291643609094E-3</v>
      </c>
      <c r="N1609">
        <f ca="1"/>
        <v>1.3984428150275452E-3</v>
      </c>
      <c r="O1609">
        <f ca="1"/>
        <v>-6.599597585512984E-3</v>
      </c>
      <c r="P1609" s="50">
        <f ca="1"/>
        <v>2.0014894805437944E-3</v>
      </c>
    </row>
    <row r="1610" spans="6:16">
      <c r="F1610" vm="7656">
        <f ca="1"/>
        <v>45089</v>
      </c>
      <c r="G1610" vm="7657">
        <f ca="1"/>
        <v>331.85</v>
      </c>
      <c r="H1610" vm="7658">
        <f ca="1"/>
        <v>271.05</v>
      </c>
      <c r="I1610" vm="7659">
        <f ca="1"/>
        <v>126.57</v>
      </c>
      <c r="J1610" vm="7660">
        <f ca="1"/>
        <v>434.45</v>
      </c>
      <c r="L1610" vm="7656">
        <f ca="1"/>
        <v>45089</v>
      </c>
      <c r="M1610">
        <f ca="1"/>
        <v>1.5483949937268537E-2</v>
      </c>
      <c r="N1610">
        <f ca="1"/>
        <v>2.3023211926778808E-2</v>
      </c>
      <c r="O1610">
        <f ca="1"/>
        <v>2.5439520375921454E-2</v>
      </c>
      <c r="P1610" s="50">
        <f ca="1"/>
        <v>9.0816184326658611E-3</v>
      </c>
    </row>
    <row r="1611" spans="6:16">
      <c r="F1611" vm="7661">
        <f ca="1"/>
        <v>45090</v>
      </c>
      <c r="G1611" vm="3680">
        <f ca="1"/>
        <v>334.29</v>
      </c>
      <c r="H1611" vm="7285">
        <f ca="1"/>
        <v>271.32</v>
      </c>
      <c r="I1611" vm="7662">
        <f ca="1"/>
        <v>126.66</v>
      </c>
      <c r="J1611" vm="7663">
        <f ca="1"/>
        <v>437.29</v>
      </c>
      <c r="L1611" vm="7661">
        <f ca="1"/>
        <v>45090</v>
      </c>
      <c r="M1611">
        <f ca="1"/>
        <v>7.3527196022298291E-3</v>
      </c>
      <c r="N1611">
        <f ca="1"/>
        <v>9.9612617598232589E-4</v>
      </c>
      <c r="O1611">
        <f ca="1"/>
        <v>7.1106897369044297E-4</v>
      </c>
      <c r="P1611" s="50">
        <f ca="1"/>
        <v>6.5370008056164775E-3</v>
      </c>
    </row>
    <row r="1612" spans="6:16">
      <c r="F1612" vm="7664">
        <f ca="1"/>
        <v>45091</v>
      </c>
      <c r="G1612" vm="7665">
        <f ca="1"/>
        <v>337.34</v>
      </c>
      <c r="H1612" vm="7666">
        <f ca="1"/>
        <v>273.35000000000002</v>
      </c>
      <c r="I1612" vm="7667">
        <f ca="1"/>
        <v>126.42</v>
      </c>
      <c r="J1612" vm="7668">
        <f ca="1"/>
        <v>437.8</v>
      </c>
      <c r="L1612" vm="7664">
        <f ca="1"/>
        <v>45091</v>
      </c>
      <c r="M1612">
        <f ca="1"/>
        <v>9.1238146519487806E-3</v>
      </c>
      <c r="N1612">
        <f ca="1"/>
        <v>7.4819401444790046E-3</v>
      </c>
      <c r="O1612">
        <f ca="1"/>
        <v>-1.8948365703457259E-3</v>
      </c>
      <c r="P1612" s="50">
        <f ca="1"/>
        <v>1.1662740972808727E-3</v>
      </c>
    </row>
    <row r="1613" spans="6:16">
      <c r="F1613" vm="7669">
        <f ca="1"/>
        <v>45092</v>
      </c>
      <c r="G1613" vm="7670">
        <f ca="1"/>
        <v>348.1</v>
      </c>
      <c r="H1613" vm="7671">
        <f ca="1"/>
        <v>281.83</v>
      </c>
      <c r="I1613" vm="7672">
        <f ca="1"/>
        <v>127.11</v>
      </c>
      <c r="J1613" vm="7673">
        <f ca="1"/>
        <v>443.21</v>
      </c>
      <c r="L1613" vm="7669">
        <f ca="1"/>
        <v>45092</v>
      </c>
      <c r="M1613">
        <f ca="1"/>
        <v>3.189660283393625E-2</v>
      </c>
      <c r="N1613">
        <f ca="1"/>
        <v>3.1022498628132222E-2</v>
      </c>
      <c r="O1613">
        <f ca="1"/>
        <v>5.4579971523494031E-3</v>
      </c>
      <c r="P1613" s="50">
        <f ca="1"/>
        <v>1.2357240749200527E-2</v>
      </c>
    </row>
    <row r="1614" spans="6:16">
      <c r="F1614" vm="7674">
        <f ca="1"/>
        <v>45093</v>
      </c>
      <c r="G1614" vm="7675">
        <f ca="1"/>
        <v>342.33</v>
      </c>
      <c r="H1614" vm="7676">
        <f ca="1"/>
        <v>281</v>
      </c>
      <c r="I1614" vm="7677">
        <f ca="1"/>
        <v>125.49</v>
      </c>
      <c r="J1614" vm="7678">
        <f ca="1"/>
        <v>441.63</v>
      </c>
      <c r="L1614" vm="7674">
        <f ca="1"/>
        <v>45093</v>
      </c>
      <c r="M1614">
        <f ca="1"/>
        <v>-1.6575696638897019E-2</v>
      </c>
      <c r="N1614">
        <f ca="1"/>
        <v>-2.945037788737781E-3</v>
      </c>
      <c r="O1614">
        <f ca="1"/>
        <v>-1.2744866650932329E-2</v>
      </c>
      <c r="P1614" s="50">
        <f ca="1"/>
        <v>-3.5649015139549434E-3</v>
      </c>
    </row>
    <row r="1615" spans="6:16">
      <c r="F1615" vm="7679">
        <f ca="1"/>
        <v>45097</v>
      </c>
      <c r="G1615" vm="7680">
        <f ca="1"/>
        <v>338.05</v>
      </c>
      <c r="H1615" vm="7681">
        <f ca="1"/>
        <v>284.33</v>
      </c>
      <c r="I1615" vm="7682">
        <f ca="1"/>
        <v>125.78</v>
      </c>
      <c r="J1615" vm="7683">
        <f ca="1"/>
        <v>439.54</v>
      </c>
      <c r="L1615" vm="7679">
        <f ca="1"/>
        <v>45097</v>
      </c>
      <c r="M1615">
        <f ca="1"/>
        <v>-1.2502556013203603E-2</v>
      </c>
      <c r="N1615">
        <f ca="1"/>
        <v>1.1850533807829189E-2</v>
      </c>
      <c r="O1615">
        <f ca="1"/>
        <v>2.3109411108455102E-3</v>
      </c>
      <c r="P1615" s="50">
        <f ca="1"/>
        <v>-4.732468355863495E-3</v>
      </c>
    </row>
    <row r="1616" spans="6:16">
      <c r="F1616" vm="7684">
        <f ca="1"/>
        <v>45098</v>
      </c>
      <c r="G1616" vm="7685">
        <f ca="1"/>
        <v>333.56</v>
      </c>
      <c r="H1616" vm="7686">
        <f ca="1"/>
        <v>281.64</v>
      </c>
      <c r="I1616" vm="7687">
        <f ca="1"/>
        <v>124.83</v>
      </c>
      <c r="J1616" vm="7688">
        <f ca="1"/>
        <v>437.22</v>
      </c>
      <c r="L1616" vm="7684">
        <f ca="1"/>
        <v>45098</v>
      </c>
      <c r="M1616">
        <f ca="1"/>
        <v>-1.3282058867031488E-2</v>
      </c>
      <c r="N1616">
        <f ca="1"/>
        <v>-9.4608377589420201E-3</v>
      </c>
      <c r="O1616">
        <f ca="1"/>
        <v>-7.5528700906344337E-3</v>
      </c>
      <c r="P1616" s="50">
        <f ca="1"/>
        <v>-5.2782454384128208E-3</v>
      </c>
    </row>
    <row r="1617" spans="6:16">
      <c r="F1617" vm="7689">
        <f ca="1"/>
        <v>45099</v>
      </c>
      <c r="G1617" vm="7690">
        <f ca="1"/>
        <v>339.71</v>
      </c>
      <c r="H1617" vm="7691">
        <f ca="1"/>
        <v>284.88</v>
      </c>
      <c r="I1617" vm="7692">
        <f ca="1"/>
        <v>130.15</v>
      </c>
      <c r="J1617" vm="7693">
        <f ca="1"/>
        <v>438.8</v>
      </c>
      <c r="L1617" vm="7689">
        <f ca="1"/>
        <v>45099</v>
      </c>
      <c r="M1617">
        <f ca="1"/>
        <v>1.8437462525482617E-2</v>
      </c>
      <c r="N1617">
        <f ca="1"/>
        <v>1.1504047720494182E-2</v>
      </c>
      <c r="O1617">
        <f ca="1"/>
        <v>4.2617960426179602E-2</v>
      </c>
      <c r="P1617" s="50">
        <f ca="1"/>
        <v>3.6137413659027562E-3</v>
      </c>
    </row>
    <row r="1618" spans="6:16">
      <c r="F1618" vm="7694">
        <f ca="1"/>
        <v>45100</v>
      </c>
      <c r="G1618" vm="7695">
        <f ca="1"/>
        <v>335.02</v>
      </c>
      <c r="H1618" vm="7696">
        <f ca="1"/>
        <v>288.73</v>
      </c>
      <c r="I1618" vm="7697">
        <f ca="1"/>
        <v>129.33000000000001</v>
      </c>
      <c r="J1618" vm="7698">
        <f ca="1"/>
        <v>435.46</v>
      </c>
      <c r="L1618" vm="7694">
        <f ca="1"/>
        <v>45100</v>
      </c>
      <c r="M1618">
        <f ca="1"/>
        <v>-1.3805893261899849E-2</v>
      </c>
      <c r="N1618">
        <f ca="1"/>
        <v>1.3514462229710755E-2</v>
      </c>
      <c r="O1618">
        <f ca="1"/>
        <v>-6.3004225893199539E-3</v>
      </c>
      <c r="P1618" s="50">
        <f ca="1"/>
        <v>-7.6116681859618174E-3</v>
      </c>
    </row>
    <row r="1619" spans="6:16">
      <c r="F1619" vm="7699">
        <f ca="1"/>
        <v>45103</v>
      </c>
      <c r="G1619" vm="7700">
        <f ca="1"/>
        <v>328.6</v>
      </c>
      <c r="H1619" vm="7701">
        <f ca="1"/>
        <v>278.47000000000003</v>
      </c>
      <c r="I1619" vm="7702">
        <f ca="1"/>
        <v>127.33</v>
      </c>
      <c r="J1619" vm="7703">
        <f ca="1"/>
        <v>433.62</v>
      </c>
      <c r="L1619" vm="7699">
        <f ca="1"/>
        <v>45103</v>
      </c>
      <c r="M1619">
        <f ca="1"/>
        <v>-1.9163035042683907E-2</v>
      </c>
      <c r="N1619">
        <f ca="1"/>
        <v>-3.5534928826238987E-2</v>
      </c>
      <c r="O1619">
        <f ca="1"/>
        <v>-1.5464316090621044E-2</v>
      </c>
      <c r="P1619" s="50">
        <f ca="1"/>
        <v>-4.225416800624604E-3</v>
      </c>
    </row>
    <row r="1620" spans="6:16">
      <c r="F1620" vm="7704">
        <f ca="1"/>
        <v>45104</v>
      </c>
      <c r="G1620" vm="7705">
        <f ca="1"/>
        <v>334.57</v>
      </c>
      <c r="H1620" vm="7706">
        <f ca="1"/>
        <v>287.05</v>
      </c>
      <c r="I1620" vm="7707">
        <f ca="1"/>
        <v>129.18</v>
      </c>
      <c r="J1620" vm="7708">
        <f ca="1"/>
        <v>438.42</v>
      </c>
      <c r="L1620" vm="7704">
        <f ca="1"/>
        <v>45104</v>
      </c>
      <c r="M1620">
        <f ca="1"/>
        <v>1.8167985392574471E-2</v>
      </c>
      <c r="N1620">
        <f ca="1"/>
        <v>3.0811218443638433E-2</v>
      </c>
      <c r="O1620">
        <f ca="1"/>
        <v>1.452917615644389E-2</v>
      </c>
      <c r="P1620" s="50">
        <f ca="1"/>
        <v>1.1069600110696021E-2</v>
      </c>
    </row>
    <row r="1621" spans="6:16">
      <c r="F1621" vm="7709">
        <f ca="1"/>
        <v>45105</v>
      </c>
      <c r="G1621" vm="5800">
        <f ca="1"/>
        <v>335.85</v>
      </c>
      <c r="H1621" vm="7710">
        <f ca="1"/>
        <v>285.29000000000002</v>
      </c>
      <c r="I1621" vm="7711">
        <f ca="1"/>
        <v>129.04</v>
      </c>
      <c r="J1621" vm="7712">
        <f ca="1"/>
        <v>438.56</v>
      </c>
      <c r="L1621" vm="7709">
        <f ca="1"/>
        <v>45105</v>
      </c>
      <c r="M1621">
        <f ca="1"/>
        <v>3.8258062587799291E-3</v>
      </c>
      <c r="N1621">
        <f ca="1"/>
        <v>-6.1313360041804765E-3</v>
      </c>
      <c r="O1621">
        <f ca="1"/>
        <v>-1.0837590958353571E-3</v>
      </c>
      <c r="P1621" s="50">
        <f ca="1"/>
        <v>3.1932849778737449E-4</v>
      </c>
    </row>
    <row r="1622" spans="6:16">
      <c r="F1622" vm="7713">
        <f ca="1"/>
        <v>45106</v>
      </c>
      <c r="G1622" vm="4481">
        <f ca="1"/>
        <v>335.05</v>
      </c>
      <c r="H1622" vm="7714">
        <f ca="1"/>
        <v>281.52999999999997</v>
      </c>
      <c r="I1622" vm="7715">
        <f ca="1"/>
        <v>127.9</v>
      </c>
      <c r="J1622" vm="7716">
        <f ca="1"/>
        <v>440.31</v>
      </c>
      <c r="L1622" vm="7713">
        <f ca="1"/>
        <v>45106</v>
      </c>
      <c r="M1622">
        <f ca="1"/>
        <v>-2.3820157808546183E-3</v>
      </c>
      <c r="N1622">
        <f ca="1"/>
        <v>-1.3179571663921141E-2</v>
      </c>
      <c r="O1622">
        <f ca="1"/>
        <v>-8.8344699318040343E-3</v>
      </c>
      <c r="P1622" s="50">
        <f ca="1"/>
        <v>3.9903319956220429E-3</v>
      </c>
    </row>
    <row r="1623" spans="6:16">
      <c r="F1623" vm="7717">
        <f ca="1"/>
        <v>45107</v>
      </c>
      <c r="G1623" vm="7718">
        <f ca="1"/>
        <v>340.54</v>
      </c>
      <c r="H1623" vm="7719">
        <f ca="1"/>
        <v>286.98</v>
      </c>
      <c r="I1623" vm="7720">
        <f ca="1"/>
        <v>130.36000000000001</v>
      </c>
      <c r="J1623" vm="7721">
        <f ca="1"/>
        <v>445.71</v>
      </c>
      <c r="L1623" vm="7717">
        <f ca="1"/>
        <v>45107</v>
      </c>
      <c r="M1623">
        <f ca="1"/>
        <v>1.6385614087449651E-2</v>
      </c>
      <c r="N1623">
        <f ca="1"/>
        <v>1.9358505310268947E-2</v>
      </c>
      <c r="O1623">
        <f ca="1"/>
        <v>1.9233776387802992E-2</v>
      </c>
      <c r="P1623" s="50">
        <f ca="1"/>
        <v>1.2264086666212481E-2</v>
      </c>
    </row>
    <row r="1624" spans="6:16">
      <c r="F1624" vm="7722">
        <f ca="1"/>
        <v>45110</v>
      </c>
      <c r="G1624" vm="7723">
        <f ca="1"/>
        <v>337.99</v>
      </c>
      <c r="H1624" vm="7724">
        <f ca="1"/>
        <v>286.02</v>
      </c>
      <c r="I1624" vm="7725">
        <f ca="1"/>
        <v>130.22</v>
      </c>
      <c r="J1624" vm="7726">
        <f ca="1"/>
        <v>446.35</v>
      </c>
      <c r="L1624" vm="7722">
        <f ca="1"/>
        <v>45110</v>
      </c>
      <c r="M1624">
        <f ca="1"/>
        <v>-7.488107123979626E-3</v>
      </c>
      <c r="N1624">
        <f ca="1"/>
        <v>-3.3451808488397239E-3</v>
      </c>
      <c r="O1624">
        <f ca="1"/>
        <v>-1.0739490641301641E-3</v>
      </c>
      <c r="P1624" s="50">
        <f ca="1"/>
        <v>1.435911242736454E-3</v>
      </c>
    </row>
    <row r="1625" spans="6:16">
      <c r="F1625" vm="7727">
        <f ca="1"/>
        <v>45112</v>
      </c>
      <c r="G1625" vm="7728">
        <f ca="1"/>
        <v>338.15</v>
      </c>
      <c r="H1625" vm="7729">
        <f ca="1"/>
        <v>294.37</v>
      </c>
      <c r="I1625" vm="7730">
        <f ca="1"/>
        <v>130.38</v>
      </c>
      <c r="J1625" vm="7731">
        <f ca="1"/>
        <v>445.58</v>
      </c>
      <c r="L1625" vm="7727">
        <f ca="1"/>
        <v>45112</v>
      </c>
      <c r="M1625">
        <f ca="1"/>
        <v>4.7338678659114564E-4</v>
      </c>
      <c r="N1625">
        <f ca="1"/>
        <v>2.9193762673938917E-2</v>
      </c>
      <c r="O1625">
        <f ca="1"/>
        <v>1.2286899093840731E-3</v>
      </c>
      <c r="P1625" s="50">
        <f ca="1"/>
        <v>-1.7251036182368562E-3</v>
      </c>
    </row>
    <row r="1626" spans="6:16">
      <c r="F1626" vm="7732">
        <f ca="1"/>
        <v>45113</v>
      </c>
      <c r="G1626" vm="5845">
        <f ca="1"/>
        <v>341.27</v>
      </c>
      <c r="H1626" vm="7733">
        <f ca="1"/>
        <v>291.99</v>
      </c>
      <c r="I1626" vm="7734">
        <f ca="1"/>
        <v>128.36000000000001</v>
      </c>
      <c r="J1626" vm="7735">
        <f ca="1"/>
        <v>441.93</v>
      </c>
      <c r="L1626" vm="7732">
        <f ca="1"/>
        <v>45113</v>
      </c>
      <c r="M1626">
        <f ca="1"/>
        <v>9.2266745527131988E-3</v>
      </c>
      <c r="N1626">
        <f ca="1"/>
        <v>-8.08506301593237E-3</v>
      </c>
      <c r="O1626">
        <f ca="1"/>
        <v>-1.5493173799662419E-2</v>
      </c>
      <c r="P1626" s="50">
        <f ca="1"/>
        <v>-8.1915705372772596E-3</v>
      </c>
    </row>
    <row r="1627" spans="6:16">
      <c r="F1627" vm="7736">
        <f ca="1"/>
        <v>45114</v>
      </c>
      <c r="G1627" vm="7737">
        <f ca="1"/>
        <v>337.22</v>
      </c>
      <c r="H1627" vm="7738">
        <f ca="1"/>
        <v>290.52999999999997</v>
      </c>
      <c r="I1627" vm="7739">
        <f ca="1"/>
        <v>129.78</v>
      </c>
      <c r="J1627" vm="7740">
        <f ca="1"/>
        <v>440.8</v>
      </c>
      <c r="L1627" vm="7736">
        <f ca="1"/>
        <v>45114</v>
      </c>
      <c r="M1627">
        <f ca="1"/>
        <v>-1.1867436340727178E-2</v>
      </c>
      <c r="N1627">
        <f ca="1"/>
        <v>-5.0001712387411912E-3</v>
      </c>
      <c r="O1627">
        <f ca="1"/>
        <v>1.1062636335306797E-2</v>
      </c>
      <c r="P1627" s="50">
        <f ca="1"/>
        <v>-2.556966035344943E-3</v>
      </c>
    </row>
    <row r="1628" spans="6:16">
      <c r="F1628" vm="7741">
        <f ca="1"/>
        <v>45117</v>
      </c>
      <c r="G1628" vm="7742">
        <f ca="1"/>
        <v>331.83</v>
      </c>
      <c r="H1628" vm="7743">
        <f ca="1"/>
        <v>294.10000000000002</v>
      </c>
      <c r="I1628" vm="2797">
        <f ca="1"/>
        <v>127.13</v>
      </c>
      <c r="J1628" vm="7744">
        <f ca="1"/>
        <v>441.97</v>
      </c>
      <c r="L1628" vm="7741">
        <f ca="1"/>
        <v>45117</v>
      </c>
      <c r="M1628">
        <f ca="1"/>
        <v>-1.5983630864124465E-2</v>
      </c>
      <c r="N1628">
        <f ca="1"/>
        <v>1.2287887653598784E-2</v>
      </c>
      <c r="O1628">
        <f ca="1"/>
        <v>-2.0419170904607875E-2</v>
      </c>
      <c r="P1628" s="50">
        <f ca="1"/>
        <v>2.6542649727767653E-3</v>
      </c>
    </row>
    <row r="1629" spans="6:16">
      <c r="F1629" vm="7745">
        <f ca="1"/>
        <v>45118</v>
      </c>
      <c r="G1629" vm="7746">
        <f ca="1"/>
        <v>332.47</v>
      </c>
      <c r="H1629" vm="7747">
        <f ca="1"/>
        <v>298.29000000000002</v>
      </c>
      <c r="I1629" vm="7748">
        <f ca="1"/>
        <v>128.78</v>
      </c>
      <c r="J1629" vm="7749">
        <f ca="1"/>
        <v>444.94</v>
      </c>
      <c r="L1629" vm="7745">
        <f ca="1"/>
        <v>45118</v>
      </c>
      <c r="M1629">
        <f ca="1"/>
        <v>1.9286984299191623E-3</v>
      </c>
      <c r="N1629">
        <f ca="1"/>
        <v>1.4246854811288623E-2</v>
      </c>
      <c r="O1629">
        <f ca="1"/>
        <v>1.2978840556910232E-2</v>
      </c>
      <c r="P1629" s="50">
        <f ca="1"/>
        <v>6.7199131162747339E-3</v>
      </c>
    </row>
    <row r="1630" spans="6:16">
      <c r="F1630" vm="7750">
        <f ca="1"/>
        <v>45119</v>
      </c>
      <c r="G1630" vm="7751">
        <f ca="1"/>
        <v>337.2</v>
      </c>
      <c r="H1630" vm="7752">
        <f ca="1"/>
        <v>309.33999999999997</v>
      </c>
      <c r="I1630" vm="7753">
        <f ca="1"/>
        <v>130.80000000000001</v>
      </c>
      <c r="J1630" vm="7754">
        <f ca="1"/>
        <v>448.28</v>
      </c>
      <c r="L1630" vm="7750">
        <f ca="1"/>
        <v>45119</v>
      </c>
      <c r="M1630">
        <f ca="1"/>
        <v>1.4226847535115938E-2</v>
      </c>
      <c r="N1630">
        <f ca="1"/>
        <v>3.7044486908712759E-2</v>
      </c>
      <c r="O1630">
        <f ca="1"/>
        <v>1.5685665476005584E-2</v>
      </c>
      <c r="P1630" s="50">
        <f ca="1"/>
        <v>7.5066301074302455E-3</v>
      </c>
    </row>
    <row r="1631" spans="6:16">
      <c r="F1631" vm="7755">
        <f ca="1"/>
        <v>45120</v>
      </c>
      <c r="G1631" vm="7756">
        <f ca="1"/>
        <v>342.66</v>
      </c>
      <c r="H1631" vm="3468">
        <f ca="1"/>
        <v>313.41000000000003</v>
      </c>
      <c r="I1631" vm="7757">
        <f ca="1"/>
        <v>134.30000000000001</v>
      </c>
      <c r="J1631" vm="7758">
        <f ca="1"/>
        <v>452.1</v>
      </c>
      <c r="L1631" vm="7755">
        <f ca="1"/>
        <v>45120</v>
      </c>
      <c r="M1631">
        <f ca="1"/>
        <v>1.6192170818505547E-2</v>
      </c>
      <c r="N1631">
        <f ca="1"/>
        <v>1.3157044029223686E-2</v>
      </c>
      <c r="O1631">
        <f ca="1"/>
        <v>2.6758409785932802E-2</v>
      </c>
      <c r="P1631" s="50">
        <f ca="1"/>
        <v>8.5214598019096588E-3</v>
      </c>
    </row>
    <row r="1632" spans="6:16">
      <c r="F1632" vm="7759">
        <f ca="1"/>
        <v>45121</v>
      </c>
      <c r="G1632" vm="7760">
        <f ca="1"/>
        <v>345.24</v>
      </c>
      <c r="H1632" vm="7761">
        <f ca="1"/>
        <v>308.87</v>
      </c>
      <c r="I1632" vm="7762">
        <f ca="1"/>
        <v>134.68</v>
      </c>
      <c r="J1632" vm="7763">
        <f ca="1"/>
        <v>451.65</v>
      </c>
      <c r="L1632" vm="7759">
        <f ca="1"/>
        <v>45121</v>
      </c>
      <c r="M1632">
        <f ca="1"/>
        <v>7.5293293643845516E-3</v>
      </c>
      <c r="N1632">
        <f ca="1"/>
        <v>-1.4485817300022408E-2</v>
      </c>
      <c r="O1632">
        <f ca="1"/>
        <v>2.8294862248696706E-3</v>
      </c>
      <c r="P1632" s="50">
        <f ca="1"/>
        <v>-9.9535500995362458E-4</v>
      </c>
    </row>
    <row r="1633" spans="6:16">
      <c r="F1633" vm="7764">
        <f ca="1"/>
        <v>45124</v>
      </c>
      <c r="G1633" vm="7765">
        <f ca="1"/>
        <v>345.73</v>
      </c>
      <c r="H1633" vm="7766">
        <f ca="1"/>
        <v>310.62</v>
      </c>
      <c r="I1633" vm="7767">
        <f ca="1"/>
        <v>133.56</v>
      </c>
      <c r="J1633" vm="7768">
        <f ca="1"/>
        <v>453.33</v>
      </c>
      <c r="L1633" vm="7764">
        <f ca="1"/>
        <v>45124</v>
      </c>
      <c r="M1633">
        <f ca="1"/>
        <v>1.4193025141930882E-3</v>
      </c>
      <c r="N1633">
        <f ca="1"/>
        <v>5.6658140965455406E-3</v>
      </c>
      <c r="O1633">
        <f ca="1"/>
        <v>-8.3160083160083165E-3</v>
      </c>
      <c r="P1633" s="50">
        <f ca="1"/>
        <v>3.7196944536699306E-3</v>
      </c>
    </row>
    <row r="1634" spans="6:16">
      <c r="F1634" vm="7769">
        <f ca="1"/>
        <v>45125</v>
      </c>
      <c r="G1634" vm="7770">
        <f ca="1"/>
        <v>359.49</v>
      </c>
      <c r="H1634" vm="7771">
        <f ca="1"/>
        <v>312.05</v>
      </c>
      <c r="I1634" vm="7772">
        <f ca="1"/>
        <v>132.83000000000001</v>
      </c>
      <c r="J1634" vm="7773">
        <f ca="1"/>
        <v>456.62</v>
      </c>
      <c r="L1634" vm="7769">
        <f ca="1"/>
        <v>45125</v>
      </c>
      <c r="M1634">
        <f ca="1"/>
        <v>3.9799843808752566E-2</v>
      </c>
      <c r="N1634">
        <f ca="1"/>
        <v>4.6036958341382217E-3</v>
      </c>
      <c r="O1634">
        <f ca="1"/>
        <v>-5.4657082958968761E-3</v>
      </c>
      <c r="P1634" s="50">
        <f ca="1"/>
        <v>7.2574063044581472E-3</v>
      </c>
    </row>
    <row r="1635" spans="6:16">
      <c r="F1635" vm="7774">
        <f ca="1"/>
        <v>45126</v>
      </c>
      <c r="G1635" vm="7775">
        <f ca="1"/>
        <v>355.08</v>
      </c>
      <c r="H1635" vm="7776">
        <f ca="1"/>
        <v>316.01</v>
      </c>
      <c r="I1635" vm="110">
        <f ca="1"/>
        <v>135.36000000000001</v>
      </c>
      <c r="J1635" vm="7777">
        <f ca="1"/>
        <v>457.46</v>
      </c>
      <c r="L1635" vm="7774">
        <f ca="1"/>
        <v>45126</v>
      </c>
      <c r="M1635">
        <f ca="1"/>
        <v>-1.2267378786614436E-2</v>
      </c>
      <c r="N1635">
        <f ca="1"/>
        <v>1.2690273994552026E-2</v>
      </c>
      <c r="O1635">
        <f ca="1"/>
        <v>1.9046902055258608E-2</v>
      </c>
      <c r="P1635" s="50">
        <f ca="1"/>
        <v>1.8396040471289066E-3</v>
      </c>
    </row>
    <row r="1636" spans="6:16">
      <c r="F1636" vm="7778">
        <f ca="1"/>
        <v>45127</v>
      </c>
      <c r="G1636" vm="7779">
        <f ca="1"/>
        <v>346.87</v>
      </c>
      <c r="H1636" vm="7780">
        <f ca="1"/>
        <v>302.52</v>
      </c>
      <c r="I1636" vm="7781">
        <f ca="1"/>
        <v>129.96</v>
      </c>
      <c r="J1636" vm="7782">
        <f ca="1"/>
        <v>454.61</v>
      </c>
      <c r="L1636" vm="7778">
        <f ca="1"/>
        <v>45127</v>
      </c>
      <c r="M1636">
        <f ca="1"/>
        <v>-2.3121550073222918E-2</v>
      </c>
      <c r="N1636">
        <f ca="1"/>
        <v>-4.268852251511035E-2</v>
      </c>
      <c r="O1636">
        <f ca="1"/>
        <v>-3.9893617021276584E-2</v>
      </c>
      <c r="P1636" s="50">
        <f ca="1"/>
        <v>-6.2300529008000316E-3</v>
      </c>
    </row>
    <row r="1637" spans="6:16">
      <c r="F1637" vm="7783">
        <f ca="1"/>
        <v>45128</v>
      </c>
      <c r="G1637" vm="7784">
        <f ca="1"/>
        <v>343.77</v>
      </c>
      <c r="H1637" vm="7785">
        <f ca="1"/>
        <v>294.26</v>
      </c>
      <c r="I1637" vm="7786">
        <f ca="1"/>
        <v>130</v>
      </c>
      <c r="J1637" vm="7787">
        <f ca="1"/>
        <v>454.6</v>
      </c>
      <c r="L1637" vm="7783">
        <f ca="1"/>
        <v>45128</v>
      </c>
      <c r="M1637">
        <f ca="1"/>
        <v>-8.9370657595064795E-3</v>
      </c>
      <c r="N1637">
        <f ca="1"/>
        <v>-2.7303979902155162E-2</v>
      </c>
      <c r="O1637">
        <f ca="1"/>
        <v>3.0778701138811648E-4</v>
      </c>
      <c r="P1637" s="50">
        <f ca="1"/>
        <v>-2.1996876443552971E-5</v>
      </c>
    </row>
    <row r="1638" spans="6:16">
      <c r="F1638" vm="7788">
        <f ca="1"/>
        <v>45131</v>
      </c>
      <c r="G1638" vm="7789">
        <f ca="1"/>
        <v>345.11</v>
      </c>
      <c r="H1638" vm="7790">
        <f ca="1"/>
        <v>291.61</v>
      </c>
      <c r="I1638" vm="7791">
        <f ca="1"/>
        <v>128.80000000000001</v>
      </c>
      <c r="J1638" vm="7792">
        <f ca="1"/>
        <v>456.61</v>
      </c>
      <c r="L1638" vm="7788">
        <f ca="1"/>
        <v>45131</v>
      </c>
      <c r="M1638">
        <f ca="1"/>
        <v>3.8979550280711095E-3</v>
      </c>
      <c r="N1638">
        <f ca="1"/>
        <v>-9.0056412696254418E-3</v>
      </c>
      <c r="O1638">
        <f ca="1"/>
        <v>-9.2307692307691536E-3</v>
      </c>
      <c r="P1638" s="50">
        <f ca="1"/>
        <v>4.4214694236690555E-3</v>
      </c>
    </row>
    <row r="1639" spans="6:16">
      <c r="F1639" vm="7793">
        <f ca="1"/>
        <v>45132</v>
      </c>
      <c r="G1639" vm="7794">
        <f ca="1"/>
        <v>350.98</v>
      </c>
      <c r="H1639" vm="2049">
        <f ca="1"/>
        <v>294.47000000000003</v>
      </c>
      <c r="I1639" vm="7795">
        <f ca="1"/>
        <v>129.13</v>
      </c>
      <c r="J1639" vm="7796">
        <f ca="1"/>
        <v>457.84</v>
      </c>
      <c r="L1639" vm="7793">
        <f ca="1"/>
        <v>45132</v>
      </c>
      <c r="M1639">
        <f ca="1"/>
        <v>1.7009069572020419E-2</v>
      </c>
      <c r="N1639">
        <f ca="1"/>
        <v>9.8076197661260966E-3</v>
      </c>
      <c r="O1639">
        <f ca="1"/>
        <v>2.5621118012422173E-3</v>
      </c>
      <c r="P1639" s="50">
        <f ca="1"/>
        <v>2.6937649197344982E-3</v>
      </c>
    </row>
    <row r="1640" spans="6:16">
      <c r="F1640" vm="7797">
        <f ca="1"/>
        <v>45133</v>
      </c>
      <c r="G1640" vm="7798">
        <f ca="1"/>
        <v>337.77</v>
      </c>
      <c r="H1640" vm="7799">
        <f ca="1"/>
        <v>298.57</v>
      </c>
      <c r="I1640" vm="2778">
        <f ca="1"/>
        <v>128.15</v>
      </c>
      <c r="J1640" vm="7800">
        <f ca="1"/>
        <v>457.88</v>
      </c>
      <c r="L1640" vm="7797">
        <f ca="1"/>
        <v>45133</v>
      </c>
      <c r="M1640">
        <f ca="1"/>
        <v>-3.7637472220639401E-2</v>
      </c>
      <c r="N1640">
        <f ca="1"/>
        <v>1.3923319862804151E-2</v>
      </c>
      <c r="O1640">
        <f ca="1"/>
        <v>-7.5892511422596121E-3</v>
      </c>
      <c r="P1640" s="50">
        <f ca="1"/>
        <v>8.7366765682439507E-5</v>
      </c>
    </row>
    <row r="1641" spans="6:16">
      <c r="F1641" vm="7801">
        <f ca="1"/>
        <v>45134</v>
      </c>
      <c r="G1641" vm="7802">
        <f ca="1"/>
        <v>330.72</v>
      </c>
      <c r="H1641" vm="7803">
        <f ca="1"/>
        <v>311.70999999999998</v>
      </c>
      <c r="I1641" vm="7804">
        <f ca="1"/>
        <v>128.25</v>
      </c>
      <c r="J1641" vm="7805">
        <f ca="1"/>
        <v>454.92</v>
      </c>
      <c r="L1641" vm="7801">
        <f ca="1"/>
        <v>45134</v>
      </c>
      <c r="M1641">
        <f ca="1"/>
        <v>-2.0872191135979934E-2</v>
      </c>
      <c r="N1641">
        <f ca="1"/>
        <v>4.4009779951100114E-2</v>
      </c>
      <c r="O1641">
        <f ca="1"/>
        <v>7.803355442839166E-4</v>
      </c>
      <c r="P1641" s="50">
        <f ca="1"/>
        <v>-6.4645758714073631E-3</v>
      </c>
    </row>
    <row r="1642" spans="6:16">
      <c r="F1642" vm="7806">
        <f ca="1"/>
        <v>45135</v>
      </c>
      <c r="G1642" vm="7807">
        <f ca="1"/>
        <v>338.37</v>
      </c>
      <c r="H1642" vm="7808">
        <f ca="1"/>
        <v>325.48</v>
      </c>
      <c r="I1642" vm="3078">
        <f ca="1"/>
        <v>132.21</v>
      </c>
      <c r="J1642" vm="7809">
        <f ca="1"/>
        <v>459.22</v>
      </c>
      <c r="L1642" vm="7806">
        <f ca="1"/>
        <v>45135</v>
      </c>
      <c r="M1642">
        <f ca="1"/>
        <v>2.3131349782293142E-2</v>
      </c>
      <c r="N1642">
        <f ca="1"/>
        <v>4.4175676109204254E-2</v>
      </c>
      <c r="O1642">
        <f ca="1"/>
        <v>3.0877192982456281E-2</v>
      </c>
      <c r="P1642" s="50">
        <f ca="1"/>
        <v>9.4522113778245931E-3</v>
      </c>
    </row>
    <row r="1643" spans="6:16">
      <c r="F1643" vm="7810">
        <f ca="1"/>
        <v>45138</v>
      </c>
      <c r="G1643" vm="7811">
        <f ca="1"/>
        <v>335.92</v>
      </c>
      <c r="H1643" vm="7812">
        <f ca="1"/>
        <v>318.60000000000002</v>
      </c>
      <c r="I1643" vm="3117">
        <f ca="1"/>
        <v>133.68</v>
      </c>
      <c r="J1643" vm="7813">
        <f ca="1"/>
        <v>460.18</v>
      </c>
      <c r="L1643" vm="7810">
        <f ca="1"/>
        <v>45138</v>
      </c>
      <c r="M1643">
        <f ca="1"/>
        <v>-7.2405946153618617E-3</v>
      </c>
      <c r="N1643">
        <f ca="1"/>
        <v>-2.11380115521691E-2</v>
      </c>
      <c r="O1643">
        <f ca="1"/>
        <v>1.1118674835489006E-2</v>
      </c>
      <c r="P1643" s="50">
        <f ca="1"/>
        <v>2.0905012847871607E-3</v>
      </c>
    </row>
    <row r="1644" spans="6:16">
      <c r="F1644" vm="7814">
        <f ca="1"/>
        <v>45139</v>
      </c>
      <c r="G1644" vm="7815">
        <f ca="1"/>
        <v>336.34</v>
      </c>
      <c r="H1644" vm="7816">
        <f ca="1"/>
        <v>322.70999999999998</v>
      </c>
      <c r="I1644" vm="7817">
        <f ca="1"/>
        <v>131.69</v>
      </c>
      <c r="J1644" vm="7818">
        <f ca="1"/>
        <v>458.9</v>
      </c>
      <c r="L1644" vm="7814">
        <f ca="1"/>
        <v>45139</v>
      </c>
      <c r="M1644">
        <f ca="1"/>
        <v>1.2502976899260165E-3</v>
      </c>
      <c r="N1644">
        <f ca="1"/>
        <v>1.2900188323917039E-2</v>
      </c>
      <c r="O1644">
        <f ca="1"/>
        <v>-1.488629563135857E-2</v>
      </c>
      <c r="P1644" s="50">
        <f ca="1"/>
        <v>-2.7815202746751533E-3</v>
      </c>
    </row>
    <row r="1645" spans="6:16">
      <c r="F1645" vm="7819">
        <f ca="1"/>
        <v>45140</v>
      </c>
      <c r="G1645" vm="7820">
        <f ca="1"/>
        <v>327.5</v>
      </c>
      <c r="H1645" vm="7821">
        <f ca="1"/>
        <v>314.31</v>
      </c>
      <c r="I1645" vm="7822">
        <f ca="1"/>
        <v>128.21</v>
      </c>
      <c r="J1645" vm="7823">
        <f ca="1"/>
        <v>452.49</v>
      </c>
      <c r="L1645" vm="7819">
        <f ca="1"/>
        <v>45140</v>
      </c>
      <c r="M1645">
        <f ca="1"/>
        <v>-2.6282927989534355E-2</v>
      </c>
      <c r="N1645">
        <f ca="1"/>
        <v>-2.6029562145579499E-2</v>
      </c>
      <c r="O1645">
        <f ca="1"/>
        <v>-2.6425696711975033E-2</v>
      </c>
      <c r="P1645" s="50">
        <f ca="1"/>
        <v>-1.3968184789714511E-2</v>
      </c>
    </row>
    <row r="1646" spans="6:16">
      <c r="F1646" vm="7824">
        <f ca="1"/>
        <v>45141</v>
      </c>
      <c r="G1646" vm="7825">
        <f ca="1"/>
        <v>326.66000000000003</v>
      </c>
      <c r="H1646" vm="7826">
        <f ca="1"/>
        <v>313.19</v>
      </c>
      <c r="I1646" vm="7827">
        <f ca="1"/>
        <v>128.91</v>
      </c>
      <c r="J1646" vm="7828">
        <f ca="1"/>
        <v>451.19</v>
      </c>
      <c r="L1646" vm="7824">
        <f ca="1"/>
        <v>45141</v>
      </c>
      <c r="M1646">
        <f ca="1"/>
        <v>-2.5648854961831669E-3</v>
      </c>
      <c r="N1646">
        <f ca="1"/>
        <v>-3.5633610130126891E-3</v>
      </c>
      <c r="O1646">
        <f ca="1"/>
        <v>5.4597925278838666E-3</v>
      </c>
      <c r="P1646" s="50">
        <f ca="1"/>
        <v>-2.8729916683242207E-3</v>
      </c>
    </row>
    <row r="1647" spans="6:16">
      <c r="F1647" vm="7829">
        <f ca="1"/>
        <v>45142</v>
      </c>
      <c r="G1647" vm="7830">
        <f ca="1"/>
        <v>327.78</v>
      </c>
      <c r="H1647" vm="7831">
        <f ca="1"/>
        <v>310.73</v>
      </c>
      <c r="I1647" vm="7832">
        <f ca="1"/>
        <v>139.57</v>
      </c>
      <c r="J1647" vm="7833">
        <f ca="1"/>
        <v>449.09</v>
      </c>
      <c r="L1647" vm="7829">
        <f ca="1"/>
        <v>45142</v>
      </c>
      <c r="M1647">
        <f ca="1"/>
        <v>3.4286414008446453E-3</v>
      </c>
      <c r="N1647">
        <f ca="1"/>
        <v>-7.8546569175260705E-3</v>
      </c>
      <c r="O1647">
        <f ca="1"/>
        <v>8.2693351950973604E-2</v>
      </c>
      <c r="P1647" s="50">
        <f ca="1"/>
        <v>-4.6543584742569921E-3</v>
      </c>
    </row>
    <row r="1648" spans="6:16">
      <c r="F1648" vm="7834">
        <f ca="1"/>
        <v>45145</v>
      </c>
      <c r="G1648" vm="4278">
        <f ca="1"/>
        <v>330.11</v>
      </c>
      <c r="H1648" vm="6049">
        <f ca="1"/>
        <v>316.56</v>
      </c>
      <c r="I1648" vm="7835">
        <f ca="1"/>
        <v>142.22</v>
      </c>
      <c r="J1648" vm="7836">
        <f ca="1"/>
        <v>453.06</v>
      </c>
      <c r="L1648" vm="7834">
        <f ca="1"/>
        <v>45145</v>
      </c>
      <c r="M1648">
        <f ca="1"/>
        <v>7.1084263835501371E-3</v>
      </c>
      <c r="N1648">
        <f ca="1"/>
        <v>1.8762269494416284E-2</v>
      </c>
      <c r="O1648">
        <f ca="1"/>
        <v>1.8986888299777904E-2</v>
      </c>
      <c r="P1648" s="50">
        <f ca="1"/>
        <v>8.8400988665968683E-3</v>
      </c>
    </row>
    <row r="1649" spans="6:16">
      <c r="F1649" vm="7837">
        <f ca="1"/>
        <v>45146</v>
      </c>
      <c r="G1649" vm="7838">
        <f ca="1"/>
        <v>326.05</v>
      </c>
      <c r="H1649" vm="7839">
        <f ca="1"/>
        <v>312.64</v>
      </c>
      <c r="I1649" vm="191">
        <f ca="1"/>
        <v>139.94</v>
      </c>
      <c r="J1649" vm="7840">
        <f ca="1"/>
        <v>451.16</v>
      </c>
      <c r="L1649" vm="7837">
        <f ca="1"/>
        <v>45146</v>
      </c>
      <c r="M1649">
        <f ca="1"/>
        <v>-1.2298930659477181E-2</v>
      </c>
      <c r="N1649">
        <f ca="1"/>
        <v>-1.238311852413454E-2</v>
      </c>
      <c r="O1649">
        <f ca="1"/>
        <v>-1.603150049219515E-2</v>
      </c>
      <c r="P1649" s="50">
        <f ca="1"/>
        <v>-4.1937050280315136E-3</v>
      </c>
    </row>
    <row r="1650" spans="6:16">
      <c r="F1650" vm="7841">
        <f ca="1"/>
        <v>45147</v>
      </c>
      <c r="G1650" vm="7842">
        <f ca="1"/>
        <v>322.23</v>
      </c>
      <c r="H1650" vm="7843">
        <f ca="1"/>
        <v>305.20999999999998</v>
      </c>
      <c r="I1650" vm="2993">
        <f ca="1"/>
        <v>137.85</v>
      </c>
      <c r="J1650" vm="7844">
        <f ca="1"/>
        <v>448.11</v>
      </c>
      <c r="L1650" vm="7841">
        <f ca="1"/>
        <v>45147</v>
      </c>
      <c r="M1650">
        <f ca="1"/>
        <v>-1.1715994479374325E-2</v>
      </c>
      <c r="N1650">
        <f ca="1"/>
        <v>-2.3765353121801502E-2</v>
      </c>
      <c r="O1650">
        <f ca="1"/>
        <v>-1.4934972130913327E-2</v>
      </c>
      <c r="P1650" s="50">
        <f ca="1"/>
        <v>-6.7603510949552081E-3</v>
      </c>
    </row>
    <row r="1651" spans="6:16">
      <c r="F1651" vm="7845">
        <f ca="1"/>
        <v>45148</v>
      </c>
      <c r="G1651" vm="7846">
        <f ca="1"/>
        <v>322.93</v>
      </c>
      <c r="H1651" vm="7847">
        <f ca="1"/>
        <v>305.74</v>
      </c>
      <c r="I1651" vm="7848">
        <f ca="1"/>
        <v>138.56</v>
      </c>
      <c r="J1651" vm="7849">
        <f ca="1"/>
        <v>448.31</v>
      </c>
      <c r="L1651" vm="7845">
        <f ca="1"/>
        <v>45148</v>
      </c>
      <c r="M1651">
        <f ca="1"/>
        <v>2.1723613567947719E-3</v>
      </c>
      <c r="N1651">
        <f ca="1"/>
        <v>1.7365092886865163E-3</v>
      </c>
      <c r="O1651">
        <f ca="1"/>
        <v>5.1505259339863496E-3</v>
      </c>
      <c r="P1651" s="50">
        <f ca="1"/>
        <v>4.4631898417790694E-4</v>
      </c>
    </row>
    <row r="1652" spans="6:16">
      <c r="F1652" vm="7850">
        <f ca="1"/>
        <v>45149</v>
      </c>
      <c r="G1652" vm="7851">
        <f ca="1"/>
        <v>321.01</v>
      </c>
      <c r="H1652" vm="7852">
        <f ca="1"/>
        <v>301.64</v>
      </c>
      <c r="I1652" vm="3127">
        <f ca="1"/>
        <v>138.41</v>
      </c>
      <c r="J1652" vm="7853">
        <f ca="1"/>
        <v>448.04</v>
      </c>
      <c r="L1652" vm="7850">
        <f ca="1"/>
        <v>45149</v>
      </c>
      <c r="M1652">
        <f ca="1"/>
        <v>-5.9455609574831092E-3</v>
      </c>
      <c r="N1652">
        <f ca="1"/>
        <v>-1.3410087002027948E-2</v>
      </c>
      <c r="O1652">
        <f ca="1"/>
        <v>-1.0825635103925979E-3</v>
      </c>
      <c r="P1652" s="50">
        <f ca="1"/>
        <v>-6.0226182775302561E-4</v>
      </c>
    </row>
    <row r="1653" spans="6:16">
      <c r="F1653" vm="7854">
        <f ca="1"/>
        <v>45152</v>
      </c>
      <c r="G1653" vm="7855">
        <f ca="1"/>
        <v>324.04000000000002</v>
      </c>
      <c r="H1653" vm="7856">
        <f ca="1"/>
        <v>306.19</v>
      </c>
      <c r="I1653" vm="7857">
        <f ca="1"/>
        <v>140.57</v>
      </c>
      <c r="J1653" vm="7858">
        <f ca="1"/>
        <v>450.44</v>
      </c>
      <c r="L1653" vm="7854">
        <f ca="1"/>
        <v>45152</v>
      </c>
      <c r="M1653">
        <f ca="1"/>
        <v>9.4389582879039757E-3</v>
      </c>
      <c r="N1653">
        <f ca="1"/>
        <v>1.5084206338682016E-2</v>
      </c>
      <c r="O1653">
        <f ca="1"/>
        <v>1.5605808828841772E-2</v>
      </c>
      <c r="P1653" s="50">
        <f ca="1"/>
        <v>5.3566645835192439E-3</v>
      </c>
    </row>
    <row r="1654" spans="6:16">
      <c r="F1654" vm="7859">
        <f ca="1"/>
        <v>45153</v>
      </c>
      <c r="G1654" vm="7860">
        <f ca="1"/>
        <v>321.86</v>
      </c>
      <c r="H1654" vm="7861">
        <f ca="1"/>
        <v>301.95</v>
      </c>
      <c r="I1654" vm="7862">
        <f ca="1"/>
        <v>137.66999999999999</v>
      </c>
      <c r="J1654" vm="7863">
        <f ca="1"/>
        <v>445.34</v>
      </c>
      <c r="L1654" vm="7859">
        <f ca="1"/>
        <v>45153</v>
      </c>
      <c r="M1654">
        <f ca="1"/>
        <v>-6.7275644982101035E-3</v>
      </c>
      <c r="N1654">
        <f ca="1"/>
        <v>-1.3847610960514789E-2</v>
      </c>
      <c r="O1654">
        <f ca="1"/>
        <v>-2.0630290958241537E-2</v>
      </c>
      <c r="P1654" s="50">
        <f ca="1"/>
        <v>-1.1322262676494166E-2</v>
      </c>
    </row>
    <row r="1655" spans="6:16">
      <c r="F1655" vm="7864">
        <f ca="1"/>
        <v>45154</v>
      </c>
      <c r="G1655" vm="7865">
        <f ca="1"/>
        <v>320.39999999999998</v>
      </c>
      <c r="H1655" vm="7866">
        <f ca="1"/>
        <v>294.29000000000002</v>
      </c>
      <c r="I1655" vm="7867">
        <f ca="1"/>
        <v>135.07</v>
      </c>
      <c r="J1655" vm="7868">
        <f ca="1"/>
        <v>442.01</v>
      </c>
      <c r="L1655" vm="7864">
        <f ca="1"/>
        <v>45154</v>
      </c>
      <c r="M1655">
        <f ca="1"/>
        <v>-4.5361337227367571E-3</v>
      </c>
      <c r="N1655">
        <f ca="1"/>
        <v>-2.5368438483192479E-2</v>
      </c>
      <c r="O1655">
        <f ca="1"/>
        <v>-1.8885741265344591E-2</v>
      </c>
      <c r="P1655" s="50">
        <f ca="1"/>
        <v>-7.4774329725602051E-3</v>
      </c>
    </row>
    <row r="1656" spans="6:16">
      <c r="F1656" vm="7869">
        <f ca="1"/>
        <v>45155</v>
      </c>
      <c r="G1656" vm="7870">
        <f ca="1"/>
        <v>316.88</v>
      </c>
      <c r="H1656" vm="7871">
        <f ca="1"/>
        <v>285.08999999999997</v>
      </c>
      <c r="I1656" vm="3112">
        <f ca="1"/>
        <v>133.97999999999999</v>
      </c>
      <c r="J1656" vm="7872">
        <f ca="1"/>
        <v>438.61</v>
      </c>
      <c r="L1656" vm="7869">
        <f ca="1"/>
        <v>45155</v>
      </c>
      <c r="M1656">
        <f ca="1"/>
        <v>-1.0986267166042341E-2</v>
      </c>
      <c r="N1656">
        <f ca="1"/>
        <v>-3.1261680655136237E-2</v>
      </c>
      <c r="O1656">
        <f ca="1"/>
        <v>-8.0698896868290904E-3</v>
      </c>
      <c r="P1656" s="50">
        <f ca="1"/>
        <v>-7.6921336621342817E-3</v>
      </c>
    </row>
    <row r="1657" spans="6:16">
      <c r="F1657" vm="7873">
        <f ca="1"/>
        <v>45156</v>
      </c>
      <c r="G1657" vm="7874">
        <f ca="1"/>
        <v>316.48</v>
      </c>
      <c r="H1657" vm="7875">
        <f ca="1"/>
        <v>283.25</v>
      </c>
      <c r="I1657" vm="6741">
        <f ca="1"/>
        <v>133.22</v>
      </c>
      <c r="J1657" vm="7876">
        <f ca="1"/>
        <v>438.69</v>
      </c>
      <c r="L1657" vm="7873">
        <f ca="1"/>
        <v>45156</v>
      </c>
      <c r="M1657">
        <f ca="1"/>
        <v>-1.2623074981065185E-3</v>
      </c>
      <c r="N1657">
        <f ca="1"/>
        <v>-6.4541022133360881E-3</v>
      </c>
      <c r="O1657">
        <f ca="1"/>
        <v>-5.6724884311090129E-3</v>
      </c>
      <c r="P1657" s="50">
        <f ca="1"/>
        <v>1.8239438225298166E-4</v>
      </c>
    </row>
    <row r="1658" spans="6:16">
      <c r="F1658" vm="7877">
        <f ca="1"/>
        <v>45159</v>
      </c>
      <c r="G1658" vm="7878">
        <f ca="1"/>
        <v>321.88</v>
      </c>
      <c r="H1658" vm="7879">
        <f ca="1"/>
        <v>289.89999999999998</v>
      </c>
      <c r="I1658" vm="7762">
        <f ca="1"/>
        <v>134.68</v>
      </c>
      <c r="J1658" vm="7880">
        <f ca="1"/>
        <v>441.65</v>
      </c>
      <c r="L1658" vm="7877">
        <f ca="1"/>
        <v>45159</v>
      </c>
      <c r="M1658">
        <f ca="1"/>
        <v>1.7062689585439772E-2</v>
      </c>
      <c r="N1658">
        <f ca="1"/>
        <v>2.3477493380405834E-2</v>
      </c>
      <c r="O1658">
        <f ca="1"/>
        <v>1.0959315418105353E-2</v>
      </c>
      <c r="P1658" s="50">
        <f ca="1"/>
        <v>6.7473614625361833E-3</v>
      </c>
    </row>
    <row r="1659" spans="6:16">
      <c r="F1659" vm="7881">
        <f ca="1"/>
        <v>45160</v>
      </c>
      <c r="G1659" vm="7882">
        <f ca="1"/>
        <v>322.45999999999998</v>
      </c>
      <c r="H1659" vm="7883">
        <f ca="1"/>
        <v>287.60000000000002</v>
      </c>
      <c r="I1659" vm="7884">
        <f ca="1"/>
        <v>134.25</v>
      </c>
      <c r="J1659" vm="7885">
        <f ca="1"/>
        <v>440.39</v>
      </c>
      <c r="L1659" vm="7881">
        <f ca="1"/>
        <v>45160</v>
      </c>
      <c r="M1659">
        <f ca="1"/>
        <v>1.8019137566793741E-3</v>
      </c>
      <c r="N1659">
        <f ca="1"/>
        <v>-7.9337702656087083E-3</v>
      </c>
      <c r="O1659">
        <f ca="1"/>
        <v>-3.1927531927532504E-3</v>
      </c>
      <c r="P1659" s="50">
        <f ca="1"/>
        <v>-2.8529378467111455E-3</v>
      </c>
    </row>
    <row r="1660" spans="6:16">
      <c r="F1660" vm="7886">
        <f ca="1"/>
        <v>45161</v>
      </c>
      <c r="G1660" vm="7887">
        <f ca="1"/>
        <v>327</v>
      </c>
      <c r="H1660" vm="7888">
        <f ca="1"/>
        <v>294.24</v>
      </c>
      <c r="I1660" vm="7889">
        <f ca="1"/>
        <v>135.52000000000001</v>
      </c>
      <c r="J1660" vm="7890">
        <f ca="1"/>
        <v>445.25</v>
      </c>
      <c r="L1660" vm="7886">
        <f ca="1"/>
        <v>45161</v>
      </c>
      <c r="M1660">
        <f ca="1"/>
        <v>1.4079265645351446E-2</v>
      </c>
      <c r="N1660">
        <f ca="1"/>
        <v>2.3087621696801008E-2</v>
      </c>
      <c r="O1660">
        <f ca="1"/>
        <v>9.4599627560523203E-3</v>
      </c>
      <c r="P1660" s="50">
        <f ca="1"/>
        <v>1.1035672926269946E-2</v>
      </c>
    </row>
    <row r="1661" spans="6:16">
      <c r="F1661" vm="7891">
        <f ca="1"/>
        <v>45162</v>
      </c>
      <c r="G1661" vm="7892">
        <f ca="1"/>
        <v>319.97000000000003</v>
      </c>
      <c r="H1661" vm="1250">
        <f ca="1"/>
        <v>286.75</v>
      </c>
      <c r="I1661" vm="56">
        <f ca="1"/>
        <v>131.84</v>
      </c>
      <c r="J1661" vm="7893">
        <f ca="1"/>
        <v>439.27</v>
      </c>
      <c r="L1661" vm="7891">
        <f ca="1"/>
        <v>45162</v>
      </c>
      <c r="M1661">
        <f ca="1"/>
        <v>-2.1498470948012161E-2</v>
      </c>
      <c r="N1661">
        <f ca="1"/>
        <v>-2.5455410549211521E-2</v>
      </c>
      <c r="O1661">
        <f ca="1"/>
        <v>-2.7154663518299982E-2</v>
      </c>
      <c r="P1661" s="50">
        <f ca="1"/>
        <v>-1.3430656934306562E-2</v>
      </c>
    </row>
    <row r="1662" spans="6:16">
      <c r="F1662" vm="7894">
        <f ca="1"/>
        <v>45163</v>
      </c>
      <c r="G1662" vm="7895">
        <f ca="1"/>
        <v>322.98</v>
      </c>
      <c r="H1662" vm="7896">
        <f ca="1"/>
        <v>285.5</v>
      </c>
      <c r="I1662" vm="7897">
        <f ca="1"/>
        <v>133.26</v>
      </c>
      <c r="J1662" vm="7898">
        <f ca="1"/>
        <v>442.41</v>
      </c>
      <c r="L1662" vm="7894">
        <f ca="1"/>
        <v>45163</v>
      </c>
      <c r="M1662">
        <f ca="1"/>
        <v>9.4071319186173064E-3</v>
      </c>
      <c r="N1662">
        <f ca="1"/>
        <v>-4.3591979075849885E-3</v>
      </c>
      <c r="O1662">
        <f ca="1"/>
        <v>1.0770631067961167E-2</v>
      </c>
      <c r="P1662" s="50">
        <f ca="1"/>
        <v>7.1482231884718583E-3</v>
      </c>
    </row>
    <row r="1663" spans="6:16">
      <c r="F1663" vm="7899">
        <f ca="1"/>
        <v>45166</v>
      </c>
      <c r="G1663" vm="7900">
        <f ca="1"/>
        <v>323.7</v>
      </c>
      <c r="H1663" vm="7901">
        <f ca="1"/>
        <v>290.26</v>
      </c>
      <c r="I1663" vm="7902">
        <f ca="1"/>
        <v>133.13999999999999</v>
      </c>
      <c r="J1663" vm="7903">
        <f ca="1"/>
        <v>445.08</v>
      </c>
      <c r="L1663" vm="7899">
        <f ca="1"/>
        <v>45166</v>
      </c>
      <c r="M1663">
        <f ca="1"/>
        <v>2.2292402006314216E-3</v>
      </c>
      <c r="N1663">
        <f ca="1"/>
        <v>1.6672504378283604E-2</v>
      </c>
      <c r="O1663">
        <f ca="1"/>
        <v>-9.0049527239988159E-4</v>
      </c>
      <c r="P1663" s="50">
        <f ca="1"/>
        <v>6.035125788295792E-3</v>
      </c>
    </row>
    <row r="1664" spans="6:16">
      <c r="F1664" vm="7904">
        <f ca="1"/>
        <v>45167</v>
      </c>
      <c r="G1664" vm="7905">
        <f ca="1"/>
        <v>328.41</v>
      </c>
      <c r="H1664" vm="4031">
        <f ca="1"/>
        <v>297.99</v>
      </c>
      <c r="I1664" vm="7906">
        <f ca="1"/>
        <v>134.91</v>
      </c>
      <c r="J1664" vm="7907">
        <f ca="1"/>
        <v>451.51</v>
      </c>
      <c r="L1664" vm="7904">
        <f ca="1"/>
        <v>45167</v>
      </c>
      <c r="M1664">
        <f ca="1"/>
        <v>1.4550509731232841E-2</v>
      </c>
      <c r="N1664">
        <f ca="1"/>
        <v>2.6631296079377087E-2</v>
      </c>
      <c r="O1664">
        <f ca="1"/>
        <v>1.3294276701216745E-2</v>
      </c>
      <c r="P1664" s="50">
        <f ca="1"/>
        <v>1.444684101734528E-2</v>
      </c>
    </row>
    <row r="1665" spans="6:16">
      <c r="F1665" vm="7908">
        <f ca="1"/>
        <v>45168</v>
      </c>
      <c r="G1665" vm="7909">
        <f ca="1"/>
        <v>328.79</v>
      </c>
      <c r="H1665" vm="7910">
        <f ca="1"/>
        <v>295.10000000000002</v>
      </c>
      <c r="I1665" vm="7867">
        <f ca="1"/>
        <v>135.07</v>
      </c>
      <c r="J1665" vm="7911">
        <f ca="1"/>
        <v>453.49</v>
      </c>
      <c r="L1665" vm="7908">
        <f ca="1"/>
        <v>45168</v>
      </c>
      <c r="M1665">
        <f ca="1"/>
        <v>1.1570902225876978E-3</v>
      </c>
      <c r="N1665">
        <f ca="1"/>
        <v>-9.698312023893374E-3</v>
      </c>
      <c r="O1665">
        <f ca="1"/>
        <v>1.1859758357424255E-3</v>
      </c>
      <c r="P1665" s="50">
        <f ca="1"/>
        <v>4.3852849327812304E-3</v>
      </c>
    </row>
    <row r="1666" spans="6:16">
      <c r="F1666" vm="7912">
        <f ca="1"/>
        <v>45169</v>
      </c>
      <c r="G1666" vm="7913">
        <f ca="1"/>
        <v>327.76</v>
      </c>
      <c r="H1666" vm="7914">
        <f ca="1"/>
        <v>295.89</v>
      </c>
      <c r="I1666" vm="7915">
        <f ca="1"/>
        <v>138.01</v>
      </c>
      <c r="J1666" vm="7916">
        <f ca="1"/>
        <v>452.69</v>
      </c>
      <c r="L1666" vm="7912">
        <f ca="1"/>
        <v>45169</v>
      </c>
      <c r="M1666">
        <f ca="1"/>
        <v>-3.1326986830501058E-3</v>
      </c>
      <c r="N1666">
        <f ca="1"/>
        <v>2.6770586241950944E-3</v>
      </c>
      <c r="O1666">
        <f ca="1"/>
        <v>2.1766491448878433E-2</v>
      </c>
      <c r="P1666" s="50">
        <f ca="1"/>
        <v>-1.7640962314494635E-3</v>
      </c>
    </row>
    <row r="1667" spans="6:16">
      <c r="F1667" vm="7917">
        <f ca="1"/>
        <v>45170</v>
      </c>
      <c r="G1667" vm="7918">
        <f ca="1"/>
        <v>328.66</v>
      </c>
      <c r="H1667" vm="7919">
        <f ca="1"/>
        <v>296.38</v>
      </c>
      <c r="I1667" vm="3162">
        <f ca="1"/>
        <v>138.12</v>
      </c>
      <c r="J1667" vm="7920">
        <f ca="1"/>
        <v>453.65</v>
      </c>
      <c r="L1667" vm="7917">
        <f ca="1"/>
        <v>45170</v>
      </c>
      <c r="M1667">
        <f ca="1"/>
        <v>2.7459116426655772E-3</v>
      </c>
      <c r="N1667">
        <f ca="1"/>
        <v>1.6560208185474323E-3</v>
      </c>
      <c r="O1667">
        <f ca="1"/>
        <v>7.970436924862323E-4</v>
      </c>
      <c r="P1667" s="50">
        <f ca="1"/>
        <v>2.1206565199143323E-3</v>
      </c>
    </row>
    <row r="1668" spans="6:16">
      <c r="F1668" vm="7921">
        <f ca="1"/>
        <v>45174</v>
      </c>
      <c r="G1668" vm="7922">
        <f ca="1"/>
        <v>333.55</v>
      </c>
      <c r="H1668" vm="6063">
        <f ca="1"/>
        <v>300.14999999999998</v>
      </c>
      <c r="I1668" vm="7923">
        <f ca="1"/>
        <v>137.27000000000001</v>
      </c>
      <c r="J1668" vm="7924">
        <f ca="1"/>
        <v>451.7</v>
      </c>
      <c r="L1668" vm="7921">
        <f ca="1"/>
        <v>45174</v>
      </c>
      <c r="M1668">
        <f ca="1"/>
        <v>1.4878597943163152E-2</v>
      </c>
      <c r="N1668">
        <f ca="1"/>
        <v>1.2720156555772855E-2</v>
      </c>
      <c r="O1668">
        <f ca="1"/>
        <v>-6.1540689255719094E-3</v>
      </c>
      <c r="P1668" s="50">
        <f ca="1"/>
        <v>-4.2984679819243476E-3</v>
      </c>
    </row>
    <row r="1669" spans="6:16">
      <c r="F1669" vm="7925">
        <f ca="1"/>
        <v>45175</v>
      </c>
      <c r="G1669" vm="7926">
        <f ca="1"/>
        <v>332.88</v>
      </c>
      <c r="H1669" vm="7927">
        <f ca="1"/>
        <v>299.17</v>
      </c>
      <c r="I1669" vm="110">
        <f ca="1"/>
        <v>135.36000000000001</v>
      </c>
      <c r="J1669" vm="7928">
        <f ca="1"/>
        <v>448.56</v>
      </c>
      <c r="L1669" vm="7925">
        <f ca="1"/>
        <v>45175</v>
      </c>
      <c r="M1669">
        <f ca="1"/>
        <v>-2.0086943486734565E-3</v>
      </c>
      <c r="N1669">
        <f ca="1"/>
        <v>-3.2650341495917834E-3</v>
      </c>
      <c r="O1669">
        <f ca="1"/>
        <v>-1.3914183725504459E-2</v>
      </c>
      <c r="P1669" s="50">
        <f ca="1"/>
        <v>-6.9515164932476559E-3</v>
      </c>
    </row>
    <row r="1670" spans="6:16">
      <c r="F1670" vm="7929">
        <f ca="1"/>
        <v>45176</v>
      </c>
      <c r="G1670" vm="7930">
        <f ca="1"/>
        <v>329.91</v>
      </c>
      <c r="H1670" vm="7931">
        <f ca="1"/>
        <v>298.67</v>
      </c>
      <c r="I1670" vm="2993">
        <f ca="1"/>
        <v>137.85</v>
      </c>
      <c r="J1670" vm="7932">
        <f ca="1"/>
        <v>447.32</v>
      </c>
      <c r="L1670" vm="7929">
        <f ca="1"/>
        <v>45176</v>
      </c>
      <c r="M1670">
        <f ca="1"/>
        <v>-8.9221341023791867E-3</v>
      </c>
      <c r="N1670">
        <f ca="1"/>
        <v>-1.6712905705785763E-3</v>
      </c>
      <c r="O1670">
        <f ca="1"/>
        <v>1.8395390070921946E-2</v>
      </c>
      <c r="P1670" s="50">
        <f ca="1"/>
        <v>-2.7644016408061578E-3</v>
      </c>
    </row>
    <row r="1671" spans="6:16">
      <c r="F1671" vm="7933">
        <f ca="1"/>
        <v>45177</v>
      </c>
      <c r="G1671" vm="7934">
        <f ca="1"/>
        <v>334.27</v>
      </c>
      <c r="H1671" vm="3303">
        <f ca="1"/>
        <v>297.89</v>
      </c>
      <c r="I1671" vm="6736">
        <f ca="1"/>
        <v>138.22999999999999</v>
      </c>
      <c r="J1671" vm="7935">
        <f ca="1"/>
        <v>447.87</v>
      </c>
      <c r="L1671" vm="7933">
        <f ca="1"/>
        <v>45177</v>
      </c>
      <c r="M1671">
        <f ca="1"/>
        <v>1.3215725500894004E-2</v>
      </c>
      <c r="N1671">
        <f ca="1"/>
        <v>-2.6115779957813778E-3</v>
      </c>
      <c r="O1671">
        <f ca="1"/>
        <v>2.7566195139643312E-3</v>
      </c>
      <c r="P1671" s="50">
        <f ca="1"/>
        <v>1.2295448448538249E-3</v>
      </c>
    </row>
    <row r="1672" spans="6:16">
      <c r="F1672" vm="7936">
        <f ca="1"/>
        <v>45180</v>
      </c>
      <c r="G1672" vm="7937">
        <f ca="1"/>
        <v>337.94</v>
      </c>
      <c r="H1672" vm="7938">
        <f ca="1"/>
        <v>307.56</v>
      </c>
      <c r="I1672" vm="7939">
        <f ca="1"/>
        <v>143.1</v>
      </c>
      <c r="J1672" vm="7940">
        <f ca="1"/>
        <v>450.9</v>
      </c>
      <c r="L1672" vm="7936">
        <f ca="1"/>
        <v>45180</v>
      </c>
      <c r="M1672">
        <f ca="1"/>
        <v>1.0979148592455301E-2</v>
      </c>
      <c r="N1672">
        <f ca="1"/>
        <v>3.2461646916647213E-2</v>
      </c>
      <c r="O1672">
        <f ca="1"/>
        <v>3.5231136511611139E-2</v>
      </c>
      <c r="P1672" s="50">
        <f ca="1"/>
        <v>6.7653560184874895E-3</v>
      </c>
    </row>
    <row r="1673" spans="6:16">
      <c r="F1673" vm="7941">
        <f ca="1"/>
        <v>45181</v>
      </c>
      <c r="G1673" vm="7942">
        <f ca="1"/>
        <v>331.77</v>
      </c>
      <c r="H1673" vm="7943">
        <f ca="1"/>
        <v>301.66000000000003</v>
      </c>
      <c r="I1673" vm="7944">
        <f ca="1"/>
        <v>141.22999999999999</v>
      </c>
      <c r="J1673" vm="7945">
        <f ca="1"/>
        <v>448.46</v>
      </c>
      <c r="L1673" vm="7941">
        <f ca="1"/>
        <v>45181</v>
      </c>
      <c r="M1673">
        <f ca="1"/>
        <v>-1.8257678877907413E-2</v>
      </c>
      <c r="N1673">
        <f ca="1"/>
        <v>-1.9183248796982633E-2</v>
      </c>
      <c r="O1673">
        <f ca="1"/>
        <v>-1.3067784765897983E-2</v>
      </c>
      <c r="P1673" s="50">
        <f ca="1"/>
        <v>-5.4113994233754292E-3</v>
      </c>
    </row>
    <row r="1674" spans="6:16">
      <c r="F1674" vm="7946">
        <f ca="1"/>
        <v>45182</v>
      </c>
      <c r="G1674" vm="4471">
        <f ca="1"/>
        <v>336.06</v>
      </c>
      <c r="H1674" vm="7947">
        <f ca="1"/>
        <v>305.06</v>
      </c>
      <c r="I1674" vm="390">
        <f ca="1"/>
        <v>144.85</v>
      </c>
      <c r="J1674" vm="7948">
        <f ca="1"/>
        <v>448.88</v>
      </c>
      <c r="L1674" vm="7946">
        <f ca="1"/>
        <v>45182</v>
      </c>
      <c r="M1674">
        <f ca="1"/>
        <v>1.2930644723754492E-2</v>
      </c>
      <c r="N1674">
        <f ca="1"/>
        <v>1.1270967314194635E-2</v>
      </c>
      <c r="O1674">
        <f ca="1"/>
        <v>2.5631947886426421E-2</v>
      </c>
      <c r="P1674" s="50">
        <f ca="1"/>
        <v>9.3653837577489796E-4</v>
      </c>
    </row>
    <row r="1675" spans="6:16">
      <c r="F1675" vm="7949">
        <f ca="1"/>
        <v>45183</v>
      </c>
      <c r="G1675" vm="7950">
        <f ca="1"/>
        <v>338.7</v>
      </c>
      <c r="H1675" vm="7951">
        <f ca="1"/>
        <v>311.72000000000003</v>
      </c>
      <c r="I1675" vm="7952">
        <f ca="1"/>
        <v>144.72</v>
      </c>
      <c r="J1675" vm="6298">
        <f ca="1"/>
        <v>452.89</v>
      </c>
      <c r="L1675" vm="7949">
        <f ca="1"/>
        <v>45183</v>
      </c>
      <c r="M1675">
        <f ca="1"/>
        <v>7.855740046420312E-3</v>
      </c>
      <c r="N1675">
        <f ca="1"/>
        <v>2.1831770799187078E-2</v>
      </c>
      <c r="O1675">
        <f ca="1"/>
        <v>-8.9748015188118035E-4</v>
      </c>
      <c r="P1675" s="50">
        <f ca="1"/>
        <v>8.9333452147566383E-3</v>
      </c>
    </row>
    <row r="1676" spans="6:16">
      <c r="F1676" vm="7953">
        <f ca="1"/>
        <v>45184</v>
      </c>
      <c r="G1676" vm="7954">
        <f ca="1"/>
        <v>330.22</v>
      </c>
      <c r="H1676" vm="7955">
        <f ca="1"/>
        <v>300.31</v>
      </c>
      <c r="I1676" vm="7956">
        <f ca="1"/>
        <v>140.38999999999999</v>
      </c>
      <c r="J1676" vm="7957">
        <f ca="1"/>
        <v>447.05</v>
      </c>
      <c r="L1676" vm="7953">
        <f ca="1"/>
        <v>45184</v>
      </c>
      <c r="M1676">
        <f ca="1"/>
        <v>-2.5036905816356536E-2</v>
      </c>
      <c r="N1676">
        <f ca="1"/>
        <v>-3.6603361991530914E-2</v>
      </c>
      <c r="O1676">
        <f ca="1"/>
        <v>-2.9919845218352781E-2</v>
      </c>
      <c r="P1676" s="50">
        <f ca="1"/>
        <v>-1.2894963456909991E-2</v>
      </c>
    </row>
    <row r="1677" spans="6:16">
      <c r="F1677" vm="7958">
        <f ca="1"/>
        <v>45187</v>
      </c>
      <c r="G1677" vm="7959">
        <f ca="1"/>
        <v>329.06</v>
      </c>
      <c r="H1677" vm="5204">
        <f ca="1"/>
        <v>302.55</v>
      </c>
      <c r="I1677" vm="7960">
        <f ca="1"/>
        <v>139.97999999999999</v>
      </c>
      <c r="J1677" vm="7961">
        <f ca="1"/>
        <v>447.82</v>
      </c>
      <c r="L1677" vm="7958">
        <f ca="1"/>
        <v>45187</v>
      </c>
      <c r="M1677">
        <f ca="1"/>
        <v>-3.5128096420569133E-3</v>
      </c>
      <c r="N1677">
        <f ca="1"/>
        <v>7.4589590756219959E-3</v>
      </c>
      <c r="O1677">
        <f ca="1"/>
        <v>-2.9204359284848991E-3</v>
      </c>
      <c r="P1677" s="50">
        <f ca="1"/>
        <v>1.7224024158370987E-3</v>
      </c>
    </row>
    <row r="1678" spans="6:16">
      <c r="F1678" vm="7962">
        <f ca="1"/>
        <v>45188</v>
      </c>
      <c r="G1678" vm="7963">
        <f ca="1"/>
        <v>328.65</v>
      </c>
      <c r="H1678" vm="7964">
        <f ca="1"/>
        <v>305.07</v>
      </c>
      <c r="I1678" vm="3175">
        <f ca="1"/>
        <v>137.63</v>
      </c>
      <c r="J1678" vm="7965">
        <f ca="1"/>
        <v>446.82</v>
      </c>
      <c r="L1678" vm="7962">
        <f ca="1"/>
        <v>45188</v>
      </c>
      <c r="M1678">
        <f ca="1"/>
        <v>-1.2459733787152372E-3</v>
      </c>
      <c r="N1678">
        <f ca="1"/>
        <v>8.3292017848288769E-3</v>
      </c>
      <c r="O1678">
        <f ca="1"/>
        <v>-1.6788112587512449E-2</v>
      </c>
      <c r="P1678" s="50">
        <f ca="1"/>
        <v>-2.2330400607386558E-3</v>
      </c>
    </row>
    <row r="1679" spans="6:16">
      <c r="F1679" vm="7966">
        <f ca="1"/>
        <v>45189</v>
      </c>
      <c r="G1679" vm="7967">
        <f ca="1"/>
        <v>320.77</v>
      </c>
      <c r="H1679" vm="7968">
        <f ca="1"/>
        <v>299.67</v>
      </c>
      <c r="I1679" vm="7969">
        <f ca="1"/>
        <v>135.29</v>
      </c>
      <c r="J1679" vm="7970">
        <f ca="1"/>
        <v>442.59</v>
      </c>
      <c r="L1679" vm="7966">
        <f ca="1"/>
        <v>45189</v>
      </c>
      <c r="M1679">
        <f ca="1"/>
        <v>-2.3976875095085948E-2</v>
      </c>
      <c r="N1679">
        <f ca="1"/>
        <v>-1.7700855541351146E-2</v>
      </c>
      <c r="O1679">
        <f ca="1"/>
        <v>-1.7002107098743058E-2</v>
      </c>
      <c r="P1679" s="50">
        <f ca="1"/>
        <v>-9.4668994225862724E-3</v>
      </c>
    </row>
    <row r="1680" spans="6:16">
      <c r="F1680" vm="7971">
        <f ca="1"/>
        <v>45190</v>
      </c>
      <c r="G1680" vm="7972">
        <f ca="1"/>
        <v>319.52999999999997</v>
      </c>
      <c r="H1680" vm="7973">
        <f ca="1"/>
        <v>295.73</v>
      </c>
      <c r="I1680" vm="7697">
        <f ca="1"/>
        <v>129.33000000000001</v>
      </c>
      <c r="J1680" vm="7974">
        <f ca="1"/>
        <v>435.34</v>
      </c>
      <c r="L1680" vm="7971">
        <f ca="1"/>
        <v>45190</v>
      </c>
      <c r="M1680">
        <f ca="1"/>
        <v>-3.8656981637934518E-3</v>
      </c>
      <c r="N1680">
        <f ca="1"/>
        <v>-1.3147795908833082E-2</v>
      </c>
      <c r="O1680">
        <f ca="1"/>
        <v>-4.4053514672185545E-2</v>
      </c>
      <c r="P1680" s="50">
        <f ca="1"/>
        <v>-1.6380849092839878E-2</v>
      </c>
    </row>
    <row r="1681" spans="6:16">
      <c r="F1681" vm="7975">
        <f ca="1"/>
        <v>45191</v>
      </c>
      <c r="G1681" vm="7976">
        <f ca="1"/>
        <v>317.01</v>
      </c>
      <c r="H1681" vm="7977">
        <f ca="1"/>
        <v>299.08</v>
      </c>
      <c r="I1681" vm="7978">
        <f ca="1"/>
        <v>129.12</v>
      </c>
      <c r="J1681" vm="7979">
        <f ca="1"/>
        <v>434.3</v>
      </c>
      <c r="L1681" vm="7975">
        <f ca="1"/>
        <v>45191</v>
      </c>
      <c r="M1681">
        <f ca="1"/>
        <v>-7.8865834193971862E-3</v>
      </c>
      <c r="N1681">
        <f ca="1"/>
        <v>1.1327900449734418E-2</v>
      </c>
      <c r="O1681">
        <f ca="1"/>
        <v>-1.6237531895152424E-3</v>
      </c>
      <c r="P1681" s="50">
        <f ca="1"/>
        <v>-2.3889373822758575E-3</v>
      </c>
    </row>
    <row r="1682" spans="6:16">
      <c r="F1682" vm="7980">
        <f ca="1"/>
        <v>45194</v>
      </c>
      <c r="G1682" vm="7981">
        <f ca="1"/>
        <v>317.54000000000002</v>
      </c>
      <c r="H1682" vm="7982">
        <f ca="1"/>
        <v>300.83</v>
      </c>
      <c r="I1682" vm="7983">
        <f ca="1"/>
        <v>131.27000000000001</v>
      </c>
      <c r="J1682" vm="7984">
        <f ca="1"/>
        <v>436.1</v>
      </c>
      <c r="L1682" vm="7980">
        <f ca="1"/>
        <v>45194</v>
      </c>
      <c r="M1682">
        <f ca="1"/>
        <v>1.6718715497934244E-3</v>
      </c>
      <c r="N1682">
        <f ca="1"/>
        <v>5.8512772502341548E-3</v>
      </c>
      <c r="O1682">
        <f ca="1"/>
        <v>1.6651177199504374E-2</v>
      </c>
      <c r="P1682" s="50">
        <f ca="1"/>
        <v>4.1446005065624014E-3</v>
      </c>
    </row>
    <row r="1683" spans="6:16">
      <c r="F1683" vm="7985">
        <f ca="1"/>
        <v>45195</v>
      </c>
      <c r="G1683" vm="7986">
        <f ca="1"/>
        <v>312.14</v>
      </c>
      <c r="H1683" vm="7987">
        <f ca="1"/>
        <v>298.95999999999998</v>
      </c>
      <c r="I1683" vm="7988">
        <f ca="1"/>
        <v>125.98</v>
      </c>
      <c r="J1683" vm="7989">
        <f ca="1"/>
        <v>427.76</v>
      </c>
      <c r="L1683" vm="7985">
        <f ca="1"/>
        <v>45195</v>
      </c>
      <c r="M1683">
        <f ca="1"/>
        <v>-1.700573156137819E-2</v>
      </c>
      <c r="N1683">
        <f ca="1"/>
        <v>-6.2161353588405799E-3</v>
      </c>
      <c r="O1683">
        <f ca="1"/>
        <v>-4.0298621162489612E-2</v>
      </c>
      <c r="P1683" s="50">
        <f ca="1"/>
        <v>-1.9124054116028466E-2</v>
      </c>
    </row>
    <row r="1684" spans="6:16">
      <c r="F1684" vm="7990">
        <f ca="1"/>
        <v>45196</v>
      </c>
      <c r="G1684" vm="4118">
        <f ca="1"/>
        <v>312.79000000000002</v>
      </c>
      <c r="H1684" vm="7991">
        <f ca="1"/>
        <v>297.74</v>
      </c>
      <c r="I1684" vm="7988">
        <f ca="1"/>
        <v>125.98</v>
      </c>
      <c r="J1684" vm="7992">
        <f ca="1"/>
        <v>427.87</v>
      </c>
      <c r="L1684" vm="7990">
        <f ca="1"/>
        <v>45196</v>
      </c>
      <c r="M1684">
        <f ca="1"/>
        <v>2.0823989235601026E-3</v>
      </c>
      <c r="N1684">
        <f ca="1"/>
        <v>-4.0808134867539314E-3</v>
      </c>
      <c r="O1684">
        <f ca="1"/>
        <v>0</v>
      </c>
      <c r="P1684" s="50">
        <f ca="1"/>
        <v>2.5715354404343138E-4</v>
      </c>
    </row>
    <row r="1685" spans="6:16">
      <c r="F1685" vm="7993">
        <f ca="1"/>
        <v>45197</v>
      </c>
      <c r="G1685" vm="7994">
        <f ca="1"/>
        <v>313.64</v>
      </c>
      <c r="H1685" vm="7995">
        <f ca="1"/>
        <v>303.95999999999998</v>
      </c>
      <c r="I1685" vm="7988">
        <f ca="1"/>
        <v>125.98</v>
      </c>
      <c r="J1685" vm="7996">
        <f ca="1"/>
        <v>430.37</v>
      </c>
      <c r="L1685" vm="7993">
        <f ca="1"/>
        <v>45197</v>
      </c>
      <c r="M1685">
        <f ca="1"/>
        <v>2.7174781802485892E-3</v>
      </c>
      <c r="N1685">
        <f ca="1"/>
        <v>2.0890710015449621E-2</v>
      </c>
      <c r="O1685">
        <f ca="1"/>
        <v>0</v>
      </c>
      <c r="P1685" s="50">
        <f ca="1"/>
        <v>5.8428962067917922E-3</v>
      </c>
    </row>
    <row r="1686" spans="6:16">
      <c r="F1686" vm="7997">
        <f ca="1"/>
        <v>45198</v>
      </c>
      <c r="G1686" vm="7998">
        <f ca="1"/>
        <v>315.75</v>
      </c>
      <c r="H1686" vm="5600">
        <f ca="1"/>
        <v>300.20999999999998</v>
      </c>
      <c r="I1686" vm="7999">
        <f ca="1"/>
        <v>127.12</v>
      </c>
      <c r="J1686" vm="8000">
        <f ca="1"/>
        <v>429.43</v>
      </c>
      <c r="L1686" vm="7997">
        <f ca="1"/>
        <v>45198</v>
      </c>
      <c r="M1686">
        <f ca="1"/>
        <v>6.7274582323684218E-3</v>
      </c>
      <c r="N1686">
        <f ca="1"/>
        <v>-1.2337149624950694E-2</v>
      </c>
      <c r="O1686">
        <f ca="1"/>
        <v>9.0490554056199546E-3</v>
      </c>
      <c r="P1686" s="50">
        <f ca="1"/>
        <v>-2.1841671120198525E-3</v>
      </c>
    </row>
    <row r="1687" spans="6:16">
      <c r="F1687" vm="8001">
        <f ca="1"/>
        <v>45201</v>
      </c>
      <c r="G1687" vm="8002">
        <f ca="1"/>
        <v>321.8</v>
      </c>
      <c r="H1687" vm="8003">
        <f ca="1"/>
        <v>306.82</v>
      </c>
      <c r="I1687" vm="8004">
        <f ca="1"/>
        <v>129.46</v>
      </c>
      <c r="J1687" vm="8005">
        <f ca="1"/>
        <v>429.28</v>
      </c>
      <c r="L1687" vm="8001">
        <f ca="1"/>
        <v>45201</v>
      </c>
      <c r="M1687">
        <f ca="1"/>
        <v>1.9160728424386431E-2</v>
      </c>
      <c r="N1687">
        <f ca="1"/>
        <v>2.2017920788781176E-2</v>
      </c>
      <c r="O1687">
        <f ca="1"/>
        <v>1.8407803650094534E-2</v>
      </c>
      <c r="P1687" s="50">
        <f ca="1"/>
        <v>-3.4930023519552655E-4</v>
      </c>
    </row>
    <row r="1688" spans="6:16">
      <c r="F1688" vm="8006">
        <f ca="1"/>
        <v>45202</v>
      </c>
      <c r="G1688" vm="4075">
        <f ca="1"/>
        <v>313.39</v>
      </c>
      <c r="H1688" vm="8007">
        <f ca="1"/>
        <v>300.94</v>
      </c>
      <c r="I1688" vm="8008">
        <f ca="1"/>
        <v>124.72</v>
      </c>
      <c r="J1688" vm="8009">
        <f ca="1"/>
        <v>423.56</v>
      </c>
      <c r="L1688" vm="8006">
        <f ca="1"/>
        <v>45202</v>
      </c>
      <c r="M1688">
        <f ca="1"/>
        <v>-2.613424487259175E-2</v>
      </c>
      <c r="N1688">
        <f ca="1"/>
        <v>-1.916433087803926E-2</v>
      </c>
      <c r="O1688">
        <f ca="1"/>
        <v>-3.661362583037242E-2</v>
      </c>
      <c r="P1688" s="50">
        <f ca="1"/>
        <v>-1.332463660081995E-2</v>
      </c>
    </row>
    <row r="1689" spans="6:16">
      <c r="F1689" vm="8010">
        <f ca="1"/>
        <v>45203</v>
      </c>
      <c r="G1689" vm="8011">
        <f ca="1"/>
        <v>318.95499999999998</v>
      </c>
      <c r="H1689" vm="8012">
        <f ca="1"/>
        <v>305.58</v>
      </c>
      <c r="I1689" vm="8013">
        <f ca="1"/>
        <v>127</v>
      </c>
      <c r="J1689" vm="8014">
        <f ca="1"/>
        <v>426.56</v>
      </c>
      <c r="L1689" vm="8010">
        <f ca="1"/>
        <v>45203</v>
      </c>
      <c r="M1689">
        <f ca="1"/>
        <v>1.7757426848336033E-2</v>
      </c>
      <c r="N1689">
        <f ca="1"/>
        <v>1.5418355818435536E-2</v>
      </c>
      <c r="O1689">
        <f ca="1"/>
        <v>1.8280949326491269E-2</v>
      </c>
      <c r="P1689" s="50">
        <f ca="1"/>
        <v>7.0828217962035644E-3</v>
      </c>
    </row>
    <row r="1690" spans="6:16">
      <c r="F1690" vm="8015">
        <f ca="1"/>
        <v>45204</v>
      </c>
      <c r="G1690" vm="8016">
        <f ca="1"/>
        <v>319.36</v>
      </c>
      <c r="H1690" vm="8017">
        <f ca="1"/>
        <v>304.79000000000002</v>
      </c>
      <c r="I1690" vm="8018">
        <f ca="1"/>
        <v>125.96</v>
      </c>
      <c r="J1690" vm="8019">
        <f ca="1"/>
        <v>426.36</v>
      </c>
      <c r="L1690" vm="8015">
        <f ca="1"/>
        <v>45204</v>
      </c>
      <c r="M1690">
        <f ca="1"/>
        <v>1.2697715978744473E-3</v>
      </c>
      <c r="N1690">
        <f ca="1"/>
        <v>-2.585247725636397E-3</v>
      </c>
      <c r="O1690">
        <f ca="1"/>
        <v>-8.1889763779527946E-3</v>
      </c>
      <c r="P1690" s="50">
        <f ca="1"/>
        <v>-4.6886721680416965E-4</v>
      </c>
    </row>
    <row r="1691" spans="6:16">
      <c r="F1691" vm="8020">
        <f ca="1"/>
        <v>45205</v>
      </c>
      <c r="G1691" vm="8021">
        <f ca="1"/>
        <v>327.26</v>
      </c>
      <c r="H1691" vm="8022">
        <f ca="1"/>
        <v>315.43</v>
      </c>
      <c r="I1691" vm="8023">
        <f ca="1"/>
        <v>127.96</v>
      </c>
      <c r="J1691" vm="8024">
        <f ca="1"/>
        <v>431.37</v>
      </c>
      <c r="L1691" vm="8020">
        <f ca="1"/>
        <v>45205</v>
      </c>
      <c r="M1691">
        <f ca="1"/>
        <v>2.4736973947895757E-2</v>
      </c>
      <c r="N1691">
        <f ca="1"/>
        <v>3.4909281800584058E-2</v>
      </c>
      <c r="O1691">
        <f ca="1"/>
        <v>1.5878056525881146E-2</v>
      </c>
      <c r="P1691" s="50">
        <f ca="1"/>
        <v>1.1750633267661126E-2</v>
      </c>
    </row>
    <row r="1692" spans="6:16">
      <c r="F1692" vm="8025">
        <f ca="1"/>
        <v>45208</v>
      </c>
      <c r="G1692" vm="5915">
        <f ca="1"/>
        <v>329.82</v>
      </c>
      <c r="H1692" vm="5177">
        <f ca="1"/>
        <v>318.36</v>
      </c>
      <c r="I1692" vm="8026">
        <f ca="1"/>
        <v>128.26</v>
      </c>
      <c r="J1692" vm="8027">
        <f ca="1"/>
        <v>434.21</v>
      </c>
      <c r="L1692" vm="8025">
        <f ca="1"/>
        <v>45208</v>
      </c>
      <c r="M1692">
        <f ca="1"/>
        <v>7.822526431583432E-3</v>
      </c>
      <c r="N1692">
        <f ca="1"/>
        <v>9.2889072060362565E-3</v>
      </c>
      <c r="O1692">
        <f ca="1"/>
        <v>2.3444826508283167E-3</v>
      </c>
      <c r="P1692" s="50">
        <f ca="1"/>
        <v>6.5836752671719623E-3</v>
      </c>
    </row>
    <row r="1693" spans="6:16">
      <c r="F1693" vm="8028">
        <f ca="1"/>
        <v>45209</v>
      </c>
      <c r="G1693" vm="7626">
        <f ca="1"/>
        <v>328.39</v>
      </c>
      <c r="H1693" vm="8029">
        <f ca="1"/>
        <v>321.83999999999997</v>
      </c>
      <c r="I1693" vm="6791">
        <f ca="1"/>
        <v>129.47999999999999</v>
      </c>
      <c r="J1693" vm="8030">
        <f ca="1"/>
        <v>436.48</v>
      </c>
      <c r="L1693" vm="8028">
        <f ca="1"/>
        <v>45209</v>
      </c>
      <c r="M1693">
        <f ca="1"/>
        <v>-4.3356982596568505E-3</v>
      </c>
      <c r="N1693">
        <f ca="1"/>
        <v>1.0931021485111048E-2</v>
      </c>
      <c r="O1693">
        <f ca="1"/>
        <v>9.511928894433197E-3</v>
      </c>
      <c r="P1693" s="50">
        <f ca="1"/>
        <v>5.2278851247093971E-3</v>
      </c>
    </row>
    <row r="1694" spans="6:16">
      <c r="F1694" vm="8031">
        <f ca="1"/>
        <v>45210</v>
      </c>
      <c r="G1694" vm="8032">
        <f ca="1"/>
        <v>332.42</v>
      </c>
      <c r="H1694" vm="4273">
        <f ca="1"/>
        <v>327.82</v>
      </c>
      <c r="I1694" vm="8033">
        <f ca="1"/>
        <v>131.83000000000001</v>
      </c>
      <c r="J1694" vm="8034">
        <f ca="1"/>
        <v>438.33</v>
      </c>
      <c r="L1694" vm="8031">
        <f ca="1"/>
        <v>45210</v>
      </c>
      <c r="M1694">
        <f ca="1"/>
        <v>1.2271993666067793E-2</v>
      </c>
      <c r="N1694">
        <f ca="1"/>
        <v>1.858066119811097E-2</v>
      </c>
      <c r="O1694">
        <f ca="1"/>
        <v>1.8149521161569426E-2</v>
      </c>
      <c r="P1694" s="50">
        <f ca="1"/>
        <v>4.2384530791788055E-3</v>
      </c>
    </row>
    <row r="1695" spans="6:16">
      <c r="F1695" vm="8035">
        <f ca="1"/>
        <v>45211</v>
      </c>
      <c r="G1695" vm="8036">
        <f ca="1"/>
        <v>331.16</v>
      </c>
      <c r="H1695" vm="8037">
        <f ca="1"/>
        <v>324.16000000000003</v>
      </c>
      <c r="I1695" vm="8038">
        <f ca="1"/>
        <v>132.33000000000001</v>
      </c>
      <c r="J1695" vm="8039">
        <f ca="1"/>
        <v>435.7</v>
      </c>
      <c r="L1695" vm="8035">
        <f ca="1"/>
        <v>45211</v>
      </c>
      <c r="M1695">
        <f ca="1"/>
        <v>-3.7903856566993133E-3</v>
      </c>
      <c r="N1695">
        <f ca="1"/>
        <v>-1.1164663534866559E-2</v>
      </c>
      <c r="O1695">
        <f ca="1"/>
        <v>3.7927634074186312E-3</v>
      </c>
      <c r="P1695" s="50">
        <f ca="1"/>
        <v>-6.0000456277233827E-3</v>
      </c>
    </row>
    <row r="1696" spans="6:16">
      <c r="F1696" vm="8040">
        <f ca="1"/>
        <v>45212</v>
      </c>
      <c r="G1696" vm="8041">
        <f ca="1"/>
        <v>327.73</v>
      </c>
      <c r="H1696" vm="8042">
        <f ca="1"/>
        <v>314.69</v>
      </c>
      <c r="I1696" vm="6764">
        <f ca="1"/>
        <v>129.79</v>
      </c>
      <c r="J1696" vm="8043">
        <f ca="1"/>
        <v>433.41</v>
      </c>
      <c r="L1696" vm="8040">
        <f ca="1"/>
        <v>45212</v>
      </c>
      <c r="M1696">
        <f ca="1"/>
        <v>-1.0357531102790252E-2</v>
      </c>
      <c r="N1696">
        <f ca="1"/>
        <v>-2.9213968410661484E-2</v>
      </c>
      <c r="O1696">
        <f ca="1"/>
        <v>-1.9194438147056792E-2</v>
      </c>
      <c r="P1696" s="50">
        <f ca="1"/>
        <v>-5.255910029836941E-3</v>
      </c>
    </row>
    <row r="1697" spans="6:16">
      <c r="F1697" vm="8044">
        <f ca="1"/>
        <v>45215</v>
      </c>
      <c r="G1697" vm="8045">
        <f ca="1"/>
        <v>332.64</v>
      </c>
      <c r="H1697" vm="8046">
        <f ca="1"/>
        <v>321.14999999999998</v>
      </c>
      <c r="I1697" vm="8047">
        <f ca="1"/>
        <v>132.55000000000001</v>
      </c>
      <c r="J1697" vm="8048">
        <f ca="1"/>
        <v>437.92</v>
      </c>
      <c r="L1697" vm="8044">
        <f ca="1"/>
        <v>45215</v>
      </c>
      <c r="M1697">
        <f ca="1"/>
        <v>1.4981844811277512E-2</v>
      </c>
      <c r="N1697">
        <f ca="1"/>
        <v>2.0528138803266538E-2</v>
      </c>
      <c r="O1697">
        <f ca="1"/>
        <v>2.1265120579397667E-2</v>
      </c>
      <c r="P1697" s="50">
        <f ca="1"/>
        <v>1.0405851272467181E-2</v>
      </c>
    </row>
    <row r="1698" spans="6:16">
      <c r="F1698" vm="8049">
        <f ca="1"/>
        <v>45216</v>
      </c>
      <c r="G1698" vm="8050">
        <f ca="1"/>
        <v>332.06</v>
      </c>
      <c r="H1698" vm="8051">
        <f ca="1"/>
        <v>324</v>
      </c>
      <c r="I1698" vm="8052">
        <f ca="1"/>
        <v>131.47</v>
      </c>
      <c r="J1698" vm="8053">
        <f ca="1"/>
        <v>438.05</v>
      </c>
      <c r="L1698" vm="8049">
        <f ca="1"/>
        <v>45216</v>
      </c>
      <c r="M1698">
        <f ca="1"/>
        <v>-1.7436267436267139E-3</v>
      </c>
      <c r="N1698">
        <f ca="1"/>
        <v>8.8743577767398385E-3</v>
      </c>
      <c r="O1698">
        <f ca="1"/>
        <v>-8.1478687287817042E-3</v>
      </c>
      <c r="P1698" s="50">
        <f ca="1"/>
        <v>2.968578735842442E-4</v>
      </c>
    </row>
    <row r="1699" spans="6:16">
      <c r="F1699" vm="8054">
        <f ca="1"/>
        <v>45217</v>
      </c>
      <c r="G1699" vm="4278">
        <f ca="1"/>
        <v>330.11</v>
      </c>
      <c r="H1699" vm="8055">
        <f ca="1"/>
        <v>316.97000000000003</v>
      </c>
      <c r="I1699" vm="8056">
        <f ca="1"/>
        <v>128.13</v>
      </c>
      <c r="J1699" vm="8057">
        <f ca="1"/>
        <v>432.31</v>
      </c>
      <c r="L1699" vm="8054">
        <f ca="1"/>
        <v>45217</v>
      </c>
      <c r="M1699">
        <f ca="1"/>
        <v>-5.872432692886842E-3</v>
      </c>
      <c r="N1699">
        <f ca="1"/>
        <v>-2.1697530864197456E-2</v>
      </c>
      <c r="O1699">
        <f ca="1"/>
        <v>-2.5405035369285844E-2</v>
      </c>
      <c r="P1699" s="50">
        <f ca="1"/>
        <v>-1.3103526994635351E-2</v>
      </c>
    </row>
    <row r="1700" spans="6:16">
      <c r="F1700" vm="8058">
        <f ca="1"/>
        <v>45218</v>
      </c>
      <c r="G1700" vm="8059">
        <f ca="1"/>
        <v>331.32</v>
      </c>
      <c r="H1700" vm="8060">
        <f ca="1"/>
        <v>312.81</v>
      </c>
      <c r="I1700" vm="8061">
        <f ca="1"/>
        <v>128.4</v>
      </c>
      <c r="J1700" vm="8062">
        <f ca="1"/>
        <v>428.39</v>
      </c>
      <c r="L1700" vm="8058">
        <f ca="1"/>
        <v>45218</v>
      </c>
      <c r="M1700">
        <f ca="1"/>
        <v>3.6654448517159377E-3</v>
      </c>
      <c r="N1700">
        <f ca="1"/>
        <v>-1.3124270435687979E-2</v>
      </c>
      <c r="O1700">
        <f ca="1"/>
        <v>2.1072348396160567E-3</v>
      </c>
      <c r="P1700" s="50">
        <f ca="1"/>
        <v>-9.0675672549791475E-3</v>
      </c>
    </row>
    <row r="1701" spans="6:16">
      <c r="F1701" vm="8063">
        <f ca="1"/>
        <v>45219</v>
      </c>
      <c r="G1701" vm="8064">
        <f ca="1"/>
        <v>326.67</v>
      </c>
      <c r="H1701" vm="7553">
        <f ca="1"/>
        <v>308.64999999999998</v>
      </c>
      <c r="I1701" vm="8065">
        <f ca="1"/>
        <v>125.17</v>
      </c>
      <c r="J1701" vm="8066">
        <f ca="1"/>
        <v>423.12</v>
      </c>
      <c r="L1701" vm="8063">
        <f ca="1"/>
        <v>45219</v>
      </c>
      <c r="M1701">
        <f ca="1"/>
        <v>-1.4034770010865505E-2</v>
      </c>
      <c r="N1701">
        <f ca="1"/>
        <v>-1.3298807582877825E-2</v>
      </c>
      <c r="O1701">
        <f ca="1"/>
        <v>-2.515576323987545E-2</v>
      </c>
      <c r="P1701" s="50">
        <f ca="1"/>
        <v>-1.2301874460188156E-2</v>
      </c>
    </row>
    <row r="1702" spans="6:16">
      <c r="F1702" vm="8067">
        <f ca="1"/>
        <v>45222</v>
      </c>
      <c r="G1702" vm="8068">
        <f ca="1"/>
        <v>329.32</v>
      </c>
      <c r="H1702" vm="8069">
        <f ca="1"/>
        <v>314.01</v>
      </c>
      <c r="I1702" vm="8070">
        <f ca="1"/>
        <v>126.56</v>
      </c>
      <c r="J1702" vm="8071">
        <f ca="1"/>
        <v>422.38</v>
      </c>
      <c r="L1702" vm="8067">
        <f ca="1"/>
        <v>45222</v>
      </c>
      <c r="M1702">
        <f ca="1"/>
        <v>8.1121621207946859E-3</v>
      </c>
      <c r="N1702">
        <f ca="1"/>
        <v>1.7365948485339455E-2</v>
      </c>
      <c r="O1702">
        <f ca="1"/>
        <v>1.1104897339618169E-2</v>
      </c>
      <c r="P1702" s="50">
        <f ca="1"/>
        <v>-1.7489128379656327E-3</v>
      </c>
    </row>
    <row r="1703" spans="6:16">
      <c r="F1703" vm="8072">
        <f ca="1"/>
        <v>45223</v>
      </c>
      <c r="G1703" vm="8073">
        <f ca="1"/>
        <v>330.53</v>
      </c>
      <c r="H1703" vm="8074">
        <f ca="1"/>
        <v>312.55</v>
      </c>
      <c r="I1703" vm="8075">
        <f ca="1"/>
        <v>128.56</v>
      </c>
      <c r="J1703" vm="8076">
        <f ca="1"/>
        <v>425.56</v>
      </c>
      <c r="L1703" vm="8072">
        <f ca="1"/>
        <v>45223</v>
      </c>
      <c r="M1703">
        <f ca="1"/>
        <v>3.6742378233936002E-3</v>
      </c>
      <c r="N1703">
        <f ca="1"/>
        <v>-4.6495334543484867E-3</v>
      </c>
      <c r="O1703">
        <f ca="1"/>
        <v>1.5802781289506962E-2</v>
      </c>
      <c r="P1703" s="50">
        <f ca="1"/>
        <v>7.5287655665514652E-3</v>
      </c>
    </row>
    <row r="1704" spans="6:16">
      <c r="F1704" vm="8077">
        <f ca="1"/>
        <v>45224</v>
      </c>
      <c r="G1704" vm="8078">
        <f ca="1"/>
        <v>340.67</v>
      </c>
      <c r="H1704" vm="8079">
        <f ca="1"/>
        <v>299.52999999999997</v>
      </c>
      <c r="I1704" vm="8080">
        <f ca="1"/>
        <v>121.39</v>
      </c>
      <c r="J1704" vm="8081">
        <f ca="1"/>
        <v>419.51</v>
      </c>
      <c r="L1704" vm="8077">
        <f ca="1"/>
        <v>45224</v>
      </c>
      <c r="M1704">
        <f ca="1"/>
        <v>3.0678001996793158E-2</v>
      </c>
      <c r="N1704">
        <f ca="1"/>
        <v>-4.1657334826427861E-2</v>
      </c>
      <c r="O1704">
        <f ca="1"/>
        <v>-5.5771624144368426E-2</v>
      </c>
      <c r="P1704" s="50">
        <f ca="1"/>
        <v>-1.4216561706927422E-2</v>
      </c>
    </row>
    <row r="1705" spans="6:16">
      <c r="F1705" vm="8082">
        <f ca="1"/>
        <v>45225</v>
      </c>
      <c r="G1705" vm="8083">
        <f ca="1"/>
        <v>327.89</v>
      </c>
      <c r="H1705" vm="8084">
        <f ca="1"/>
        <v>288.35000000000002</v>
      </c>
      <c r="I1705" vm="8085">
        <f ca="1"/>
        <v>119.57</v>
      </c>
      <c r="J1705" vm="8086">
        <f ca="1"/>
        <v>414.45</v>
      </c>
      <c r="L1705" vm="8082">
        <f ca="1"/>
        <v>45225</v>
      </c>
      <c r="M1705">
        <f ca="1"/>
        <v>-3.7514310036105392E-2</v>
      </c>
      <c r="N1705">
        <f ca="1"/>
        <v>-3.7325142723600102E-2</v>
      </c>
      <c r="O1705">
        <f ca="1"/>
        <v>-1.4992997775764128E-2</v>
      </c>
      <c r="P1705" s="50">
        <f ca="1"/>
        <v>-1.2061691020476273E-2</v>
      </c>
    </row>
    <row r="1706" spans="6:16">
      <c r="F1706" vm="8087">
        <f ca="1"/>
        <v>45226</v>
      </c>
      <c r="G1706" vm="8088">
        <f ca="1"/>
        <v>329.81</v>
      </c>
      <c r="H1706" vm="8089">
        <f ca="1"/>
        <v>296.73</v>
      </c>
      <c r="I1706" vm="8090">
        <f ca="1"/>
        <v>127.74</v>
      </c>
      <c r="J1706" vm="8091">
        <f ca="1"/>
        <v>412.55</v>
      </c>
      <c r="L1706" vm="8087">
        <f ca="1"/>
        <v>45226</v>
      </c>
      <c r="M1706">
        <f ca="1"/>
        <v>5.8556223123609197E-3</v>
      </c>
      <c r="N1706">
        <f ca="1"/>
        <v>2.9061903936188571E-2</v>
      </c>
      <c r="O1706">
        <f ca="1"/>
        <v>6.832817596387053E-2</v>
      </c>
      <c r="P1706" s="50">
        <f ca="1"/>
        <v>-4.5843889492097611E-3</v>
      </c>
    </row>
    <row r="1707" spans="6:16">
      <c r="F1707" vm="8092">
        <f ca="1"/>
        <v>45229</v>
      </c>
      <c r="G1707" vm="8093">
        <f ca="1"/>
        <v>337.31</v>
      </c>
      <c r="H1707" vm="8094">
        <f ca="1"/>
        <v>302.66000000000003</v>
      </c>
      <c r="I1707" vm="8095">
        <f ca="1"/>
        <v>132.71</v>
      </c>
      <c r="J1707" vm="8096">
        <f ca="1"/>
        <v>417.45</v>
      </c>
      <c r="L1707" vm="8092">
        <f ca="1"/>
        <v>45229</v>
      </c>
      <c r="M1707">
        <f ca="1"/>
        <v>2.2740365665079976E-2</v>
      </c>
      <c r="N1707">
        <f ca="1"/>
        <v>1.9984497691504011E-2</v>
      </c>
      <c r="O1707">
        <f ca="1"/>
        <v>3.8907155158916629E-2</v>
      </c>
      <c r="P1707" s="50">
        <f ca="1"/>
        <v>1.187734820021813E-2</v>
      </c>
    </row>
    <row r="1708" spans="6:16">
      <c r="F1708" vm="8097">
        <f ca="1"/>
        <v>45230</v>
      </c>
      <c r="G1708" vm="8098">
        <f ca="1"/>
        <v>338.11</v>
      </c>
      <c r="H1708" vm="8099">
        <f ca="1"/>
        <v>301.27</v>
      </c>
      <c r="I1708" vm="8100">
        <f ca="1"/>
        <v>133.09</v>
      </c>
      <c r="J1708" vm="8101">
        <f ca="1"/>
        <v>419.94</v>
      </c>
      <c r="L1708" vm="8097">
        <f ca="1"/>
        <v>45230</v>
      </c>
      <c r="M1708">
        <f ca="1"/>
        <v>2.3717055527556763E-3</v>
      </c>
      <c r="N1708">
        <f ca="1"/>
        <v>-4.5926121720744062E-3</v>
      </c>
      <c r="O1708">
        <f ca="1"/>
        <v>2.8633863310978391E-3</v>
      </c>
      <c r="P1708" s="50">
        <f ca="1"/>
        <v>5.9647862019402975E-3</v>
      </c>
    </row>
    <row r="1709" spans="6:16">
      <c r="F1709" vm="8102">
        <f ca="1"/>
        <v>45231</v>
      </c>
      <c r="G1709" vm="8103">
        <f ca="1"/>
        <v>346.07</v>
      </c>
      <c r="H1709" vm="8104">
        <f ca="1"/>
        <v>311.85000000000002</v>
      </c>
      <c r="I1709" vm="8105">
        <f ca="1"/>
        <v>137</v>
      </c>
      <c r="J1709" vm="8106">
        <f ca="1"/>
        <v>424.53</v>
      </c>
      <c r="L1709" vm="8102">
        <f ca="1"/>
        <v>45231</v>
      </c>
      <c r="M1709">
        <f ca="1"/>
        <v>2.354263405400614E-2</v>
      </c>
      <c r="N1709">
        <f ca="1"/>
        <v>3.5118000464699595E-2</v>
      </c>
      <c r="O1709">
        <f ca="1"/>
        <v>2.93786159741527E-2</v>
      </c>
      <c r="P1709" s="50">
        <f ca="1"/>
        <v>1.0930132876125098E-2</v>
      </c>
    </row>
    <row r="1710" spans="6:16">
      <c r="F1710" vm="8107">
        <f ca="1"/>
        <v>45232</v>
      </c>
      <c r="G1710" vm="8108">
        <f ca="1"/>
        <v>348.32</v>
      </c>
      <c r="H1710" vm="8109">
        <f ca="1"/>
        <v>310.87</v>
      </c>
      <c r="I1710" vm="8110">
        <f ca="1"/>
        <v>138.07</v>
      </c>
      <c r="J1710" vm="8111">
        <f ca="1"/>
        <v>432.71</v>
      </c>
      <c r="L1710" vm="8107">
        <f ca="1"/>
        <v>45232</v>
      </c>
      <c r="M1710">
        <f ca="1"/>
        <v>6.501574825902301E-3</v>
      </c>
      <c r="N1710">
        <f ca="1"/>
        <v>-3.1425364758698171E-3</v>
      </c>
      <c r="O1710">
        <f ca="1"/>
        <v>7.8102189781021902E-3</v>
      </c>
      <c r="P1710" s="50">
        <f ca="1"/>
        <v>1.9268367370975037E-2</v>
      </c>
    </row>
    <row r="1711" spans="6:16">
      <c r="F1711" vm="8112">
        <f ca="1"/>
        <v>45233</v>
      </c>
      <c r="G1711" vm="8113">
        <f ca="1"/>
        <v>352.8</v>
      </c>
      <c r="H1711" vm="8114">
        <f ca="1"/>
        <v>314.60000000000002</v>
      </c>
      <c r="I1711" vm="3107">
        <f ca="1"/>
        <v>138.6</v>
      </c>
      <c r="J1711" vm="8115">
        <f ca="1"/>
        <v>436.59</v>
      </c>
      <c r="L1711" vm="8112">
        <f ca="1"/>
        <v>45233</v>
      </c>
      <c r="M1711">
        <f ca="1"/>
        <v>1.2861736334405238E-2</v>
      </c>
      <c r="N1711">
        <f ca="1"/>
        <v>1.199858461736425E-2</v>
      </c>
      <c r="O1711">
        <f ca="1"/>
        <v>3.838632577678025E-3</v>
      </c>
      <c r="P1711" s="50">
        <f ca="1"/>
        <v>8.9667444708927402E-3</v>
      </c>
    </row>
    <row r="1712" spans="6:16">
      <c r="F1712" vm="8116">
        <f ca="1"/>
        <v>45236</v>
      </c>
      <c r="G1712" vm="8117">
        <f ca="1"/>
        <v>356.53</v>
      </c>
      <c r="H1712" vm="8118">
        <f ca="1"/>
        <v>315.8</v>
      </c>
      <c r="I1712" vm="8119">
        <f ca="1"/>
        <v>139.74</v>
      </c>
      <c r="J1712" vm="8120">
        <f ca="1"/>
        <v>437.64</v>
      </c>
      <c r="L1712" vm="8116">
        <f ca="1"/>
        <v>45236</v>
      </c>
      <c r="M1712">
        <f ca="1"/>
        <v>1.0572562358276638E-2</v>
      </c>
      <c r="N1712">
        <f ca="1"/>
        <v>3.8143674507311598E-3</v>
      </c>
      <c r="O1712">
        <f ca="1"/>
        <v>8.2251082251083574E-3</v>
      </c>
      <c r="P1712" s="50">
        <f ca="1"/>
        <v>2.4050024050024099E-3</v>
      </c>
    </row>
    <row r="1713" spans="6:16">
      <c r="F1713" vm="8121">
        <f ca="1"/>
        <v>45237</v>
      </c>
      <c r="G1713" vm="8122">
        <f ca="1"/>
        <v>360.53</v>
      </c>
      <c r="H1713" vm="8123">
        <f ca="1"/>
        <v>318.82</v>
      </c>
      <c r="I1713" vm="3818">
        <f ca="1"/>
        <v>142.71</v>
      </c>
      <c r="J1713" vm="7693">
        <f ca="1"/>
        <v>438.8</v>
      </c>
      <c r="L1713" vm="8121">
        <f ca="1"/>
        <v>45237</v>
      </c>
      <c r="M1713">
        <f ca="1"/>
        <v>1.1219252236838395E-2</v>
      </c>
      <c r="N1713">
        <f ca="1"/>
        <v>9.5630145661811383E-3</v>
      </c>
      <c r="O1713">
        <f ca="1"/>
        <v>2.1253756977243521E-2</v>
      </c>
      <c r="P1713" s="50">
        <f ca="1"/>
        <v>2.6505803857050925E-3</v>
      </c>
    </row>
    <row r="1714" spans="6:16">
      <c r="F1714" vm="8124">
        <f ca="1"/>
        <v>45238</v>
      </c>
      <c r="G1714" vm="8125">
        <f ca="1"/>
        <v>363.2</v>
      </c>
      <c r="H1714" vm="8126">
        <f ca="1"/>
        <v>319.77999999999997</v>
      </c>
      <c r="I1714" vm="2305">
        <f ca="1"/>
        <v>142.08000000000001</v>
      </c>
      <c r="J1714" vm="8127">
        <f ca="1"/>
        <v>439.16</v>
      </c>
      <c r="L1714" vm="8124">
        <f ca="1"/>
        <v>45238</v>
      </c>
      <c r="M1714">
        <f ca="1"/>
        <v>7.4057637367210827E-3</v>
      </c>
      <c r="N1714">
        <f ca="1"/>
        <v>3.0111034439495032E-3</v>
      </c>
      <c r="O1714">
        <f ca="1"/>
        <v>-4.4145469833928308E-3</v>
      </c>
      <c r="P1714" s="50">
        <f ca="1"/>
        <v>8.2041932543308604E-4</v>
      </c>
    </row>
    <row r="1715" spans="6:16">
      <c r="F1715" vm="8128">
        <f ca="1"/>
        <v>45239</v>
      </c>
      <c r="G1715" vm="8129">
        <f ca="1"/>
        <v>360.69</v>
      </c>
      <c r="H1715" vm="8130">
        <f ca="1"/>
        <v>320.55</v>
      </c>
      <c r="I1715" vm="8131">
        <f ca="1"/>
        <v>140.6</v>
      </c>
      <c r="J1715" vm="8132">
        <f ca="1"/>
        <v>435.85</v>
      </c>
      <c r="L1715" vm="8128">
        <f ca="1"/>
        <v>45239</v>
      </c>
      <c r="M1715">
        <f ca="1"/>
        <v>-6.9107929515418443E-3</v>
      </c>
      <c r="N1715">
        <f ca="1"/>
        <v>2.4079054349865903E-3</v>
      </c>
      <c r="O1715">
        <f ca="1"/>
        <v>-1.0416666666666741E-2</v>
      </c>
      <c r="P1715" s="50">
        <f ca="1"/>
        <v>-7.5371163129611674E-3</v>
      </c>
    </row>
    <row r="1716" spans="6:16">
      <c r="F1716" vm="8133">
        <f ca="1"/>
        <v>45240</v>
      </c>
      <c r="G1716" vm="8134">
        <f ca="1"/>
        <v>369.67</v>
      </c>
      <c r="H1716" vm="8135">
        <f ca="1"/>
        <v>328.77</v>
      </c>
      <c r="I1716" vm="8136">
        <f ca="1"/>
        <v>143.56</v>
      </c>
      <c r="J1716" vm="8137">
        <f ca="1"/>
        <v>442.67</v>
      </c>
      <c r="L1716" vm="8133">
        <f ca="1"/>
        <v>45240</v>
      </c>
      <c r="M1716">
        <f ca="1"/>
        <v>2.4896725720147561E-2</v>
      </c>
      <c r="N1716">
        <f ca="1"/>
        <v>2.5643425362657846E-2</v>
      </c>
      <c r="O1716">
        <f ca="1"/>
        <v>2.1052631578947434E-2</v>
      </c>
      <c r="P1716" s="50">
        <f ca="1"/>
        <v>1.5647585178387047E-2</v>
      </c>
    </row>
    <row r="1717" spans="6:16">
      <c r="F1717" vm="8138">
        <f ca="1"/>
        <v>45243</v>
      </c>
      <c r="G1717" vm="8139">
        <f ca="1"/>
        <v>366.68</v>
      </c>
      <c r="H1717" vm="8140">
        <f ca="1"/>
        <v>329.19</v>
      </c>
      <c r="I1717" vm="8141">
        <f ca="1"/>
        <v>142.59</v>
      </c>
      <c r="J1717" vm="8142">
        <f ca="1"/>
        <v>442.16</v>
      </c>
      <c r="L1717" vm="8138">
        <f ca="1"/>
        <v>45243</v>
      </c>
      <c r="M1717">
        <f ca="1"/>
        <v>-8.0882949657803405E-3</v>
      </c>
      <c r="N1717">
        <f ca="1"/>
        <v>1.2774888219728719E-3</v>
      </c>
      <c r="O1717">
        <f ca="1"/>
        <v>-6.7567567567567988E-3</v>
      </c>
      <c r="P1717" s="50">
        <f ca="1"/>
        <v>-1.1520997582848969E-3</v>
      </c>
    </row>
    <row r="1718" spans="6:16">
      <c r="F1718" vm="8143">
        <f ca="1"/>
        <v>45244</v>
      </c>
      <c r="G1718" vm="8144">
        <f ca="1"/>
        <v>370.27</v>
      </c>
      <c r="H1718" vm="8145">
        <f ca="1"/>
        <v>336.31</v>
      </c>
      <c r="I1718" vm="8146">
        <f ca="1"/>
        <v>145.80000000000001</v>
      </c>
      <c r="J1718" vm="8147">
        <f ca="1"/>
        <v>450.83</v>
      </c>
      <c r="L1718" vm="8143">
        <f ca="1"/>
        <v>45244</v>
      </c>
      <c r="M1718">
        <f ca="1"/>
        <v>9.7905530707973476E-3</v>
      </c>
      <c r="N1718">
        <f ca="1"/>
        <v>2.1628846562775417E-2</v>
      </c>
      <c r="O1718">
        <f ca="1"/>
        <v>2.2512097622554128E-2</v>
      </c>
      <c r="P1718" s="50">
        <f ca="1"/>
        <v>1.9608286593088442E-2</v>
      </c>
    </row>
    <row r="1719" spans="6:16">
      <c r="F1719" vm="8148">
        <f ca="1"/>
        <v>45245</v>
      </c>
      <c r="G1719" vm="8134">
        <f ca="1"/>
        <v>369.67</v>
      </c>
      <c r="H1719" vm="8149">
        <f ca="1"/>
        <v>332.71</v>
      </c>
      <c r="I1719" vm="8150">
        <f ca="1"/>
        <v>143.19999999999999</v>
      </c>
      <c r="J1719" vm="8151">
        <f ca="1"/>
        <v>451.74</v>
      </c>
      <c r="L1719" vm="8148">
        <f ca="1"/>
        <v>45245</v>
      </c>
      <c r="M1719">
        <f ca="1"/>
        <v>-1.6204391390065576E-3</v>
      </c>
      <c r="N1719">
        <f ca="1"/>
        <v>-1.0704409622074973E-2</v>
      </c>
      <c r="O1719">
        <f ca="1"/>
        <v>-1.7832647462277196E-2</v>
      </c>
      <c r="P1719" s="50">
        <f ca="1"/>
        <v>2.0184992125635848E-3</v>
      </c>
    </row>
    <row r="1720" spans="6:16">
      <c r="F1720" vm="8152">
        <f ca="1"/>
        <v>45246</v>
      </c>
      <c r="G1720" vm="8153">
        <f ca="1"/>
        <v>376.17</v>
      </c>
      <c r="H1720" vm="8154">
        <f ca="1"/>
        <v>334.19</v>
      </c>
      <c r="I1720" vm="3356">
        <f ca="1"/>
        <v>142.83000000000001</v>
      </c>
      <c r="J1720" vm="8155">
        <f ca="1"/>
        <v>452.3</v>
      </c>
      <c r="L1720" vm="8152">
        <f ca="1"/>
        <v>45246</v>
      </c>
      <c r="M1720">
        <f ca="1"/>
        <v>1.7583249925609223E-2</v>
      </c>
      <c r="N1720">
        <f ca="1"/>
        <v>4.4483183553245542E-3</v>
      </c>
      <c r="O1720">
        <f ca="1"/>
        <v>-2.5837988826813429E-3</v>
      </c>
      <c r="P1720" s="50">
        <f ca="1"/>
        <v>1.239651126754282E-3</v>
      </c>
    </row>
    <row r="1721" spans="6:16">
      <c r="F1721" vm="8156">
        <f ca="1"/>
        <v>45247</v>
      </c>
      <c r="G1721" vm="8157">
        <f ca="1"/>
        <v>369.85</v>
      </c>
      <c r="H1721" vm="8158">
        <f ca="1"/>
        <v>335.04</v>
      </c>
      <c r="I1721" vm="8159">
        <f ca="1"/>
        <v>145.18</v>
      </c>
      <c r="J1721" vm="8160">
        <f ca="1"/>
        <v>452.78</v>
      </c>
      <c r="L1721" vm="8156">
        <f ca="1"/>
        <v>45247</v>
      </c>
      <c r="M1721">
        <f ca="1"/>
        <v>-1.6800914480155194E-2</v>
      </c>
      <c r="N1721">
        <f ca="1"/>
        <v>2.5434632993208695E-3</v>
      </c>
      <c r="O1721">
        <f ca="1"/>
        <v>1.6453126093957771E-2</v>
      </c>
      <c r="P1721" s="50">
        <f ca="1"/>
        <v>1.0612425381382184E-3</v>
      </c>
    </row>
    <row r="1722" spans="6:16">
      <c r="F1722" vm="8161">
        <f ca="1"/>
        <v>45250</v>
      </c>
      <c r="G1722" vm="8162">
        <f ca="1"/>
        <v>377.44</v>
      </c>
      <c r="H1722" vm="8163">
        <f ca="1"/>
        <v>339.97</v>
      </c>
      <c r="I1722" vm="8164">
        <f ca="1"/>
        <v>146.13</v>
      </c>
      <c r="J1722" vm="8165">
        <f ca="1"/>
        <v>456.42</v>
      </c>
      <c r="L1722" vm="8161">
        <f ca="1"/>
        <v>45250</v>
      </c>
      <c r="M1722">
        <f ca="1"/>
        <v>2.0521833175611626E-2</v>
      </c>
      <c r="N1722">
        <f ca="1"/>
        <v>1.4714660936007595E-2</v>
      </c>
      <c r="O1722">
        <f ca="1"/>
        <v>6.5436010469761552E-3</v>
      </c>
      <c r="P1722" s="50">
        <f ca="1"/>
        <v>8.0392243473652591E-3</v>
      </c>
    </row>
    <row r="1723" spans="6:16">
      <c r="F1723" vm="8166">
        <f ca="1"/>
        <v>45251</v>
      </c>
      <c r="G1723" vm="8167">
        <f ca="1"/>
        <v>373.07</v>
      </c>
      <c r="H1723" vm="8168">
        <f ca="1"/>
        <v>336.98</v>
      </c>
      <c r="I1723" vm="8169">
        <f ca="1"/>
        <v>143.9</v>
      </c>
      <c r="J1723" vm="8170">
        <f ca="1"/>
        <v>455.37</v>
      </c>
      <c r="L1723" vm="8166">
        <f ca="1"/>
        <v>45251</v>
      </c>
      <c r="M1723">
        <f ca="1"/>
        <v>-1.157799915218316E-2</v>
      </c>
      <c r="N1723">
        <f ca="1"/>
        <v>-8.7948936670882993E-3</v>
      </c>
      <c r="O1723">
        <f ca="1"/>
        <v>-1.5260384589064424E-2</v>
      </c>
      <c r="P1723" s="50">
        <f ca="1"/>
        <v>-2.3005126856842084E-3</v>
      </c>
    </row>
    <row r="1724" spans="6:16">
      <c r="F1724" vm="8171">
        <f ca="1"/>
        <v>45252</v>
      </c>
      <c r="G1724" vm="8172">
        <f ca="1"/>
        <v>377.85</v>
      </c>
      <c r="H1724" vm="8173">
        <f ca="1"/>
        <v>341.49</v>
      </c>
      <c r="I1724" vm="8174">
        <f ca="1"/>
        <v>146.71</v>
      </c>
      <c r="J1724" vm="8175">
        <f ca="1"/>
        <v>457.1</v>
      </c>
      <c r="L1724" vm="8171">
        <f ca="1"/>
        <v>45252</v>
      </c>
      <c r="M1724">
        <f ca="1"/>
        <v>1.2812608893773447E-2</v>
      </c>
      <c r="N1724">
        <f ca="1"/>
        <v>1.3383583595465653E-2</v>
      </c>
      <c r="O1724">
        <f ca="1"/>
        <v>1.9527449617790182E-2</v>
      </c>
      <c r="P1724" s="50">
        <f ca="1"/>
        <v>3.7991084173309986E-3</v>
      </c>
    </row>
    <row r="1725" spans="6:16">
      <c r="F1725" vm="8176">
        <f ca="1"/>
        <v>45254</v>
      </c>
      <c r="G1725" vm="8177">
        <f ca="1"/>
        <v>377.43</v>
      </c>
      <c r="H1725" vm="8178">
        <f ca="1"/>
        <v>338.23</v>
      </c>
      <c r="I1725" vm="8179">
        <f ca="1"/>
        <v>146.74</v>
      </c>
      <c r="J1725" vm="8180">
        <f ca="1"/>
        <v>457.44</v>
      </c>
      <c r="L1725" vm="8176">
        <f ca="1"/>
        <v>45254</v>
      </c>
      <c r="M1725">
        <f ca="1"/>
        <v>-1.1115522032553171E-3</v>
      </c>
      <c r="N1725">
        <f ca="1"/>
        <v>-9.5463996017453034E-3</v>
      </c>
      <c r="O1725">
        <f ca="1"/>
        <v>2.0448503851144828E-4</v>
      </c>
      <c r="P1725" s="50">
        <f ca="1"/>
        <v>7.4381973310000404E-4</v>
      </c>
    </row>
    <row r="1726" spans="6:16">
      <c r="F1726" vm="8181">
        <f ca="1"/>
        <v>45257</v>
      </c>
      <c r="G1726" vm="8182">
        <f ca="1"/>
        <v>378.61</v>
      </c>
      <c r="H1726" vm="8183">
        <f ca="1"/>
        <v>334.7</v>
      </c>
      <c r="I1726" vm="8184">
        <f ca="1"/>
        <v>147.72999999999999</v>
      </c>
      <c r="J1726" vm="8185">
        <f ca="1"/>
        <v>456.59</v>
      </c>
      <c r="L1726" vm="8181">
        <f ca="1"/>
        <v>45257</v>
      </c>
      <c r="M1726">
        <f ca="1"/>
        <v>3.1264075457702045E-3</v>
      </c>
      <c r="N1726">
        <f ca="1"/>
        <v>-1.0436685095940756E-2</v>
      </c>
      <c r="O1726">
        <f ca="1"/>
        <v>6.7466266866564872E-3</v>
      </c>
      <c r="P1726" s="50">
        <f ca="1"/>
        <v>-1.8581671913256992E-3</v>
      </c>
    </row>
    <row r="1727" spans="6:16">
      <c r="F1727" vm="8186">
        <f ca="1"/>
        <v>45258</v>
      </c>
      <c r="G1727" vm="8187">
        <f ca="1"/>
        <v>382.7</v>
      </c>
      <c r="H1727" vm="8188">
        <f ca="1"/>
        <v>338.99</v>
      </c>
      <c r="I1727" vm="8189">
        <f ca="1"/>
        <v>147.03</v>
      </c>
      <c r="J1727" vm="8190">
        <f ca="1"/>
        <v>456.98</v>
      </c>
      <c r="L1727" vm="8186">
        <f ca="1"/>
        <v>45258</v>
      </c>
      <c r="M1727">
        <f ca="1"/>
        <v>1.08026729352102E-2</v>
      </c>
      <c r="N1727">
        <f ca="1"/>
        <v>1.2817448461308611E-2</v>
      </c>
      <c r="O1727">
        <f ca="1"/>
        <v>-4.7383740607864766E-3</v>
      </c>
      <c r="P1727" s="50">
        <f ca="1"/>
        <v>8.5415799732802E-4</v>
      </c>
    </row>
    <row r="1728" spans="6:16">
      <c r="F1728" vm="8191">
        <f ca="1"/>
        <v>45259</v>
      </c>
      <c r="G1728" vm="8192">
        <f ca="1"/>
        <v>378.85</v>
      </c>
      <c r="H1728" vm="8193">
        <f ca="1"/>
        <v>332.2</v>
      </c>
      <c r="I1728" vm="8194">
        <f ca="1"/>
        <v>146.32</v>
      </c>
      <c r="J1728" vm="8195">
        <f ca="1"/>
        <v>456.77</v>
      </c>
      <c r="L1728" vm="8191">
        <f ca="1"/>
        <v>45259</v>
      </c>
      <c r="M1728">
        <f ca="1"/>
        <v>-1.006009929448648E-2</v>
      </c>
      <c r="N1728">
        <f ca="1"/>
        <v>-2.0030089383167748E-2</v>
      </c>
      <c r="O1728">
        <f ca="1"/>
        <v>-4.8289464735088439E-3</v>
      </c>
      <c r="P1728" s="50">
        <f ca="1"/>
        <v>-4.5953871066573004E-4</v>
      </c>
    </row>
    <row r="1729" spans="6:16">
      <c r="F1729" vm="8196">
        <f ca="1"/>
        <v>45260</v>
      </c>
      <c r="G1729" vm="8197">
        <f ca="1"/>
        <v>378.91</v>
      </c>
      <c r="H1729" vm="8198">
        <f ca="1"/>
        <v>327.14999999999998</v>
      </c>
      <c r="I1729" vm="6830">
        <f ca="1"/>
        <v>146.09</v>
      </c>
      <c r="J1729" vm="8199">
        <f ca="1"/>
        <v>458.42</v>
      </c>
      <c r="L1729" vm="8196">
        <f ca="1"/>
        <v>45260</v>
      </c>
      <c r="M1729">
        <f ca="1"/>
        <v>1.583740266595246E-4</v>
      </c>
      <c r="N1729">
        <f ca="1"/>
        <v>-1.5201685731487058E-2</v>
      </c>
      <c r="O1729">
        <f ca="1"/>
        <v>-1.5718972115910113E-3</v>
      </c>
      <c r="P1729" s="50">
        <f ca="1"/>
        <v>3.6123212995600174E-3</v>
      </c>
    </row>
    <row r="1730" spans="6:16">
      <c r="F1730" vm="8200">
        <f ca="1"/>
        <v>45261</v>
      </c>
      <c r="G1730" vm="8201">
        <f ca="1"/>
        <v>374.51</v>
      </c>
      <c r="H1730" vm="8202">
        <f ca="1"/>
        <v>324.82</v>
      </c>
      <c r="I1730" vm="8189">
        <f ca="1"/>
        <v>147.03</v>
      </c>
      <c r="J1730" vm="8203">
        <f ca="1"/>
        <v>461.13</v>
      </c>
      <c r="L1730" vm="8200">
        <f ca="1"/>
        <v>45261</v>
      </c>
      <c r="M1730">
        <f ca="1"/>
        <v>-1.1612256208598404E-2</v>
      </c>
      <c r="N1730">
        <f ca="1"/>
        <v>-7.1221152376584884E-3</v>
      </c>
      <c r="O1730">
        <f ca="1"/>
        <v>6.4343897597372024E-3</v>
      </c>
      <c r="P1730" s="50">
        <f ca="1"/>
        <v>5.9116094411237885E-3</v>
      </c>
    </row>
    <row r="1731" spans="6:16">
      <c r="F1731" vm="8204">
        <f ca="1"/>
        <v>45264</v>
      </c>
      <c r="G1731" vm="8205">
        <f ca="1"/>
        <v>369.14</v>
      </c>
      <c r="H1731" vm="5187">
        <f ca="1"/>
        <v>320.02</v>
      </c>
      <c r="I1731" vm="8206">
        <f ca="1"/>
        <v>144.84</v>
      </c>
      <c r="J1731" vm="8207">
        <f ca="1"/>
        <v>458.85</v>
      </c>
      <c r="L1731" vm="8204">
        <f ca="1"/>
        <v>45264</v>
      </c>
      <c r="M1731">
        <f ca="1"/>
        <v>-1.4338735948305814E-2</v>
      </c>
      <c r="N1731">
        <f ca="1"/>
        <v>-1.4777415183794163E-2</v>
      </c>
      <c r="O1731">
        <f ca="1"/>
        <v>-1.4894919404203177E-2</v>
      </c>
      <c r="P1731" s="50">
        <f ca="1"/>
        <v>-4.9443757725586845E-3</v>
      </c>
    </row>
    <row r="1732" spans="6:16">
      <c r="F1732" vm="8208">
        <f ca="1"/>
        <v>45265</v>
      </c>
      <c r="G1732" vm="8209">
        <f ca="1"/>
        <v>372.52</v>
      </c>
      <c r="H1732" vm="8210">
        <f ca="1"/>
        <v>318.29000000000002</v>
      </c>
      <c r="I1732" vm="8211">
        <f ca="1"/>
        <v>146.88</v>
      </c>
      <c r="J1732" vm="8212">
        <f ca="1"/>
        <v>458.75</v>
      </c>
      <c r="L1732" vm="8208">
        <f ca="1"/>
        <v>45265</v>
      </c>
      <c r="M1732">
        <f ca="1"/>
        <v>9.1564176193315028E-3</v>
      </c>
      <c r="N1732">
        <f ca="1"/>
        <v>-5.4059121304916857E-3</v>
      </c>
      <c r="O1732">
        <f ca="1"/>
        <v>1.4084507042253502E-2</v>
      </c>
      <c r="P1732" s="50">
        <f ca="1"/>
        <v>-2.1793614470966283E-4</v>
      </c>
    </row>
    <row r="1733" spans="6:16">
      <c r="F1733" vm="8213">
        <f ca="1"/>
        <v>45266</v>
      </c>
      <c r="G1733" vm="8214">
        <f ca="1"/>
        <v>368.8</v>
      </c>
      <c r="H1733" vm="8215">
        <f ca="1"/>
        <v>317.45</v>
      </c>
      <c r="I1733" vm="8216">
        <f ca="1"/>
        <v>144.52000000000001</v>
      </c>
      <c r="J1733" vm="8217">
        <f ca="1"/>
        <v>456.85</v>
      </c>
      <c r="L1733" vm="8213">
        <f ca="1"/>
        <v>45266</v>
      </c>
      <c r="M1733">
        <f ca="1"/>
        <v>-9.9860410179318793E-3</v>
      </c>
      <c r="N1733">
        <f ca="1"/>
        <v>-2.6391027050803872E-3</v>
      </c>
      <c r="O1733">
        <f ca="1"/>
        <v>-1.6067538126361525E-2</v>
      </c>
      <c r="P1733" s="50">
        <f ca="1"/>
        <v>-4.1416893732969529E-3</v>
      </c>
    </row>
    <row r="1734" spans="6:16">
      <c r="F1734" vm="8218">
        <f ca="1"/>
        <v>45267</v>
      </c>
      <c r="G1734" vm="8219">
        <f ca="1"/>
        <v>370.95</v>
      </c>
      <c r="H1734" vm="8220">
        <f ca="1"/>
        <v>326.58999999999997</v>
      </c>
      <c r="I1734" vm="8211">
        <f ca="1"/>
        <v>146.88</v>
      </c>
      <c r="J1734" vm="8221">
        <f ca="1"/>
        <v>460.36</v>
      </c>
      <c r="L1734" vm="8218">
        <f ca="1"/>
        <v>45267</v>
      </c>
      <c r="M1734">
        <f ca="1"/>
        <v>5.8297180043382912E-3</v>
      </c>
      <c r="N1734">
        <f ca="1"/>
        <v>2.8791935737911389E-2</v>
      </c>
      <c r="O1734">
        <f ca="1"/>
        <v>1.6329919734292764E-2</v>
      </c>
      <c r="P1734" s="50">
        <f ca="1"/>
        <v>7.6830469519535427E-3</v>
      </c>
    </row>
    <row r="1735" spans="6:16">
      <c r="F1735" vm="8222">
        <f ca="1"/>
        <v>45268</v>
      </c>
      <c r="G1735" vm="8223">
        <f ca="1"/>
        <v>374.23</v>
      </c>
      <c r="H1735" vm="5254">
        <f ca="1"/>
        <v>332.75</v>
      </c>
      <c r="I1735" vm="8224">
        <f ca="1"/>
        <v>147.41999999999999</v>
      </c>
      <c r="J1735" vm="8225">
        <f ca="1"/>
        <v>462.35</v>
      </c>
      <c r="L1735" vm="8222">
        <f ca="1"/>
        <v>45268</v>
      </c>
      <c r="M1735">
        <f ca="1"/>
        <v>8.8421620164442771E-3</v>
      </c>
      <c r="N1735">
        <f ca="1"/>
        <v>1.8861569552037771E-2</v>
      </c>
      <c r="O1735">
        <f ca="1"/>
        <v>3.6764705882352811E-3</v>
      </c>
      <c r="P1735" s="50">
        <f ca="1"/>
        <v>4.3227039708055859E-3</v>
      </c>
    </row>
    <row r="1736" spans="6:16">
      <c r="F1736" vm="8226">
        <f ca="1"/>
        <v>45271</v>
      </c>
      <c r="G1736" vm="8227">
        <f ca="1"/>
        <v>371.3</v>
      </c>
      <c r="H1736" vm="8228">
        <f ca="1"/>
        <v>325.27999999999997</v>
      </c>
      <c r="I1736" vm="8229">
        <f ca="1"/>
        <v>145.88999999999999</v>
      </c>
      <c r="J1736" vm="8230">
        <f ca="1"/>
        <v>464.15</v>
      </c>
      <c r="L1736" vm="8226">
        <f ca="1"/>
        <v>45271</v>
      </c>
      <c r="M1736">
        <f ca="1"/>
        <v>-7.8294097212944225E-3</v>
      </c>
      <c r="N1736">
        <f ca="1"/>
        <v>-2.2449286250939227E-2</v>
      </c>
      <c r="O1736">
        <f ca="1"/>
        <v>-1.0378510378510342E-2</v>
      </c>
      <c r="P1736" s="50">
        <f ca="1"/>
        <v>3.8931545366063247E-3</v>
      </c>
    </row>
    <row r="1737" spans="6:16">
      <c r="F1737" vm="8231">
        <f ca="1"/>
        <v>45272</v>
      </c>
      <c r="G1737" vm="8232">
        <f ca="1"/>
        <v>374.38</v>
      </c>
      <c r="H1737" vm="8233">
        <f ca="1"/>
        <v>334.22</v>
      </c>
      <c r="I1737" vm="8234">
        <f ca="1"/>
        <v>147.47999999999999</v>
      </c>
      <c r="J1737" vm="8235">
        <f ca="1"/>
        <v>466.45</v>
      </c>
      <c r="L1737" vm="8231">
        <f ca="1"/>
        <v>45272</v>
      </c>
      <c r="M1737">
        <f ca="1"/>
        <v>8.2951791004577391E-3</v>
      </c>
      <c r="N1737">
        <f ca="1"/>
        <v>2.7484013772749893E-2</v>
      </c>
      <c r="O1737">
        <f ca="1"/>
        <v>1.0898622249640111E-2</v>
      </c>
      <c r="P1737" s="50">
        <f ca="1"/>
        <v>4.9552946245825513E-3</v>
      </c>
    </row>
    <row r="1738" spans="6:16">
      <c r="F1738" vm="8236">
        <f ca="1"/>
        <v>45273</v>
      </c>
      <c r="G1738" vm="8237">
        <f ca="1"/>
        <v>374.37</v>
      </c>
      <c r="H1738" vm="8238">
        <f ca="1"/>
        <v>334.74</v>
      </c>
      <c r="I1738" vm="8239">
        <f ca="1"/>
        <v>148.84</v>
      </c>
      <c r="J1738" vm="8240">
        <f ca="1"/>
        <v>472.84</v>
      </c>
      <c r="L1738" vm="8236">
        <f ca="1"/>
        <v>45273</v>
      </c>
      <c r="M1738">
        <f ca="1"/>
        <v>-2.6710828569864731E-5</v>
      </c>
      <c r="N1738">
        <f ca="1"/>
        <v>1.5558614086528255E-3</v>
      </c>
      <c r="O1738">
        <f ca="1"/>
        <v>9.2215893680500649E-3</v>
      </c>
      <c r="P1738" s="50">
        <f ca="1"/>
        <v>1.3699217493836402E-2</v>
      </c>
    </row>
    <row r="1739" spans="6:16">
      <c r="F1739" vm="8241">
        <f ca="1"/>
        <v>45274</v>
      </c>
      <c r="G1739" vm="8242">
        <f ca="1"/>
        <v>365.93</v>
      </c>
      <c r="H1739" vm="8243">
        <f ca="1"/>
        <v>333.17</v>
      </c>
      <c r="I1739" vm="8224">
        <f ca="1"/>
        <v>147.41999999999999</v>
      </c>
      <c r="J1739" vm="8244">
        <f ca="1"/>
        <v>474.32</v>
      </c>
      <c r="L1739" vm="8241">
        <f ca="1"/>
        <v>45274</v>
      </c>
      <c r="M1739">
        <f ca="1"/>
        <v>-2.2544541496380632E-2</v>
      </c>
      <c r="N1739">
        <f ca="1"/>
        <v>-4.6902073250880694E-3</v>
      </c>
      <c r="O1739">
        <f ca="1"/>
        <v>-9.5404461166354038E-3</v>
      </c>
      <c r="P1739" s="50">
        <f ca="1"/>
        <v>3.1300228407071806E-3</v>
      </c>
    </row>
    <row r="1740" spans="6:16">
      <c r="F1740" vm="8245">
        <f ca="1"/>
        <v>45275</v>
      </c>
      <c r="G1740" vm="8246">
        <f ca="1"/>
        <v>370.73</v>
      </c>
      <c r="H1740" vm="5904">
        <f ca="1"/>
        <v>334.92</v>
      </c>
      <c r="I1740" vm="3418">
        <f ca="1"/>
        <v>149.97</v>
      </c>
      <c r="J1740" vm="8247">
        <f ca="1"/>
        <v>473.52</v>
      </c>
      <c r="L1740" vm="8245">
        <f ca="1"/>
        <v>45275</v>
      </c>
      <c r="M1740">
        <f ca="1"/>
        <v>1.3117262864482226E-2</v>
      </c>
      <c r="N1740">
        <f ca="1"/>
        <v>5.2525737611428536E-3</v>
      </c>
      <c r="O1740">
        <f ca="1"/>
        <v>1.7297517297517384E-2</v>
      </c>
      <c r="P1740" s="50">
        <f ca="1"/>
        <v>-1.6866250632484592E-3</v>
      </c>
    </row>
    <row r="1741" spans="6:16">
      <c r="F1741" vm="8248">
        <f ca="1"/>
        <v>45278</v>
      </c>
      <c r="G1741" vm="8249">
        <f ca="1"/>
        <v>372.65</v>
      </c>
      <c r="H1741" vm="8250">
        <f ca="1"/>
        <v>344.62</v>
      </c>
      <c r="I1741" vm="8251">
        <f ca="1"/>
        <v>154.07</v>
      </c>
      <c r="J1741" vm="8252">
        <f ca="1"/>
        <v>476.15</v>
      </c>
      <c r="L1741" vm="8248">
        <f ca="1"/>
        <v>45278</v>
      </c>
      <c r="M1741">
        <f ca="1"/>
        <v>5.1789712189462822E-3</v>
      </c>
      <c r="N1741">
        <f ca="1"/>
        <v>2.8962140212588139E-2</v>
      </c>
      <c r="O1741">
        <f ca="1"/>
        <v>2.7338801093552023E-2</v>
      </c>
      <c r="P1741" s="50">
        <f ca="1"/>
        <v>5.5541476600777795E-3</v>
      </c>
    </row>
    <row r="1742" spans="6:16">
      <c r="F1742" vm="8253">
        <f ca="1"/>
        <v>45279</v>
      </c>
      <c r="G1742" vm="8254">
        <f ca="1"/>
        <v>373.26</v>
      </c>
      <c r="H1742" vm="8255">
        <f ca="1"/>
        <v>350.36</v>
      </c>
      <c r="I1742" vm="8256">
        <f ca="1"/>
        <v>153.79</v>
      </c>
      <c r="J1742" vm="8257">
        <f ca="1"/>
        <v>478.9</v>
      </c>
      <c r="L1742" vm="8253">
        <f ca="1"/>
        <v>45279</v>
      </c>
      <c r="M1742">
        <f ca="1"/>
        <v>1.6369247282974619E-3</v>
      </c>
      <c r="N1742">
        <f ca="1"/>
        <v>1.6656026928210776E-2</v>
      </c>
      <c r="O1742">
        <f ca="1"/>
        <v>-1.8173557473875057E-3</v>
      </c>
      <c r="P1742" s="50">
        <f ca="1"/>
        <v>5.7754909167280211E-3</v>
      </c>
    </row>
    <row r="1743" spans="6:16">
      <c r="F1743" vm="8258">
        <f ca="1"/>
        <v>45280</v>
      </c>
      <c r="G1743" vm="8259">
        <f ca="1"/>
        <v>370.62</v>
      </c>
      <c r="H1743" vm="8260">
        <f ca="1"/>
        <v>349.28</v>
      </c>
      <c r="I1743" vm="8261">
        <f ca="1"/>
        <v>152.12</v>
      </c>
      <c r="J1743" vm="8262">
        <f ca="1"/>
        <v>470.14</v>
      </c>
      <c r="L1743" vm="8258">
        <f ca="1"/>
        <v>45280</v>
      </c>
      <c r="M1743">
        <f ca="1"/>
        <v>-7.0728178749396298E-3</v>
      </c>
      <c r="N1743">
        <f ca="1"/>
        <v>-3.0825436693687758E-3</v>
      </c>
      <c r="O1743">
        <f ca="1"/>
        <v>-1.0858963521685361E-2</v>
      </c>
      <c r="P1743" s="50">
        <f ca="1"/>
        <v>-1.8291918980998134E-2</v>
      </c>
    </row>
    <row r="1744" spans="6:16">
      <c r="F1744" vm="8263">
        <f ca="1"/>
        <v>45281</v>
      </c>
      <c r="G1744" vm="8264">
        <f ca="1"/>
        <v>373.54</v>
      </c>
      <c r="H1744" vm="8265">
        <f ca="1"/>
        <v>354.09</v>
      </c>
      <c r="I1744" vm="8266">
        <f ca="1"/>
        <v>153.84</v>
      </c>
      <c r="J1744" vm="8267">
        <f ca="1"/>
        <v>474.91</v>
      </c>
      <c r="L1744" vm="8263">
        <f ca="1"/>
        <v>45281</v>
      </c>
      <c r="M1744">
        <f ca="1"/>
        <v>7.8786897630997998E-3</v>
      </c>
      <c r="N1744">
        <f ca="1"/>
        <v>1.3771186440677985E-2</v>
      </c>
      <c r="O1744">
        <f ca="1"/>
        <v>1.130686300289252E-2</v>
      </c>
      <c r="P1744" s="50">
        <f ca="1"/>
        <v>1.0145913983068855E-2</v>
      </c>
    </row>
    <row r="1745" spans="6:16">
      <c r="F1745" vm="8268">
        <f ca="1"/>
        <v>45282</v>
      </c>
      <c r="G1745" vm="8269">
        <f ca="1"/>
        <v>374.58</v>
      </c>
      <c r="H1745" vm="8270">
        <f ca="1"/>
        <v>353.39</v>
      </c>
      <c r="I1745" vm="8271">
        <f ca="1"/>
        <v>153.41999999999999</v>
      </c>
      <c r="J1745" vm="8272">
        <f ca="1"/>
        <v>475.82</v>
      </c>
      <c r="L1745" vm="8268">
        <f ca="1"/>
        <v>45282</v>
      </c>
      <c r="M1745">
        <f ca="1"/>
        <v>2.7841730470632431E-3</v>
      </c>
      <c r="N1745">
        <f ca="1"/>
        <v>-1.9768985286225949E-3</v>
      </c>
      <c r="O1745">
        <f ca="1"/>
        <v>-2.7301092043682251E-3</v>
      </c>
      <c r="P1745" s="50">
        <f ca="1"/>
        <v>1.9161525341642172E-3</v>
      </c>
    </row>
    <row r="1746" spans="6:16">
      <c r="F1746" vm="8273">
        <f ca="1"/>
        <v>45286</v>
      </c>
      <c r="G1746" vm="8274">
        <f ca="1"/>
        <v>374.66</v>
      </c>
      <c r="H1746" vm="8275">
        <f ca="1"/>
        <v>354.83</v>
      </c>
      <c r="I1746" vm="8276">
        <f ca="1"/>
        <v>153.41</v>
      </c>
      <c r="J1746" vm="8277">
        <f ca="1"/>
        <v>477.87</v>
      </c>
      <c r="L1746" vm="8273">
        <f ca="1"/>
        <v>45286</v>
      </c>
      <c r="M1746">
        <f ca="1"/>
        <v>2.1357253457221503E-4</v>
      </c>
      <c r="N1746">
        <f ca="1"/>
        <v>4.0748181895355895E-3</v>
      </c>
      <c r="O1746">
        <f ca="1"/>
        <v>-6.5180550123833392E-5</v>
      </c>
      <c r="P1746" s="50">
        <f ca="1"/>
        <v>4.3083518977764523E-3</v>
      </c>
    </row>
    <row r="1747" spans="6:16">
      <c r="F1747" vm="8278">
        <f ca="1"/>
        <v>45287</v>
      </c>
      <c r="G1747" vm="8279">
        <f ca="1"/>
        <v>374.07</v>
      </c>
      <c r="H1747" vm="8280">
        <f ca="1"/>
        <v>357.83</v>
      </c>
      <c r="I1747" vm="8281">
        <f ca="1"/>
        <v>153.34</v>
      </c>
      <c r="J1747" vm="8282">
        <f ca="1"/>
        <v>478.78</v>
      </c>
      <c r="L1747" vm="8278">
        <f ca="1"/>
        <v>45287</v>
      </c>
      <c r="M1747">
        <f ca="1"/>
        <v>-1.5747611167459263E-3</v>
      </c>
      <c r="N1747">
        <f ca="1"/>
        <v>8.4547529803005173E-3</v>
      </c>
      <c r="O1747">
        <f ca="1"/>
        <v>-4.5629359233423372E-4</v>
      </c>
      <c r="P1747" s="50">
        <f ca="1"/>
        <v>1.9042835917717493E-3</v>
      </c>
    </row>
    <row r="1748" spans="6:16">
      <c r="F1748" vm="8283">
        <f ca="1"/>
        <v>45288</v>
      </c>
      <c r="G1748" vm="5587">
        <f ca="1"/>
        <v>375.28</v>
      </c>
      <c r="H1748" vm="5464">
        <f ca="1"/>
        <v>358.32</v>
      </c>
      <c r="I1748" vm="8284">
        <f ca="1"/>
        <v>153.38</v>
      </c>
      <c r="J1748" vm="8285">
        <f ca="1"/>
        <v>479</v>
      </c>
      <c r="L1748" vm="8283">
        <f ca="1"/>
        <v>45288</v>
      </c>
      <c r="M1748">
        <f ca="1"/>
        <v>3.2346886946292841E-3</v>
      </c>
      <c r="N1748">
        <f ca="1"/>
        <v>1.3693653410837836E-3</v>
      </c>
      <c r="O1748">
        <f ca="1"/>
        <v>2.6085822355548238E-4</v>
      </c>
      <c r="P1748" s="50">
        <f ca="1"/>
        <v>4.5950123229876461E-4</v>
      </c>
    </row>
    <row r="1749" spans="6:16">
      <c r="F1749" vm="8286">
        <f ca="1"/>
        <v>45289</v>
      </c>
      <c r="G1749" vm="8287">
        <f ca="1"/>
        <v>376.04</v>
      </c>
      <c r="H1749" vm="8288">
        <f ca="1"/>
        <v>353.96</v>
      </c>
      <c r="I1749" vm="8289">
        <f ca="1"/>
        <v>151.94</v>
      </c>
      <c r="J1749" vm="8290">
        <f ca="1"/>
        <v>477.63</v>
      </c>
      <c r="L1749" vm="8286">
        <f ca="1"/>
        <v>45289</v>
      </c>
      <c r="M1749">
        <f ca="1"/>
        <v>2.0251545512686153E-3</v>
      </c>
      <c r="N1749">
        <f ca="1"/>
        <v>-1.2167894619334763E-2</v>
      </c>
      <c r="O1749">
        <f ca="1"/>
        <v>-9.3884469943930071E-3</v>
      </c>
      <c r="P1749" s="50">
        <f ca="1"/>
        <v>-2.8601252609603556E-3</v>
      </c>
    </row>
    <row r="1750" spans="6:16">
      <c r="F1750" vm="8291">
        <f ca="1"/>
        <v>45293</v>
      </c>
      <c r="G1750" vm="8292">
        <f ca="1"/>
        <v>370.87</v>
      </c>
      <c r="H1750" vm="8293">
        <f ca="1"/>
        <v>346.29</v>
      </c>
      <c r="I1750" vm="3479">
        <f ca="1"/>
        <v>149.93</v>
      </c>
      <c r="J1750" vm="8294">
        <f ca="1"/>
        <v>474.89</v>
      </c>
      <c r="L1750" vm="8291">
        <f ca="1"/>
        <v>45293</v>
      </c>
      <c r="M1750">
        <f ca="1"/>
        <v>-1.3748537389639437E-2</v>
      </c>
      <c r="N1750">
        <f ca="1"/>
        <v>-2.1669115154254626E-2</v>
      </c>
      <c r="O1750">
        <f ca="1"/>
        <v>-1.3228906147163322E-2</v>
      </c>
      <c r="P1750" s="50">
        <f ca="1"/>
        <v>-5.7366580826162528E-3</v>
      </c>
    </row>
    <row r="1751" spans="6:16">
      <c r="F1751" vm="8295">
        <f ca="1"/>
        <v>45294</v>
      </c>
      <c r="G1751" vm="8296">
        <f ca="1"/>
        <v>370.6</v>
      </c>
      <c r="H1751" vm="8297">
        <f ca="1"/>
        <v>344.47</v>
      </c>
      <c r="I1751" vm="8298">
        <f ca="1"/>
        <v>148.47</v>
      </c>
      <c r="J1751" vm="8299">
        <f ca="1"/>
        <v>471.01</v>
      </c>
      <c r="L1751" vm="8295">
        <f ca="1"/>
        <v>45294</v>
      </c>
      <c r="M1751">
        <f ca="1"/>
        <v>-7.2801790384768861E-4</v>
      </c>
      <c r="N1751">
        <f ca="1"/>
        <v>-5.2557105316353159E-3</v>
      </c>
      <c r="O1751">
        <f ca="1"/>
        <v>-9.7378776762490071E-3</v>
      </c>
      <c r="P1751" s="50">
        <f ca="1"/>
        <v>-8.1703131251447125E-3</v>
      </c>
    </row>
    <row r="1752" spans="6:16">
      <c r="F1752" vm="8300">
        <f ca="1"/>
        <v>45295</v>
      </c>
      <c r="G1752" vm="8301">
        <f ca="1"/>
        <v>367.94</v>
      </c>
      <c r="H1752" vm="8302">
        <f ca="1"/>
        <v>347.12</v>
      </c>
      <c r="I1752" vm="8303">
        <f ca="1"/>
        <v>144.57</v>
      </c>
      <c r="J1752" vm="8304">
        <f ca="1"/>
        <v>469.56</v>
      </c>
      <c r="L1752" vm="8300">
        <f ca="1"/>
        <v>45295</v>
      </c>
      <c r="M1752">
        <f ca="1"/>
        <v>-7.1775499190502856E-3</v>
      </c>
      <c r="N1752">
        <f ca="1"/>
        <v>7.6929776177896425E-3</v>
      </c>
      <c r="O1752">
        <f ca="1"/>
        <v>-2.6267932915740588E-2</v>
      </c>
      <c r="P1752" s="50">
        <f ca="1"/>
        <v>-3.0784909025285412E-3</v>
      </c>
    </row>
    <row r="1753" spans="6:16">
      <c r="F1753" vm="8305">
        <f ca="1"/>
        <v>45296</v>
      </c>
      <c r="G1753" vm="8306">
        <f ca="1"/>
        <v>367.75</v>
      </c>
      <c r="H1753" vm="5474">
        <f ca="1"/>
        <v>351.95</v>
      </c>
      <c r="I1753" vm="8307">
        <f ca="1"/>
        <v>145.24</v>
      </c>
      <c r="J1753" vm="8308">
        <f ca="1"/>
        <v>470.12</v>
      </c>
      <c r="L1753" vm="8305">
        <f ca="1"/>
        <v>45296</v>
      </c>
      <c r="M1753">
        <f ca="1"/>
        <v>-5.1638854161006886E-4</v>
      </c>
      <c r="N1753">
        <f ca="1"/>
        <v>1.3914496427748224E-2</v>
      </c>
      <c r="O1753">
        <f ca="1"/>
        <v>4.6344331465726363E-3</v>
      </c>
      <c r="P1753" s="50">
        <f ca="1"/>
        <v>1.1926058437685683E-3</v>
      </c>
    </row>
    <row r="1754" spans="6:16">
      <c r="F1754" vm="8309">
        <f ca="1"/>
        <v>45299</v>
      </c>
      <c r="G1754" vm="8310">
        <f ca="1"/>
        <v>374.69</v>
      </c>
      <c r="H1754" vm="8311">
        <f ca="1"/>
        <v>358.66</v>
      </c>
      <c r="I1754" vm="8312">
        <f ca="1"/>
        <v>149.1</v>
      </c>
      <c r="J1754" vm="8313">
        <f ca="1"/>
        <v>476.59</v>
      </c>
      <c r="L1754" vm="8309">
        <f ca="1"/>
        <v>45299</v>
      </c>
      <c r="M1754">
        <f ca="1"/>
        <v>1.8871515975526831E-2</v>
      </c>
      <c r="N1754">
        <f ca="1"/>
        <v>1.906520812615442E-2</v>
      </c>
      <c r="O1754">
        <f ca="1"/>
        <v>2.6576700633434314E-2</v>
      </c>
      <c r="P1754" s="50">
        <f ca="1"/>
        <v>1.3762443631413213E-2</v>
      </c>
    </row>
    <row r="1755" spans="6:16">
      <c r="F1755" vm="8314">
        <f ca="1"/>
        <v>45300</v>
      </c>
      <c r="G1755" vm="8315">
        <f ca="1"/>
        <v>375.79</v>
      </c>
      <c r="H1755" vm="8316">
        <f ca="1"/>
        <v>357.43</v>
      </c>
      <c r="I1755" vm="8317">
        <f ca="1"/>
        <v>151.37</v>
      </c>
      <c r="J1755" vm="8318">
        <f ca="1"/>
        <v>476.14</v>
      </c>
      <c r="L1755" vm="8314">
        <f ca="1"/>
        <v>45300</v>
      </c>
      <c r="M1755">
        <f ca="1"/>
        <v>2.9357602284556528E-3</v>
      </c>
      <c r="N1755">
        <f ca="1"/>
        <v>-3.4294317738248203E-3</v>
      </c>
      <c r="O1755">
        <f ca="1"/>
        <v>1.5224681421864616E-2</v>
      </c>
      <c r="P1755" s="50">
        <f ca="1"/>
        <v>-9.4420780964765694E-4</v>
      </c>
    </row>
    <row r="1756" spans="6:16">
      <c r="F1756" vm="8319">
        <f ca="1"/>
        <v>45301</v>
      </c>
      <c r="G1756" vm="8320">
        <f ca="1"/>
        <v>382.77</v>
      </c>
      <c r="H1756" vm="8321">
        <f ca="1"/>
        <v>370.47</v>
      </c>
      <c r="I1756" vm="8322">
        <f ca="1"/>
        <v>153.72999999999999</v>
      </c>
      <c r="J1756" vm="8323">
        <f ca="1"/>
        <v>478.81</v>
      </c>
      <c r="L1756" vm="8319">
        <f ca="1"/>
        <v>45301</v>
      </c>
      <c r="M1756">
        <f ca="1"/>
        <v>1.8574203677585777E-2</v>
      </c>
      <c r="N1756">
        <f ca="1"/>
        <v>3.648266793498034E-2</v>
      </c>
      <c r="O1756">
        <f ca="1"/>
        <v>1.5590936116799847E-2</v>
      </c>
      <c r="P1756" s="50">
        <f ca="1"/>
        <v>5.6075944050069104E-3</v>
      </c>
    </row>
    <row r="1757" spans="6:16">
      <c r="F1757" vm="8324">
        <f ca="1"/>
        <v>45302</v>
      </c>
      <c r="G1757" vm="8325">
        <f ca="1"/>
        <v>384.63</v>
      </c>
      <c r="H1757" vm="8134">
        <f ca="1"/>
        <v>369.67</v>
      </c>
      <c r="I1757" vm="8326">
        <f ca="1"/>
        <v>155.18</v>
      </c>
      <c r="J1757" vm="8327">
        <f ca="1"/>
        <v>478.55</v>
      </c>
      <c r="L1757" vm="8324">
        <f ca="1"/>
        <v>45302</v>
      </c>
      <c r="M1757">
        <f ca="1"/>
        <v>4.8593149933380264E-3</v>
      </c>
      <c r="N1757">
        <f ca="1"/>
        <v>-2.1594191162577214E-3</v>
      </c>
      <c r="O1757">
        <f ca="1"/>
        <v>9.4321212515451336E-3</v>
      </c>
      <c r="P1757" s="50">
        <f ca="1"/>
        <v>-5.4301288611346976E-4</v>
      </c>
    </row>
    <row r="1758" spans="6:16">
      <c r="F1758" vm="8328">
        <f ca="1"/>
        <v>45303</v>
      </c>
      <c r="G1758" vm="8329">
        <f ca="1"/>
        <v>388.47</v>
      </c>
      <c r="H1758" vm="8330">
        <f ca="1"/>
        <v>374.49</v>
      </c>
      <c r="I1758" vm="8331">
        <f ca="1"/>
        <v>154.62</v>
      </c>
      <c r="J1758" vm="8332">
        <f ca="1"/>
        <v>478.96</v>
      </c>
      <c r="L1758" vm="8328">
        <f ca="1"/>
        <v>45303</v>
      </c>
      <c r="M1758">
        <f ca="1"/>
        <v>9.9836206224164226E-3</v>
      </c>
      <c r="N1758">
        <f ca="1"/>
        <v>1.3038656098682599E-2</v>
      </c>
      <c r="O1758">
        <f ca="1"/>
        <v>-3.6087124629462508E-3</v>
      </c>
      <c r="P1758" s="50">
        <f ca="1"/>
        <v>8.5675478006463912E-4</v>
      </c>
    </row>
    <row r="1759" spans="6:16">
      <c r="F1759" vm="8333">
        <f ca="1"/>
        <v>45307</v>
      </c>
      <c r="G1759" vm="8334">
        <f ca="1"/>
        <v>390.27</v>
      </c>
      <c r="H1759" vm="8335">
        <f ca="1"/>
        <v>367.46</v>
      </c>
      <c r="I1759" vm="8336">
        <f ca="1"/>
        <v>153.16</v>
      </c>
      <c r="J1759" vm="8337">
        <f ca="1"/>
        <v>477.3</v>
      </c>
      <c r="L1759" vm="8333">
        <f ca="1"/>
        <v>45307</v>
      </c>
      <c r="M1759">
        <f ca="1"/>
        <v>4.6335624372537687E-3</v>
      </c>
      <c r="N1759">
        <f ca="1"/>
        <v>-1.877219685438869E-2</v>
      </c>
      <c r="O1759">
        <f ca="1"/>
        <v>-9.4425042038546181E-3</v>
      </c>
      <c r="P1759" s="50">
        <f ca="1"/>
        <v>-3.4658426590946645E-3</v>
      </c>
    </row>
    <row r="1760" spans="6:16">
      <c r="F1760" vm="8338">
        <f ca="1"/>
        <v>45308</v>
      </c>
      <c r="G1760" vm="8339">
        <f ca="1"/>
        <v>389.47</v>
      </c>
      <c r="H1760" vm="8340">
        <f ca="1"/>
        <v>368.37</v>
      </c>
      <c r="I1760" vm="8341">
        <f ca="1"/>
        <v>151.71</v>
      </c>
      <c r="J1760" vm="8342">
        <f ca="1"/>
        <v>474.62</v>
      </c>
      <c r="L1760" vm="8338">
        <f ca="1"/>
        <v>45308</v>
      </c>
      <c r="M1760">
        <f ca="1"/>
        <v>-2.0498629154174219E-3</v>
      </c>
      <c r="N1760">
        <f ca="1"/>
        <v>2.4764600228597278E-3</v>
      </c>
      <c r="O1760">
        <f ca="1"/>
        <v>-9.4672238182291757E-3</v>
      </c>
      <c r="P1760" s="50">
        <f ca="1"/>
        <v>-5.6149172428242577E-3</v>
      </c>
    </row>
    <row r="1761" spans="6:16">
      <c r="F1761" vm="8343">
        <f ca="1"/>
        <v>45309</v>
      </c>
      <c r="G1761" vm="4922">
        <f ca="1"/>
        <v>393.87</v>
      </c>
      <c r="H1761" vm="8344">
        <f ca="1"/>
        <v>376.13</v>
      </c>
      <c r="I1761" vm="566">
        <f ca="1"/>
        <v>153.5</v>
      </c>
      <c r="J1761" vm="8345">
        <f ca="1"/>
        <v>478.69</v>
      </c>
      <c r="L1761" vm="8343">
        <f ca="1"/>
        <v>45309</v>
      </c>
      <c r="M1761">
        <f ca="1"/>
        <v>1.1297404164633873E-2</v>
      </c>
      <c r="N1761">
        <f ca="1"/>
        <v>2.1065776257567004E-2</v>
      </c>
      <c r="O1761">
        <f ca="1"/>
        <v>1.1798826708852461E-2</v>
      </c>
      <c r="P1761" s="50">
        <f ca="1"/>
        <v>8.5752812776536125E-3</v>
      </c>
    </row>
    <row r="1762" spans="6:16">
      <c r="F1762" vm="8346">
        <f ca="1"/>
        <v>45310</v>
      </c>
      <c r="G1762" vm="8347">
        <f ca="1"/>
        <v>398.67</v>
      </c>
      <c r="H1762" vm="8348">
        <f ca="1"/>
        <v>383.45</v>
      </c>
      <c r="I1762" vm="8349">
        <f ca="1"/>
        <v>155.34</v>
      </c>
      <c r="J1762" vm="8350">
        <f ca="1"/>
        <v>484.68</v>
      </c>
      <c r="L1762" vm="8346">
        <f ca="1"/>
        <v>45310</v>
      </c>
      <c r="M1762">
        <f ca="1"/>
        <v>1.2186762129636763E-2</v>
      </c>
      <c r="N1762">
        <f ca="1"/>
        <v>1.9461356445909628E-2</v>
      </c>
      <c r="O1762">
        <f ca="1"/>
        <v>1.19869706840392E-2</v>
      </c>
      <c r="P1762" s="50">
        <f ca="1"/>
        <v>1.2513317595938878E-2</v>
      </c>
    </row>
    <row r="1763" spans="6:16">
      <c r="F1763" vm="8351">
        <f ca="1"/>
        <v>45313</v>
      </c>
      <c r="G1763" vm="8352">
        <f ca="1"/>
        <v>396.51</v>
      </c>
      <c r="H1763" vm="8353">
        <f ca="1"/>
        <v>381.78</v>
      </c>
      <c r="I1763" vm="2147">
        <f ca="1"/>
        <v>154.78</v>
      </c>
      <c r="J1763" vm="8354">
        <f ca="1"/>
        <v>485.73</v>
      </c>
      <c r="L1763" vm="8351">
        <f ca="1"/>
        <v>45313</v>
      </c>
      <c r="M1763">
        <f ca="1"/>
        <v>-5.4180148995410793E-3</v>
      </c>
      <c r="N1763">
        <f ca="1"/>
        <v>-4.3551962446212178E-3</v>
      </c>
      <c r="O1763">
        <f ca="1"/>
        <v>-3.6049954937557027E-3</v>
      </c>
      <c r="P1763" s="50">
        <f ca="1"/>
        <v>2.1663778162912539E-3</v>
      </c>
    </row>
    <row r="1764" spans="6:16">
      <c r="F1764" vm="8355">
        <f ca="1"/>
        <v>45314</v>
      </c>
      <c r="G1764" vm="8356">
        <f ca="1"/>
        <v>398.9</v>
      </c>
      <c r="H1764" vm="8357">
        <f ca="1"/>
        <v>385.2</v>
      </c>
      <c r="I1764" vm="8358">
        <f ca="1"/>
        <v>156.02000000000001</v>
      </c>
      <c r="J1764" vm="8359">
        <f ca="1"/>
        <v>487.24</v>
      </c>
      <c r="L1764" vm="8355">
        <f ca="1"/>
        <v>45314</v>
      </c>
      <c r="M1764">
        <f ca="1"/>
        <v>6.0275907291114095E-3</v>
      </c>
      <c r="N1764">
        <f ca="1"/>
        <v>8.9580386610090823E-3</v>
      </c>
      <c r="O1764">
        <f ca="1"/>
        <v>8.0113709781626241E-3</v>
      </c>
      <c r="P1764" s="50">
        <f ca="1"/>
        <v>3.1087229530808447E-3</v>
      </c>
    </row>
    <row r="1765" spans="6:16">
      <c r="F1765" vm="8360">
        <f ca="1"/>
        <v>45315</v>
      </c>
      <c r="G1765" vm="8361">
        <f ca="1"/>
        <v>402.56</v>
      </c>
      <c r="H1765" vm="8362">
        <f ca="1"/>
        <v>390.7</v>
      </c>
      <c r="I1765" vm="8363">
        <f ca="1"/>
        <v>156.87</v>
      </c>
      <c r="J1765" vm="8364">
        <f ca="1"/>
        <v>487.61</v>
      </c>
      <c r="L1765" vm="8360">
        <f ca="1"/>
        <v>45315</v>
      </c>
      <c r="M1765">
        <f ca="1"/>
        <v>9.1752318876912042E-3</v>
      </c>
      <c r="N1765">
        <f ca="1"/>
        <v>1.4278296988577299E-2</v>
      </c>
      <c r="O1765">
        <f ca="1"/>
        <v>5.4480194846813212E-3</v>
      </c>
      <c r="P1765" s="50">
        <f ca="1"/>
        <v>7.5937936130032746E-4</v>
      </c>
    </row>
    <row r="1766" spans="6:16">
      <c r="F1766" vm="8365">
        <f ca="1"/>
        <v>45316</v>
      </c>
      <c r="G1766" vm="8366">
        <f ca="1"/>
        <v>404.87</v>
      </c>
      <c r="H1766" vm="8367">
        <f ca="1"/>
        <v>393.18</v>
      </c>
      <c r="I1766" vm="8368">
        <f ca="1"/>
        <v>157.75</v>
      </c>
      <c r="J1766" vm="8369">
        <f ca="1"/>
        <v>490.33</v>
      </c>
      <c r="L1766" vm="8365">
        <f ca="1"/>
        <v>45316</v>
      </c>
      <c r="M1766">
        <f ca="1"/>
        <v>5.7382750397456661E-3</v>
      </c>
      <c r="N1766">
        <f ca="1"/>
        <v>6.3475812643973839E-3</v>
      </c>
      <c r="O1766">
        <f ca="1"/>
        <v>5.6097405494994756E-3</v>
      </c>
      <c r="P1766" s="50">
        <f ca="1"/>
        <v>5.5782285022865086E-3</v>
      </c>
    </row>
    <row r="1767" spans="6:16">
      <c r="F1767" vm="8370">
        <f ca="1"/>
        <v>45317</v>
      </c>
      <c r="G1767" vm="8371">
        <f ca="1"/>
        <v>403.93</v>
      </c>
      <c r="H1767" vm="8372">
        <f ca="1"/>
        <v>394.14</v>
      </c>
      <c r="I1767" vm="8373">
        <f ca="1"/>
        <v>159.12</v>
      </c>
      <c r="J1767" vm="8374">
        <f ca="1"/>
        <v>489.82</v>
      </c>
      <c r="L1767" vm="8370">
        <f ca="1"/>
        <v>45317</v>
      </c>
      <c r="M1767">
        <f ca="1"/>
        <v>-2.3217329019191713E-3</v>
      </c>
      <c r="N1767">
        <f ca="1"/>
        <v>2.4416297878833149E-3</v>
      </c>
      <c r="O1767">
        <f ca="1"/>
        <v>8.6846275752774371E-3</v>
      </c>
      <c r="P1767" s="50">
        <f ca="1"/>
        <v>-1.0401158403523514E-3</v>
      </c>
    </row>
    <row r="1768" spans="6:16">
      <c r="F1768" vm="8375">
        <f ca="1"/>
        <v>45320</v>
      </c>
      <c r="G1768" vm="7542">
        <f ca="1"/>
        <v>409.72</v>
      </c>
      <c r="H1768" vm="8376">
        <f ca="1"/>
        <v>401.02</v>
      </c>
      <c r="I1768" vm="8377">
        <f ca="1"/>
        <v>161.26</v>
      </c>
      <c r="J1768" vm="8378">
        <f ca="1"/>
        <v>493.67</v>
      </c>
      <c r="L1768" vm="8375">
        <f ca="1"/>
        <v>45320</v>
      </c>
      <c r="M1768">
        <f ca="1"/>
        <v>1.4334166811081239E-2</v>
      </c>
      <c r="N1768">
        <f ca="1"/>
        <v>1.7455726391637505E-2</v>
      </c>
      <c r="O1768">
        <f ca="1"/>
        <v>1.3448969331322225E-2</v>
      </c>
      <c r="P1768" s="50">
        <f ca="1"/>
        <v>7.860030215181224E-3</v>
      </c>
    </row>
    <row r="1769" spans="6:16">
      <c r="F1769" vm="8379">
        <f ca="1"/>
        <v>45321</v>
      </c>
      <c r="G1769" vm="8380">
        <f ca="1"/>
        <v>408.59</v>
      </c>
      <c r="H1769" vm="8381">
        <f ca="1"/>
        <v>400.06</v>
      </c>
      <c r="I1769" vm="8382">
        <f ca="1"/>
        <v>159</v>
      </c>
      <c r="J1769" vm="8383">
        <f ca="1"/>
        <v>493.3</v>
      </c>
      <c r="L1769" vm="8379">
        <f ca="1"/>
        <v>45321</v>
      </c>
      <c r="M1769">
        <f ca="1"/>
        <v>-2.7579810602363919E-3</v>
      </c>
      <c r="N1769">
        <f ca="1"/>
        <v>-2.3938955663058703E-3</v>
      </c>
      <c r="O1769">
        <f ca="1"/>
        <v>-1.4014634751333244E-2</v>
      </c>
      <c r="P1769" s="50">
        <f ca="1"/>
        <v>-7.4948852472300764E-4</v>
      </c>
    </row>
    <row r="1770" spans="6:16">
      <c r="F1770" vm="8384">
        <f ca="1"/>
        <v>45322</v>
      </c>
      <c r="G1770" vm="8385">
        <f ca="1"/>
        <v>397.58</v>
      </c>
      <c r="H1770" vm="8386">
        <f ca="1"/>
        <v>390.14</v>
      </c>
      <c r="I1770" vm="4205">
        <f ca="1"/>
        <v>155.19999999999999</v>
      </c>
      <c r="J1770" vm="8387">
        <f ca="1"/>
        <v>485.2</v>
      </c>
      <c r="L1770" vm="8384">
        <f ca="1"/>
        <v>45322</v>
      </c>
      <c r="M1770">
        <f ca="1"/>
        <v>-2.6946327614479015E-2</v>
      </c>
      <c r="N1770">
        <f ca="1"/>
        <v>-2.4796280557916384E-2</v>
      </c>
      <c r="O1770">
        <f ca="1"/>
        <v>-2.3899371069182496E-2</v>
      </c>
      <c r="P1770" s="50">
        <f ca="1"/>
        <v>-1.6420028380295992E-2</v>
      </c>
    </row>
    <row r="1771" spans="6:16">
      <c r="F1771" vm="8388">
        <f ca="1"/>
        <v>45323</v>
      </c>
      <c r="G1771" vm="8389">
        <f ca="1"/>
        <v>403.78</v>
      </c>
      <c r="H1771" vm="8390">
        <f ca="1"/>
        <v>394.78</v>
      </c>
      <c r="I1771" vm="8391">
        <f ca="1"/>
        <v>159.28</v>
      </c>
      <c r="J1771" vm="8392">
        <f ca="1"/>
        <v>491.64</v>
      </c>
      <c r="L1771" vm="8388">
        <f ca="1"/>
        <v>45323</v>
      </c>
      <c r="M1771">
        <f ca="1"/>
        <v>1.5594345792041775E-2</v>
      </c>
      <c r="N1771">
        <f ca="1"/>
        <v>1.1893166555595469E-2</v>
      </c>
      <c r="O1771">
        <f ca="1"/>
        <v>2.6288659793814562E-2</v>
      </c>
      <c r="P1771" s="50">
        <f ca="1"/>
        <v>1.3272877164056007E-2</v>
      </c>
    </row>
    <row r="1772" spans="6:16">
      <c r="F1772" vm="8393">
        <f ca="1"/>
        <v>45324</v>
      </c>
      <c r="G1772" vm="8394">
        <f ca="1"/>
        <v>411.22</v>
      </c>
      <c r="H1772" vm="8395">
        <f ca="1"/>
        <v>474.99</v>
      </c>
      <c r="I1772" vm="8396">
        <f ca="1"/>
        <v>171.81</v>
      </c>
      <c r="J1772" vm="8397">
        <f ca="1"/>
        <v>496.71</v>
      </c>
      <c r="L1772" vm="8393">
        <f ca="1"/>
        <v>45324</v>
      </c>
      <c r="M1772">
        <f ca="1"/>
        <v>1.8425875476744791E-2</v>
      </c>
      <c r="N1772">
        <f ca="1"/>
        <v>0.20317645270783746</v>
      </c>
      <c r="O1772">
        <f ca="1"/>
        <v>7.8666499246609733E-2</v>
      </c>
      <c r="P1772" s="50">
        <f ca="1"/>
        <v>1.0312423724676556E-2</v>
      </c>
    </row>
    <row r="1773" spans="6:16">
      <c r="F1773" vm="8398">
        <f ca="1"/>
        <v>45327</v>
      </c>
      <c r="G1773" vm="8399">
        <f ca="1"/>
        <v>405.65</v>
      </c>
      <c r="H1773" vm="8400">
        <f ca="1"/>
        <v>459.41</v>
      </c>
      <c r="I1773" vm="8401">
        <f ca="1"/>
        <v>170.31</v>
      </c>
      <c r="J1773" vm="8402">
        <f ca="1"/>
        <v>495.05</v>
      </c>
      <c r="L1773" vm="8398">
        <f ca="1"/>
        <v>45327</v>
      </c>
      <c r="M1773">
        <f ca="1"/>
        <v>-1.3545061037887329E-2</v>
      </c>
      <c r="N1773">
        <f ca="1"/>
        <v>-3.2800690540853439E-2</v>
      </c>
      <c r="O1773">
        <f ca="1"/>
        <v>-8.7305744718002565E-3</v>
      </c>
      <c r="P1773" s="50">
        <f ca="1"/>
        <v>-3.341990296148567E-3</v>
      </c>
    </row>
    <row r="1774" spans="6:16">
      <c r="F1774" vm="8403">
        <f ca="1"/>
        <v>45328</v>
      </c>
      <c r="G1774" vm="8404">
        <f ca="1"/>
        <v>405.49</v>
      </c>
      <c r="H1774" vm="8405">
        <f ca="1"/>
        <v>454.72</v>
      </c>
      <c r="I1774" vm="6799">
        <f ca="1"/>
        <v>169.15</v>
      </c>
      <c r="J1774" vm="8406">
        <f ca="1"/>
        <v>496.39</v>
      </c>
      <c r="L1774" vm="8403">
        <f ca="1"/>
        <v>45328</v>
      </c>
      <c r="M1774">
        <f ca="1"/>
        <v>-3.9442869468742092E-4</v>
      </c>
      <c r="N1774">
        <f ca="1"/>
        <v>-1.0208746000304747E-2</v>
      </c>
      <c r="O1774">
        <f ca="1"/>
        <v>-6.8111091538958224E-3</v>
      </c>
      <c r="P1774" s="50">
        <f ca="1"/>
        <v>2.7067972932026674E-3</v>
      </c>
    </row>
    <row r="1775" spans="6:16">
      <c r="F1775" vm="8407">
        <f ca="1"/>
        <v>45329</v>
      </c>
      <c r="G1775" vm="8408">
        <f ca="1"/>
        <v>414.05</v>
      </c>
      <c r="H1775" vm="8409">
        <f ca="1"/>
        <v>469.59</v>
      </c>
      <c r="I1775" vm="8410">
        <f ca="1"/>
        <v>170.53</v>
      </c>
      <c r="J1775" vm="8411">
        <f ca="1"/>
        <v>500.42</v>
      </c>
      <c r="L1775" vm="8407">
        <f ca="1"/>
        <v>45329</v>
      </c>
      <c r="M1775">
        <f ca="1"/>
        <v>2.1110261658733975E-2</v>
      </c>
      <c r="N1775">
        <f ca="1"/>
        <v>3.2701442646023704E-2</v>
      </c>
      <c r="O1775">
        <f ca="1"/>
        <v>8.1584392550990703E-3</v>
      </c>
      <c r="P1775" s="50">
        <f ca="1"/>
        <v>8.1186164104838365E-3</v>
      </c>
    </row>
    <row r="1776" spans="6:16">
      <c r="F1776" vm="8412">
        <f ca="1"/>
        <v>45330</v>
      </c>
      <c r="G1776" vm="8413">
        <f ca="1"/>
        <v>414.11</v>
      </c>
      <c r="H1776" vm="8414">
        <f ca="1"/>
        <v>470</v>
      </c>
      <c r="I1776" vm="8415">
        <f ca="1"/>
        <v>169.84</v>
      </c>
      <c r="J1776" vm="8416">
        <f ca="1"/>
        <v>500.75</v>
      </c>
      <c r="L1776" vm="8412">
        <f ca="1"/>
        <v>45330</v>
      </c>
      <c r="M1776">
        <f ca="1"/>
        <v>1.449100350199295E-4</v>
      </c>
      <c r="N1776">
        <f ca="1"/>
        <v>8.7310206776125554E-4</v>
      </c>
      <c r="O1776">
        <f ca="1"/>
        <v>-4.0462088782032835E-3</v>
      </c>
      <c r="P1776" s="50">
        <f ca="1"/>
        <v>6.5944606530510264E-4</v>
      </c>
    </row>
    <row r="1777" spans="6:16">
      <c r="F1777" vm="8417">
        <f ca="1"/>
        <v>45331</v>
      </c>
      <c r="G1777" vm="8418">
        <f ca="1"/>
        <v>420.55</v>
      </c>
      <c r="H1777" vm="8419">
        <f ca="1"/>
        <v>468.11</v>
      </c>
      <c r="I1777" vm="8420">
        <f ca="1"/>
        <v>174.45</v>
      </c>
      <c r="J1777" vm="8421">
        <f ca="1"/>
        <v>503.65</v>
      </c>
      <c r="L1777" vm="8417">
        <f ca="1"/>
        <v>45331</v>
      </c>
      <c r="M1777">
        <f ca="1"/>
        <v>1.5551423534809539E-2</v>
      </c>
      <c r="N1777">
        <f ca="1"/>
        <v>-4.0212765957446939E-3</v>
      </c>
      <c r="O1777">
        <f ca="1"/>
        <v>2.7143193593970771E-2</v>
      </c>
      <c r="P1777" s="50">
        <f ca="1"/>
        <v>5.7913130304543259E-3</v>
      </c>
    </row>
    <row r="1778" spans="6:16">
      <c r="F1778" vm="8422">
        <f ca="1"/>
        <v>45334</v>
      </c>
      <c r="G1778" vm="8423">
        <f ca="1"/>
        <v>415.26</v>
      </c>
      <c r="H1778" vm="8424">
        <f ca="1"/>
        <v>468.9</v>
      </c>
      <c r="I1778" vm="8425">
        <f ca="1"/>
        <v>172.34</v>
      </c>
      <c r="J1778" vm="8426">
        <f ca="1"/>
        <v>503.38</v>
      </c>
      <c r="L1778" vm="8422">
        <f ca="1"/>
        <v>45334</v>
      </c>
      <c r="M1778">
        <f ca="1"/>
        <v>-1.2578765901795297E-2</v>
      </c>
      <c r="N1778">
        <f ca="1"/>
        <v>1.6876375210954642E-3</v>
      </c>
      <c r="O1778">
        <f ca="1"/>
        <v>-1.2095156205216284E-2</v>
      </c>
      <c r="P1778" s="50">
        <f ca="1"/>
        <v>-5.3608656805315125E-4</v>
      </c>
    </row>
    <row r="1779" spans="6:16">
      <c r="F1779" vm="8427">
        <f ca="1"/>
        <v>45335</v>
      </c>
      <c r="G1779" vm="8428">
        <f ca="1"/>
        <v>406.32</v>
      </c>
      <c r="H1779" vm="5778">
        <f ca="1"/>
        <v>460.12</v>
      </c>
      <c r="I1779" vm="8429">
        <f ca="1"/>
        <v>168.64</v>
      </c>
      <c r="J1779" vm="8430">
        <f ca="1"/>
        <v>496.62</v>
      </c>
      <c r="L1779" vm="8427">
        <f ca="1"/>
        <v>45335</v>
      </c>
      <c r="M1779">
        <f ca="1"/>
        <v>-2.1528680826470192E-2</v>
      </c>
      <c r="N1779">
        <f ca="1"/>
        <v>-1.8724674770740024E-2</v>
      </c>
      <c r="O1779">
        <f ca="1"/>
        <v>-2.1469188812812012E-2</v>
      </c>
      <c r="P1779" s="50">
        <f ca="1"/>
        <v>-1.3429218483054561E-2</v>
      </c>
    </row>
    <row r="1780" spans="6:16">
      <c r="F1780" vm="8431">
        <f ca="1"/>
        <v>45336</v>
      </c>
      <c r="G1780" vm="8432">
        <f ca="1"/>
        <v>409.49</v>
      </c>
      <c r="H1780" vm="8433">
        <f ca="1"/>
        <v>473.28</v>
      </c>
      <c r="I1780" vm="8434">
        <f ca="1"/>
        <v>170.98</v>
      </c>
      <c r="J1780" vm="8435">
        <f ca="1"/>
        <v>501.05</v>
      </c>
      <c r="L1780" vm="8431">
        <f ca="1"/>
        <v>45336</v>
      </c>
      <c r="M1780">
        <f ca="1"/>
        <v>7.8017326245323204E-3</v>
      </c>
      <c r="N1780">
        <f ca="1"/>
        <v>2.8601234460575498E-2</v>
      </c>
      <c r="O1780">
        <f ca="1"/>
        <v>1.3875711574952598E-2</v>
      </c>
      <c r="P1780" s="50">
        <f ca="1"/>
        <v>8.9203012363578971E-3</v>
      </c>
    </row>
    <row r="1781" spans="6:16">
      <c r="F1781" vm="8436">
        <f ca="1"/>
        <v>45337</v>
      </c>
      <c r="G1781" vm="8437">
        <f ca="1"/>
        <v>406.56</v>
      </c>
      <c r="H1781" vm="8438">
        <f ca="1"/>
        <v>484.03</v>
      </c>
      <c r="I1781" vm="8439">
        <f ca="1"/>
        <v>169.8</v>
      </c>
      <c r="J1781" vm="8440">
        <f ca="1"/>
        <v>504.35</v>
      </c>
      <c r="L1781" vm="8436">
        <f ca="1"/>
        <v>45337</v>
      </c>
      <c r="M1781">
        <f ca="1"/>
        <v>-7.1552418862487199E-3</v>
      </c>
      <c r="N1781">
        <f ca="1"/>
        <v>2.2713826910074397E-2</v>
      </c>
      <c r="O1781">
        <f ca="1"/>
        <v>-6.9013919756695241E-3</v>
      </c>
      <c r="P1781" s="50">
        <f ca="1"/>
        <v>6.5861690450055299E-3</v>
      </c>
    </row>
    <row r="1782" spans="6:16">
      <c r="F1782" vm="8441">
        <f ca="1"/>
        <v>45338</v>
      </c>
      <c r="G1782" vm="8442">
        <f ca="1"/>
        <v>404.06</v>
      </c>
      <c r="H1782" vm="8443">
        <f ca="1"/>
        <v>473.32</v>
      </c>
      <c r="I1782" vm="8444">
        <f ca="1"/>
        <v>169.51</v>
      </c>
      <c r="J1782" vm="8445">
        <f ca="1"/>
        <v>501.95</v>
      </c>
      <c r="L1782" vm="8441">
        <f ca="1"/>
        <v>45338</v>
      </c>
      <c r="M1782">
        <f ca="1"/>
        <v>-6.1491538764265607E-3</v>
      </c>
      <c r="N1782">
        <f ca="1"/>
        <v>-2.212672768216839E-2</v>
      </c>
      <c r="O1782">
        <f ca="1"/>
        <v>-1.7078916372204045E-3</v>
      </c>
      <c r="P1782" s="50">
        <f ca="1"/>
        <v>-4.7586001784475362E-3</v>
      </c>
    </row>
    <row r="1783" spans="6:16">
      <c r="F1783" vm="8446">
        <f ca="1"/>
        <v>45342</v>
      </c>
      <c r="G1783" vm="8447">
        <f ca="1"/>
        <v>402.79</v>
      </c>
      <c r="H1783" vm="8448">
        <f ca="1"/>
        <v>471.75</v>
      </c>
      <c r="I1783" vm="8449">
        <f ca="1"/>
        <v>167.08</v>
      </c>
      <c r="J1783" vm="8450">
        <f ca="1"/>
        <v>499.16</v>
      </c>
      <c r="L1783" vm="8446">
        <f ca="1"/>
        <v>45342</v>
      </c>
      <c r="M1783">
        <f ca="1"/>
        <v>-3.1430975597682709E-3</v>
      </c>
      <c r="N1783">
        <f ca="1"/>
        <v>-3.3169948449252029E-3</v>
      </c>
      <c r="O1783">
        <f ca="1"/>
        <v>-1.4335437437319243E-2</v>
      </c>
      <c r="P1783" s="50">
        <f ca="1"/>
        <v>-5.5583225420857696E-3</v>
      </c>
    </row>
    <row r="1784" spans="6:16">
      <c r="F1784" vm="8451">
        <f ca="1"/>
        <v>45343</v>
      </c>
      <c r="G1784" vm="8452">
        <f ca="1"/>
        <v>402.18</v>
      </c>
      <c r="H1784" vm="8453">
        <f ca="1"/>
        <v>468.03</v>
      </c>
      <c r="I1784" vm="656">
        <f ca="1"/>
        <v>168.59</v>
      </c>
      <c r="J1784" vm="8454">
        <f ca="1"/>
        <v>499.61</v>
      </c>
      <c r="L1784" vm="8451">
        <f ca="1"/>
        <v>45343</v>
      </c>
      <c r="M1784">
        <f ca="1"/>
        <v>-1.5144368032969924E-3</v>
      </c>
      <c r="N1784">
        <f ca="1"/>
        <v>-7.885532591415001E-3</v>
      </c>
      <c r="O1784">
        <f ca="1"/>
        <v>9.0375867847736213E-3</v>
      </c>
      <c r="P1784" s="50">
        <f ca="1"/>
        <v>9.0151454443465617E-4</v>
      </c>
    </row>
    <row r="1785" spans="6:16">
      <c r="F1785" vm="8455">
        <f ca="1"/>
        <v>45344</v>
      </c>
      <c r="G1785" vm="8456">
        <f ca="1"/>
        <v>411.65</v>
      </c>
      <c r="H1785" vm="8457">
        <f ca="1"/>
        <v>486.13</v>
      </c>
      <c r="I1785" vm="8458">
        <f ca="1"/>
        <v>174.58</v>
      </c>
      <c r="J1785" vm="8459">
        <f ca="1"/>
        <v>510.05</v>
      </c>
      <c r="L1785" vm="8455">
        <f ca="1"/>
        <v>45344</v>
      </c>
      <c r="M1785">
        <f ca="1"/>
        <v>2.3546670644984724E-2</v>
      </c>
      <c r="N1785">
        <f ca="1"/>
        <v>3.8672734653761642E-2</v>
      </c>
      <c r="O1785">
        <f ca="1"/>
        <v>3.5529983984815328E-2</v>
      </c>
      <c r="P1785" s="50">
        <f ca="1"/>
        <v>2.089629911330837E-2</v>
      </c>
    </row>
    <row r="1786" spans="6:16">
      <c r="F1786" vm="8460">
        <f ca="1"/>
        <v>45345</v>
      </c>
      <c r="G1786" vm="8461">
        <f ca="1"/>
        <v>410.34</v>
      </c>
      <c r="H1786" vm="8438">
        <f ca="1"/>
        <v>484.03</v>
      </c>
      <c r="I1786" vm="8462">
        <f ca="1"/>
        <v>174.99</v>
      </c>
      <c r="J1786" vm="8463">
        <f ca="1"/>
        <v>510.34</v>
      </c>
      <c r="L1786" vm="8460">
        <f ca="1"/>
        <v>45345</v>
      </c>
      <c r="M1786">
        <f ca="1"/>
        <v>-3.1823150734847649E-3</v>
      </c>
      <c r="N1786">
        <f ca="1"/>
        <v>-4.3198321436652698E-3</v>
      </c>
      <c r="O1786">
        <f ca="1"/>
        <v>2.3484935273228036E-3</v>
      </c>
      <c r="P1786" s="50">
        <f ca="1"/>
        <v>5.6857170865587392E-4</v>
      </c>
    </row>
    <row r="1787" spans="6:16">
      <c r="F1787" vm="8464">
        <f ca="1"/>
        <v>45348</v>
      </c>
      <c r="G1787" vm="8465">
        <f ca="1"/>
        <v>407.54</v>
      </c>
      <c r="H1787" vm="8466">
        <f ca="1"/>
        <v>481.74</v>
      </c>
      <c r="I1787" vm="8467">
        <f ca="1"/>
        <v>174.73</v>
      </c>
      <c r="J1787" vm="8468">
        <f ca="1"/>
        <v>508.42</v>
      </c>
      <c r="L1787" vm="8464">
        <f ca="1"/>
        <v>45348</v>
      </c>
      <c r="M1787">
        <f ca="1"/>
        <v>-6.823609689525667E-3</v>
      </c>
      <c r="N1787">
        <f ca="1"/>
        <v>-4.7311117079519294E-3</v>
      </c>
      <c r="O1787">
        <f ca="1"/>
        <v>-1.4857991885252053E-3</v>
      </c>
      <c r="P1787" s="50">
        <f ca="1"/>
        <v>-3.762197750519225E-3</v>
      </c>
    </row>
    <row r="1788" spans="6:16">
      <c r="F1788" vm="8469">
        <f ca="1"/>
        <v>45349</v>
      </c>
      <c r="G1788" vm="8470">
        <f ca="1"/>
        <v>407.48</v>
      </c>
      <c r="H1788" vm="8471">
        <f ca="1"/>
        <v>487.05</v>
      </c>
      <c r="I1788" vm="2669">
        <f ca="1"/>
        <v>173.54</v>
      </c>
      <c r="J1788" vm="8472">
        <f ca="1"/>
        <v>509.32</v>
      </c>
      <c r="L1788" vm="8469">
        <f ca="1"/>
        <v>45349</v>
      </c>
      <c r="M1788">
        <f ca="1"/>
        <v>-1.4722481228834905E-4</v>
      </c>
      <c r="N1788">
        <f ca="1"/>
        <v>1.10225432806077E-2</v>
      </c>
      <c r="O1788">
        <f ca="1"/>
        <v>-6.8105076403593978E-3</v>
      </c>
      <c r="P1788" s="50">
        <f ca="1"/>
        <v>1.7701900003932458E-3</v>
      </c>
    </row>
    <row r="1789" spans="6:16">
      <c r="F1789" vm="8473">
        <f ca="1"/>
        <v>45350</v>
      </c>
      <c r="G1789" vm="8474">
        <f ca="1"/>
        <v>407.72</v>
      </c>
      <c r="H1789" vm="8475">
        <f ca="1"/>
        <v>484.02</v>
      </c>
      <c r="I1789" vm="8476">
        <f ca="1"/>
        <v>173.16</v>
      </c>
      <c r="J1789" vm="8477">
        <f ca="1"/>
        <v>508.68</v>
      </c>
      <c r="L1789" vm="8473">
        <f ca="1"/>
        <v>45350</v>
      </c>
      <c r="M1789">
        <f ca="1"/>
        <v>5.889859625012317E-4</v>
      </c>
      <c r="N1789">
        <f ca="1"/>
        <v>-6.2211271943333202E-3</v>
      </c>
      <c r="O1789">
        <f ca="1"/>
        <v>-2.1896968998501576E-3</v>
      </c>
      <c r="P1789" s="50">
        <f ca="1"/>
        <v>-1.256577397313996E-3</v>
      </c>
    </row>
    <row r="1790" spans="6:16">
      <c r="F1790" vm="8478">
        <f ca="1"/>
        <v>45351</v>
      </c>
      <c r="G1790" vm="8479">
        <f ca="1"/>
        <v>413.64</v>
      </c>
      <c r="H1790" vm="8480">
        <f ca="1"/>
        <v>490.13</v>
      </c>
      <c r="I1790" vm="8481">
        <f ca="1"/>
        <v>176.76</v>
      </c>
      <c r="J1790" vm="8482">
        <f ca="1"/>
        <v>510.45</v>
      </c>
      <c r="L1790" vm="8478">
        <f ca="1"/>
        <v>45351</v>
      </c>
      <c r="M1790">
        <f ca="1"/>
        <v>1.4519768468556737E-2</v>
      </c>
      <c r="N1790">
        <f ca="1"/>
        <v>1.2623445312177184E-2</v>
      </c>
      <c r="O1790">
        <f ca="1"/>
        <v>2.079002079002068E-2</v>
      </c>
      <c r="P1790" s="50">
        <f ca="1"/>
        <v>3.4795942439254102E-3</v>
      </c>
    </row>
    <row r="1791" spans="6:16">
      <c r="F1791" vm="8483">
        <f ca="1"/>
        <v>45352</v>
      </c>
      <c r="G1791" vm="8484">
        <f ca="1"/>
        <v>415.5</v>
      </c>
      <c r="H1791" vm="8485">
        <f ca="1"/>
        <v>502.3</v>
      </c>
      <c r="I1791" vm="8486">
        <f ca="1"/>
        <v>178.22</v>
      </c>
      <c r="J1791" vm="8487">
        <f ca="1"/>
        <v>515.39</v>
      </c>
      <c r="L1791" vm="8483">
        <f ca="1"/>
        <v>45352</v>
      </c>
      <c r="M1791">
        <f ca="1"/>
        <v>4.4966637655932118E-3</v>
      </c>
      <c r="N1791">
        <f ca="1"/>
        <v>2.4830147103829692E-2</v>
      </c>
      <c r="O1791">
        <f ca="1"/>
        <v>8.2597872821905671E-3</v>
      </c>
      <c r="P1791" s="50">
        <f ca="1"/>
        <v>9.6777353315702364E-3</v>
      </c>
    </row>
    <row r="1792" spans="6:16">
      <c r="F1792" vm="8488">
        <f ca="1"/>
        <v>45355</v>
      </c>
      <c r="G1792" vm="8489">
        <f ca="1"/>
        <v>414.92</v>
      </c>
      <c r="H1792" vm="8490">
        <f ca="1"/>
        <v>498.19</v>
      </c>
      <c r="I1792" vm="2689">
        <f ca="1"/>
        <v>177.58</v>
      </c>
      <c r="J1792" vm="8491">
        <f ca="1"/>
        <v>514.78</v>
      </c>
      <c r="L1792" vm="8488">
        <f ca="1"/>
        <v>45355</v>
      </c>
      <c r="M1792">
        <f ca="1"/>
        <v>-1.395908543922908E-3</v>
      </c>
      <c r="N1792">
        <f ca="1"/>
        <v>-8.1823611387616957E-3</v>
      </c>
      <c r="O1792">
        <f ca="1"/>
        <v>-3.5910672202894567E-3</v>
      </c>
      <c r="P1792" s="50">
        <f ca="1"/>
        <v>-1.1835697238984366E-3</v>
      </c>
    </row>
    <row r="1793" spans="6:16">
      <c r="F1793" vm="8492">
        <f ca="1"/>
        <v>45356</v>
      </c>
      <c r="G1793" vm="8493">
        <f ca="1"/>
        <v>402.65</v>
      </c>
      <c r="H1793" vm="8494">
        <f ca="1"/>
        <v>490.22</v>
      </c>
      <c r="I1793" vm="8495">
        <f ca="1"/>
        <v>174.12</v>
      </c>
      <c r="J1793" vm="8496">
        <f ca="1"/>
        <v>509.58</v>
      </c>
      <c r="L1793" vm="8492">
        <f ca="1"/>
        <v>45356</v>
      </c>
      <c r="M1793">
        <f ca="1"/>
        <v>-2.9571965680131207E-2</v>
      </c>
      <c r="N1793">
        <f ca="1"/>
        <v>-1.5997912443043716E-2</v>
      </c>
      <c r="O1793">
        <f ca="1"/>
        <v>-1.9484176145962429E-2</v>
      </c>
      <c r="P1793" s="50">
        <f ca="1"/>
        <v>-1.0101402540891202E-2</v>
      </c>
    </row>
    <row r="1794" spans="6:16">
      <c r="F1794" vm="8497">
        <f ca="1"/>
        <v>45357</v>
      </c>
      <c r="G1794" vm="8498">
        <f ca="1"/>
        <v>402.09</v>
      </c>
      <c r="H1794" vm="8499">
        <f ca="1"/>
        <v>496.09</v>
      </c>
      <c r="I1794" vm="781">
        <f ca="1"/>
        <v>173.51</v>
      </c>
      <c r="J1794" vm="8500">
        <f ca="1"/>
        <v>512.34</v>
      </c>
      <c r="L1794" vm="8497">
        <f ca="1"/>
        <v>45357</v>
      </c>
      <c r="M1794">
        <f ca="1"/>
        <v>-1.3907860424686724E-3</v>
      </c>
      <c r="N1794">
        <f ca="1"/>
        <v>1.1974215658275833E-2</v>
      </c>
      <c r="O1794">
        <f ca="1"/>
        <v>-3.5033310360671477E-3</v>
      </c>
      <c r="P1794" s="50">
        <f ca="1"/>
        <v>5.416225126575025E-3</v>
      </c>
    </row>
    <row r="1795" spans="6:16">
      <c r="F1795" vm="8501">
        <f ca="1"/>
        <v>45358</v>
      </c>
      <c r="G1795" vm="7307">
        <f ca="1"/>
        <v>409.14</v>
      </c>
      <c r="H1795" vm="8502">
        <f ca="1"/>
        <v>512.19000000000005</v>
      </c>
      <c r="I1795" vm="8503">
        <f ca="1"/>
        <v>176.82</v>
      </c>
      <c r="J1795" vm="8504">
        <f ca="1"/>
        <v>517.42999999999995</v>
      </c>
      <c r="L1795" vm="8501">
        <f ca="1"/>
        <v>45358</v>
      </c>
      <c r="M1795">
        <f ca="1"/>
        <v>1.7533388047452192E-2</v>
      </c>
      <c r="N1795">
        <f ca="1"/>
        <v>3.2453788627063718E-2</v>
      </c>
      <c r="O1795">
        <f ca="1"/>
        <v>1.9076710276064723E-2</v>
      </c>
      <c r="P1795" s="50">
        <f ca="1"/>
        <v>9.9348089159541075E-3</v>
      </c>
    </row>
    <row r="1796" spans="6:16">
      <c r="F1796" vm="8505">
        <f ca="1"/>
        <v>45359</v>
      </c>
      <c r="G1796" vm="8506">
        <f ca="1"/>
        <v>406.22</v>
      </c>
      <c r="H1796" vm="8507">
        <f ca="1"/>
        <v>505.95</v>
      </c>
      <c r="I1796" vm="8508">
        <f ca="1"/>
        <v>175.35</v>
      </c>
      <c r="J1796" vm="8509">
        <f ca="1"/>
        <v>514.29</v>
      </c>
      <c r="L1796" vm="8505">
        <f ca="1"/>
        <v>45359</v>
      </c>
      <c r="M1796">
        <f ca="1"/>
        <v>-7.1369213472159965E-3</v>
      </c>
      <c r="N1796">
        <f ca="1"/>
        <v>-1.2182978972646974E-2</v>
      </c>
      <c r="O1796">
        <f ca="1"/>
        <v>-8.3135391923990776E-3</v>
      </c>
      <c r="P1796" s="50">
        <f ca="1"/>
        <v>-6.068453703882648E-3</v>
      </c>
    </row>
    <row r="1797" spans="6:16">
      <c r="F1797" vm="8510">
        <f ca="1"/>
        <v>45362</v>
      </c>
      <c r="G1797" vm="8511">
        <f ca="1"/>
        <v>404.52</v>
      </c>
      <c r="H1797" vm="8512">
        <f ca="1"/>
        <v>483.59</v>
      </c>
      <c r="I1797" vm="8513">
        <f ca="1"/>
        <v>171.96</v>
      </c>
      <c r="J1797" vm="8514">
        <f ca="1"/>
        <v>514.04</v>
      </c>
      <c r="L1797" vm="8510">
        <f ca="1"/>
        <v>45362</v>
      </c>
      <c r="M1797">
        <f ca="1"/>
        <v>-4.1849244251884743E-3</v>
      </c>
      <c r="N1797">
        <f ca="1"/>
        <v>-4.4194090325130997E-2</v>
      </c>
      <c r="O1797">
        <f ca="1"/>
        <v>-1.933276304533782E-2</v>
      </c>
      <c r="P1797" s="50">
        <f ca="1"/>
        <v>-4.8610706021889882E-4</v>
      </c>
    </row>
    <row r="1798" spans="6:16">
      <c r="F1798" vm="8515">
        <f ca="1"/>
        <v>45363</v>
      </c>
      <c r="G1798" vm="8516">
        <f ca="1"/>
        <v>415.28</v>
      </c>
      <c r="H1798" vm="8517">
        <f ca="1"/>
        <v>499.75</v>
      </c>
      <c r="I1798" vm="8518">
        <f ca="1"/>
        <v>175.39</v>
      </c>
      <c r="J1798" vm="8519">
        <f ca="1"/>
        <v>519.4</v>
      </c>
      <c r="L1798" vm="8515">
        <f ca="1"/>
        <v>45363</v>
      </c>
      <c r="M1798">
        <f ca="1"/>
        <v>2.6599426480767407E-2</v>
      </c>
      <c r="N1798">
        <f ca="1"/>
        <v>3.3416737318803236E-2</v>
      </c>
      <c r="O1798">
        <f ca="1"/>
        <v>1.9946499185857114E-2</v>
      </c>
      <c r="P1798" s="50">
        <f ca="1"/>
        <v>1.042720410862974E-2</v>
      </c>
    </row>
    <row r="1799" spans="6:16">
      <c r="F1799" vm="8520">
        <f ca="1"/>
        <v>45364</v>
      </c>
      <c r="G1799" vm="8521">
        <f ca="1"/>
        <v>415.1</v>
      </c>
      <c r="H1799" vm="8522">
        <f ca="1"/>
        <v>495.57</v>
      </c>
      <c r="I1799" vm="8523">
        <f ca="1"/>
        <v>176.55500000000001</v>
      </c>
      <c r="J1799" vm="8524">
        <f ca="1"/>
        <v>518.57000000000005</v>
      </c>
      <c r="L1799" vm="8520">
        <f ca="1"/>
        <v>45364</v>
      </c>
      <c r="M1799">
        <f ca="1"/>
        <v>-4.3344249662868872E-4</v>
      </c>
      <c r="N1799">
        <f ca="1"/>
        <v>-8.3641820910455023E-3</v>
      </c>
      <c r="O1799">
        <f ca="1"/>
        <v>6.6423399281603235E-3</v>
      </c>
      <c r="P1799" s="50">
        <f ca="1"/>
        <v>-1.5979976896417503E-3</v>
      </c>
    </row>
    <row r="1800" spans="6:16">
      <c r="F1800" vm="8525">
        <f ca="1"/>
        <v>45365</v>
      </c>
      <c r="G1800" vm="8526">
        <f ca="1"/>
        <v>425.22</v>
      </c>
      <c r="H1800" vm="8527">
        <f ca="1"/>
        <v>491.83</v>
      </c>
      <c r="I1800" vm="8528">
        <f ca="1"/>
        <v>178.75</v>
      </c>
      <c r="J1800" vm="8529">
        <f ca="1"/>
        <v>517.44000000000005</v>
      </c>
      <c r="L1800" vm="8525">
        <f ca="1"/>
        <v>45365</v>
      </c>
      <c r="M1800">
        <f ca="1"/>
        <v>2.4379667549987882E-2</v>
      </c>
      <c r="N1800">
        <f ca="1"/>
        <v>-7.5468652259015334E-3</v>
      </c>
      <c r="O1800">
        <f ca="1"/>
        <v>1.2432386508453463E-2</v>
      </c>
      <c r="P1800" s="50">
        <f ca="1"/>
        <v>-2.1790693638273906E-3</v>
      </c>
    </row>
    <row r="1801" spans="6:16">
      <c r="F1801" vm="8530">
        <f ca="1"/>
        <v>45366</v>
      </c>
      <c r="G1801" vm="8531">
        <f ca="1"/>
        <v>416.42</v>
      </c>
      <c r="H1801" vm="8532">
        <f ca="1"/>
        <v>484.1</v>
      </c>
      <c r="I1801" vm="8533">
        <f ca="1"/>
        <v>174.42</v>
      </c>
      <c r="J1801" vm="8534">
        <f ca="1"/>
        <v>513.23</v>
      </c>
      <c r="L1801" vm="8530">
        <f ca="1"/>
        <v>45366</v>
      </c>
      <c r="M1801">
        <f ca="1"/>
        <v>-2.0695169559286963E-2</v>
      </c>
      <c r="N1801">
        <f ca="1"/>
        <v>-1.5716812719842155E-2</v>
      </c>
      <c r="O1801">
        <f ca="1"/>
        <v>-2.422377622377625E-2</v>
      </c>
      <c r="P1801" s="50">
        <f ca="1"/>
        <v>-8.1362090290661992E-3</v>
      </c>
    </row>
    <row r="1802" spans="6:16">
      <c r="F1802" vm="8535">
        <f ca="1"/>
        <v>45369</v>
      </c>
      <c r="G1802" vm="8536">
        <f ca="1"/>
        <v>417.32</v>
      </c>
      <c r="H1802" vm="8537">
        <f ca="1"/>
        <v>496.98</v>
      </c>
      <c r="I1802" vm="8538">
        <f ca="1"/>
        <v>174.48</v>
      </c>
      <c r="J1802" vm="8539">
        <f ca="1"/>
        <v>516.85</v>
      </c>
      <c r="L1802" vm="8535">
        <f ca="1"/>
        <v>45369</v>
      </c>
      <c r="M1802">
        <f ca="1"/>
        <v>2.161279477450595E-3</v>
      </c>
      <c r="N1802">
        <f ca="1"/>
        <v>2.6606073125387208E-2</v>
      </c>
      <c r="O1802">
        <f ca="1"/>
        <v>3.4399724802192111E-4</v>
      </c>
      <c r="P1802" s="50">
        <f ca="1"/>
        <v>7.0533678857431781E-3</v>
      </c>
    </row>
    <row r="1803" spans="6:16">
      <c r="F1803" vm="8540">
        <f ca="1"/>
        <v>45370</v>
      </c>
      <c r="G1803" vm="8541">
        <f ca="1"/>
        <v>421.41</v>
      </c>
      <c r="H1803" vm="8542">
        <f ca="1"/>
        <v>496.24</v>
      </c>
      <c r="I1803" vm="1964">
        <f ca="1"/>
        <v>175.9</v>
      </c>
      <c r="J1803" vm="8543">
        <f ca="1"/>
        <v>519.84</v>
      </c>
      <c r="L1803" vm="8540">
        <f ca="1"/>
        <v>45370</v>
      </c>
      <c r="M1803">
        <f ca="1"/>
        <v>9.8006326080706252E-3</v>
      </c>
      <c r="N1803">
        <f ca="1"/>
        <v>-1.4889935208660665E-3</v>
      </c>
      <c r="O1803">
        <f ca="1"/>
        <v>8.13846859238887E-3</v>
      </c>
      <c r="P1803" s="50">
        <f ca="1"/>
        <v>5.7850440166393735E-3</v>
      </c>
    </row>
    <row r="1804" spans="6:16">
      <c r="F1804" vm="8544">
        <f ca="1"/>
        <v>45371</v>
      </c>
      <c r="G1804" vm="8545">
        <f ca="1"/>
        <v>425.23</v>
      </c>
      <c r="H1804" vm="8546">
        <f ca="1"/>
        <v>505.52</v>
      </c>
      <c r="I1804" vm="8547">
        <f ca="1"/>
        <v>178.15</v>
      </c>
      <c r="J1804" vm="8548">
        <f ca="1"/>
        <v>524.66999999999996</v>
      </c>
      <c r="L1804" vm="8544">
        <f ca="1"/>
        <v>45371</v>
      </c>
      <c r="M1804">
        <f ca="1"/>
        <v>9.064806245699053E-3</v>
      </c>
      <c r="N1804">
        <f ca="1"/>
        <v>1.8700628728034685E-2</v>
      </c>
      <c r="O1804">
        <f ca="1"/>
        <v>1.2791358726549129E-2</v>
      </c>
      <c r="P1804" s="50">
        <f ca="1"/>
        <v>9.2913204062787802E-3</v>
      </c>
    </row>
    <row r="1805" spans="6:16">
      <c r="F1805" vm="8549">
        <f ca="1"/>
        <v>45372</v>
      </c>
      <c r="G1805" vm="8550">
        <f ca="1"/>
        <v>429.37</v>
      </c>
      <c r="H1805" vm="8551">
        <f ca="1"/>
        <v>507.76</v>
      </c>
      <c r="I1805" vm="8547">
        <f ca="1"/>
        <v>178.15</v>
      </c>
      <c r="J1805" vm="8552">
        <f ca="1"/>
        <v>524.62</v>
      </c>
      <c r="L1805" vm="8549">
        <f ca="1"/>
        <v>45372</v>
      </c>
      <c r="M1805">
        <f ca="1"/>
        <v>9.7359076264609268E-3</v>
      </c>
      <c r="N1805">
        <f ca="1"/>
        <v>4.4310808672258784E-3</v>
      </c>
      <c r="O1805">
        <f ca="1"/>
        <v>0</v>
      </c>
      <c r="P1805" s="50">
        <f ca="1"/>
        <v>-9.5297996836052334E-5</v>
      </c>
    </row>
    <row r="1806" spans="6:16">
      <c r="F1806" vm="8553">
        <f ca="1"/>
        <v>45373</v>
      </c>
      <c r="G1806" vm="8554">
        <f ca="1"/>
        <v>428.74</v>
      </c>
      <c r="H1806" vm="8496">
        <f ca="1"/>
        <v>509.58</v>
      </c>
      <c r="I1806" vm="2714">
        <f ca="1"/>
        <v>178.87</v>
      </c>
      <c r="J1806" vm="8555">
        <f ca="1"/>
        <v>523.91999999999996</v>
      </c>
      <c r="L1806" vm="8553">
        <f ca="1"/>
        <v>45373</v>
      </c>
      <c r="M1806">
        <f ca="1"/>
        <v>-1.4672659943638644E-3</v>
      </c>
      <c r="N1806">
        <f ca="1"/>
        <v>3.584370568772588E-3</v>
      </c>
      <c r="O1806">
        <f ca="1"/>
        <v>4.041538029750269E-3</v>
      </c>
      <c r="P1806" s="50">
        <f ca="1"/>
        <v>-1.334299111738102E-3</v>
      </c>
    </row>
    <row r="1807" spans="6:16">
      <c r="F1807" vm="8556">
        <f ca="1"/>
        <v>45376</v>
      </c>
      <c r="G1807" vm="8557">
        <f ca="1"/>
        <v>422.86</v>
      </c>
      <c r="H1807" vm="8558">
        <f ca="1"/>
        <v>503.02</v>
      </c>
      <c r="I1807" vm="3113">
        <f ca="1"/>
        <v>179.71</v>
      </c>
      <c r="J1807" vm="8559">
        <f ca="1"/>
        <v>522.28</v>
      </c>
      <c r="L1807" vm="8556">
        <f ca="1"/>
        <v>45376</v>
      </c>
      <c r="M1807">
        <f ca="1"/>
        <v>-1.3714605588468487E-2</v>
      </c>
      <c r="N1807">
        <f ca="1"/>
        <v>-1.2873346677656161E-2</v>
      </c>
      <c r="O1807">
        <f ca="1"/>
        <v>4.6961480404763556E-3</v>
      </c>
      <c r="P1807" s="50">
        <f ca="1"/>
        <v>-3.130248892960763E-3</v>
      </c>
    </row>
    <row r="1808" spans="6:16">
      <c r="F1808" vm="8560">
        <f ca="1"/>
        <v>45377</v>
      </c>
      <c r="G1808" vm="5261">
        <f ca="1"/>
        <v>421.65</v>
      </c>
      <c r="H1808" vm="8561">
        <f ca="1"/>
        <v>495.89</v>
      </c>
      <c r="I1808" vm="1101">
        <f ca="1"/>
        <v>178.3</v>
      </c>
      <c r="J1808" vm="8562">
        <f ca="1"/>
        <v>521.17999999999995</v>
      </c>
      <c r="L1808" vm="8560">
        <f ca="1"/>
        <v>45377</v>
      </c>
      <c r="M1808">
        <f ca="1"/>
        <v>-2.8614671522491086E-3</v>
      </c>
      <c r="N1808">
        <f ca="1"/>
        <v>-1.417438670430593E-2</v>
      </c>
      <c r="O1808">
        <f ca="1"/>
        <v>-7.8459740693339608E-3</v>
      </c>
      <c r="P1808" s="50">
        <f ca="1"/>
        <v>-2.1061499578770571E-3</v>
      </c>
    </row>
    <row r="1809" spans="6:16">
      <c r="F1809" vm="8563">
        <f ca="1"/>
        <v>45378</v>
      </c>
      <c r="G1809" vm="8564">
        <f ca="1"/>
        <v>421.43</v>
      </c>
      <c r="H1809" vm="8565">
        <f ca="1"/>
        <v>493.86</v>
      </c>
      <c r="I1809" vm="8566">
        <f ca="1"/>
        <v>179.83</v>
      </c>
      <c r="J1809" vm="8567">
        <f ca="1"/>
        <v>525.72</v>
      </c>
      <c r="L1809" vm="8563">
        <f ca="1"/>
        <v>45378</v>
      </c>
      <c r="M1809">
        <f ca="1"/>
        <v>-5.21759753349893E-4</v>
      </c>
      <c r="N1809">
        <f ca="1"/>
        <v>-4.0936498013671718E-3</v>
      </c>
      <c r="O1809">
        <f ca="1"/>
        <v>8.5810431856421232E-3</v>
      </c>
      <c r="P1809" s="50">
        <f ca="1"/>
        <v>8.7110019570975084E-3</v>
      </c>
    </row>
    <row r="1810" spans="6:16">
      <c r="F1810" vm="8568">
        <f ca="1"/>
        <v>45379</v>
      </c>
      <c r="G1810" vm="8569">
        <f ca="1"/>
        <v>420.72</v>
      </c>
      <c r="H1810" vm="8570">
        <f ca="1"/>
        <v>485.58</v>
      </c>
      <c r="I1810" vm="8571">
        <f ca="1"/>
        <v>180.38</v>
      </c>
      <c r="J1810" vm="8572">
        <f ca="1"/>
        <v>525.73</v>
      </c>
      <c r="L1810" vm="8568">
        <f ca="1"/>
        <v>45379</v>
      </c>
      <c r="M1810">
        <f ca="1"/>
        <v>-1.6847400517285838E-3</v>
      </c>
      <c r="N1810">
        <f ca="1"/>
        <v>-1.6765885068642961E-2</v>
      </c>
      <c r="O1810">
        <f ca="1"/>
        <v>3.0584440860812467E-3</v>
      </c>
      <c r="P1810" s="50">
        <f ca="1"/>
        <v>1.9021532374541295E-5</v>
      </c>
    </row>
    <row r="1811" spans="6:16">
      <c r="F1811" vm="8573">
        <f ca="1"/>
        <v>45383</v>
      </c>
      <c r="G1811" vm="8574">
        <f ca="1"/>
        <v>424.57</v>
      </c>
      <c r="H1811" vm="8575">
        <f ca="1"/>
        <v>491.35</v>
      </c>
      <c r="I1811" vm="8576">
        <f ca="1"/>
        <v>180.97</v>
      </c>
      <c r="J1811" vm="8577">
        <f ca="1"/>
        <v>524.88</v>
      </c>
      <c r="L1811" vm="8573">
        <f ca="1"/>
        <v>45383</v>
      </c>
      <c r="M1811">
        <f ca="1"/>
        <v>9.1509792736261808E-3</v>
      </c>
      <c r="N1811">
        <f ca="1"/>
        <v>1.188269698093003E-2</v>
      </c>
      <c r="O1811">
        <f ca="1"/>
        <v>3.2708726022840917E-3</v>
      </c>
      <c r="P1811" s="50">
        <f ca="1"/>
        <v>-1.6167994978411038E-3</v>
      </c>
    </row>
    <row r="1812" spans="6:16">
      <c r="F1812" vm="8578">
        <f ca="1"/>
        <v>45384</v>
      </c>
      <c r="G1812" vm="8579">
        <f ca="1"/>
        <v>421.44</v>
      </c>
      <c r="H1812" vm="8580">
        <f ca="1"/>
        <v>497.37</v>
      </c>
      <c r="I1812" vm="8581">
        <f ca="1"/>
        <v>180.69</v>
      </c>
      <c r="J1812" vm="8582">
        <f ca="1"/>
        <v>521.45000000000005</v>
      </c>
      <c r="L1812" vm="8578">
        <f ca="1"/>
        <v>45384</v>
      </c>
      <c r="M1812">
        <f ca="1"/>
        <v>-7.3721647784817934E-3</v>
      </c>
      <c r="N1812">
        <f ca="1"/>
        <v>1.2251958888775727E-2</v>
      </c>
      <c r="O1812">
        <f ca="1"/>
        <v>-1.5472177709012769E-3</v>
      </c>
      <c r="P1812" s="50">
        <f ca="1"/>
        <v>-6.534827008077948E-3</v>
      </c>
    </row>
    <row r="1813" spans="6:16">
      <c r="F1813" vm="8583">
        <f ca="1"/>
        <v>45385</v>
      </c>
      <c r="G1813" vm="8584">
        <f ca="1"/>
        <v>420.45</v>
      </c>
      <c r="H1813" vm="8585">
        <f ca="1"/>
        <v>506.74</v>
      </c>
      <c r="I1813" vm="8586">
        <f ca="1"/>
        <v>182.41</v>
      </c>
      <c r="J1813" vm="8587">
        <f ca="1"/>
        <v>522.03</v>
      </c>
      <c r="L1813" vm="8583">
        <f ca="1"/>
        <v>45385</v>
      </c>
      <c r="M1813">
        <f ca="1"/>
        <v>-2.3490888382687869E-3</v>
      </c>
      <c r="N1813">
        <f ca="1"/>
        <v>1.8839093632506909E-2</v>
      </c>
      <c r="O1813">
        <f ca="1"/>
        <v>9.5190658033095232E-3</v>
      </c>
      <c r="P1813" s="50">
        <f ca="1"/>
        <v>1.112283056860619E-3</v>
      </c>
    </row>
    <row r="1814" spans="6:16">
      <c r="F1814" vm="8588">
        <f ca="1"/>
        <v>45386</v>
      </c>
      <c r="G1814" vm="8589">
        <f ca="1"/>
        <v>417.88</v>
      </c>
      <c r="H1814" vm="8590">
        <f ca="1"/>
        <v>510.92</v>
      </c>
      <c r="I1814" vm="8591">
        <f ca="1"/>
        <v>180</v>
      </c>
      <c r="J1814" vm="8592">
        <f ca="1"/>
        <v>515.61</v>
      </c>
      <c r="L1814" vm="8588">
        <f ca="1"/>
        <v>45386</v>
      </c>
      <c r="M1814">
        <f ca="1"/>
        <v>-6.1124985134973775E-3</v>
      </c>
      <c r="N1814">
        <f ca="1"/>
        <v>8.2488060938548102E-3</v>
      </c>
      <c r="O1814">
        <f ca="1"/>
        <v>-1.3211994956416895E-2</v>
      </c>
      <c r="P1814" s="50">
        <f ca="1"/>
        <v>-1.2298143784839843E-2</v>
      </c>
    </row>
    <row r="1815" spans="6:16">
      <c r="F1815" vm="8593">
        <f ca="1"/>
        <v>45387</v>
      </c>
      <c r="G1815" vm="8594">
        <f ca="1"/>
        <v>425.52</v>
      </c>
      <c r="H1815" vm="8595">
        <f ca="1"/>
        <v>527.34</v>
      </c>
      <c r="I1815" vm="8596">
        <f ca="1"/>
        <v>185.07</v>
      </c>
      <c r="J1815" vm="8597">
        <f ca="1"/>
        <v>520.99</v>
      </c>
      <c r="L1815" vm="8593">
        <f ca="1"/>
        <v>45387</v>
      </c>
      <c r="M1815">
        <f ca="1"/>
        <v>1.8282760601129544E-2</v>
      </c>
      <c r="N1815">
        <f ca="1"/>
        <v>3.2138103812729968E-2</v>
      </c>
      <c r="O1815">
        <f ca="1"/>
        <v>2.8166666666666673E-2</v>
      </c>
      <c r="P1815" s="50">
        <f ca="1"/>
        <v>1.0434242935551952E-2</v>
      </c>
    </row>
    <row r="1816" spans="6:16">
      <c r="F1816" vm="8598">
        <f ca="1"/>
        <v>45390</v>
      </c>
      <c r="G1816" vm="8599">
        <f ca="1"/>
        <v>424.59</v>
      </c>
      <c r="H1816" vm="8600">
        <f ca="1"/>
        <v>519.25</v>
      </c>
      <c r="I1816" vm="8601">
        <f ca="1"/>
        <v>185.19</v>
      </c>
      <c r="J1816" vm="8602">
        <f ca="1"/>
        <v>521.13</v>
      </c>
      <c r="L1816" vm="8598">
        <f ca="1"/>
        <v>45390</v>
      </c>
      <c r="M1816">
        <f ca="1"/>
        <v>-2.185561195713448E-3</v>
      </c>
      <c r="N1816">
        <f ca="1"/>
        <v>-1.5341146129631777E-2</v>
      </c>
      <c r="O1816">
        <f ca="1"/>
        <v>6.4840330685678182E-4</v>
      </c>
      <c r="P1816" s="50">
        <f ca="1"/>
        <v>2.6871916927384554E-4</v>
      </c>
    </row>
    <row r="1817" spans="6:16">
      <c r="F1817" vm="8603">
        <f ca="1"/>
        <v>45391</v>
      </c>
      <c r="G1817" vm="8604">
        <f ca="1"/>
        <v>426.28</v>
      </c>
      <c r="H1817" vm="8605">
        <f ca="1"/>
        <v>516.9</v>
      </c>
      <c r="I1817" vm="3167">
        <f ca="1"/>
        <v>185.67</v>
      </c>
      <c r="J1817" vm="8606">
        <f ca="1"/>
        <v>521.78</v>
      </c>
      <c r="L1817" vm="8603">
        <f ca="1"/>
        <v>45391</v>
      </c>
      <c r="M1817">
        <f ca="1"/>
        <v>3.9803104171083348E-3</v>
      </c>
      <c r="N1817">
        <f ca="1"/>
        <v>-4.5257583052480399E-3</v>
      </c>
      <c r="O1817">
        <f ca="1"/>
        <v>2.5919326097521012E-3</v>
      </c>
      <c r="P1817" s="50">
        <f ca="1"/>
        <v>1.2472895438757625E-3</v>
      </c>
    </row>
    <row r="1818" spans="6:16">
      <c r="F1818" vm="8607">
        <f ca="1"/>
        <v>45392</v>
      </c>
      <c r="G1818" vm="8608">
        <f ca="1"/>
        <v>423.26</v>
      </c>
      <c r="H1818" vm="8609">
        <f ca="1"/>
        <v>519.83000000000004</v>
      </c>
      <c r="I1818" vm="8610">
        <f ca="1"/>
        <v>185.95</v>
      </c>
      <c r="J1818" vm="8611">
        <f ca="1"/>
        <v>516.72</v>
      </c>
      <c r="L1818" vm="8607">
        <f ca="1"/>
        <v>45392</v>
      </c>
      <c r="M1818">
        <f ca="1"/>
        <v>-7.0845453692408578E-3</v>
      </c>
      <c r="N1818">
        <f ca="1"/>
        <v>5.6684078158253381E-3</v>
      </c>
      <c r="O1818">
        <f ca="1"/>
        <v>1.5080519200731946E-3</v>
      </c>
      <c r="P1818" s="50">
        <f ca="1"/>
        <v>-9.6975736900608567E-3</v>
      </c>
    </row>
    <row r="1819" spans="6:16">
      <c r="F1819" vm="8612">
        <f ca="1"/>
        <v>45393</v>
      </c>
      <c r="G1819" vm="8613">
        <f ca="1"/>
        <v>427.93</v>
      </c>
      <c r="H1819" vm="8614">
        <f ca="1"/>
        <v>523.16</v>
      </c>
      <c r="I1819" vm="8615">
        <f ca="1"/>
        <v>189.05</v>
      </c>
      <c r="J1819" vm="8616">
        <f ca="1"/>
        <v>520.59</v>
      </c>
      <c r="L1819" vm="8612">
        <f ca="1"/>
        <v>45393</v>
      </c>
      <c r="M1819">
        <f ca="1"/>
        <v>1.1033407361905168E-2</v>
      </c>
      <c r="N1819">
        <f ca="1"/>
        <v>6.4059404035934353E-3</v>
      </c>
      <c r="O1819">
        <f ca="1"/>
        <v>1.6671148158107219E-2</v>
      </c>
      <c r="P1819" s="50">
        <f ca="1"/>
        <v>7.4895494658615558E-3</v>
      </c>
    </row>
    <row r="1820" spans="6:16">
      <c r="F1820" vm="8617">
        <f ca="1"/>
        <v>45394</v>
      </c>
      <c r="G1820" vm="8618">
        <f ca="1"/>
        <v>421.9</v>
      </c>
      <c r="H1820" vm="8619">
        <f ca="1"/>
        <v>511.9</v>
      </c>
      <c r="I1820" vm="8620">
        <f ca="1"/>
        <v>186.13</v>
      </c>
      <c r="J1820" vm="8621">
        <f ca="1"/>
        <v>513.30999999999995</v>
      </c>
      <c r="L1820" vm="8617">
        <f ca="1"/>
        <v>45394</v>
      </c>
      <c r="M1820">
        <f ca="1"/>
        <v>-1.4091089664197476E-2</v>
      </c>
      <c r="N1820">
        <f ca="1"/>
        <v>-2.1523052221117833E-2</v>
      </c>
      <c r="O1820">
        <f ca="1"/>
        <v>-1.5445649299127284E-2</v>
      </c>
      <c r="P1820" s="50">
        <f ca="1"/>
        <v>-1.398413338711868E-2</v>
      </c>
    </row>
    <row r="1821" spans="6:16">
      <c r="F1821" vm="8622">
        <f ca="1"/>
        <v>45397</v>
      </c>
      <c r="G1821" vm="8479">
        <f ca="1"/>
        <v>413.64</v>
      </c>
      <c r="H1821" vm="8623">
        <f ca="1"/>
        <v>500.23</v>
      </c>
      <c r="I1821" vm="8624">
        <f ca="1"/>
        <v>183.62</v>
      </c>
      <c r="J1821" vm="8625">
        <f ca="1"/>
        <v>506.95</v>
      </c>
      <c r="L1821" vm="8622">
        <f ca="1"/>
        <v>45397</v>
      </c>
      <c r="M1821">
        <f ca="1"/>
        <v>-1.9578099075610367E-2</v>
      </c>
      <c r="N1821">
        <f ca="1"/>
        <v>-2.2797421371361537E-2</v>
      </c>
      <c r="O1821">
        <f ca="1"/>
        <v>-1.3485198517165342E-2</v>
      </c>
      <c r="P1821" s="50">
        <f ca="1"/>
        <v>-1.2390173579318486E-2</v>
      </c>
    </row>
    <row r="1822" spans="6:16">
      <c r="F1822" vm="8626">
        <f ca="1"/>
        <v>45398</v>
      </c>
      <c r="G1822" vm="8627">
        <f ca="1"/>
        <v>414.58</v>
      </c>
      <c r="H1822" vm="8628">
        <f ca="1"/>
        <v>499.76</v>
      </c>
      <c r="I1822" vm="8629">
        <f ca="1"/>
        <v>183.32</v>
      </c>
      <c r="J1822" vm="8630">
        <f ca="1"/>
        <v>505.98</v>
      </c>
      <c r="L1822" vm="8626">
        <f ca="1"/>
        <v>45398</v>
      </c>
      <c r="M1822">
        <f ca="1"/>
        <v>2.2725074944396351E-3</v>
      </c>
      <c r="N1822">
        <f ca="1"/>
        <v>-9.3956779881254615E-4</v>
      </c>
      <c r="O1822">
        <f ca="1"/>
        <v>-1.6338089532731415E-3</v>
      </c>
      <c r="P1822" s="50">
        <f ca="1"/>
        <v>-1.9134036887266115E-3</v>
      </c>
    </row>
    <row r="1823" spans="6:16">
      <c r="F1823" vm="8631">
        <f ca="1"/>
        <v>45399</v>
      </c>
      <c r="G1823" vm="8632">
        <f ca="1"/>
        <v>411.84</v>
      </c>
      <c r="H1823" vm="8633">
        <f ca="1"/>
        <v>494.17</v>
      </c>
      <c r="I1823" vm="3242">
        <f ca="1"/>
        <v>181.28</v>
      </c>
      <c r="J1823" vm="8634">
        <f ca="1"/>
        <v>503.04</v>
      </c>
      <c r="L1823" vm="8631">
        <f ca="1"/>
        <v>45399</v>
      </c>
      <c r="M1823">
        <f ca="1"/>
        <v>-6.6090983646099888E-3</v>
      </c>
      <c r="N1823">
        <f ca="1"/>
        <v>-1.1185368977108978E-2</v>
      </c>
      <c r="O1823">
        <f ca="1"/>
        <v>-1.112808204233029E-2</v>
      </c>
      <c r="P1823" s="50">
        <f ca="1"/>
        <v>-5.8105063441242777E-3</v>
      </c>
    </row>
    <row r="1824" spans="6:16">
      <c r="F1824" vm="8635">
        <f ca="1"/>
        <v>45400</v>
      </c>
      <c r="G1824" vm="8636">
        <f ca="1"/>
        <v>404.27</v>
      </c>
      <c r="H1824" vm="8637">
        <f ca="1"/>
        <v>501.8</v>
      </c>
      <c r="I1824" vm="8638">
        <f ca="1"/>
        <v>179.22</v>
      </c>
      <c r="J1824" vm="8639">
        <f ca="1"/>
        <v>501.88</v>
      </c>
      <c r="L1824" vm="8635">
        <f ca="1"/>
        <v>45400</v>
      </c>
      <c r="M1824">
        <f ca="1"/>
        <v>-1.8380924630924667E-2</v>
      </c>
      <c r="N1824">
        <f ca="1"/>
        <v>1.5440030758645751E-2</v>
      </c>
      <c r="O1824">
        <f ca="1"/>
        <v>-1.1363636363636354E-2</v>
      </c>
      <c r="P1824" s="50">
        <f ca="1"/>
        <v>-2.3059796437659985E-3</v>
      </c>
    </row>
    <row r="1825" spans="6:16">
      <c r="F1825" vm="8640">
        <f ca="1"/>
        <v>45401</v>
      </c>
      <c r="G1825" vm="8641">
        <f ca="1"/>
        <v>399.12</v>
      </c>
      <c r="H1825" vm="8642">
        <f ca="1"/>
        <v>481.07</v>
      </c>
      <c r="I1825" vm="8643">
        <f ca="1"/>
        <v>174.63</v>
      </c>
      <c r="J1825" vm="8644">
        <f ca="1"/>
        <v>497.53</v>
      </c>
      <c r="L1825" vm="8640">
        <f ca="1"/>
        <v>45401</v>
      </c>
      <c r="M1825">
        <f ca="1"/>
        <v>-1.2739011056966842E-2</v>
      </c>
      <c r="N1825">
        <f ca="1"/>
        <v>-4.1311279394181E-2</v>
      </c>
      <c r="O1825">
        <f ca="1"/>
        <v>-2.5610980917308401E-2</v>
      </c>
      <c r="P1825" s="50">
        <f ca="1"/>
        <v>-8.6674105363832021E-3</v>
      </c>
    </row>
    <row r="1826" spans="6:16">
      <c r="F1826" vm="8645">
        <f ca="1"/>
        <v>45404</v>
      </c>
      <c r="G1826" vm="8646">
        <f ca="1"/>
        <v>400.96</v>
      </c>
      <c r="H1826" vm="8647">
        <f ca="1"/>
        <v>481.73</v>
      </c>
      <c r="I1826" vm="8648">
        <f ca="1"/>
        <v>177.23</v>
      </c>
      <c r="J1826" vm="8649">
        <f ca="1"/>
        <v>502.12</v>
      </c>
      <c r="L1826" vm="8645">
        <f ca="1"/>
        <v>45404</v>
      </c>
      <c r="M1826">
        <f ca="1"/>
        <v>4.6101423130886499E-3</v>
      </c>
      <c r="N1826">
        <f ca="1"/>
        <v>1.3719417132642686E-3</v>
      </c>
      <c r="O1826">
        <f ca="1"/>
        <v>1.488862165721816E-2</v>
      </c>
      <c r="P1826" s="50">
        <f ca="1"/>
        <v>9.225574337226039E-3</v>
      </c>
    </row>
    <row r="1827" spans="6:16">
      <c r="F1827" vm="8650">
        <f ca="1"/>
        <v>45405</v>
      </c>
      <c r="G1827" vm="8651">
        <f ca="1"/>
        <v>407.57</v>
      </c>
      <c r="H1827" vm="8652">
        <f ca="1"/>
        <v>496.1</v>
      </c>
      <c r="I1827" vm="8653">
        <f ca="1"/>
        <v>179.54</v>
      </c>
      <c r="J1827" vm="8654">
        <f ca="1"/>
        <v>508.17</v>
      </c>
      <c r="L1827" vm="8650">
        <f ca="1"/>
        <v>45405</v>
      </c>
      <c r="M1827">
        <f ca="1"/>
        <v>1.6485434956105438E-2</v>
      </c>
      <c r="N1827">
        <f ca="1"/>
        <v>2.9829987752475473E-2</v>
      </c>
      <c r="O1827">
        <f ca="1"/>
        <v>1.3033910737459742E-2</v>
      </c>
      <c r="P1827" s="50">
        <f ca="1"/>
        <v>1.2048912610531426E-2</v>
      </c>
    </row>
    <row r="1828" spans="6:16">
      <c r="F1828" vm="8655">
        <f ca="1"/>
        <v>45406</v>
      </c>
      <c r="G1828" vm="8656">
        <f ca="1"/>
        <v>409.06</v>
      </c>
      <c r="H1828" vm="8657">
        <f ca="1"/>
        <v>493.5</v>
      </c>
      <c r="I1828" vm="8658">
        <f ca="1"/>
        <v>176.59</v>
      </c>
      <c r="J1828" vm="8659">
        <f ca="1"/>
        <v>507.97</v>
      </c>
      <c r="L1828" vm="8655">
        <f ca="1"/>
        <v>45406</v>
      </c>
      <c r="M1828">
        <f ca="1"/>
        <v>3.6558137252495904E-3</v>
      </c>
      <c r="N1828">
        <f ca="1"/>
        <v>-5.2408788550696306E-3</v>
      </c>
      <c r="O1828">
        <f ca="1"/>
        <v>-1.6430878912777058E-2</v>
      </c>
      <c r="P1828" s="50">
        <f ca="1"/>
        <v>-3.9356908121290779E-4</v>
      </c>
    </row>
    <row r="1829" spans="6:16">
      <c r="F1829" vm="8660">
        <f ca="1"/>
        <v>45407</v>
      </c>
      <c r="G1829" vm="8661">
        <f ca="1"/>
        <v>399.04</v>
      </c>
      <c r="H1829" vm="8662">
        <f ca="1"/>
        <v>441.38</v>
      </c>
      <c r="I1829" vm="8663">
        <f ca="1"/>
        <v>173.67</v>
      </c>
      <c r="J1829" vm="8664">
        <f ca="1"/>
        <v>505.82</v>
      </c>
      <c r="L1829" vm="8660">
        <f ca="1"/>
        <v>45407</v>
      </c>
      <c r="M1829">
        <f ca="1"/>
        <v>-2.4495184080574939E-2</v>
      </c>
      <c r="N1829">
        <f ca="1"/>
        <v>-0.105612968591692</v>
      </c>
      <c r="O1829">
        <f ca="1"/>
        <v>-1.653547766011676E-2</v>
      </c>
      <c r="P1829" s="50">
        <f ca="1"/>
        <v>-4.2325334173278772E-3</v>
      </c>
    </row>
    <row r="1830" spans="6:16">
      <c r="F1830" vm="8665">
        <f ca="1"/>
        <v>45408</v>
      </c>
      <c r="G1830" vm="8428">
        <f ca="1"/>
        <v>406.32</v>
      </c>
      <c r="H1830" vm="8666">
        <f ca="1"/>
        <v>443.29</v>
      </c>
      <c r="I1830" vm="8667">
        <f ca="1"/>
        <v>179.62</v>
      </c>
      <c r="J1830" vm="8668">
        <f ca="1"/>
        <v>510.77</v>
      </c>
      <c r="L1830" vm="8665">
        <f ca="1"/>
        <v>45408</v>
      </c>
      <c r="M1830">
        <f ca="1"/>
        <v>1.8243785084202102E-2</v>
      </c>
      <c r="N1830">
        <f ca="1"/>
        <v>4.3273369885359347E-3</v>
      </c>
      <c r="O1830">
        <f ca="1"/>
        <v>3.4260378879484188E-2</v>
      </c>
      <c r="P1830" s="50">
        <f ca="1"/>
        <v>9.7860899134079027E-3</v>
      </c>
    </row>
    <row r="1831" spans="6:16">
      <c r="F1831" vm="8669">
        <f ca="1"/>
        <v>45411</v>
      </c>
      <c r="G1831" vm="8670">
        <f ca="1"/>
        <v>402.25</v>
      </c>
      <c r="H1831" vm="8671">
        <f ca="1"/>
        <v>432.62</v>
      </c>
      <c r="I1831" vm="8672">
        <f ca="1"/>
        <v>180.96</v>
      </c>
      <c r="J1831" vm="8673">
        <f ca="1"/>
        <v>512.59</v>
      </c>
      <c r="L1831" vm="8669">
        <f ca="1"/>
        <v>45411</v>
      </c>
      <c r="M1831">
        <f ca="1"/>
        <v>-1.001673557786964E-2</v>
      </c>
      <c r="N1831">
        <f ca="1"/>
        <v>-2.4070021881838155E-2</v>
      </c>
      <c r="O1831">
        <f ca="1"/>
        <v>7.4601937423450781E-3</v>
      </c>
      <c r="P1831" s="50">
        <f ca="1"/>
        <v>3.5632476457114759E-3</v>
      </c>
    </row>
    <row r="1832" spans="6:16">
      <c r="F1832" vm="8674">
        <f ca="1"/>
        <v>45412</v>
      </c>
      <c r="G1832" vm="8675">
        <f ca="1"/>
        <v>389.33</v>
      </c>
      <c r="H1832" vm="8676">
        <f ca="1"/>
        <v>430.17</v>
      </c>
      <c r="I1832" vm="8677">
        <f ca="1"/>
        <v>175</v>
      </c>
      <c r="J1832" vm="8678">
        <f ca="1"/>
        <v>504.44</v>
      </c>
      <c r="L1832" vm="8674">
        <f ca="1"/>
        <v>45412</v>
      </c>
      <c r="M1832">
        <f ca="1"/>
        <v>-3.2119328775637057E-2</v>
      </c>
      <c r="N1832">
        <f ca="1"/>
        <v>-5.6631686006194393E-3</v>
      </c>
      <c r="O1832">
        <f ca="1"/>
        <v>-3.2935455349248466E-2</v>
      </c>
      <c r="P1832" s="50">
        <f ca="1"/>
        <v>-1.5899646891277652E-2</v>
      </c>
    </row>
    <row r="1833" spans="6:16">
      <c r="F1833" vm="8679">
        <f ca="1"/>
        <v>45413</v>
      </c>
      <c r="G1833" vm="8680">
        <f ca="1"/>
        <v>394.94</v>
      </c>
      <c r="H1833" vm="8681">
        <f ca="1"/>
        <v>439.19</v>
      </c>
      <c r="I1833" vm="1018">
        <f ca="1"/>
        <v>179</v>
      </c>
      <c r="J1833" vm="8682">
        <f ca="1"/>
        <v>502.86</v>
      </c>
      <c r="L1833" vm="8679">
        <f ca="1"/>
        <v>45413</v>
      </c>
      <c r="M1833">
        <f ca="1"/>
        <v>1.4409369943235939E-2</v>
      </c>
      <c r="N1833">
        <f ca="1"/>
        <v>2.0968454332008335E-2</v>
      </c>
      <c r="O1833">
        <f ca="1"/>
        <v>2.2857142857142909E-2</v>
      </c>
      <c r="P1833" s="50">
        <f ca="1"/>
        <v>-3.1321861866624445E-3</v>
      </c>
    </row>
    <row r="1834" spans="6:16">
      <c r="F1834" vm="8683">
        <f ca="1"/>
        <v>45414</v>
      </c>
      <c r="G1834" vm="8684">
        <f ca="1"/>
        <v>397.84</v>
      </c>
      <c r="H1834" vm="8685">
        <f ca="1"/>
        <v>441.68</v>
      </c>
      <c r="I1834" vm="8686">
        <f ca="1"/>
        <v>184.72</v>
      </c>
      <c r="J1834" vm="8687">
        <f ca="1"/>
        <v>507.46</v>
      </c>
      <c r="L1834" vm="8683">
        <f ca="1"/>
        <v>45414</v>
      </c>
      <c r="M1834">
        <f ca="1"/>
        <v>7.3428875272192329E-3</v>
      </c>
      <c r="N1834">
        <f ca="1"/>
        <v>5.6695279947176491E-3</v>
      </c>
      <c r="O1834">
        <f ca="1"/>
        <v>3.1955307262569788E-2</v>
      </c>
      <c r="P1834" s="50">
        <f ca="1"/>
        <v>9.1476752972994291E-3</v>
      </c>
    </row>
    <row r="1835" spans="6:16">
      <c r="F1835" vm="8688">
        <f ca="1"/>
        <v>45415</v>
      </c>
      <c r="G1835" vm="8689">
        <f ca="1"/>
        <v>406.66</v>
      </c>
      <c r="H1835" vm="8690">
        <f ca="1"/>
        <v>451.96</v>
      </c>
      <c r="I1835" vm="8691">
        <f ca="1"/>
        <v>186.21</v>
      </c>
      <c r="J1835" vm="8692">
        <f ca="1"/>
        <v>513.84</v>
      </c>
      <c r="L1835" vm="8688">
        <f ca="1"/>
        <v>45415</v>
      </c>
      <c r="M1835">
        <f ca="1"/>
        <v>2.2169716468932288E-2</v>
      </c>
      <c r="N1835">
        <f ca="1"/>
        <v>2.3274769063575285E-2</v>
      </c>
      <c r="O1835">
        <f ca="1"/>
        <v>8.0662624512777281E-3</v>
      </c>
      <c r="P1835" s="50">
        <f ca="1"/>
        <v>1.2572419501044596E-2</v>
      </c>
    </row>
    <row r="1836" spans="6:16">
      <c r="F1836" vm="8693">
        <f ca="1"/>
        <v>45418</v>
      </c>
      <c r="G1836" vm="8694">
        <f ca="1"/>
        <v>413.54</v>
      </c>
      <c r="H1836" vm="8695">
        <f ca="1"/>
        <v>465.68</v>
      </c>
      <c r="I1836" vm="3692">
        <f ca="1"/>
        <v>188.7</v>
      </c>
      <c r="J1836" vm="8696">
        <f ca="1"/>
        <v>519.19000000000005</v>
      </c>
      <c r="L1836" vm="8693">
        <f ca="1"/>
        <v>45418</v>
      </c>
      <c r="M1836">
        <f ca="1"/>
        <v>1.6918310136231796E-2</v>
      </c>
      <c r="N1836">
        <f ca="1"/>
        <v>3.035666873174625E-2</v>
      </c>
      <c r="O1836">
        <f ca="1"/>
        <v>1.33719993555661E-2</v>
      </c>
      <c r="P1836" s="50">
        <f ca="1"/>
        <v>1.0411801338938265E-2</v>
      </c>
    </row>
    <row r="1837" spans="6:16">
      <c r="F1837" vm="8697">
        <f ca="1"/>
        <v>45419</v>
      </c>
      <c r="G1837" vm="8698">
        <f ca="1"/>
        <v>409.34</v>
      </c>
      <c r="H1837" vm="8699">
        <f ca="1"/>
        <v>468.24</v>
      </c>
      <c r="I1837" vm="3190">
        <f ca="1"/>
        <v>188.76</v>
      </c>
      <c r="J1837" vm="8700">
        <f ca="1"/>
        <v>519.86</v>
      </c>
      <c r="L1837" vm="8697">
        <f ca="1"/>
        <v>45419</v>
      </c>
      <c r="M1837">
        <f ca="1"/>
        <v>-1.015621221647256E-2</v>
      </c>
      <c r="N1837">
        <f ca="1"/>
        <v>5.4973372272806298E-3</v>
      </c>
      <c r="O1837">
        <f ca="1"/>
        <v>3.1796502384739966E-4</v>
      </c>
      <c r="P1837" s="50">
        <f ca="1"/>
        <v>1.2904716962960361E-3</v>
      </c>
    </row>
    <row r="1838" spans="6:16">
      <c r="F1838" vm="8701">
        <f ca="1"/>
        <v>45420</v>
      </c>
      <c r="G1838" vm="8702">
        <f ca="1"/>
        <v>410.54</v>
      </c>
      <c r="H1838" vm="8703">
        <f ca="1"/>
        <v>472.6</v>
      </c>
      <c r="I1838" vm="8704">
        <f ca="1"/>
        <v>188</v>
      </c>
      <c r="J1838" vm="8705">
        <f ca="1"/>
        <v>519.80999999999995</v>
      </c>
      <c r="L1838" vm="8701">
        <f ca="1"/>
        <v>45420</v>
      </c>
      <c r="M1838">
        <f ca="1"/>
        <v>2.9315483461183067E-3</v>
      </c>
      <c r="N1838">
        <f ca="1"/>
        <v>9.3114642063898412E-3</v>
      </c>
      <c r="O1838">
        <f ca="1"/>
        <v>-4.0262767535493849E-3</v>
      </c>
      <c r="P1838" s="50">
        <f ca="1"/>
        <v>-9.617974069953128E-5</v>
      </c>
    </row>
    <row r="1839" spans="6:16">
      <c r="F1839" vm="8706">
        <f ca="1"/>
        <v>45421</v>
      </c>
      <c r="G1839" vm="8707">
        <f ca="1"/>
        <v>412.32</v>
      </c>
      <c r="H1839" vm="8708">
        <f ca="1"/>
        <v>475.42</v>
      </c>
      <c r="I1839" vm="2957">
        <f ca="1"/>
        <v>189.5</v>
      </c>
      <c r="J1839" vm="8709">
        <f ca="1"/>
        <v>522.66</v>
      </c>
      <c r="L1839" vm="8706">
        <f ca="1"/>
        <v>45421</v>
      </c>
      <c r="M1839">
        <f ca="1"/>
        <v>4.3357529108003501E-3</v>
      </c>
      <c r="N1839">
        <f ca="1"/>
        <v>5.9669911129920372E-3</v>
      </c>
      <c r="O1839">
        <f ca="1"/>
        <v>7.9787234042554278E-3</v>
      </c>
      <c r="P1839" s="50">
        <f ca="1"/>
        <v>5.4827725515091963E-3</v>
      </c>
    </row>
    <row r="1840" spans="6:16">
      <c r="F1840" vm="8710">
        <f ca="1"/>
        <v>45422</v>
      </c>
      <c r="G1840" vm="8711">
        <f ca="1"/>
        <v>414.74</v>
      </c>
      <c r="H1840" vm="8712">
        <f ca="1"/>
        <v>476.2</v>
      </c>
      <c r="I1840" vm="1238">
        <f ca="1"/>
        <v>187.48</v>
      </c>
      <c r="J1840" vm="8713">
        <f ca="1"/>
        <v>523.39</v>
      </c>
      <c r="L1840" vm="8710">
        <f ca="1"/>
        <v>45422</v>
      </c>
      <c r="M1840">
        <f ca="1"/>
        <v>5.8692277842453677E-3</v>
      </c>
      <c r="N1840">
        <f ca="1"/>
        <v>1.6406545791090021E-3</v>
      </c>
      <c r="O1840">
        <f ca="1"/>
        <v>-1.065963060686026E-2</v>
      </c>
      <c r="P1840" s="50">
        <f ca="1"/>
        <v>1.3967014885394313E-3</v>
      </c>
    </row>
    <row r="1841" spans="6:16">
      <c r="F1841" vm="8714">
        <f ca="1"/>
        <v>45425</v>
      </c>
      <c r="G1841" vm="8715">
        <f ca="1"/>
        <v>413.72</v>
      </c>
      <c r="H1841" vm="8716">
        <f ca="1"/>
        <v>468.01</v>
      </c>
      <c r="I1841" vm="8717">
        <f ca="1"/>
        <v>186.57</v>
      </c>
      <c r="J1841" vm="8718">
        <f ca="1"/>
        <v>523.57000000000005</v>
      </c>
      <c r="L1841" vm="8714">
        <f ca="1"/>
        <v>45425</v>
      </c>
      <c r="M1841">
        <f ca="1"/>
        <v>-2.459372136760285E-3</v>
      </c>
      <c r="N1841">
        <f ca="1"/>
        <v>-1.7198656026879422E-2</v>
      </c>
      <c r="O1841">
        <f ca="1"/>
        <v>-4.8538510774482901E-3</v>
      </c>
      <c r="P1841" s="50">
        <f ca="1"/>
        <v>3.4391180572823643E-4</v>
      </c>
    </row>
    <row r="1842" spans="6:16">
      <c r="F1842" vm="8719">
        <f ca="1"/>
        <v>45426</v>
      </c>
      <c r="G1842" vm="8720">
        <f ca="1"/>
        <v>416.56</v>
      </c>
      <c r="H1842" vm="8721">
        <f ca="1"/>
        <v>471.85</v>
      </c>
      <c r="I1842" vm="8722">
        <f ca="1"/>
        <v>187.07</v>
      </c>
      <c r="J1842" vm="8723">
        <f ca="1"/>
        <v>525.96</v>
      </c>
      <c r="L1842" vm="8719">
        <f ca="1"/>
        <v>45426</v>
      </c>
      <c r="M1842">
        <f ca="1"/>
        <v>6.8645460698055771E-3</v>
      </c>
      <c r="N1842">
        <f ca="1"/>
        <v>8.2049528856220633E-3</v>
      </c>
      <c r="O1842">
        <f ca="1"/>
        <v>2.6799592646191694E-3</v>
      </c>
      <c r="P1842" s="50">
        <f ca="1"/>
        <v>4.564814637966208E-3</v>
      </c>
    </row>
    <row r="1843" spans="6:16">
      <c r="F1843" vm="8724">
        <f ca="1"/>
        <v>45427</v>
      </c>
      <c r="G1843" vm="8725">
        <f ca="1"/>
        <v>423.08</v>
      </c>
      <c r="H1843" vm="8726">
        <f ca="1"/>
        <v>481.54</v>
      </c>
      <c r="I1843" vm="8727">
        <f ca="1"/>
        <v>185.99</v>
      </c>
      <c r="J1843" vm="8728">
        <f ca="1"/>
        <v>532.48</v>
      </c>
      <c r="L1843" vm="8724">
        <f ca="1"/>
        <v>45427</v>
      </c>
      <c r="M1843">
        <f ca="1"/>
        <v>1.5652006913769778E-2</v>
      </c>
      <c r="N1843">
        <f ca="1"/>
        <v>2.0536187347674151E-2</v>
      </c>
      <c r="O1843">
        <f ca="1"/>
        <v>-5.7732399636498677E-3</v>
      </c>
      <c r="P1843" s="50">
        <f ca="1"/>
        <v>1.2396379952848147E-2</v>
      </c>
    </row>
    <row r="1844" spans="6:16">
      <c r="F1844" vm="8729">
        <f ca="1"/>
        <v>45428</v>
      </c>
      <c r="G1844" vm="8730">
        <f ca="1"/>
        <v>420.99</v>
      </c>
      <c r="H1844" vm="8731">
        <f ca="1"/>
        <v>473.23</v>
      </c>
      <c r="I1844" vm="3682">
        <f ca="1"/>
        <v>183.63</v>
      </c>
      <c r="J1844" vm="8732">
        <f ca="1"/>
        <v>531.23</v>
      </c>
      <c r="L1844" vm="8729">
        <f ca="1"/>
        <v>45428</v>
      </c>
      <c r="M1844">
        <f ca="1"/>
        <v>-4.9399640729884675E-3</v>
      </c>
      <c r="N1844">
        <f ca="1"/>
        <v>-1.7257133363791199E-2</v>
      </c>
      <c r="O1844">
        <f ca="1"/>
        <v>-1.26888542394753E-2</v>
      </c>
      <c r="P1844" s="50">
        <f ca="1"/>
        <v>-2.3475060096154188E-3</v>
      </c>
    </row>
    <row r="1845" spans="6:16">
      <c r="F1845" vm="8733">
        <f ca="1"/>
        <v>45429</v>
      </c>
      <c r="G1845" vm="8734">
        <f ca="1"/>
        <v>420.21</v>
      </c>
      <c r="H1845" vm="8735">
        <f ca="1"/>
        <v>471.91</v>
      </c>
      <c r="I1845" vm="8736">
        <f ca="1"/>
        <v>184.7</v>
      </c>
      <c r="J1845" vm="8737">
        <f ca="1"/>
        <v>532.13</v>
      </c>
      <c r="L1845" vm="8733">
        <f ca="1"/>
        <v>45429</v>
      </c>
      <c r="M1845">
        <f ca="1"/>
        <v>-1.8527756003706708E-3</v>
      </c>
      <c r="N1845">
        <f ca="1"/>
        <v>-2.789341335080131E-3</v>
      </c>
      <c r="O1845">
        <f ca="1"/>
        <v>5.8269345967434383E-3</v>
      </c>
      <c r="P1845" s="50">
        <f ca="1"/>
        <v>1.6941814280067025E-3</v>
      </c>
    </row>
    <row r="1846" spans="6:16">
      <c r="F1846" vm="8738">
        <f ca="1"/>
        <v>45432</v>
      </c>
      <c r="G1846" vm="8739">
        <f ca="1"/>
        <v>425.34</v>
      </c>
      <c r="H1846" vm="8740">
        <f ca="1"/>
        <v>468.84</v>
      </c>
      <c r="I1846" vm="8741">
        <f ca="1"/>
        <v>183.54</v>
      </c>
      <c r="J1846" vm="8742">
        <f ca="1"/>
        <v>532.75</v>
      </c>
      <c r="L1846" vm="8738">
        <f ca="1"/>
        <v>45432</v>
      </c>
      <c r="M1846">
        <f ca="1"/>
        <v>1.2208181623474035E-2</v>
      </c>
      <c r="N1846">
        <f ca="1"/>
        <v>-6.5054777393995789E-3</v>
      </c>
      <c r="O1846">
        <f ca="1"/>
        <v>-6.2804547915538134E-3</v>
      </c>
      <c r="P1846" s="50">
        <f ca="1"/>
        <v>1.1651288219043376E-3</v>
      </c>
    </row>
    <row r="1847" spans="6:16">
      <c r="F1847" vm="8743">
        <f ca="1"/>
        <v>45433</v>
      </c>
      <c r="G1847" vm="8744">
        <f ca="1"/>
        <v>429.04</v>
      </c>
      <c r="H1847" vm="8745">
        <f ca="1"/>
        <v>464.63</v>
      </c>
      <c r="I1847" vm="8746">
        <f ca="1"/>
        <v>183.15</v>
      </c>
      <c r="J1847" vm="8747">
        <f ca="1"/>
        <v>534.04999999999995</v>
      </c>
      <c r="L1847" vm="8743">
        <f ca="1"/>
        <v>45433</v>
      </c>
      <c r="M1847">
        <f ca="1"/>
        <v>8.6989232143697137E-3</v>
      </c>
      <c r="N1847">
        <f ca="1"/>
        <v>-8.9796092483576118E-3</v>
      </c>
      <c r="O1847">
        <f ca="1"/>
        <v>-2.1248774109184909E-3</v>
      </c>
      <c r="P1847" s="50">
        <f ca="1"/>
        <v>2.4401689347723909E-3</v>
      </c>
    </row>
    <row r="1848" spans="6:16">
      <c r="F1848" vm="8748">
        <f ca="1"/>
        <v>45434</v>
      </c>
      <c r="G1848" vm="8749">
        <f ca="1"/>
        <v>430.52</v>
      </c>
      <c r="H1848" vm="8750">
        <f ca="1"/>
        <v>467.78</v>
      </c>
      <c r="I1848" vm="8751">
        <f ca="1"/>
        <v>183.13</v>
      </c>
      <c r="J1848" vm="8752">
        <f ca="1"/>
        <v>532.53</v>
      </c>
      <c r="L1848" vm="8748">
        <f ca="1"/>
        <v>45434</v>
      </c>
      <c r="M1848">
        <f ca="1"/>
        <v>3.4495618124184002E-3</v>
      </c>
      <c r="N1848">
        <f ca="1"/>
        <v>6.7795880593159996E-3</v>
      </c>
      <c r="O1848">
        <f ca="1"/>
        <v>-1.0920010920012491E-4</v>
      </c>
      <c r="P1848" s="50">
        <f ca="1"/>
        <v>-2.8461754517367099E-3</v>
      </c>
    </row>
    <row r="1849" spans="6:16">
      <c r="F1849" vm="8753">
        <f ca="1"/>
        <v>45435</v>
      </c>
      <c r="G1849" vm="8754">
        <f ca="1"/>
        <v>427</v>
      </c>
      <c r="H1849" vm="8755">
        <f ca="1"/>
        <v>465.78</v>
      </c>
      <c r="I1849" vm="8756">
        <f ca="1"/>
        <v>181.05</v>
      </c>
      <c r="J1849" vm="8757">
        <f ca="1"/>
        <v>528.64</v>
      </c>
      <c r="L1849" vm="8753">
        <f ca="1"/>
        <v>45435</v>
      </c>
      <c r="M1849">
        <f ca="1"/>
        <v>-8.1761590634581438E-3</v>
      </c>
      <c r="N1849">
        <f ca="1"/>
        <v>-4.2755141305742539E-3</v>
      </c>
      <c r="O1849">
        <f ca="1"/>
        <v>-1.1358051657292534E-2</v>
      </c>
      <c r="P1849" s="50">
        <f ca="1"/>
        <v>-7.3047527838806525E-3</v>
      </c>
    </row>
    <row r="1850" spans="6:16">
      <c r="F1850" vm="8758">
        <f ca="1"/>
        <v>45436</v>
      </c>
      <c r="G1850" vm="8759">
        <f ca="1"/>
        <v>430.16</v>
      </c>
      <c r="H1850" vm="8760">
        <f ca="1"/>
        <v>478.22</v>
      </c>
      <c r="I1850" vm="8761">
        <f ca="1"/>
        <v>180.75</v>
      </c>
      <c r="J1850" vm="8762">
        <f ca="1"/>
        <v>532.15</v>
      </c>
      <c r="L1850" vm="8758">
        <f ca="1"/>
        <v>45436</v>
      </c>
      <c r="M1850">
        <f ca="1"/>
        <v>7.4004683840749319E-3</v>
      </c>
      <c r="N1850">
        <f ca="1"/>
        <v>2.6707887844046763E-2</v>
      </c>
      <c r="O1850">
        <f ca="1"/>
        <v>-1.65700082850051E-3</v>
      </c>
      <c r="P1850" s="50">
        <f ca="1"/>
        <v>6.639679176755342E-3</v>
      </c>
    </row>
    <row r="1851" spans="6:16">
      <c r="F1851" vm="8763">
        <f ca="1"/>
        <v>45440</v>
      </c>
      <c r="G1851" vm="8764">
        <f ca="1"/>
        <v>430.32</v>
      </c>
      <c r="H1851" vm="8765">
        <f ca="1"/>
        <v>479.92</v>
      </c>
      <c r="I1851" vm="8766">
        <f ca="1"/>
        <v>182.15</v>
      </c>
      <c r="J1851" vm="8767">
        <f ca="1"/>
        <v>532.55999999999995</v>
      </c>
      <c r="L1851" vm="8763">
        <f ca="1"/>
        <v>45440</v>
      </c>
      <c r="M1851">
        <f ca="1"/>
        <v>3.7195462153616354E-4</v>
      </c>
      <c r="N1851">
        <f ca="1"/>
        <v>3.554849232570767E-3</v>
      </c>
      <c r="O1851">
        <f ca="1"/>
        <v>7.7455048409404981E-3</v>
      </c>
      <c r="P1851" s="50">
        <f ca="1"/>
        <v>7.7045945692000295E-4</v>
      </c>
    </row>
    <row r="1852" spans="6:16">
      <c r="F1852" vm="8768">
        <f ca="1"/>
        <v>45441</v>
      </c>
      <c r="G1852" vm="8769">
        <f ca="1"/>
        <v>429.17</v>
      </c>
      <c r="H1852" vm="8770">
        <f ca="1"/>
        <v>474.36</v>
      </c>
      <c r="I1852" vm="8771">
        <f ca="1"/>
        <v>182.02</v>
      </c>
      <c r="J1852" vm="8772">
        <f ca="1"/>
        <v>528.75</v>
      </c>
      <c r="L1852" vm="8768">
        <f ca="1"/>
        <v>45441</v>
      </c>
      <c r="M1852">
        <f ca="1"/>
        <v>-2.6724298196689755E-3</v>
      </c>
      <c r="N1852">
        <f ca="1"/>
        <v>-1.1585264210701829E-2</v>
      </c>
      <c r="O1852">
        <f ca="1"/>
        <v>-7.1369750205874105E-4</v>
      </c>
      <c r="P1852" s="50">
        <f ca="1"/>
        <v>-7.1541234790445385E-3</v>
      </c>
    </row>
    <row r="1853" spans="6:16">
      <c r="F1853" vm="8773">
        <f ca="1"/>
        <v>45442</v>
      </c>
      <c r="G1853" vm="8774">
        <f ca="1"/>
        <v>414.67</v>
      </c>
      <c r="H1853" vm="8775">
        <f ca="1"/>
        <v>467.05</v>
      </c>
      <c r="I1853" vm="8776">
        <f ca="1"/>
        <v>179.32</v>
      </c>
      <c r="J1853" vm="8777">
        <f ca="1"/>
        <v>525.32000000000005</v>
      </c>
      <c r="L1853" vm="8773">
        <f ca="1"/>
        <v>45442</v>
      </c>
      <c r="M1853">
        <f ca="1"/>
        <v>-3.3786145350327423E-2</v>
      </c>
      <c r="N1853">
        <f ca="1"/>
        <v>-1.5410236950838985E-2</v>
      </c>
      <c r="O1853">
        <f ca="1"/>
        <v>-1.4833534776398261E-2</v>
      </c>
      <c r="P1853" s="50">
        <f ca="1"/>
        <v>-6.4869976359337445E-3</v>
      </c>
    </row>
    <row r="1854" spans="6:16">
      <c r="F1854" vm="8778">
        <f ca="1"/>
        <v>45443</v>
      </c>
      <c r="G1854" vm="8779">
        <f ca="1"/>
        <v>415.13</v>
      </c>
      <c r="H1854" vm="8780">
        <f ca="1"/>
        <v>466.83</v>
      </c>
      <c r="I1854" vm="8781">
        <f ca="1"/>
        <v>176.44</v>
      </c>
      <c r="J1854" vm="8782">
        <f ca="1"/>
        <v>529.96</v>
      </c>
      <c r="L1854" vm="8778">
        <f ca="1"/>
        <v>45443</v>
      </c>
      <c r="M1854">
        <f ca="1"/>
        <v>1.1093158415125259E-3</v>
      </c>
      <c r="N1854">
        <f ca="1"/>
        <v>-4.7104164436362339E-4</v>
      </c>
      <c r="O1854">
        <f ca="1"/>
        <v>-1.6060673656033919E-2</v>
      </c>
      <c r="P1854" s="50">
        <f ca="1"/>
        <v>8.8327114901394221E-3</v>
      </c>
    </row>
    <row r="1855" spans="6:16">
      <c r="F1855" vm="8783">
        <f ca="1"/>
        <v>45446</v>
      </c>
      <c r="G1855" vm="8784">
        <f ca="1"/>
        <v>413.52</v>
      </c>
      <c r="H1855" vm="8785">
        <f ca="1"/>
        <v>477.49</v>
      </c>
      <c r="I1855" vm="6700">
        <f ca="1"/>
        <v>178.34</v>
      </c>
      <c r="J1855" vm="8786">
        <f ca="1"/>
        <v>530.29</v>
      </c>
      <c r="L1855" vm="8783">
        <f ca="1"/>
        <v>45446</v>
      </c>
      <c r="M1855">
        <f ca="1"/>
        <v>-3.8783031821357783E-3</v>
      </c>
      <c r="N1855">
        <f ca="1"/>
        <v>2.2834864940128208E-2</v>
      </c>
      <c r="O1855">
        <f ca="1"/>
        <v>1.0768533212423437E-2</v>
      </c>
      <c r="P1855" s="50">
        <f ca="1"/>
        <v>6.2268850479263449E-4</v>
      </c>
    </row>
    <row r="1856" spans="6:16">
      <c r="F1856" vm="8787">
        <f ca="1"/>
        <v>45447</v>
      </c>
      <c r="G1856" vm="8788">
        <f ca="1"/>
        <v>416.07</v>
      </c>
      <c r="H1856" vm="5990">
        <f ca="1"/>
        <v>476.99</v>
      </c>
      <c r="I1856" vm="8789">
        <f ca="1"/>
        <v>179.34</v>
      </c>
      <c r="J1856" vm="8790">
        <f ca="1"/>
        <v>531.07000000000005</v>
      </c>
      <c r="L1856" vm="8787">
        <f ca="1"/>
        <v>45447</v>
      </c>
      <c r="M1856">
        <f ca="1"/>
        <v>6.1665699361579396E-3</v>
      </c>
      <c r="N1856">
        <f ca="1"/>
        <v>-1.0471423485308717E-3</v>
      </c>
      <c r="O1856">
        <f ca="1"/>
        <v>5.6072670180553619E-3</v>
      </c>
      <c r="P1856" s="50">
        <f ca="1"/>
        <v>1.4708932848066514E-3</v>
      </c>
    </row>
    <row r="1857" spans="6:16">
      <c r="F1857" vm="8791">
        <f ca="1"/>
        <v>45448</v>
      </c>
      <c r="G1857" vm="8792">
        <f ca="1"/>
        <v>424.01</v>
      </c>
      <c r="H1857" vm="8793">
        <f ca="1"/>
        <v>495.06</v>
      </c>
      <c r="I1857" vm="3242">
        <f ca="1"/>
        <v>181.28</v>
      </c>
      <c r="J1857" vm="8794">
        <f ca="1"/>
        <v>537.42999999999995</v>
      </c>
      <c r="L1857" vm="8791">
        <f ca="1"/>
        <v>45448</v>
      </c>
      <c r="M1857">
        <f ca="1"/>
        <v>1.908332732472906E-2</v>
      </c>
      <c r="N1857">
        <f ca="1"/>
        <v>3.7883393781840358E-2</v>
      </c>
      <c r="O1857">
        <f ca="1"/>
        <v>1.0817441730790689E-2</v>
      </c>
      <c r="P1857" s="50">
        <f ca="1"/>
        <v>1.1975822396294022E-2</v>
      </c>
    </row>
    <row r="1858" spans="6:16">
      <c r="F1858" vm="8795">
        <f ca="1"/>
        <v>45449</v>
      </c>
      <c r="G1858" vm="8796">
        <f ca="1"/>
        <v>424.52</v>
      </c>
      <c r="H1858" vm="8797">
        <f ca="1"/>
        <v>493.76</v>
      </c>
      <c r="I1858" vm="8798">
        <f ca="1"/>
        <v>185</v>
      </c>
      <c r="J1858" vm="8799">
        <f ca="1"/>
        <v>537.41</v>
      </c>
      <c r="L1858" vm="8795">
        <f ca="1"/>
        <v>45449</v>
      </c>
      <c r="M1858">
        <f ca="1"/>
        <v>1.2028018207117519E-3</v>
      </c>
      <c r="N1858">
        <f ca="1"/>
        <v>-2.625944329980201E-3</v>
      </c>
      <c r="O1858">
        <f ca="1"/>
        <v>2.0520741394527864E-2</v>
      </c>
      <c r="P1858" s="50">
        <f ca="1"/>
        <v>-3.7214148819297854E-5</v>
      </c>
    </row>
    <row r="1859" spans="6:16">
      <c r="F1859" vm="8800">
        <f ca="1"/>
        <v>45450</v>
      </c>
      <c r="G1859" vm="8801">
        <f ca="1"/>
        <v>423.85</v>
      </c>
      <c r="H1859" vm="8802">
        <f ca="1"/>
        <v>492.96</v>
      </c>
      <c r="I1859" vm="8803">
        <f ca="1"/>
        <v>184.3</v>
      </c>
      <c r="J1859" vm="8804">
        <f ca="1"/>
        <v>536.73</v>
      </c>
      <c r="L1859" vm="8800">
        <f ca="1"/>
        <v>45450</v>
      </c>
      <c r="M1859">
        <f ca="1"/>
        <v>-1.5782530858380328E-3</v>
      </c>
      <c r="N1859">
        <f ca="1"/>
        <v>-1.6202203499676715E-3</v>
      </c>
      <c r="O1859">
        <f ca="1"/>
        <v>-3.7837837837837451E-3</v>
      </c>
      <c r="P1859" s="50">
        <f ca="1"/>
        <v>-1.2653281479688694E-3</v>
      </c>
    </row>
    <row r="1860" spans="6:16">
      <c r="F1860" vm="8805">
        <f ca="1"/>
        <v>45453</v>
      </c>
      <c r="G1860" vm="7992">
        <f ca="1"/>
        <v>427.87</v>
      </c>
      <c r="H1860" vm="8806">
        <f ca="1"/>
        <v>502.6</v>
      </c>
      <c r="I1860" vm="8807">
        <f ca="1"/>
        <v>187.06</v>
      </c>
      <c r="J1860" vm="8808">
        <f ca="1"/>
        <v>538.33000000000004</v>
      </c>
      <c r="L1860" vm="8805">
        <f ca="1"/>
        <v>45453</v>
      </c>
      <c r="M1860">
        <f ca="1"/>
        <v>9.4844874365931364E-3</v>
      </c>
      <c r="N1860">
        <f ca="1"/>
        <v>1.955533917559249E-2</v>
      </c>
      <c r="O1860">
        <f ca="1"/>
        <v>1.49755832881171E-2</v>
      </c>
      <c r="P1860" s="50">
        <f ca="1"/>
        <v>2.9810146628659329E-3</v>
      </c>
    </row>
    <row r="1861" spans="6:16">
      <c r="F1861" vm="8809">
        <f ca="1"/>
        <v>45454</v>
      </c>
      <c r="G1861" vm="8810">
        <f ca="1"/>
        <v>432.68</v>
      </c>
      <c r="H1861" vm="8811">
        <f ca="1"/>
        <v>507.47</v>
      </c>
      <c r="I1861" vm="3715">
        <f ca="1"/>
        <v>187.23</v>
      </c>
      <c r="J1861" vm="8812">
        <f ca="1"/>
        <v>538.04999999999995</v>
      </c>
      <c r="L1861" vm="8809">
        <f ca="1"/>
        <v>45454</v>
      </c>
      <c r="M1861">
        <f ca="1"/>
        <v>1.1241732301867424E-2</v>
      </c>
      <c r="N1861">
        <f ca="1"/>
        <v>9.6896140071627279E-3</v>
      </c>
      <c r="O1861">
        <f ca="1"/>
        <v>9.0879931572751538E-4</v>
      </c>
      <c r="P1861" s="50">
        <f ca="1"/>
        <v>-5.2012705961046457E-4</v>
      </c>
    </row>
    <row r="1862" spans="6:16">
      <c r="F1862" vm="8813">
        <f ca="1"/>
        <v>45455</v>
      </c>
      <c r="G1862" vm="8814">
        <f ca="1"/>
        <v>441.06</v>
      </c>
      <c r="H1862" vm="8815">
        <f ca="1"/>
        <v>508.84</v>
      </c>
      <c r="I1862" vm="1258">
        <f ca="1"/>
        <v>186.89</v>
      </c>
      <c r="J1862" vm="8816">
        <f ca="1"/>
        <v>542.53</v>
      </c>
      <c r="L1862" vm="8813">
        <f ca="1"/>
        <v>45455</v>
      </c>
      <c r="M1862">
        <f ca="1"/>
        <v>1.9367662013497267E-2</v>
      </c>
      <c r="N1862">
        <f ca="1"/>
        <v>2.6996669753875935E-3</v>
      </c>
      <c r="O1862">
        <f ca="1"/>
        <v>-1.8159482988837627E-3</v>
      </c>
      <c r="P1862" s="50">
        <f ca="1"/>
        <v>8.3263637208437213E-3</v>
      </c>
    </row>
    <row r="1863" spans="6:16">
      <c r="F1863" vm="8817">
        <f ca="1"/>
        <v>45456</v>
      </c>
      <c r="G1863" vm="8818">
        <f ca="1"/>
        <v>441.58</v>
      </c>
      <c r="H1863" vm="8819">
        <f ca="1"/>
        <v>504.1</v>
      </c>
      <c r="I1863" vm="6464">
        <f ca="1"/>
        <v>183.83</v>
      </c>
      <c r="J1863" vm="8820">
        <f ca="1"/>
        <v>543.66999999999996</v>
      </c>
      <c r="L1863" vm="8817">
        <f ca="1"/>
        <v>45456</v>
      </c>
      <c r="M1863">
        <f ca="1"/>
        <v>1.1789779168367431E-3</v>
      </c>
      <c r="N1863">
        <f ca="1"/>
        <v>-9.3153054005187252E-3</v>
      </c>
      <c r="O1863">
        <f ca="1"/>
        <v>-1.6373267697575966E-2</v>
      </c>
      <c r="P1863" s="50">
        <f ca="1"/>
        <v>2.1012662894217549E-3</v>
      </c>
    </row>
    <row r="1864" spans="6:16">
      <c r="F1864" vm="8821">
        <f ca="1"/>
        <v>45457</v>
      </c>
      <c r="G1864" vm="8822">
        <f ca="1"/>
        <v>442.57</v>
      </c>
      <c r="H1864" vm="8823">
        <f ca="1"/>
        <v>504.16</v>
      </c>
      <c r="I1864" vm="8824">
        <f ca="1"/>
        <v>183.66</v>
      </c>
      <c r="J1864" vm="8825">
        <f ca="1"/>
        <v>543.86</v>
      </c>
      <c r="L1864" vm="8821">
        <f ca="1"/>
        <v>45457</v>
      </c>
      <c r="M1864">
        <f ca="1"/>
        <v>2.2419493636487431E-3</v>
      </c>
      <c r="N1864">
        <f ca="1"/>
        <v>1.1902400317387318E-4</v>
      </c>
      <c r="O1864">
        <f ca="1"/>
        <v>-9.2476744818592582E-4</v>
      </c>
      <c r="P1864" s="50">
        <f ca="1"/>
        <v>3.4947670461860092E-4</v>
      </c>
    </row>
    <row r="1865" spans="6:16">
      <c r="F1865" vm="8826">
        <f ca="1"/>
        <v>45460</v>
      </c>
      <c r="G1865" vm="8827">
        <f ca="1"/>
        <v>448.37</v>
      </c>
      <c r="H1865" vm="8828">
        <f ca="1"/>
        <v>506.63</v>
      </c>
      <c r="I1865" vm="8829">
        <f ca="1"/>
        <v>184.06</v>
      </c>
      <c r="J1865" vm="8830">
        <f ca="1"/>
        <v>548.30999999999995</v>
      </c>
      <c r="L1865" vm="8826">
        <f ca="1"/>
        <v>45460</v>
      </c>
      <c r="M1865">
        <f ca="1"/>
        <v>1.310527148247731E-2</v>
      </c>
      <c r="N1865">
        <f ca="1"/>
        <v>4.8992383370358716E-3</v>
      </c>
      <c r="O1865">
        <f ca="1"/>
        <v>2.1779374931940598E-3</v>
      </c>
      <c r="P1865" s="50">
        <f ca="1"/>
        <v>8.1822527856432181E-3</v>
      </c>
    </row>
    <row r="1866" spans="6:16">
      <c r="F1866" vm="8831">
        <f ca="1"/>
        <v>45461</v>
      </c>
      <c r="G1866" vm="8832">
        <f ca="1"/>
        <v>446.34</v>
      </c>
      <c r="H1866" vm="8833">
        <f ca="1"/>
        <v>499.49</v>
      </c>
      <c r="I1866" vm="8834">
        <f ca="1"/>
        <v>182.81</v>
      </c>
      <c r="J1866" vm="8835">
        <f ca="1"/>
        <v>549.64</v>
      </c>
      <c r="L1866" vm="8831">
        <f ca="1"/>
        <v>45461</v>
      </c>
      <c r="M1866">
        <f ca="1"/>
        <v>-4.5275107612017251E-3</v>
      </c>
      <c r="N1866">
        <f ca="1"/>
        <v>-1.4093125160373421E-2</v>
      </c>
      <c r="O1866">
        <f ca="1"/>
        <v>-6.7912637183527025E-3</v>
      </c>
      <c r="P1866" s="50">
        <f ca="1"/>
        <v>2.4256351334099868E-3</v>
      </c>
    </row>
    <row r="1867" spans="6:16">
      <c r="F1867" vm="8836">
        <f ca="1"/>
        <v>45463</v>
      </c>
      <c r="G1867" vm="8837">
        <f ca="1"/>
        <v>445.7</v>
      </c>
      <c r="H1867" vm="8838">
        <f ca="1"/>
        <v>501.7</v>
      </c>
      <c r="I1867" vm="8839">
        <f ca="1"/>
        <v>186.1</v>
      </c>
      <c r="J1867" vm="8840">
        <f ca="1"/>
        <v>547.94000000000005</v>
      </c>
      <c r="L1867" vm="8836">
        <f ca="1"/>
        <v>45463</v>
      </c>
      <c r="M1867">
        <f ca="1"/>
        <v>-1.4338844826813357E-3</v>
      </c>
      <c r="N1867">
        <f ca="1"/>
        <v>4.4245130032631863E-3</v>
      </c>
      <c r="O1867">
        <f ca="1"/>
        <v>1.7996827307040109E-2</v>
      </c>
      <c r="P1867" s="50">
        <f ca="1"/>
        <v>-3.0929335565096361E-3</v>
      </c>
    </row>
    <row r="1868" spans="6:16">
      <c r="F1868" vm="8841">
        <f ca="1"/>
        <v>45464</v>
      </c>
      <c r="G1868" vm="8842">
        <f ca="1"/>
        <v>449.78</v>
      </c>
      <c r="H1868" vm="8843">
        <f ca="1"/>
        <v>494.78</v>
      </c>
      <c r="I1868" vm="8844">
        <f ca="1"/>
        <v>189.08</v>
      </c>
      <c r="J1868" vm="8845">
        <f ca="1"/>
        <v>547.01</v>
      </c>
      <c r="L1868" vm="8841">
        <f ca="1"/>
        <v>45464</v>
      </c>
      <c r="M1868">
        <f ca="1"/>
        <v>9.1541395557550587E-3</v>
      </c>
      <c r="N1868">
        <f ca="1"/>
        <v>-1.379310344827589E-2</v>
      </c>
      <c r="O1868">
        <f ca="1"/>
        <v>1.6012896292316059E-2</v>
      </c>
      <c r="P1868" s="50">
        <f ca="1"/>
        <v>-1.6972661240283182E-3</v>
      </c>
    </row>
    <row r="1869" spans="6:16">
      <c r="F1869" vm="8846">
        <f ca="1"/>
        <v>45467</v>
      </c>
      <c r="G1869" vm="8847">
        <f ca="1"/>
        <v>447.67</v>
      </c>
      <c r="H1869" vm="8848">
        <f ca="1"/>
        <v>498.91</v>
      </c>
      <c r="I1869" vm="3163">
        <f ca="1"/>
        <v>185.57</v>
      </c>
      <c r="J1869" vm="8849">
        <f ca="1"/>
        <v>545.61</v>
      </c>
      <c r="L1869" vm="8846">
        <f ca="1"/>
        <v>45467</v>
      </c>
      <c r="M1869">
        <f ca="1"/>
        <v>-4.6911823558183352E-3</v>
      </c>
      <c r="N1869">
        <f ca="1"/>
        <v>8.347144185294475E-3</v>
      </c>
      <c r="O1869">
        <f ca="1"/>
        <v>-1.8563570975248633E-2</v>
      </c>
      <c r="P1869" s="50">
        <f ca="1"/>
        <v>-2.559368201678125E-3</v>
      </c>
    </row>
    <row r="1870" spans="6:16">
      <c r="F1870" vm="8850">
        <f ca="1"/>
        <v>45468</v>
      </c>
      <c r="G1870" vm="8851">
        <f ca="1"/>
        <v>450.95</v>
      </c>
      <c r="H1870" vm="8852">
        <f ca="1"/>
        <v>510.6</v>
      </c>
      <c r="I1870" vm="8853">
        <f ca="1"/>
        <v>186.34</v>
      </c>
      <c r="J1870" vm="8854">
        <f ca="1"/>
        <v>547.67999999999995</v>
      </c>
      <c r="L1870" vm="8850">
        <f ca="1"/>
        <v>45468</v>
      </c>
      <c r="M1870">
        <f ca="1"/>
        <v>7.3268255634730828E-3</v>
      </c>
      <c r="N1870">
        <f ca="1"/>
        <v>2.3431079753863493E-2</v>
      </c>
      <c r="O1870">
        <f ca="1"/>
        <v>4.1493775933609811E-3</v>
      </c>
      <c r="P1870" s="50">
        <f ca="1"/>
        <v>3.7939187331610391E-3</v>
      </c>
    </row>
    <row r="1871" spans="6:16">
      <c r="F1871" vm="8855">
        <f ca="1"/>
        <v>45469</v>
      </c>
      <c r="G1871" vm="8856">
        <f ca="1"/>
        <v>452.16</v>
      </c>
      <c r="H1871" vm="8857">
        <f ca="1"/>
        <v>513.12</v>
      </c>
      <c r="I1871" vm="8858">
        <f ca="1"/>
        <v>193.61</v>
      </c>
      <c r="J1871" vm="8859">
        <f ca="1"/>
        <v>548.52</v>
      </c>
      <c r="L1871" vm="8855">
        <f ca="1"/>
        <v>45469</v>
      </c>
      <c r="M1871">
        <f ca="1"/>
        <v>2.683224304246723E-3</v>
      </c>
      <c r="N1871">
        <f ca="1"/>
        <v>4.9353701527614646E-3</v>
      </c>
      <c r="O1871">
        <f ca="1"/>
        <v>3.901470430396059E-2</v>
      </c>
      <c r="P1871" s="50">
        <f ca="1"/>
        <v>1.5337423312884457E-3</v>
      </c>
    </row>
    <row r="1872" spans="6:16">
      <c r="F1872" vm="8860">
        <f ca="1"/>
        <v>45470</v>
      </c>
      <c r="G1872" vm="8861">
        <f ca="1"/>
        <v>452.85</v>
      </c>
      <c r="H1872" vm="8862">
        <f ca="1"/>
        <v>519.55999999999995</v>
      </c>
      <c r="I1872" vm="8863">
        <f ca="1"/>
        <v>197.85</v>
      </c>
      <c r="J1872" vm="8864">
        <f ca="1"/>
        <v>549.32000000000005</v>
      </c>
      <c r="L1872" vm="8860">
        <f ca="1"/>
        <v>45470</v>
      </c>
      <c r="M1872">
        <f ca="1"/>
        <v>1.5260084925690087E-3</v>
      </c>
      <c r="N1872">
        <f ca="1"/>
        <v>1.2550670408481235E-2</v>
      </c>
      <c r="O1872">
        <f ca="1"/>
        <v>2.1899695263674301E-2</v>
      </c>
      <c r="P1872" s="50">
        <f ca="1"/>
        <v>1.4584700649020732E-3</v>
      </c>
    </row>
    <row r="1873" spans="6:16">
      <c r="F1873" vm="8865">
        <f ca="1"/>
        <v>45471</v>
      </c>
      <c r="G1873" vm="8866">
        <f ca="1"/>
        <v>446.95</v>
      </c>
      <c r="H1873" vm="8867">
        <f ca="1"/>
        <v>504.22</v>
      </c>
      <c r="I1873" vm="8868">
        <f ca="1"/>
        <v>193.25</v>
      </c>
      <c r="J1873" vm="8869">
        <f ca="1"/>
        <v>547.23</v>
      </c>
      <c r="L1873" vm="8865">
        <f ca="1"/>
        <v>45471</v>
      </c>
      <c r="M1873">
        <f ca="1"/>
        <v>-1.3028596665562664E-2</v>
      </c>
      <c r="N1873">
        <f ca="1"/>
        <v>-2.9524982677650136E-2</v>
      </c>
      <c r="O1873">
        <f ca="1"/>
        <v>-2.324993682082388E-2</v>
      </c>
      <c r="P1873" s="50">
        <f ca="1"/>
        <v>-3.804703997669856E-3</v>
      </c>
    </row>
    <row r="1874" spans="6:16">
      <c r="F1874" vm="8870">
        <f ca="1"/>
        <v>45474</v>
      </c>
      <c r="G1874" vm="8871">
        <f ca="1"/>
        <v>456.73</v>
      </c>
      <c r="H1874" vm="8872">
        <f ca="1"/>
        <v>504.68</v>
      </c>
      <c r="I1874" vm="2974">
        <f ca="1"/>
        <v>197.2</v>
      </c>
      <c r="J1874" vm="8873">
        <f ca="1"/>
        <v>548.41</v>
      </c>
      <c r="L1874" vm="8870">
        <f ca="1"/>
        <v>45474</v>
      </c>
      <c r="M1874">
        <f ca="1"/>
        <v>2.188164224186151E-2</v>
      </c>
      <c r="N1874">
        <f ca="1"/>
        <v>9.1230018642662891E-4</v>
      </c>
      <c r="O1874">
        <f ca="1"/>
        <v>2.0439844760672621E-2</v>
      </c>
      <c r="P1874" s="50">
        <f ca="1"/>
        <v>2.1563145295395714E-3</v>
      </c>
    </row>
    <row r="1875" spans="6:16">
      <c r="F1875" vm="8874">
        <f ca="1"/>
        <v>45475</v>
      </c>
      <c r="G1875" vm="8875">
        <f ca="1"/>
        <v>459.28</v>
      </c>
      <c r="H1875" vm="8876">
        <f ca="1"/>
        <v>509.5</v>
      </c>
      <c r="I1875" vm="8877">
        <f ca="1"/>
        <v>200</v>
      </c>
      <c r="J1875" vm="8878">
        <f ca="1"/>
        <v>551.91</v>
      </c>
      <c r="L1875" vm="8874">
        <f ca="1"/>
        <v>45475</v>
      </c>
      <c r="M1875">
        <f ca="1"/>
        <v>5.5831672979658187E-3</v>
      </c>
      <c r="N1875">
        <f ca="1"/>
        <v>9.5506063247998707E-3</v>
      </c>
      <c r="O1875">
        <f ca="1"/>
        <v>1.4198782961460488E-2</v>
      </c>
      <c r="P1875" s="50">
        <f ca="1"/>
        <v>6.382086395215314E-3</v>
      </c>
    </row>
    <row r="1876" spans="6:16">
      <c r="F1876" vm="8879">
        <f ca="1"/>
        <v>45476</v>
      </c>
      <c r="G1876" vm="8880">
        <f ca="1"/>
        <v>460.77</v>
      </c>
      <c r="H1876" vm="8881">
        <f ca="1"/>
        <v>509.96</v>
      </c>
      <c r="I1876" vm="8882">
        <f ca="1"/>
        <v>197.59</v>
      </c>
      <c r="J1876" vm="8883">
        <f ca="1"/>
        <v>554.33000000000004</v>
      </c>
      <c r="L1876" vm="8879">
        <f ca="1"/>
        <v>45476</v>
      </c>
      <c r="M1876">
        <f ca="1"/>
        <v>3.2442083260755261E-3</v>
      </c>
      <c r="N1876">
        <f ca="1"/>
        <v>9.0284592737965852E-4</v>
      </c>
      <c r="O1876">
        <f ca="1"/>
        <v>-1.2050000000000005E-2</v>
      </c>
      <c r="P1876" s="50">
        <f ca="1"/>
        <v>4.384772879636234E-3</v>
      </c>
    </row>
    <row r="1877" spans="6:16">
      <c r="F1877" vm="8884">
        <f ca="1"/>
        <v>45478</v>
      </c>
      <c r="G1877" vm="8885">
        <f ca="1"/>
        <v>467.56</v>
      </c>
      <c r="H1877" vm="8886">
        <f ca="1"/>
        <v>539.91</v>
      </c>
      <c r="I1877" vm="8877">
        <f ca="1"/>
        <v>200</v>
      </c>
      <c r="J1877" vm="8887">
        <f ca="1"/>
        <v>557.76</v>
      </c>
      <c r="L1877" vm="8884">
        <f ca="1"/>
        <v>45478</v>
      </c>
      <c r="M1877">
        <f ca="1"/>
        <v>1.4736202443735635E-2</v>
      </c>
      <c r="N1877">
        <f ca="1"/>
        <v>5.8730096478155192E-2</v>
      </c>
      <c r="O1877">
        <f ca="1"/>
        <v>1.2196973531049204E-2</v>
      </c>
      <c r="P1877" s="50">
        <f ca="1"/>
        <v>6.1876499558024545E-3</v>
      </c>
    </row>
    <row r="1878" spans="6:16">
      <c r="F1878" vm="8888">
        <f ca="1"/>
        <v>45481</v>
      </c>
      <c r="G1878" vm="8889">
        <f ca="1"/>
        <v>466.24</v>
      </c>
      <c r="H1878" vm="8890">
        <f ca="1"/>
        <v>529.32000000000005</v>
      </c>
      <c r="I1878" vm="8891">
        <f ca="1"/>
        <v>199.29</v>
      </c>
      <c r="J1878" vm="8892">
        <f ca="1"/>
        <v>558.41</v>
      </c>
      <c r="L1878" vm="8888">
        <f ca="1"/>
        <v>45481</v>
      </c>
      <c r="M1878">
        <f ca="1"/>
        <v>-2.8231670801608377E-3</v>
      </c>
      <c r="N1878">
        <f ca="1"/>
        <v>-1.9614380174473367E-2</v>
      </c>
      <c r="O1878">
        <f ca="1"/>
        <v>-3.5500000000000531E-3</v>
      </c>
      <c r="P1878" s="50">
        <f ca="1"/>
        <v>1.1653757888696603E-3</v>
      </c>
    </row>
    <row r="1879" spans="6:16">
      <c r="F1879" vm="8893">
        <f ca="1"/>
        <v>45482</v>
      </c>
      <c r="G1879" vm="8894">
        <f ca="1"/>
        <v>459.54</v>
      </c>
      <c r="H1879" vm="8895">
        <f ca="1"/>
        <v>530</v>
      </c>
      <c r="I1879" vm="8896">
        <f ca="1"/>
        <v>199.34</v>
      </c>
      <c r="J1879" vm="8897">
        <f ca="1"/>
        <v>558.92999999999995</v>
      </c>
      <c r="L1879" vm="8893">
        <f ca="1"/>
        <v>45482</v>
      </c>
      <c r="M1879">
        <f ca="1"/>
        <v>-1.4370281400137297E-2</v>
      </c>
      <c r="N1879">
        <f ca="1"/>
        <v>1.2846671200785753E-3</v>
      </c>
      <c r="O1879">
        <f ca="1"/>
        <v>2.5089066184968978E-4</v>
      </c>
      <c r="P1879" s="50">
        <f ca="1"/>
        <v>9.3121541519658457E-4</v>
      </c>
    </row>
    <row r="1880" spans="6:16">
      <c r="F1880" vm="8898">
        <f ca="1"/>
        <v>45483</v>
      </c>
      <c r="G1880" vm="8899">
        <f ca="1"/>
        <v>466.25</v>
      </c>
      <c r="H1880" vm="8900">
        <f ca="1"/>
        <v>534.69000000000005</v>
      </c>
      <c r="I1880" vm="3448">
        <f ca="1"/>
        <v>199.79</v>
      </c>
      <c r="J1880" vm="8901">
        <f ca="1"/>
        <v>564.25</v>
      </c>
      <c r="L1880" vm="8898">
        <f ca="1"/>
        <v>45483</v>
      </c>
      <c r="M1880">
        <f ca="1"/>
        <v>1.4601558079818888E-2</v>
      </c>
      <c r="N1880">
        <f ca="1"/>
        <v>8.849056603773775E-3</v>
      </c>
      <c r="O1880">
        <f ca="1"/>
        <v>2.2574495836258368E-3</v>
      </c>
      <c r="P1880" s="50">
        <f ca="1"/>
        <v>9.5181865349864836E-3</v>
      </c>
    </row>
    <row r="1881" spans="6:16">
      <c r="F1881" vm="8902">
        <f ca="1"/>
        <v>45484</v>
      </c>
      <c r="G1881" vm="8903">
        <f ca="1"/>
        <v>454.7</v>
      </c>
      <c r="H1881" vm="8904">
        <f ca="1"/>
        <v>512.70000000000005</v>
      </c>
      <c r="I1881" vm="8905">
        <f ca="1"/>
        <v>195.05</v>
      </c>
      <c r="J1881" vm="8906">
        <f ca="1"/>
        <v>559.46</v>
      </c>
      <c r="L1881" vm="8902">
        <f ca="1"/>
        <v>45484</v>
      </c>
      <c r="M1881">
        <f ca="1"/>
        <v>-2.4772117962466478E-2</v>
      </c>
      <c r="N1881">
        <f ca="1"/>
        <v>-4.1126634124445949E-2</v>
      </c>
      <c r="O1881">
        <f ca="1"/>
        <v>-2.372491115671449E-2</v>
      </c>
      <c r="P1881" s="50">
        <f ca="1"/>
        <v>-8.4891448825874516E-3</v>
      </c>
    </row>
    <row r="1882" spans="6:16">
      <c r="F1882" vm="8907">
        <f ca="1"/>
        <v>45485</v>
      </c>
      <c r="G1882" vm="8908">
        <f ca="1"/>
        <v>453.55</v>
      </c>
      <c r="H1882" vm="8909">
        <f ca="1"/>
        <v>498.87</v>
      </c>
      <c r="I1882" vm="8910">
        <f ca="1"/>
        <v>194.49</v>
      </c>
      <c r="J1882" vm="8911">
        <f ca="1"/>
        <v>563.04</v>
      </c>
      <c r="L1882" vm="8907">
        <f ca="1"/>
        <v>45485</v>
      </c>
      <c r="M1882">
        <f ca="1"/>
        <v>-2.529140092368598E-3</v>
      </c>
      <c r="N1882">
        <f ca="1"/>
        <v>-2.6974839087185565E-2</v>
      </c>
      <c r="O1882">
        <f ca="1"/>
        <v>-2.8710587028967227E-3</v>
      </c>
      <c r="P1882" s="50">
        <f ca="1"/>
        <v>6.3990276337895224E-3</v>
      </c>
    </row>
    <row r="1883" spans="6:16">
      <c r="F1883" vm="8912">
        <f ca="1"/>
        <v>45488</v>
      </c>
      <c r="G1883" vm="8913">
        <f ca="1"/>
        <v>453.96</v>
      </c>
      <c r="H1883" vm="8914">
        <f ca="1"/>
        <v>496.16</v>
      </c>
      <c r="I1883" vm="8915">
        <f ca="1"/>
        <v>192.72</v>
      </c>
      <c r="J1883" vm="8916">
        <f ca="1"/>
        <v>564.61</v>
      </c>
      <c r="L1883" vm="8912">
        <f ca="1"/>
        <v>45488</v>
      </c>
      <c r="M1883">
        <f ca="1"/>
        <v>9.0397971557698575E-4</v>
      </c>
      <c r="N1883">
        <f ca="1"/>
        <v>-5.4322769458976516E-3</v>
      </c>
      <c r="O1883">
        <f ca="1"/>
        <v>-9.1007249730064022E-3</v>
      </c>
      <c r="P1883" s="50">
        <f ca="1"/>
        <v>2.788434214265445E-3</v>
      </c>
    </row>
    <row r="1884" spans="6:16">
      <c r="F1884" vm="8917">
        <f ca="1"/>
        <v>45489</v>
      </c>
      <c r="G1884" vm="8918">
        <f ca="1"/>
        <v>449.52</v>
      </c>
      <c r="H1884" vm="8919">
        <f ca="1"/>
        <v>489.79</v>
      </c>
      <c r="I1884" vm="8920">
        <f ca="1"/>
        <v>193.02</v>
      </c>
      <c r="J1884" vm="8921">
        <f ca="1"/>
        <v>567.96</v>
      </c>
      <c r="L1884" vm="8917">
        <f ca="1"/>
        <v>45489</v>
      </c>
      <c r="M1884">
        <f ca="1"/>
        <v>-9.7805974094633541E-3</v>
      </c>
      <c r="N1884">
        <f ca="1"/>
        <v>-1.283860045146723E-2</v>
      </c>
      <c r="O1884">
        <f ca="1"/>
        <v>1.5566625155667424E-3</v>
      </c>
      <c r="P1884" s="50">
        <f ca="1"/>
        <v>5.9332990914082728E-3</v>
      </c>
    </row>
    <row r="1885" spans="6:16">
      <c r="F1885" vm="8922">
        <f ca="1"/>
        <v>45490</v>
      </c>
      <c r="G1885" vm="8923">
        <f ca="1"/>
        <v>443.52</v>
      </c>
      <c r="H1885" vm="8924">
        <f ca="1"/>
        <v>461.99</v>
      </c>
      <c r="I1885" vm="8925">
        <f ca="1"/>
        <v>187.93</v>
      </c>
      <c r="J1885" vm="8926">
        <f ca="1"/>
        <v>560.03</v>
      </c>
      <c r="L1885" vm="8922">
        <f ca="1"/>
        <v>45490</v>
      </c>
      <c r="M1885">
        <f ca="1"/>
        <v>-1.3347570742124892E-2</v>
      </c>
      <c r="N1885">
        <f ca="1"/>
        <v>-5.6759019171481628E-2</v>
      </c>
      <c r="O1885">
        <f ca="1"/>
        <v>-2.6370324318723437E-2</v>
      </c>
      <c r="P1885" s="50">
        <f ca="1"/>
        <v>-1.3962250862736947E-2</v>
      </c>
    </row>
    <row r="1886" spans="6:16">
      <c r="F1886" vm="8927">
        <f ca="1"/>
        <v>45491</v>
      </c>
      <c r="G1886" vm="8928">
        <f ca="1"/>
        <v>440.37</v>
      </c>
      <c r="H1886" vm="8929">
        <f ca="1"/>
        <v>475.85</v>
      </c>
      <c r="I1886" vm="8930">
        <f ca="1"/>
        <v>183.75</v>
      </c>
      <c r="J1886" vm="8931">
        <f ca="1"/>
        <v>555.6</v>
      </c>
      <c r="L1886" vm="8927">
        <f ca="1"/>
        <v>45491</v>
      </c>
      <c r="M1886">
        <f ca="1"/>
        <v>-7.1022727272727071E-3</v>
      </c>
      <c r="N1886">
        <f ca="1"/>
        <v>3.0000649364704923E-2</v>
      </c>
      <c r="O1886">
        <f ca="1"/>
        <v>-2.2242324269674874E-2</v>
      </c>
      <c r="P1886" s="50">
        <f ca="1"/>
        <v>-7.9102905201505758E-3</v>
      </c>
    </row>
    <row r="1887" spans="6:16">
      <c r="F1887" vm="8932">
        <f ca="1"/>
        <v>45492</v>
      </c>
      <c r="G1887" vm="8933">
        <f ca="1"/>
        <v>437.11</v>
      </c>
      <c r="H1887" vm="8934">
        <f ca="1"/>
        <v>476.79</v>
      </c>
      <c r="I1887" vm="8751">
        <f ca="1"/>
        <v>183.13</v>
      </c>
      <c r="J1887" vm="8935">
        <f ca="1"/>
        <v>551.98</v>
      </c>
      <c r="L1887" vm="8932">
        <f ca="1"/>
        <v>45492</v>
      </c>
      <c r="M1887">
        <f ca="1"/>
        <v>-7.402865771964473E-3</v>
      </c>
      <c r="N1887">
        <f ca="1"/>
        <v>1.9754124198803069E-3</v>
      </c>
      <c r="O1887">
        <f ca="1"/>
        <v>-3.3741496598639342E-3</v>
      </c>
      <c r="P1887" s="50">
        <f ca="1"/>
        <v>-6.5154787616991117E-3</v>
      </c>
    </row>
    <row r="1888" spans="6:16">
      <c r="F1888" vm="8936">
        <f ca="1"/>
        <v>45495</v>
      </c>
      <c r="G1888" vm="5451">
        <f ca="1"/>
        <v>442.94</v>
      </c>
      <c r="H1888" vm="8937">
        <f ca="1"/>
        <v>487.4</v>
      </c>
      <c r="I1888" vm="8938">
        <f ca="1"/>
        <v>182.55</v>
      </c>
      <c r="J1888" vm="8939">
        <f ca="1"/>
        <v>557.71</v>
      </c>
      <c r="L1888" vm="8936">
        <f ca="1"/>
        <v>45495</v>
      </c>
      <c r="M1888">
        <f ca="1"/>
        <v>1.3337603806822029E-2</v>
      </c>
      <c r="N1888">
        <f ca="1"/>
        <v>2.2252983493781242E-2</v>
      </c>
      <c r="O1888">
        <f ca="1"/>
        <v>-3.1671490198218466E-3</v>
      </c>
      <c r="P1888" s="50">
        <f ca="1"/>
        <v>1.0380810898945603E-2</v>
      </c>
    </row>
    <row r="1889" spans="6:16">
      <c r="F1889" vm="8940">
        <f ca="1"/>
        <v>45496</v>
      </c>
      <c r="G1889" vm="8941">
        <f ca="1"/>
        <v>444.85</v>
      </c>
      <c r="H1889" vm="8942">
        <f ca="1"/>
        <v>488.69</v>
      </c>
      <c r="I1889" vm="8943">
        <f ca="1"/>
        <v>186.41</v>
      </c>
      <c r="J1889" vm="8944">
        <f ca="1"/>
        <v>556.78</v>
      </c>
      <c r="L1889" vm="8940">
        <f ca="1"/>
        <v>45496</v>
      </c>
      <c r="M1889">
        <f ca="1"/>
        <v>4.3120964464713474E-3</v>
      </c>
      <c r="N1889">
        <f ca="1"/>
        <v>2.6466967583094192E-3</v>
      </c>
      <c r="O1889">
        <f ca="1"/>
        <v>2.1144891810462862E-2</v>
      </c>
      <c r="P1889" s="50">
        <f ca="1"/>
        <v>-1.6675333058400188E-3</v>
      </c>
    </row>
    <row r="1890" spans="6:16">
      <c r="F1890" vm="8945">
        <f ca="1"/>
        <v>45497</v>
      </c>
      <c r="G1890" vm="8946">
        <f ca="1"/>
        <v>428.9</v>
      </c>
      <c r="H1890" vm="8947">
        <f ca="1"/>
        <v>461.27</v>
      </c>
      <c r="I1890" vm="8948">
        <f ca="1"/>
        <v>180.83</v>
      </c>
      <c r="J1890" vm="8949">
        <f ca="1"/>
        <v>544.21</v>
      </c>
      <c r="L1890" vm="8945">
        <f ca="1"/>
        <v>45497</v>
      </c>
      <c r="M1890">
        <f ca="1"/>
        <v>-3.585478251095886E-2</v>
      </c>
      <c r="N1890">
        <f ca="1"/>
        <v>-5.6109189874971932E-2</v>
      </c>
      <c r="O1890">
        <f ca="1"/>
        <v>-2.9934016415428255E-2</v>
      </c>
      <c r="P1890" s="50">
        <f ca="1"/>
        <v>-2.2576241962714017E-2</v>
      </c>
    </row>
    <row r="1891" spans="6:16">
      <c r="F1891" vm="8950">
        <f ca="1"/>
        <v>45498</v>
      </c>
      <c r="G1891" vm="8951">
        <f ca="1"/>
        <v>418.4</v>
      </c>
      <c r="H1891" vm="8952">
        <f ca="1"/>
        <v>453.41</v>
      </c>
      <c r="I1891" vm="3293">
        <f ca="1"/>
        <v>179.85</v>
      </c>
      <c r="J1891" vm="8953">
        <f ca="1"/>
        <v>541.34</v>
      </c>
      <c r="L1891" vm="8950">
        <f ca="1"/>
        <v>45498</v>
      </c>
      <c r="M1891">
        <f ca="1"/>
        <v>-2.4481231056190267E-2</v>
      </c>
      <c r="N1891">
        <f ca="1"/>
        <v>-1.7039911548550668E-2</v>
      </c>
      <c r="O1891">
        <f ca="1"/>
        <v>-5.4194547364929679E-3</v>
      </c>
      <c r="P1891" s="50">
        <f ca="1"/>
        <v>-5.2736994910053125E-3</v>
      </c>
    </row>
    <row r="1892" spans="6:16">
      <c r="F1892" vm="8954">
        <f ca="1"/>
        <v>45499</v>
      </c>
      <c r="G1892" vm="8955">
        <f ca="1"/>
        <v>425.27</v>
      </c>
      <c r="H1892" vm="8956">
        <f ca="1"/>
        <v>465.7</v>
      </c>
      <c r="I1892" vm="8957">
        <f ca="1"/>
        <v>182.5</v>
      </c>
      <c r="J1892" vm="8958">
        <f ca="1"/>
        <v>547.39</v>
      </c>
      <c r="L1892" vm="8954">
        <f ca="1"/>
        <v>45499</v>
      </c>
      <c r="M1892">
        <f ca="1"/>
        <v>1.6419694072657753E-2</v>
      </c>
      <c r="N1892">
        <f ca="1"/>
        <v>2.7105710063739075E-2</v>
      </c>
      <c r="O1892">
        <f ca="1"/>
        <v>1.4734500973033082E-2</v>
      </c>
      <c r="P1892" s="50">
        <f ca="1"/>
        <v>1.1175970739276453E-2</v>
      </c>
    </row>
    <row r="1893" spans="6:16">
      <c r="F1893" vm="8959">
        <f ca="1"/>
        <v>45502</v>
      </c>
      <c r="G1893" vm="8960">
        <f ca="1"/>
        <v>426.73</v>
      </c>
      <c r="H1893" vm="8961">
        <f ca="1"/>
        <v>465.71</v>
      </c>
      <c r="I1893" vm="1609">
        <f ca="1"/>
        <v>183.2</v>
      </c>
      <c r="J1893" vm="8962">
        <f ca="1"/>
        <v>547.77</v>
      </c>
      <c r="L1893" vm="8959">
        <f ca="1"/>
        <v>45502</v>
      </c>
      <c r="M1893">
        <f ca="1"/>
        <v>3.4331130811016131E-3</v>
      </c>
      <c r="N1893">
        <f ca="1"/>
        <v>2.1473051320608505E-5</v>
      </c>
      <c r="O1893">
        <f ca="1"/>
        <v>3.8356164383561708E-3</v>
      </c>
      <c r="P1893" s="50">
        <f ca="1"/>
        <v>6.9420340159664917E-4</v>
      </c>
    </row>
    <row r="1894" spans="6:16">
      <c r="F1894" vm="8963">
        <f ca="1"/>
        <v>45503</v>
      </c>
      <c r="G1894" vm="8964">
        <f ca="1"/>
        <v>422.92</v>
      </c>
      <c r="H1894" vm="8965">
        <f ca="1"/>
        <v>463.19</v>
      </c>
      <c r="I1894" vm="8966">
        <f ca="1"/>
        <v>181.71</v>
      </c>
      <c r="J1894" vm="8967">
        <f ca="1"/>
        <v>544.82000000000005</v>
      </c>
      <c r="L1894" vm="8963">
        <f ca="1"/>
        <v>45503</v>
      </c>
      <c r="M1894">
        <f ca="1"/>
        <v>-8.9283621962364945E-3</v>
      </c>
      <c r="N1894">
        <f ca="1"/>
        <v>-5.411092740117196E-3</v>
      </c>
      <c r="O1894">
        <f ca="1"/>
        <v>-8.1331877729257096E-3</v>
      </c>
      <c r="P1894" s="50">
        <f ca="1"/>
        <v>-5.3854720046733195E-3</v>
      </c>
    </row>
    <row r="1895" spans="6:16">
      <c r="F1895" vm="8968">
        <f ca="1"/>
        <v>45504</v>
      </c>
      <c r="G1895" vm="8969">
        <f ca="1"/>
        <v>418.35</v>
      </c>
      <c r="H1895" vm="8970">
        <f ca="1"/>
        <v>474.83</v>
      </c>
      <c r="I1895" vm="8971">
        <f ca="1"/>
        <v>186.98</v>
      </c>
      <c r="J1895" vm="8972">
        <f ca="1"/>
        <v>553.32000000000005</v>
      </c>
      <c r="L1895" vm="8968">
        <f ca="1"/>
        <v>45504</v>
      </c>
      <c r="M1895">
        <f ca="1"/>
        <v>-1.0805826160976029E-2</v>
      </c>
      <c r="N1895">
        <f ca="1"/>
        <v>2.5130076210626351E-2</v>
      </c>
      <c r="O1895">
        <f ca="1"/>
        <v>2.9002256342523625E-2</v>
      </c>
      <c r="P1895" s="50">
        <f ca="1"/>
        <v>1.5601483058624854E-2</v>
      </c>
    </row>
    <row r="1896" spans="6:16">
      <c r="F1896" vm="8973">
        <f ca="1"/>
        <v>45505</v>
      </c>
      <c r="G1896" vm="8974">
        <f ca="1"/>
        <v>417.11</v>
      </c>
      <c r="H1896" vm="8975">
        <f ca="1"/>
        <v>497.74</v>
      </c>
      <c r="I1896" vm="8976">
        <f ca="1"/>
        <v>184.07</v>
      </c>
      <c r="J1896" vm="8977">
        <f ca="1"/>
        <v>546.04999999999995</v>
      </c>
      <c r="L1896" vm="8973">
        <f ca="1"/>
        <v>45505</v>
      </c>
      <c r="M1896">
        <f ca="1"/>
        <v>-2.964025337635956E-3</v>
      </c>
      <c r="N1896">
        <f ca="1"/>
        <v>4.8248846955752711E-2</v>
      </c>
      <c r="O1896">
        <f ca="1"/>
        <v>-1.5563161835490447E-2</v>
      </c>
      <c r="P1896" s="50">
        <f ca="1"/>
        <v>-1.3138870816164383E-2</v>
      </c>
    </row>
    <row r="1897" spans="6:16">
      <c r="F1897" vm="8978">
        <f ca="1"/>
        <v>45506</v>
      </c>
      <c r="G1897" vm="8979">
        <f ca="1"/>
        <v>408.49</v>
      </c>
      <c r="H1897" vm="8980">
        <f ca="1"/>
        <v>488.14</v>
      </c>
      <c r="I1897" vm="8981">
        <f ca="1"/>
        <v>167.9</v>
      </c>
      <c r="J1897" vm="8982">
        <f ca="1"/>
        <v>535.77</v>
      </c>
      <c r="L1897" vm="8978">
        <f ca="1"/>
        <v>45506</v>
      </c>
      <c r="M1897">
        <f ca="1"/>
        <v>-2.0666011363908776E-2</v>
      </c>
      <c r="N1897">
        <f ca="1"/>
        <v>-1.9287178044762321E-2</v>
      </c>
      <c r="O1897">
        <f ca="1"/>
        <v>-8.7847014722659766E-2</v>
      </c>
      <c r="P1897" s="50">
        <f ca="1"/>
        <v>-1.8826114824649687E-2</v>
      </c>
    </row>
    <row r="1898" spans="6:16">
      <c r="F1898" vm="8983">
        <f ca="1"/>
        <v>45509</v>
      </c>
      <c r="G1898" vm="8984">
        <f ca="1"/>
        <v>395.15</v>
      </c>
      <c r="H1898" vm="8985">
        <f ca="1"/>
        <v>475.73</v>
      </c>
      <c r="I1898" vm="8986">
        <f ca="1"/>
        <v>161.02000000000001</v>
      </c>
      <c r="J1898" vm="8987">
        <f ca="1"/>
        <v>520.17999999999995</v>
      </c>
      <c r="L1898" vm="8983">
        <f ca="1"/>
        <v>45509</v>
      </c>
      <c r="M1898">
        <f ca="1"/>
        <v>-3.2656858185022952E-2</v>
      </c>
      <c r="N1898">
        <f ca="1"/>
        <v>-2.5423034375384068E-2</v>
      </c>
      <c r="O1898">
        <f ca="1"/>
        <v>-4.0976771888028507E-2</v>
      </c>
      <c r="P1898" s="50">
        <f ca="1"/>
        <v>-2.9098307109393984E-2</v>
      </c>
    </row>
    <row r="1899" spans="6:16">
      <c r="F1899" vm="8988">
        <f ca="1"/>
        <v>45510</v>
      </c>
      <c r="G1899" vm="8989">
        <f ca="1"/>
        <v>399.61</v>
      </c>
      <c r="H1899" vm="8990">
        <f ca="1"/>
        <v>494.09</v>
      </c>
      <c r="I1899" vm="8991">
        <f ca="1"/>
        <v>161.93</v>
      </c>
      <c r="J1899" vm="8992">
        <f ca="1"/>
        <v>525.12</v>
      </c>
      <c r="L1899" vm="8988">
        <f ca="1"/>
        <v>45510</v>
      </c>
      <c r="M1899">
        <f ca="1"/>
        <v>1.1286853093761984E-2</v>
      </c>
      <c r="N1899">
        <f ca="1"/>
        <v>3.8593319740188647E-2</v>
      </c>
      <c r="O1899">
        <f ca="1"/>
        <v>5.6514718668487784E-3</v>
      </c>
      <c r="P1899" s="50">
        <f ca="1"/>
        <v>9.4967126763814136E-3</v>
      </c>
    </row>
    <row r="1900" spans="6:16">
      <c r="F1900" vm="8993">
        <f ca="1"/>
        <v>45511</v>
      </c>
      <c r="G1900" vm="8994">
        <f ca="1"/>
        <v>398.43</v>
      </c>
      <c r="H1900" vm="8995">
        <f ca="1"/>
        <v>488.92</v>
      </c>
      <c r="I1900" vm="8996">
        <f ca="1"/>
        <v>162.77000000000001</v>
      </c>
      <c r="J1900" vm="8997">
        <f ca="1"/>
        <v>521.49</v>
      </c>
      <c r="L1900" vm="8993">
        <f ca="1"/>
        <v>45511</v>
      </c>
      <c r="M1900">
        <f ca="1"/>
        <v>-2.9528790570806374E-3</v>
      </c>
      <c r="N1900">
        <f ca="1"/>
        <v>-1.0463680705944167E-2</v>
      </c>
      <c r="O1900">
        <f ca="1"/>
        <v>5.1874266658433754E-3</v>
      </c>
      <c r="P1900" s="50">
        <f ca="1"/>
        <v>-6.9127056672760867E-3</v>
      </c>
    </row>
    <row r="1901" spans="6:16">
      <c r="F1901" vm="8998">
        <f ca="1"/>
        <v>45512</v>
      </c>
      <c r="G1901" vm="8999">
        <f ca="1"/>
        <v>402.69</v>
      </c>
      <c r="H1901" vm="9000">
        <f ca="1"/>
        <v>509.63</v>
      </c>
      <c r="I1901" vm="5563">
        <f ca="1"/>
        <v>165.8</v>
      </c>
      <c r="J1901" vm="9001">
        <f ca="1"/>
        <v>533.57000000000005</v>
      </c>
      <c r="L1901" vm="8998">
        <f ca="1"/>
        <v>45512</v>
      </c>
      <c r="M1901">
        <f ca="1"/>
        <v>1.0691965966418193E-2</v>
      </c>
      <c r="N1901">
        <f ca="1"/>
        <v>4.23586680847583E-2</v>
      </c>
      <c r="O1901">
        <f ca="1"/>
        <v>1.8615223935614766E-2</v>
      </c>
      <c r="P1901" s="50">
        <f ca="1"/>
        <v>2.316439433162687E-2</v>
      </c>
    </row>
    <row r="1902" spans="6:16">
      <c r="F1902" vm="9002">
        <f ca="1"/>
        <v>45513</v>
      </c>
      <c r="G1902" vm="9003">
        <f ca="1"/>
        <v>406.02</v>
      </c>
      <c r="H1902" vm="9004">
        <f ca="1"/>
        <v>517.77</v>
      </c>
      <c r="I1902" vm="9005">
        <f ca="1"/>
        <v>166.94</v>
      </c>
      <c r="J1902" vm="9006">
        <f ca="1"/>
        <v>535.85</v>
      </c>
      <c r="L1902" vm="9002">
        <f ca="1"/>
        <v>45513</v>
      </c>
      <c r="M1902">
        <f ca="1"/>
        <v>8.2693883632569687E-3</v>
      </c>
      <c r="N1902">
        <f ca="1"/>
        <v>1.5972372113101541E-2</v>
      </c>
      <c r="O1902">
        <f ca="1"/>
        <v>6.8757539203858631E-3</v>
      </c>
      <c r="P1902" s="50">
        <f ca="1"/>
        <v>4.2731038101841978E-3</v>
      </c>
    </row>
    <row r="1903" spans="6:16">
      <c r="F1903" vm="9007">
        <f ca="1"/>
        <v>45516</v>
      </c>
      <c r="G1903" vm="9008">
        <f ca="1"/>
        <v>406.81</v>
      </c>
      <c r="H1903" vm="9009">
        <f ca="1"/>
        <v>515.95000000000005</v>
      </c>
      <c r="I1903" vm="3858">
        <f ca="1"/>
        <v>166.8</v>
      </c>
      <c r="J1903" vm="9010">
        <f ca="1"/>
        <v>536.11</v>
      </c>
      <c r="L1903" vm="9007">
        <f ca="1"/>
        <v>45516</v>
      </c>
      <c r="M1903">
        <f ca="1"/>
        <v>1.9457169597556501E-3</v>
      </c>
      <c r="N1903">
        <f ca="1"/>
        <v>-3.515074260772022E-3</v>
      </c>
      <c r="O1903">
        <f ca="1"/>
        <v>-8.3862465556483468E-4</v>
      </c>
      <c r="P1903" s="50">
        <f ca="1"/>
        <v>4.8521041336191395E-4</v>
      </c>
    </row>
    <row r="1904" spans="6:16">
      <c r="F1904" vm="9011">
        <f ca="1"/>
        <v>45517</v>
      </c>
      <c r="G1904" vm="9012">
        <f ca="1"/>
        <v>414.01</v>
      </c>
      <c r="H1904" vm="9013">
        <f ca="1"/>
        <v>528.54</v>
      </c>
      <c r="I1904" vm="3663">
        <f ca="1"/>
        <v>170.23</v>
      </c>
      <c r="J1904" vm="9014">
        <f ca="1"/>
        <v>545.03</v>
      </c>
      <c r="L1904" vm="9011">
        <f ca="1"/>
        <v>45517</v>
      </c>
      <c r="M1904">
        <f ca="1"/>
        <v>1.7698679973451981E-2</v>
      </c>
      <c r="N1904">
        <f ca="1"/>
        <v>2.4401589301288773E-2</v>
      </c>
      <c r="O1904">
        <f ca="1"/>
        <v>2.0563549160671268E-2</v>
      </c>
      <c r="P1904" s="50">
        <f ca="1"/>
        <v>1.6638376452593695E-2</v>
      </c>
    </row>
    <row r="1905" spans="6:16">
      <c r="F1905" vm="9015">
        <f ca="1"/>
        <v>45518</v>
      </c>
      <c r="G1905" vm="9016">
        <f ca="1"/>
        <v>416.86</v>
      </c>
      <c r="H1905" vm="9017">
        <f ca="1"/>
        <v>526.76</v>
      </c>
      <c r="I1905" vm="9018">
        <f ca="1"/>
        <v>170.1</v>
      </c>
      <c r="J1905" vm="9019">
        <f ca="1"/>
        <v>546.80999999999995</v>
      </c>
      <c r="L1905" vm="9015">
        <f ca="1"/>
        <v>45518</v>
      </c>
      <c r="M1905">
        <f ca="1"/>
        <v>6.883891693437505E-3</v>
      </c>
      <c r="N1905">
        <f ca="1"/>
        <v>-3.3677678132212341E-3</v>
      </c>
      <c r="O1905">
        <f ca="1"/>
        <v>-7.6367267814125839E-4</v>
      </c>
      <c r="P1905" s="50">
        <f ca="1"/>
        <v>3.2658752729206597E-3</v>
      </c>
    </row>
    <row r="1906" spans="6:16">
      <c r="F1906" vm="9020">
        <f ca="1"/>
        <v>45519</v>
      </c>
      <c r="G1906" vm="9021">
        <f ca="1"/>
        <v>421.03</v>
      </c>
      <c r="H1906" vm="9022">
        <f ca="1"/>
        <v>537.33000000000004</v>
      </c>
      <c r="I1906" vm="9023">
        <f ca="1"/>
        <v>177.59</v>
      </c>
      <c r="J1906" vm="9024">
        <f ca="1"/>
        <v>556.16999999999996</v>
      </c>
      <c r="L1906" vm="9020">
        <f ca="1"/>
        <v>45519</v>
      </c>
      <c r="M1906">
        <f ca="1"/>
        <v>1.0003358441682986E-2</v>
      </c>
      <c r="N1906">
        <f ca="1"/>
        <v>2.0066064241780035E-2</v>
      </c>
      <c r="O1906">
        <f ca="1"/>
        <v>4.4032921810699621E-2</v>
      </c>
      <c r="P1906" s="50">
        <f ca="1"/>
        <v>1.7117463104186159E-2</v>
      </c>
    </row>
    <row r="1907" spans="6:16">
      <c r="F1907" vm="9025">
        <f ca="1"/>
        <v>45520</v>
      </c>
      <c r="G1907" vm="9026">
        <f ca="1"/>
        <v>418.47</v>
      </c>
      <c r="H1907" vm="9027">
        <f ca="1"/>
        <v>527.41999999999996</v>
      </c>
      <c r="I1907" vm="9028">
        <f ca="1"/>
        <v>177.06</v>
      </c>
      <c r="J1907" vm="9029">
        <f ca="1"/>
        <v>557.42999999999995</v>
      </c>
      <c r="L1907" vm="9025">
        <f ca="1"/>
        <v>45520</v>
      </c>
      <c r="M1907">
        <f ca="1"/>
        <v>-6.0803268175663172E-3</v>
      </c>
      <c r="N1907">
        <f ca="1"/>
        <v>-1.8443042450635661E-2</v>
      </c>
      <c r="O1907">
        <f ca="1"/>
        <v>-2.9844022749028198E-3</v>
      </c>
      <c r="P1907" s="50">
        <f ca="1"/>
        <v>2.2654943632343105E-3</v>
      </c>
    </row>
    <row r="1908" spans="6:16">
      <c r="F1908" vm="9030">
        <f ca="1"/>
        <v>45523</v>
      </c>
      <c r="G1908" vm="9031">
        <f ca="1"/>
        <v>421.53</v>
      </c>
      <c r="H1908" vm="9032">
        <f ca="1"/>
        <v>529.28</v>
      </c>
      <c r="I1908" vm="8486">
        <f ca="1"/>
        <v>178.22</v>
      </c>
      <c r="J1908" vm="9033">
        <f ca="1"/>
        <v>562.61</v>
      </c>
      <c r="L1908" vm="9030">
        <f ca="1"/>
        <v>45523</v>
      </c>
      <c r="M1908">
        <f ca="1"/>
        <v>7.3123521399383051E-3</v>
      </c>
      <c r="N1908">
        <f ca="1"/>
        <v>3.5266011907020278E-3</v>
      </c>
      <c r="O1908">
        <f ca="1"/>
        <v>6.5514514853721728E-3</v>
      </c>
      <c r="P1908" s="50">
        <f ca="1"/>
        <v>9.2926466103369076E-3</v>
      </c>
    </row>
    <row r="1909" spans="6:16">
      <c r="F1909" vm="9034">
        <f ca="1"/>
        <v>45524</v>
      </c>
      <c r="G1909" vm="9035">
        <f ca="1"/>
        <v>424.8</v>
      </c>
      <c r="H1909" vm="9036">
        <f ca="1"/>
        <v>526.73</v>
      </c>
      <c r="I1909" vm="9037">
        <f ca="1"/>
        <v>178.88</v>
      </c>
      <c r="J1909" vm="9038">
        <f ca="1"/>
        <v>561.77</v>
      </c>
      <c r="L1909" vm="9034">
        <f ca="1"/>
        <v>45524</v>
      </c>
      <c r="M1909">
        <f ca="1"/>
        <v>7.7574549854104724E-3</v>
      </c>
      <c r="N1909">
        <f ca="1"/>
        <v>-4.8178657799273772E-3</v>
      </c>
      <c r="O1909">
        <f ca="1"/>
        <v>3.7032880709235716E-3</v>
      </c>
      <c r="P1909" s="50">
        <f ca="1"/>
        <v>-1.4930413608006399E-3</v>
      </c>
    </row>
    <row r="1910" spans="6:16">
      <c r="F1910" vm="9039">
        <f ca="1"/>
        <v>45525</v>
      </c>
      <c r="G1910" vm="9040">
        <f ca="1"/>
        <v>424.14</v>
      </c>
      <c r="H1910" vm="9041">
        <f ca="1"/>
        <v>535.16</v>
      </c>
      <c r="I1910" vm="3252">
        <f ca="1"/>
        <v>180.11</v>
      </c>
      <c r="J1910" vm="9042">
        <f ca="1"/>
        <v>563.96</v>
      </c>
      <c r="L1910" vm="9039">
        <f ca="1"/>
        <v>45525</v>
      </c>
      <c r="M1910">
        <f ca="1"/>
        <v>-1.5536723163842581E-3</v>
      </c>
      <c r="N1910">
        <f ca="1"/>
        <v>1.6004404533631833E-2</v>
      </c>
      <c r="O1910">
        <f ca="1"/>
        <v>6.8761180679786094E-3</v>
      </c>
      <c r="P1910" s="50">
        <f ca="1"/>
        <v>3.898392580593546E-3</v>
      </c>
    </row>
    <row r="1911" spans="6:16">
      <c r="F1911" vm="9043">
        <f ca="1"/>
        <v>45526</v>
      </c>
      <c r="G1911" vm="9044">
        <f ca="1"/>
        <v>415.55</v>
      </c>
      <c r="H1911" vm="9045">
        <f ca="1"/>
        <v>531.92999999999995</v>
      </c>
      <c r="I1911" vm="9046">
        <f ca="1"/>
        <v>176.13</v>
      </c>
      <c r="J1911" vm="9047">
        <f ca="1"/>
        <v>559.19000000000005</v>
      </c>
      <c r="L1911" vm="9043">
        <f ca="1"/>
        <v>45526</v>
      </c>
      <c r="M1911">
        <f ca="1"/>
        <v>-2.0252746734568672E-2</v>
      </c>
      <c r="N1911">
        <f ca="1"/>
        <v>-6.0355781448538925E-3</v>
      </c>
      <c r="O1911">
        <f ca="1"/>
        <v>-2.2097607017933618E-2</v>
      </c>
      <c r="P1911" s="50">
        <f ca="1"/>
        <v>-8.4580466699765156E-3</v>
      </c>
    </row>
    <row r="1912" spans="6:16">
      <c r="F1912" vm="9048">
        <f ca="1"/>
        <v>45527</v>
      </c>
      <c r="G1912" vm="9049">
        <f ca="1"/>
        <v>416.79</v>
      </c>
      <c r="H1912" vm="9050">
        <f ca="1"/>
        <v>528</v>
      </c>
      <c r="I1912" vm="3911">
        <f ca="1"/>
        <v>177.04</v>
      </c>
      <c r="J1912" vm="9051">
        <f ca="1"/>
        <v>565.23</v>
      </c>
      <c r="L1912" vm="9048">
        <f ca="1"/>
        <v>45527</v>
      </c>
      <c r="M1912">
        <f ca="1"/>
        <v>2.9839971122609388E-3</v>
      </c>
      <c r="N1912">
        <f ca="1"/>
        <v>-7.3881901753989343E-3</v>
      </c>
      <c r="O1912">
        <f ca="1"/>
        <v>5.1666382785442444E-3</v>
      </c>
      <c r="P1912" s="50">
        <f ca="1"/>
        <v>1.0801337649099629E-2</v>
      </c>
    </row>
    <row r="1913" spans="6:16">
      <c r="F1913" vm="9052">
        <f ca="1"/>
        <v>45530</v>
      </c>
      <c r="G1913" vm="6697">
        <f ca="1"/>
        <v>413.49</v>
      </c>
      <c r="H1913" vm="9053">
        <f ca="1"/>
        <v>521.12</v>
      </c>
      <c r="I1913" vm="9054">
        <f ca="1"/>
        <v>175.5</v>
      </c>
      <c r="J1913" vm="9055">
        <f ca="1"/>
        <v>563.63</v>
      </c>
      <c r="L1913" vm="9052">
        <f ca="1"/>
        <v>45530</v>
      </c>
      <c r="M1913">
        <f ca="1"/>
        <v>-7.9176563737134442E-3</v>
      </c>
      <c r="N1913">
        <f ca="1"/>
        <v>-1.3030303030303059E-2</v>
      </c>
      <c r="O1913">
        <f ca="1"/>
        <v>-8.6985991866244117E-3</v>
      </c>
      <c r="P1913" s="50">
        <f ca="1"/>
        <v>-2.8307060842489573E-3</v>
      </c>
    </row>
    <row r="1914" spans="6:16">
      <c r="F1914" vm="9056">
        <f ca="1"/>
        <v>45531</v>
      </c>
      <c r="G1914" vm="9057">
        <f ca="1"/>
        <v>413.84</v>
      </c>
      <c r="H1914" vm="9058">
        <f ca="1"/>
        <v>519.1</v>
      </c>
      <c r="I1914" vm="9059">
        <f ca="1"/>
        <v>173.12</v>
      </c>
      <c r="J1914" vm="9060">
        <f ca="1"/>
        <v>564.66</v>
      </c>
      <c r="L1914" vm="9056">
        <f ca="1"/>
        <v>45531</v>
      </c>
      <c r="M1914">
        <f ca="1"/>
        <v>8.4645336041977437E-4</v>
      </c>
      <c r="N1914">
        <f ca="1"/>
        <v>-3.8762665029167254E-3</v>
      </c>
      <c r="O1914">
        <f ca="1"/>
        <v>-1.3561253561253483E-2</v>
      </c>
      <c r="P1914" s="50">
        <f ca="1"/>
        <v>1.8274399872255653E-3</v>
      </c>
    </row>
    <row r="1915" spans="6:16">
      <c r="F1915" vm="9061">
        <f ca="1"/>
        <v>45532</v>
      </c>
      <c r="G1915" vm="9062">
        <f ca="1"/>
        <v>410.6</v>
      </c>
      <c r="H1915" vm="9063">
        <f ca="1"/>
        <v>516.78</v>
      </c>
      <c r="I1915" vm="3927">
        <f ca="1"/>
        <v>170.8</v>
      </c>
      <c r="J1915" vm="9064">
        <f ca="1"/>
        <v>561.36</v>
      </c>
      <c r="L1915" vm="9061">
        <f ca="1"/>
        <v>45532</v>
      </c>
      <c r="M1915">
        <f ca="1"/>
        <v>-7.8291127005605254E-3</v>
      </c>
      <c r="N1915">
        <f ca="1"/>
        <v>-4.4692737430168661E-3</v>
      </c>
      <c r="O1915">
        <f ca="1"/>
        <v>-1.3401109057301297E-2</v>
      </c>
      <c r="P1915" s="50">
        <f ca="1"/>
        <v>-5.8442248432684085E-3</v>
      </c>
    </row>
    <row r="1916" spans="6:16">
      <c r="F1916" vm="9065">
        <f ca="1"/>
        <v>45533</v>
      </c>
      <c r="G1916" vm="9066">
        <f ca="1"/>
        <v>413.12</v>
      </c>
      <c r="H1916" vm="9067">
        <f ca="1"/>
        <v>518.22</v>
      </c>
      <c r="I1916" vm="9068">
        <f ca="1"/>
        <v>172.12</v>
      </c>
      <c r="J1916" vm="9069">
        <f ca="1"/>
        <v>561.45000000000005</v>
      </c>
      <c r="L1916" vm="9065">
        <f ca="1"/>
        <v>45533</v>
      </c>
      <c r="M1916">
        <f ca="1"/>
        <v>6.1373599610325957E-3</v>
      </c>
      <c r="N1916">
        <f ca="1"/>
        <v>2.7864855451062986E-3</v>
      </c>
      <c r="O1916">
        <f ca="1"/>
        <v>7.7283372365339886E-3</v>
      </c>
      <c r="P1916" s="50">
        <f ca="1"/>
        <v>1.6032492518180952E-4</v>
      </c>
    </row>
    <row r="1917" spans="6:16">
      <c r="F1917" vm="9070">
        <f ca="1"/>
        <v>45534</v>
      </c>
      <c r="G1917" vm="9071">
        <f ca="1"/>
        <v>417.14</v>
      </c>
      <c r="H1917" vm="9072">
        <f ca="1"/>
        <v>521.30999999999995</v>
      </c>
      <c r="I1917" vm="9073">
        <f ca="1"/>
        <v>178.5</v>
      </c>
      <c r="J1917" vm="9074">
        <f ca="1"/>
        <v>566.75</v>
      </c>
      <c r="L1917" vm="9070">
        <f ca="1"/>
        <v>45534</v>
      </c>
      <c r="M1917">
        <f ca="1"/>
        <v>9.7308288148720834E-3</v>
      </c>
      <c r="N1917">
        <f ca="1"/>
        <v>5.9627185365287438E-3</v>
      </c>
      <c r="O1917">
        <f ca="1"/>
        <v>3.7067162444806012E-2</v>
      </c>
      <c r="P1917" s="50">
        <f ca="1"/>
        <v>9.4398432629796414E-3</v>
      </c>
    </row>
    <row r="1918" spans="6:16">
      <c r="F1918" vm="9075">
        <f ca="1"/>
        <v>45538</v>
      </c>
      <c r="G1918" vm="9076">
        <f ca="1"/>
        <v>409.44</v>
      </c>
      <c r="H1918" vm="9077">
        <f ca="1"/>
        <v>511.76</v>
      </c>
      <c r="I1918" vm="3912">
        <f ca="1"/>
        <v>176.25</v>
      </c>
      <c r="J1918" vm="9078">
        <f ca="1"/>
        <v>555.26</v>
      </c>
      <c r="L1918" vm="9075">
        <f ca="1"/>
        <v>45538</v>
      </c>
      <c r="M1918">
        <f ca="1"/>
        <v>-1.8459030541305044E-2</v>
      </c>
      <c r="N1918">
        <f ca="1"/>
        <v>-1.8319234236826354E-2</v>
      </c>
      <c r="O1918">
        <f ca="1"/>
        <v>-1.2605042016806678E-2</v>
      </c>
      <c r="P1918" s="50">
        <f ca="1"/>
        <v>-2.0273489192765837E-2</v>
      </c>
    </row>
    <row r="1919" spans="6:16">
      <c r="F1919" vm="9079">
        <f ca="1"/>
        <v>45539</v>
      </c>
      <c r="G1919" vm="9080">
        <f ca="1"/>
        <v>408.9</v>
      </c>
      <c r="H1919" vm="9081">
        <f ca="1"/>
        <v>512.74</v>
      </c>
      <c r="I1919" vm="9082">
        <f ca="1"/>
        <v>173.33</v>
      </c>
      <c r="J1919" vm="9083">
        <f ca="1"/>
        <v>554.1</v>
      </c>
      <c r="L1919" vm="9079">
        <f ca="1"/>
        <v>45539</v>
      </c>
      <c r="M1919">
        <f ca="1"/>
        <v>-1.3188745603751606E-3</v>
      </c>
      <c r="N1919">
        <f ca="1"/>
        <v>1.9149601375645364E-3</v>
      </c>
      <c r="O1919">
        <f ca="1"/>
        <v>-1.6567375886524793E-2</v>
      </c>
      <c r="P1919" s="50">
        <f ca="1"/>
        <v>-2.0891114072686401E-3</v>
      </c>
    </row>
    <row r="1920" spans="6:16">
      <c r="F1920" vm="9084">
        <f ca="1"/>
        <v>45540</v>
      </c>
      <c r="G1920" vm="9085">
        <f ca="1"/>
        <v>408.39</v>
      </c>
      <c r="H1920" vm="9086">
        <f ca="1"/>
        <v>516.86</v>
      </c>
      <c r="I1920" vm="1126">
        <f ca="1"/>
        <v>177.89</v>
      </c>
      <c r="J1920" vm="9087">
        <f ca="1"/>
        <v>552.55999999999995</v>
      </c>
      <c r="L1920" vm="9084">
        <f ca="1"/>
        <v>45540</v>
      </c>
      <c r="M1920">
        <f ca="1"/>
        <v>-1.2472487160675172E-3</v>
      </c>
      <c r="N1920">
        <f ca="1"/>
        <v>8.0352615360612667E-3</v>
      </c>
      <c r="O1920">
        <f ca="1"/>
        <v>2.6308198234581193E-2</v>
      </c>
      <c r="P1920" s="50">
        <f ca="1"/>
        <v>-2.7792817181016005E-3</v>
      </c>
    </row>
    <row r="1921" spans="6:16">
      <c r="F1921" vm="9088">
        <f ca="1"/>
        <v>45541</v>
      </c>
      <c r="G1921" vm="9089">
        <f ca="1"/>
        <v>401.7</v>
      </c>
      <c r="H1921" vm="9090">
        <f ca="1"/>
        <v>500.27</v>
      </c>
      <c r="I1921" vm="9091">
        <f ca="1"/>
        <v>171.39</v>
      </c>
      <c r="J1921" vm="9092">
        <f ca="1"/>
        <v>543.37</v>
      </c>
      <c r="L1921" vm="9088">
        <f ca="1"/>
        <v>45541</v>
      </c>
      <c r="M1921">
        <f ca="1"/>
        <v>-1.6381400132226553E-2</v>
      </c>
      <c r="N1921">
        <f ca="1"/>
        <v>-3.2097666679565151E-2</v>
      </c>
      <c r="O1921">
        <f ca="1"/>
        <v>-3.6539434481983268E-2</v>
      </c>
      <c r="P1921" s="50">
        <f ca="1"/>
        <v>-1.6631678007818063E-2</v>
      </c>
    </row>
    <row r="1922" spans="6:16">
      <c r="F1922" vm="9093">
        <f ca="1"/>
        <v>45544</v>
      </c>
      <c r="G1922" vm="9094">
        <f ca="1"/>
        <v>405.72</v>
      </c>
      <c r="H1922" vm="9095">
        <f ca="1"/>
        <v>504.79</v>
      </c>
      <c r="I1922" vm="9096">
        <f ca="1"/>
        <v>175.4</v>
      </c>
      <c r="J1922" vm="9097">
        <f ca="1"/>
        <v>549.47</v>
      </c>
      <c r="L1922" vm="9093">
        <f ca="1"/>
        <v>45544</v>
      </c>
      <c r="M1922">
        <f ca="1"/>
        <v>1.0007468259895624E-2</v>
      </c>
      <c r="N1922">
        <f ca="1"/>
        <v>9.0351210346413247E-3</v>
      </c>
      <c r="O1922">
        <f ca="1"/>
        <v>2.3396930976136376E-2</v>
      </c>
      <c r="P1922" s="50">
        <f ca="1"/>
        <v>1.1226236266264289E-2</v>
      </c>
    </row>
    <row r="1923" spans="6:16">
      <c r="F1923" vm="9098">
        <f ca="1"/>
        <v>45545</v>
      </c>
      <c r="G1923" vm="9099">
        <f ca="1"/>
        <v>414.2</v>
      </c>
      <c r="H1923" vm="9095">
        <f ca="1"/>
        <v>504.79</v>
      </c>
      <c r="I1923" vm="9100">
        <f ca="1"/>
        <v>179.55</v>
      </c>
      <c r="J1923" vm="9101">
        <f ca="1"/>
        <v>551.5</v>
      </c>
      <c r="L1923" vm="9098">
        <f ca="1"/>
        <v>45545</v>
      </c>
      <c r="M1923">
        <f ca="1"/>
        <v>2.0901114068815785E-2</v>
      </c>
      <c r="N1923">
        <f ca="1"/>
        <v>0</v>
      </c>
      <c r="O1923">
        <f ca="1"/>
        <v>2.3660205245153998E-2</v>
      </c>
      <c r="P1923" s="50">
        <f ca="1"/>
        <v>3.6944692157896419E-3</v>
      </c>
    </row>
    <row r="1924" spans="6:16">
      <c r="F1924" vm="9102">
        <f ca="1"/>
        <v>45546</v>
      </c>
      <c r="G1924" vm="9103">
        <f ca="1"/>
        <v>423.04</v>
      </c>
      <c r="H1924" vm="9104">
        <f ca="1"/>
        <v>511.83</v>
      </c>
      <c r="I1924" vm="9105">
        <f ca="1"/>
        <v>184.52</v>
      </c>
      <c r="J1924" vm="9106">
        <f ca="1"/>
        <v>557.45000000000005</v>
      </c>
      <c r="L1924" vm="9102">
        <f ca="1"/>
        <v>45546</v>
      </c>
      <c r="M1924">
        <f ca="1"/>
        <v>2.134234669241919E-2</v>
      </c>
      <c r="N1924">
        <f ca="1"/>
        <v>1.394639354979299E-2</v>
      </c>
      <c r="O1924">
        <f ca="1"/>
        <v>2.7680311890838194E-2</v>
      </c>
      <c r="P1924" s="50">
        <f ca="1"/>
        <v>1.0788757932910231E-2</v>
      </c>
    </row>
    <row r="1925" spans="6:16">
      <c r="F1925" vm="9107">
        <f ca="1"/>
        <v>45547</v>
      </c>
      <c r="G1925" vm="8754">
        <f ca="1"/>
        <v>427</v>
      </c>
      <c r="H1925" vm="9108">
        <f ca="1"/>
        <v>525.6</v>
      </c>
      <c r="I1925" vm="9109">
        <f ca="1"/>
        <v>187</v>
      </c>
      <c r="J1925" vm="9110">
        <f ca="1"/>
        <v>562.16999999999996</v>
      </c>
      <c r="L1925" vm="9107">
        <f ca="1"/>
        <v>45547</v>
      </c>
      <c r="M1925">
        <f ca="1"/>
        <v>9.3608169440242417E-3</v>
      </c>
      <c r="N1925">
        <f ca="1"/>
        <v>2.69034640407948E-2</v>
      </c>
      <c r="O1925">
        <f ca="1"/>
        <v>1.3440277476696183E-2</v>
      </c>
      <c r="P1925" s="50">
        <f ca="1"/>
        <v>8.4671270966003576E-3</v>
      </c>
    </row>
    <row r="1926" spans="6:16">
      <c r="F1926" vm="9111">
        <f ca="1"/>
        <v>45548</v>
      </c>
      <c r="G1926" vm="9112">
        <f ca="1"/>
        <v>430.59</v>
      </c>
      <c r="H1926" vm="8552">
        <f ca="1"/>
        <v>524.62</v>
      </c>
      <c r="I1926" vm="9113">
        <f ca="1"/>
        <v>186.49</v>
      </c>
      <c r="J1926" vm="9114">
        <f ca="1"/>
        <v>565.04999999999995</v>
      </c>
      <c r="L1926" vm="9111">
        <f ca="1"/>
        <v>45548</v>
      </c>
      <c r="M1926">
        <f ca="1"/>
        <v>8.4074941451990348E-3</v>
      </c>
      <c r="N1926">
        <f ca="1"/>
        <v>-1.8645357686454256E-3</v>
      </c>
      <c r="O1926">
        <f ca="1"/>
        <v>-2.7272727272726893E-3</v>
      </c>
      <c r="P1926" s="50">
        <f ca="1"/>
        <v>5.1230054965578642E-3</v>
      </c>
    </row>
    <row r="1927" spans="6:16">
      <c r="F1927" vm="9115">
        <f ca="1"/>
        <v>45551</v>
      </c>
      <c r="G1927" vm="6153">
        <f ca="1"/>
        <v>431.34</v>
      </c>
      <c r="H1927" vm="9116">
        <f ca="1"/>
        <v>533.28</v>
      </c>
      <c r="I1927" vm="9117">
        <f ca="1"/>
        <v>184.89</v>
      </c>
      <c r="J1927" vm="9118">
        <f ca="1"/>
        <v>565.99</v>
      </c>
      <c r="L1927" vm="9115">
        <f ca="1"/>
        <v>45551</v>
      </c>
      <c r="M1927">
        <f ca="1"/>
        <v>1.7417961401797744E-3</v>
      </c>
      <c r="N1927">
        <f ca="1"/>
        <v>1.6507186153787545E-2</v>
      </c>
      <c r="O1927">
        <f ca="1"/>
        <v>-8.5795485012601924E-3</v>
      </c>
      <c r="P1927" s="50">
        <f ca="1"/>
        <v>1.6635695956110919E-3</v>
      </c>
    </row>
    <row r="1928" spans="6:16">
      <c r="F1928" vm="9119">
        <f ca="1"/>
        <v>45552</v>
      </c>
      <c r="G1928" vm="9120">
        <f ca="1"/>
        <v>435.15</v>
      </c>
      <c r="H1928" vm="9121">
        <f ca="1"/>
        <v>536.31500000000005</v>
      </c>
      <c r="I1928" vm="9122">
        <f ca="1"/>
        <v>186.88</v>
      </c>
      <c r="J1928" vm="9123">
        <f ca="1"/>
        <v>566.20000000000005</v>
      </c>
      <c r="L1928" vm="9119">
        <f ca="1"/>
        <v>45552</v>
      </c>
      <c r="M1928">
        <f ca="1"/>
        <v>8.8329392126860196E-3</v>
      </c>
      <c r="N1928">
        <f ca="1"/>
        <v>5.6911941194119908E-3</v>
      </c>
      <c r="O1928">
        <f ca="1"/>
        <v>1.0763156471415458E-2</v>
      </c>
      <c r="P1928" s="50">
        <f ca="1"/>
        <v>3.7103129030557902E-4</v>
      </c>
    </row>
    <row r="1929" spans="6:16">
      <c r="F1929" vm="9124">
        <f ca="1"/>
        <v>45553</v>
      </c>
      <c r="G1929" vm="9125">
        <f ca="1"/>
        <v>430.81</v>
      </c>
      <c r="H1929" vm="9126">
        <f ca="1"/>
        <v>537.95000000000005</v>
      </c>
      <c r="I1929" vm="9127">
        <f ca="1"/>
        <v>186.43</v>
      </c>
      <c r="J1929" vm="9128">
        <f ca="1"/>
        <v>564.51</v>
      </c>
      <c r="L1929" vm="9124">
        <f ca="1"/>
        <v>45553</v>
      </c>
      <c r="M1929">
        <f ca="1"/>
        <v>-9.9735723313799651E-3</v>
      </c>
      <c r="N1929">
        <f ca="1"/>
        <v>3.0485815239178482E-3</v>
      </c>
      <c r="O1929">
        <f ca="1"/>
        <v>-2.4079623287670548E-3</v>
      </c>
      <c r="P1929" s="50">
        <f ca="1"/>
        <v>-2.9848110208408052E-3</v>
      </c>
    </row>
    <row r="1930" spans="6:16">
      <c r="F1930" vm="9129">
        <f ca="1"/>
        <v>45554</v>
      </c>
      <c r="G1930" vm="7876">
        <f ca="1"/>
        <v>438.69</v>
      </c>
      <c r="H1930" vm="9130">
        <f ca="1"/>
        <v>559.1</v>
      </c>
      <c r="I1930" vm="9131">
        <f ca="1"/>
        <v>189.87</v>
      </c>
      <c r="J1930" vm="9132">
        <f ca="1"/>
        <v>574.19000000000005</v>
      </c>
      <c r="L1930" vm="9129">
        <f ca="1"/>
        <v>45554</v>
      </c>
      <c r="M1930">
        <f ca="1"/>
        <v>1.8291126018430415E-2</v>
      </c>
      <c r="N1930">
        <f ca="1"/>
        <v>3.9315921554047728E-2</v>
      </c>
      <c r="O1930">
        <f ca="1"/>
        <v>1.8451965885318833E-2</v>
      </c>
      <c r="P1930" s="50">
        <f ca="1"/>
        <v>1.7147614745531614E-2</v>
      </c>
    </row>
    <row r="1931" spans="6:16">
      <c r="F1931" vm="9133">
        <f ca="1"/>
        <v>45555</v>
      </c>
      <c r="G1931" vm="9134">
        <f ca="1"/>
        <v>435.27</v>
      </c>
      <c r="H1931" vm="9135">
        <f ca="1"/>
        <v>561.35</v>
      </c>
      <c r="I1931" vm="9136">
        <f ca="1"/>
        <v>191.6</v>
      </c>
      <c r="J1931" vm="9137">
        <f ca="1"/>
        <v>572.99</v>
      </c>
      <c r="L1931" vm="9133">
        <f ca="1"/>
        <v>45555</v>
      </c>
      <c r="M1931">
        <f ca="1"/>
        <v>-7.795937906038497E-3</v>
      </c>
      <c r="N1931">
        <f ca="1"/>
        <v>4.0243248077267424E-3</v>
      </c>
      <c r="O1931">
        <f ca="1"/>
        <v>9.1114973402854904E-3</v>
      </c>
      <c r="P1931" s="50">
        <f ca="1"/>
        <v>-2.0899005555653494E-3</v>
      </c>
    </row>
    <row r="1932" spans="6:16">
      <c r="F1932" vm="9138">
        <f ca="1"/>
        <v>45558</v>
      </c>
      <c r="G1932" vm="9139">
        <f ca="1"/>
        <v>433.51</v>
      </c>
      <c r="H1932" vm="9140">
        <f ca="1"/>
        <v>564.41</v>
      </c>
      <c r="I1932" vm="2779">
        <f ca="1"/>
        <v>193.88</v>
      </c>
      <c r="J1932" vm="9141">
        <f ca="1"/>
        <v>574.58000000000004</v>
      </c>
      <c r="L1932" vm="9138">
        <f ca="1"/>
        <v>45558</v>
      </c>
      <c r="M1932">
        <f ca="1"/>
        <v>-4.0434672731867183E-3</v>
      </c>
      <c r="N1932">
        <f ca="1"/>
        <v>5.4511445622160704E-3</v>
      </c>
      <c r="O1932">
        <f ca="1"/>
        <v>1.1899791231732681E-2</v>
      </c>
      <c r="P1932" s="50">
        <f ca="1"/>
        <v>2.7749175378279922E-3</v>
      </c>
    </row>
    <row r="1933" spans="6:16">
      <c r="F1933" vm="9142">
        <f ca="1"/>
        <v>45559</v>
      </c>
      <c r="G1933" vm="8769">
        <f ca="1"/>
        <v>429.17</v>
      </c>
      <c r="H1933" vm="9143">
        <f ca="1"/>
        <v>563.33000000000004</v>
      </c>
      <c r="I1933" vm="9144">
        <f ca="1"/>
        <v>193.96</v>
      </c>
      <c r="J1933" vm="9145">
        <f ca="1"/>
        <v>576.25</v>
      </c>
      <c r="L1933" vm="9142">
        <f ca="1"/>
        <v>45559</v>
      </c>
      <c r="M1933">
        <f ca="1"/>
        <v>-1.0011303084127232E-2</v>
      </c>
      <c r="N1933">
        <f ca="1"/>
        <v>-1.9135025956307228E-3</v>
      </c>
      <c r="O1933">
        <f ca="1"/>
        <v>4.1262636682493081E-4</v>
      </c>
      <c r="P1933" s="50">
        <f ca="1"/>
        <v>2.9064708134636241E-3</v>
      </c>
    </row>
    <row r="1934" spans="6:16">
      <c r="F1934" vm="9146">
        <f ca="1"/>
        <v>45560</v>
      </c>
      <c r="G1934" vm="9147">
        <f ca="1"/>
        <v>432.11</v>
      </c>
      <c r="H1934" vm="9148">
        <f ca="1"/>
        <v>568.30999999999995</v>
      </c>
      <c r="I1934" vm="2769">
        <f ca="1"/>
        <v>192.53</v>
      </c>
      <c r="J1934" vm="9149">
        <f ca="1"/>
        <v>572.66</v>
      </c>
      <c r="L1934" vm="9146">
        <f ca="1"/>
        <v>45560</v>
      </c>
      <c r="M1934">
        <f ca="1"/>
        <v>6.8504322296525366E-3</v>
      </c>
      <c r="N1934">
        <f ca="1"/>
        <v>8.840288995792811E-3</v>
      </c>
      <c r="O1934">
        <f ca="1"/>
        <v>-7.372654155496039E-3</v>
      </c>
      <c r="P1934" s="50">
        <f ca="1"/>
        <v>-6.2299349240781954E-3</v>
      </c>
    </row>
    <row r="1935" spans="6:16">
      <c r="F1935" vm="9150">
        <f ca="1"/>
        <v>45561</v>
      </c>
      <c r="G1935" vm="9151">
        <f ca="1"/>
        <v>431.31</v>
      </c>
      <c r="H1935" vm="9152">
        <f ca="1"/>
        <v>567.84</v>
      </c>
      <c r="I1935" vm="9153">
        <f ca="1"/>
        <v>191.16</v>
      </c>
      <c r="J1935" vm="9154">
        <f ca="1"/>
        <v>575.11</v>
      </c>
      <c r="L1935" vm="9150">
        <f ca="1"/>
        <v>45561</v>
      </c>
      <c r="M1935">
        <f ca="1"/>
        <v>-1.851380435537231E-3</v>
      </c>
      <c r="N1935">
        <f ca="1"/>
        <v>-8.270134257709616E-4</v>
      </c>
      <c r="O1935">
        <f ca="1"/>
        <v>-7.1157741650652584E-3</v>
      </c>
      <c r="P1935" s="50">
        <f ca="1"/>
        <v>4.2782803059406849E-3</v>
      </c>
    </row>
    <row r="1936" spans="6:16">
      <c r="F1936" vm="9155">
        <f ca="1"/>
        <v>45562</v>
      </c>
      <c r="G1936" vm="9156">
        <f ca="1"/>
        <v>428.02</v>
      </c>
      <c r="H1936" vm="9157">
        <f ca="1"/>
        <v>567.36</v>
      </c>
      <c r="I1936" vm="9158">
        <f ca="1"/>
        <v>187.97</v>
      </c>
      <c r="J1936" vm="9159">
        <f ca="1"/>
        <v>574.07000000000005</v>
      </c>
      <c r="L1936" vm="9155">
        <f ca="1"/>
        <v>45562</v>
      </c>
      <c r="M1936">
        <f ca="1"/>
        <v>-7.6279242308316952E-3</v>
      </c>
      <c r="N1936">
        <f ca="1"/>
        <v>-8.4530853761621838E-4</v>
      </c>
      <c r="O1936">
        <f ca="1"/>
        <v>-1.6687591546348579E-2</v>
      </c>
      <c r="P1936" s="50">
        <f ca="1"/>
        <v>-1.808349707012491E-3</v>
      </c>
    </row>
    <row r="1937" spans="6:16">
      <c r="F1937" vm="9160">
        <f ca="1"/>
        <v>45565</v>
      </c>
      <c r="G1937" vm="9161">
        <f ca="1"/>
        <v>430.3</v>
      </c>
      <c r="H1937" vm="9162">
        <f ca="1"/>
        <v>572.44000000000005</v>
      </c>
      <c r="I1937" vm="9163">
        <f ca="1"/>
        <v>186.33</v>
      </c>
      <c r="J1937" vm="9164">
        <f ca="1"/>
        <v>576.82000000000005</v>
      </c>
      <c r="L1937" vm="9160">
        <f ca="1"/>
        <v>45565</v>
      </c>
      <c r="M1937">
        <f ca="1"/>
        <v>5.3268538853326053E-3</v>
      </c>
      <c r="N1937">
        <f ca="1"/>
        <v>8.9537507050199139E-3</v>
      </c>
      <c r="O1937">
        <f ca="1"/>
        <v>-8.7247965100812896E-3</v>
      </c>
      <c r="P1937" s="50">
        <f ca="1"/>
        <v>4.7903565767239975E-3</v>
      </c>
    </row>
    <row r="1938" spans="6:16">
      <c r="F1938" vm="9165">
        <f ca="1"/>
        <v>45566</v>
      </c>
      <c r="G1938" vm="9166">
        <f ca="1"/>
        <v>420.69</v>
      </c>
      <c r="H1938" vm="9167">
        <f ca="1"/>
        <v>576.47</v>
      </c>
      <c r="I1938" vm="3937">
        <f ca="1"/>
        <v>185.13</v>
      </c>
      <c r="J1938" vm="9168">
        <f ca="1"/>
        <v>571.37</v>
      </c>
      <c r="L1938" vm="9165">
        <f ca="1"/>
        <v>45566</v>
      </c>
      <c r="M1938">
        <f ca="1"/>
        <v>-2.2333255867999058E-2</v>
      </c>
      <c r="N1938">
        <f ca="1"/>
        <v>7.0400391307385846E-3</v>
      </c>
      <c r="O1938">
        <f ca="1"/>
        <v>-6.4401867654162448E-3</v>
      </c>
      <c r="P1938" s="50">
        <f ca="1"/>
        <v>-9.4483547727194361E-3</v>
      </c>
    </row>
    <row r="1939" spans="6:16">
      <c r="F1939" vm="9169">
        <f ca="1"/>
        <v>45567</v>
      </c>
      <c r="G1939" vm="9170">
        <f ca="1"/>
        <v>417.13</v>
      </c>
      <c r="H1939" vm="9171">
        <f ca="1"/>
        <v>572.80999999999995</v>
      </c>
      <c r="I1939" vm="1388">
        <f ca="1"/>
        <v>184.76</v>
      </c>
      <c r="J1939" vm="9172">
        <f ca="1"/>
        <v>571.6</v>
      </c>
      <c r="L1939" vm="9169">
        <f ca="1"/>
        <v>45567</v>
      </c>
      <c r="M1939">
        <f ca="1"/>
        <v>-8.4622881456654087E-3</v>
      </c>
      <c r="N1939">
        <f ca="1"/>
        <v>-6.3489860703941359E-3</v>
      </c>
      <c r="O1939">
        <f ca="1"/>
        <v>-1.9985955814832979E-3</v>
      </c>
      <c r="P1939" s="50">
        <f ca="1"/>
        <v>4.025412604793388E-4</v>
      </c>
    </row>
    <row r="1940" spans="6:16">
      <c r="F1940" vm="9173">
        <f ca="1"/>
        <v>45568</v>
      </c>
      <c r="G1940" vm="9174">
        <f ca="1"/>
        <v>416.54</v>
      </c>
      <c r="H1940" vm="9175">
        <f ca="1"/>
        <v>582.77</v>
      </c>
      <c r="I1940" vm="9176">
        <f ca="1"/>
        <v>181.96</v>
      </c>
      <c r="J1940" vm="9177">
        <f ca="1"/>
        <v>570.51</v>
      </c>
      <c r="L1940" vm="9173">
        <f ca="1"/>
        <v>45568</v>
      </c>
      <c r="M1940">
        <f ca="1"/>
        <v>-1.4144271570013522E-3</v>
      </c>
      <c r="N1940">
        <f ca="1"/>
        <v>1.7387964595590333E-2</v>
      </c>
      <c r="O1940">
        <f ca="1"/>
        <v>-1.5154795410261879E-2</v>
      </c>
      <c r="P1940" s="50">
        <f ca="1"/>
        <v>-1.9069279216236135E-3</v>
      </c>
    </row>
    <row r="1941" spans="6:16">
      <c r="F1941" vm="9178">
        <f ca="1"/>
        <v>45569</v>
      </c>
      <c r="G1941" vm="9179">
        <f ca="1"/>
        <v>416.06</v>
      </c>
      <c r="H1941" vm="9180">
        <f ca="1"/>
        <v>595.94000000000005</v>
      </c>
      <c r="I1941" vm="9181">
        <f ca="1"/>
        <v>186.51</v>
      </c>
      <c r="J1941" vm="9182">
        <f ca="1"/>
        <v>575.69000000000005</v>
      </c>
      <c r="L1941" vm="9178">
        <f ca="1"/>
        <v>45569</v>
      </c>
      <c r="M1941">
        <f ca="1"/>
        <v>-1.1523503144956759E-3</v>
      </c>
      <c r="N1941">
        <f ca="1"/>
        <v>2.259896700241959E-2</v>
      </c>
      <c r="O1941">
        <f ca="1"/>
        <v>2.5005495713343429E-2</v>
      </c>
      <c r="P1941" s="50">
        <f ca="1"/>
        <v>9.0795954496853959E-3</v>
      </c>
    </row>
    <row r="1942" spans="6:16">
      <c r="F1942" vm="9183">
        <f ca="1"/>
        <v>45572</v>
      </c>
      <c r="G1942" vm="9184">
        <f ca="1"/>
        <v>409.54</v>
      </c>
      <c r="H1942" vm="9185">
        <f ca="1"/>
        <v>584.78</v>
      </c>
      <c r="I1942" vm="9186">
        <f ca="1"/>
        <v>180.8</v>
      </c>
      <c r="J1942" vm="9187">
        <f ca="1"/>
        <v>570.53</v>
      </c>
      <c r="L1942" vm="9183">
        <f ca="1"/>
        <v>45572</v>
      </c>
      <c r="M1942">
        <f ca="1"/>
        <v>-1.5670816709128399E-2</v>
      </c>
      <c r="N1942">
        <f ca="1"/>
        <v>-1.8726717454777497E-2</v>
      </c>
      <c r="O1942">
        <f ca="1"/>
        <v>-3.0614980430003658E-2</v>
      </c>
      <c r="P1942" s="50">
        <f ca="1"/>
        <v>-8.9631572547727023E-3</v>
      </c>
    </row>
    <row r="1943" spans="6:16">
      <c r="F1943" vm="9188">
        <f ca="1"/>
        <v>45573</v>
      </c>
      <c r="G1943" vm="9189">
        <f ca="1"/>
        <v>414.71</v>
      </c>
      <c r="H1943" vm="9190">
        <f ca="1"/>
        <v>592.89</v>
      </c>
      <c r="I1943" vm="2826">
        <f ca="1"/>
        <v>182.72</v>
      </c>
      <c r="J1943" vm="9191">
        <f ca="1"/>
        <v>575.94000000000005</v>
      </c>
      <c r="L1943" vm="9188">
        <f ca="1"/>
        <v>45573</v>
      </c>
      <c r="M1943">
        <f ca="1"/>
        <v>1.2623919519460847E-2</v>
      </c>
      <c r="N1943">
        <f ca="1"/>
        <v>1.3868463353739813E-2</v>
      </c>
      <c r="O1943">
        <f ca="1"/>
        <v>1.0619469026548645E-2</v>
      </c>
      <c r="P1943" s="50">
        <f ca="1"/>
        <v>9.4824110914415449E-3</v>
      </c>
    </row>
    <row r="1944" spans="6:16">
      <c r="F1944" vm="9192">
        <f ca="1"/>
        <v>45574</v>
      </c>
      <c r="G1944" vm="6504">
        <f ca="1"/>
        <v>417.46</v>
      </c>
      <c r="H1944" vm="9193">
        <f ca="1"/>
        <v>590.51</v>
      </c>
      <c r="I1944" vm="3774">
        <f ca="1"/>
        <v>185.17</v>
      </c>
      <c r="J1944" vm="9194">
        <f ca="1"/>
        <v>579.85</v>
      </c>
      <c r="L1944" vm="9192">
        <f ca="1"/>
        <v>45574</v>
      </c>
      <c r="M1944">
        <f ca="1"/>
        <v>6.6311398326541759E-3</v>
      </c>
      <c r="N1944">
        <f ca="1"/>
        <v>-4.0142353556308352E-3</v>
      </c>
      <c r="O1944">
        <f ca="1"/>
        <v>1.340849387040266E-2</v>
      </c>
      <c r="P1944" s="50">
        <f ca="1"/>
        <v>6.7889016216966525E-3</v>
      </c>
    </row>
    <row r="1945" spans="6:16">
      <c r="F1945" vm="9195">
        <f ca="1"/>
        <v>45575</v>
      </c>
      <c r="G1945" vm="9196">
        <f ca="1"/>
        <v>415.84</v>
      </c>
      <c r="H1945" vm="9197">
        <f ca="1"/>
        <v>583.83000000000004</v>
      </c>
      <c r="I1945" vm="9198">
        <f ca="1"/>
        <v>186.65</v>
      </c>
      <c r="J1945" vm="9199">
        <f ca="1"/>
        <v>578.83000000000004</v>
      </c>
      <c r="L1945" vm="9195">
        <f ca="1"/>
        <v>45575</v>
      </c>
      <c r="M1945">
        <f ca="1"/>
        <v>-3.8806113160542166E-3</v>
      </c>
      <c r="N1945">
        <f ca="1"/>
        <v>-1.1312255507950675E-2</v>
      </c>
      <c r="O1945">
        <f ca="1"/>
        <v>7.9926553977427428E-3</v>
      </c>
      <c r="P1945" s="50">
        <f ca="1"/>
        <v>-1.7590756230059235E-3</v>
      </c>
    </row>
    <row r="1946" spans="6:16">
      <c r="F1946" vm="9200">
        <f ca="1"/>
        <v>45576</v>
      </c>
      <c r="G1946" vm="6683">
        <f ca="1"/>
        <v>416.32</v>
      </c>
      <c r="H1946" vm="9201">
        <f ca="1"/>
        <v>589.95000000000005</v>
      </c>
      <c r="I1946" vm="9202">
        <f ca="1"/>
        <v>188.82</v>
      </c>
      <c r="J1946" vm="9203">
        <f ca="1"/>
        <v>582.35</v>
      </c>
      <c r="L1946" vm="9200">
        <f ca="1"/>
        <v>45576</v>
      </c>
      <c r="M1946">
        <f ca="1"/>
        <v>1.1542901115815241E-3</v>
      </c>
      <c r="N1946">
        <f ca="1"/>
        <v>1.0482503468475457E-2</v>
      </c>
      <c r="O1946">
        <f ca="1"/>
        <v>1.1626038039110664E-2</v>
      </c>
      <c r="P1946" s="50">
        <f ca="1"/>
        <v>6.0812328317467745E-3</v>
      </c>
    </row>
    <row r="1947" spans="6:16">
      <c r="F1947" vm="9204">
        <f ca="1"/>
        <v>45579</v>
      </c>
      <c r="G1947" vm="9205">
        <f ca="1"/>
        <v>419.14</v>
      </c>
      <c r="H1947" vm="9206">
        <f ca="1"/>
        <v>590.41999999999996</v>
      </c>
      <c r="I1947" vm="9207">
        <f ca="1"/>
        <v>187.54</v>
      </c>
      <c r="J1947" vm="9208">
        <f ca="1"/>
        <v>587.15</v>
      </c>
      <c r="L1947" vm="9204">
        <f ca="1"/>
        <v>45579</v>
      </c>
      <c r="M1947">
        <f ca="1"/>
        <v>6.7736356648731011E-3</v>
      </c>
      <c r="N1947">
        <f ca="1"/>
        <v>7.9667768454938503E-4</v>
      </c>
      <c r="O1947">
        <f ca="1"/>
        <v>-6.7789429085901576E-3</v>
      </c>
      <c r="P1947" s="50">
        <f ca="1"/>
        <v>8.2424658710396059E-3</v>
      </c>
    </row>
    <row r="1948" spans="6:16">
      <c r="F1948" vm="9209">
        <f ca="1"/>
        <v>45580</v>
      </c>
      <c r="G1948" vm="9210">
        <f ca="1"/>
        <v>418.74</v>
      </c>
      <c r="H1948" vm="9211">
        <f ca="1"/>
        <v>586.27</v>
      </c>
      <c r="I1948" vm="9212">
        <f ca="1"/>
        <v>187.69</v>
      </c>
      <c r="J1948" vm="9213">
        <f ca="1"/>
        <v>582.49</v>
      </c>
      <c r="L1948" vm="9209">
        <f ca="1"/>
        <v>45580</v>
      </c>
      <c r="M1948">
        <f ca="1"/>
        <v>-9.5433506704201143E-4</v>
      </c>
      <c r="N1948">
        <f ca="1"/>
        <v>-7.0288946851393419E-3</v>
      </c>
      <c r="O1948">
        <f ca="1"/>
        <v>7.9982936973443941E-4</v>
      </c>
      <c r="P1948" s="50">
        <f ca="1"/>
        <v>-7.9366431065315268E-3</v>
      </c>
    </row>
    <row r="1949" spans="6:16">
      <c r="F1949" vm="9214">
        <f ca="1"/>
        <v>45581</v>
      </c>
      <c r="G1949" vm="9215">
        <f ca="1"/>
        <v>416.12</v>
      </c>
      <c r="H1949" vm="9216">
        <f ca="1"/>
        <v>576.79</v>
      </c>
      <c r="I1949" vm="1258">
        <f ca="1"/>
        <v>186.89</v>
      </c>
      <c r="J1949" vm="9217">
        <f ca="1"/>
        <v>585.08000000000004</v>
      </c>
      <c r="L1949" vm="9214">
        <f ca="1"/>
        <v>45581</v>
      </c>
      <c r="M1949">
        <f ca="1"/>
        <v>-6.2568658356020324E-3</v>
      </c>
      <c r="N1949">
        <f ca="1"/>
        <v>-1.6170024050352283E-2</v>
      </c>
      <c r="O1949">
        <f ca="1"/>
        <v>-4.2623474878790146E-3</v>
      </c>
      <c r="P1949" s="50">
        <f ca="1"/>
        <v>4.4464282648630782E-3</v>
      </c>
    </row>
    <row r="1950" spans="6:16">
      <c r="F1950" vm="9218">
        <f ca="1"/>
        <v>45582</v>
      </c>
      <c r="G1950" vm="6679">
        <f ca="1"/>
        <v>416.72</v>
      </c>
      <c r="H1950" vm="9219">
        <f ca="1"/>
        <v>576.92999999999995</v>
      </c>
      <c r="I1950" vm="9220">
        <f ca="1"/>
        <v>187.53</v>
      </c>
      <c r="J1950" vm="9221">
        <f ca="1"/>
        <v>585.25</v>
      </c>
      <c r="L1950" vm="9218">
        <f ca="1"/>
        <v>45582</v>
      </c>
      <c r="M1950">
        <f ca="1"/>
        <v>1.4418917619918314E-3</v>
      </c>
      <c r="N1950">
        <f ca="1"/>
        <v>2.4272265469238441E-4</v>
      </c>
      <c r="O1950">
        <f ca="1"/>
        <v>3.4244742896891722E-3</v>
      </c>
      <c r="P1950" s="50">
        <f ca="1"/>
        <v>2.9055855609483316E-4</v>
      </c>
    </row>
    <row r="1951" spans="6:16">
      <c r="F1951" vm="9222">
        <f ca="1"/>
        <v>45583</v>
      </c>
      <c r="G1951" vm="9223">
        <f ca="1"/>
        <v>418.16</v>
      </c>
      <c r="H1951" vm="9167">
        <f ca="1"/>
        <v>576.47</v>
      </c>
      <c r="I1951" vm="9224">
        <f ca="1"/>
        <v>188.99</v>
      </c>
      <c r="J1951" vm="9225">
        <f ca="1"/>
        <v>587.46</v>
      </c>
      <c r="L1951" vm="9222">
        <f ca="1"/>
        <v>45583</v>
      </c>
      <c r="M1951">
        <f ca="1"/>
        <v>3.45555768861594E-3</v>
      </c>
      <c r="N1951">
        <f ca="1"/>
        <v>-7.9732376544805472E-4</v>
      </c>
      <c r="O1951">
        <f ca="1"/>
        <v>7.7854209993069023E-3</v>
      </c>
      <c r="P1951" s="50">
        <f ca="1"/>
        <v>3.7761640324647239E-3</v>
      </c>
    </row>
    <row r="1952" spans="6:16">
      <c r="F1952" vm="9226">
        <f ca="1"/>
        <v>45586</v>
      </c>
      <c r="G1952" vm="9227">
        <f ca="1"/>
        <v>418.78</v>
      </c>
      <c r="H1952" vm="9228">
        <f ca="1"/>
        <v>575.16</v>
      </c>
      <c r="I1952" vm="9229">
        <f ca="1"/>
        <v>189.07</v>
      </c>
      <c r="J1952" vm="9230">
        <f ca="1"/>
        <v>586.59</v>
      </c>
      <c r="L1952" vm="9226">
        <f ca="1"/>
        <v>45586</v>
      </c>
      <c r="M1952">
        <f ca="1"/>
        <v>1.4826860531853558E-3</v>
      </c>
      <c r="N1952">
        <f ca="1"/>
        <v>-2.2724512984197975E-3</v>
      </c>
      <c r="O1952">
        <f ca="1"/>
        <v>4.2330282025493382E-4</v>
      </c>
      <c r="P1952" s="50">
        <f ca="1"/>
        <v>-1.4809518945970712E-3</v>
      </c>
    </row>
    <row r="1953" spans="6:16">
      <c r="F1953" vm="9231">
        <f ca="1"/>
        <v>45587</v>
      </c>
      <c r="G1953" vm="9232">
        <f ca="1"/>
        <v>427.51</v>
      </c>
      <c r="H1953" vm="9233">
        <f ca="1"/>
        <v>582.01</v>
      </c>
      <c r="I1953" vm="9234">
        <f ca="1"/>
        <v>189.7</v>
      </c>
      <c r="J1953" vm="9235">
        <f ca="1"/>
        <v>586.13</v>
      </c>
      <c r="L1953" vm="9231">
        <f ca="1"/>
        <v>45587</v>
      </c>
      <c r="M1953">
        <f ca="1"/>
        <v>2.0846267730073142E-2</v>
      </c>
      <c r="N1953">
        <f ca="1"/>
        <v>1.1909729466583308E-2</v>
      </c>
      <c r="O1953">
        <f ca="1"/>
        <v>3.3320992225100987E-3</v>
      </c>
      <c r="P1953" s="50">
        <f ca="1"/>
        <v>-7.8419338890889367E-4</v>
      </c>
    </row>
    <row r="1954" spans="6:16">
      <c r="F1954" vm="9236">
        <f ca="1"/>
        <v>45588</v>
      </c>
      <c r="G1954" vm="9237">
        <f ca="1"/>
        <v>424.6</v>
      </c>
      <c r="H1954" vm="9238">
        <f ca="1"/>
        <v>563.69000000000005</v>
      </c>
      <c r="I1954" vm="3701">
        <f ca="1"/>
        <v>184.71</v>
      </c>
      <c r="J1954" vm="9239">
        <f ca="1"/>
        <v>580.79</v>
      </c>
      <c r="L1954" vm="9236">
        <f ca="1"/>
        <v>45588</v>
      </c>
      <c r="M1954">
        <f ca="1"/>
        <v>-6.8068583191035481E-3</v>
      </c>
      <c r="N1954">
        <f ca="1"/>
        <v>-3.1477122386213141E-2</v>
      </c>
      <c r="O1954">
        <f ca="1"/>
        <v>-2.63046916183447E-2</v>
      </c>
      <c r="P1954" s="50">
        <f ca="1"/>
        <v>-9.1106068619589697E-3</v>
      </c>
    </row>
    <row r="1955" spans="6:16">
      <c r="F1955" vm="9240">
        <f ca="1"/>
        <v>45589</v>
      </c>
      <c r="G1955" vm="9241">
        <f ca="1"/>
        <v>424.73</v>
      </c>
      <c r="H1955" vm="9242">
        <f ca="1"/>
        <v>567.78</v>
      </c>
      <c r="I1955" vm="3343">
        <f ca="1"/>
        <v>186.38</v>
      </c>
      <c r="J1955" vm="9243">
        <f ca="1"/>
        <v>582.03</v>
      </c>
      <c r="L1955" vm="9240">
        <f ca="1"/>
        <v>45589</v>
      </c>
      <c r="M1955">
        <f ca="1"/>
        <v>3.061705134244086E-4</v>
      </c>
      <c r="N1955">
        <f ca="1"/>
        <v>7.2557611453101245E-3</v>
      </c>
      <c r="O1955">
        <f ca="1"/>
        <v>9.0411997184776105E-3</v>
      </c>
      <c r="P1955" s="50">
        <f ca="1"/>
        <v>2.1350229859329328E-3</v>
      </c>
    </row>
    <row r="1956" spans="6:16">
      <c r="F1956" vm="9244">
        <f ca="1"/>
        <v>45590</v>
      </c>
      <c r="G1956" vm="9245">
        <f ca="1"/>
        <v>428.15</v>
      </c>
      <c r="H1956" vm="9246">
        <f ca="1"/>
        <v>573.25</v>
      </c>
      <c r="I1956" vm="9247">
        <f ca="1"/>
        <v>187.83</v>
      </c>
      <c r="J1956" vm="9248">
        <f ca="1"/>
        <v>581.9</v>
      </c>
      <c r="L1956" vm="9244">
        <f ca="1"/>
        <v>45590</v>
      </c>
      <c r="M1956">
        <f ca="1"/>
        <v>8.0521743225105968E-3</v>
      </c>
      <c r="N1956">
        <f ca="1"/>
        <v>9.6340131741168289E-3</v>
      </c>
      <c r="O1956">
        <f ca="1"/>
        <v>7.7798047000752213E-3</v>
      </c>
      <c r="P1956" s="50">
        <f ca="1"/>
        <v>-2.2335618438906746E-4</v>
      </c>
    </row>
    <row r="1957" spans="6:16">
      <c r="F1957" vm="9249">
        <f ca="1"/>
        <v>45593</v>
      </c>
      <c r="G1957" vm="9250">
        <f ca="1"/>
        <v>426.59</v>
      </c>
      <c r="H1957" vm="9251">
        <f ca="1"/>
        <v>578.16</v>
      </c>
      <c r="I1957" vm="9252">
        <f ca="1"/>
        <v>188.39</v>
      </c>
      <c r="J1957" vm="9253">
        <f ca="1"/>
        <v>583.65</v>
      </c>
      <c r="L1957" vm="9249">
        <f ca="1"/>
        <v>45593</v>
      </c>
      <c r="M1957">
        <f ca="1"/>
        <v>-3.6435828564755912E-3</v>
      </c>
      <c r="N1957">
        <f ca="1"/>
        <v>8.5651984300043615E-3</v>
      </c>
      <c r="O1957">
        <f ca="1"/>
        <v>2.9814193685777646E-3</v>
      </c>
      <c r="P1957" s="50">
        <f ca="1"/>
        <v>3.0073895858395705E-3</v>
      </c>
    </row>
    <row r="1958" spans="6:16">
      <c r="F1958" vm="9254">
        <f ca="1"/>
        <v>45594</v>
      </c>
      <c r="G1958" vm="9255">
        <f ca="1"/>
        <v>431.95</v>
      </c>
      <c r="H1958" vm="9256">
        <f ca="1"/>
        <v>593.28</v>
      </c>
      <c r="I1958" vm="9257">
        <f ca="1"/>
        <v>190.83</v>
      </c>
      <c r="J1958" vm="9258">
        <f ca="1"/>
        <v>584.54999999999995</v>
      </c>
      <c r="L1958" vm="9254">
        <f ca="1"/>
        <v>45594</v>
      </c>
      <c r="M1958">
        <f ca="1"/>
        <v>1.2564757729904619E-2</v>
      </c>
      <c r="N1958">
        <f ca="1"/>
        <v>2.6151930261519407E-2</v>
      </c>
      <c r="O1958">
        <f ca="1"/>
        <v>1.2951855194012651E-2</v>
      </c>
      <c r="P1958" s="50">
        <f ca="1"/>
        <v>1.5420200462605838E-3</v>
      </c>
    </row>
    <row r="1959" spans="6:16">
      <c r="F1959" vm="9259">
        <f ca="1"/>
        <v>45595</v>
      </c>
      <c r="G1959" vm="9260">
        <f ca="1"/>
        <v>432.53</v>
      </c>
      <c r="H1959" vm="9261">
        <f ca="1"/>
        <v>591.79999999999995</v>
      </c>
      <c r="I1959" vm="1771">
        <f ca="1"/>
        <v>192.73</v>
      </c>
      <c r="J1959" vm="9262">
        <f ca="1"/>
        <v>582.66999999999996</v>
      </c>
      <c r="L1959" vm="9259">
        <f ca="1"/>
        <v>45595</v>
      </c>
      <c r="M1959">
        <f ca="1"/>
        <v>1.3427480032410788E-3</v>
      </c>
      <c r="N1959">
        <f ca="1"/>
        <v>-2.4946062567422489E-3</v>
      </c>
      <c r="O1959">
        <f ca="1"/>
        <v>9.956505790494008E-3</v>
      </c>
      <c r="P1959" s="50">
        <f ca="1"/>
        <v>-3.2161491745786863E-3</v>
      </c>
    </row>
    <row r="1960" spans="6:16">
      <c r="F1960" vm="9263">
        <f ca="1"/>
        <v>45596</v>
      </c>
      <c r="G1960" vm="9264">
        <f ca="1"/>
        <v>406.35</v>
      </c>
      <c r="H1960" vm="9265">
        <f ca="1"/>
        <v>567.58000000000004</v>
      </c>
      <c r="I1960" vm="9266">
        <f ca="1"/>
        <v>186.4</v>
      </c>
      <c r="J1960" vm="9267">
        <f ca="1"/>
        <v>571.24</v>
      </c>
      <c r="L1960" vm="9263">
        <f ca="1"/>
        <v>45596</v>
      </c>
      <c r="M1960">
        <f ca="1"/>
        <v>-6.0527593461725093E-2</v>
      </c>
      <c r="N1960">
        <f ca="1"/>
        <v>-4.0925988509631472E-2</v>
      </c>
      <c r="O1960">
        <f ca="1"/>
        <v>-3.2843874850827515E-2</v>
      </c>
      <c r="P1960" s="50">
        <f ca="1"/>
        <v>-1.961659258242221E-2</v>
      </c>
    </row>
    <row r="1961" spans="6:16">
      <c r="F1961" vm="9268">
        <f ca="1"/>
        <v>45597</v>
      </c>
      <c r="G1961" vm="9269">
        <f ca="1"/>
        <v>410.37</v>
      </c>
      <c r="H1961" vm="9270">
        <f ca="1"/>
        <v>567.16</v>
      </c>
      <c r="I1961" vm="3438">
        <f ca="1"/>
        <v>197.93</v>
      </c>
      <c r="J1961" vm="9271">
        <f ca="1"/>
        <v>573.72</v>
      </c>
      <c r="L1961" vm="9268">
        <f ca="1"/>
        <v>45597</v>
      </c>
      <c r="M1961">
        <f ca="1"/>
        <v>9.892949427833031E-3</v>
      </c>
      <c r="N1961">
        <f ca="1"/>
        <v>-7.3998379083139998E-4</v>
      </c>
      <c r="O1961">
        <f ca="1"/>
        <v>6.1856223175965619E-2</v>
      </c>
      <c r="P1961" s="50">
        <f ca="1"/>
        <v>4.3414326727819752E-3</v>
      </c>
    </row>
    <row r="1962" spans="6:16">
      <c r="F1962" vm="9272">
        <f ca="1"/>
        <v>45600</v>
      </c>
      <c r="G1962" vm="9273">
        <f ca="1"/>
        <v>408.46</v>
      </c>
      <c r="H1962" vm="9274">
        <f ca="1"/>
        <v>560.67999999999995</v>
      </c>
      <c r="I1962" vm="9275">
        <f ca="1"/>
        <v>195.78</v>
      </c>
      <c r="J1962" vm="9276">
        <f ca="1"/>
        <v>572.57000000000005</v>
      </c>
      <c r="L1962" vm="9272">
        <f ca="1"/>
        <v>45600</v>
      </c>
      <c r="M1962">
        <f ca="1"/>
        <v>-4.6543363306285057E-3</v>
      </c>
      <c r="N1962">
        <f ca="1"/>
        <v>-1.1425347344664716E-2</v>
      </c>
      <c r="O1962">
        <f ca="1"/>
        <v>-1.0862426110241019E-2</v>
      </c>
      <c r="P1962" s="50">
        <f ca="1"/>
        <v>-2.0044621069510438E-3</v>
      </c>
    </row>
    <row r="1963" spans="6:16">
      <c r="F1963" vm="9277">
        <f ca="1"/>
        <v>45601</v>
      </c>
      <c r="G1963" vm="9278">
        <f ca="1"/>
        <v>411.46</v>
      </c>
      <c r="H1963" vm="9279">
        <f ca="1"/>
        <v>572.42999999999995</v>
      </c>
      <c r="I1963" vm="9280">
        <f ca="1"/>
        <v>199.5</v>
      </c>
      <c r="J1963" vm="9281">
        <f ca="1"/>
        <v>579.49</v>
      </c>
      <c r="L1963" vm="9277">
        <f ca="1"/>
        <v>45601</v>
      </c>
      <c r="M1963">
        <f ca="1"/>
        <v>7.3446604318661013E-3</v>
      </c>
      <c r="N1963">
        <f ca="1"/>
        <v>2.0956695441249895E-2</v>
      </c>
      <c r="O1963">
        <f ca="1"/>
        <v>1.9000919399325689E-2</v>
      </c>
      <c r="P1963" s="50">
        <f ca="1"/>
        <v>1.208585849765087E-2</v>
      </c>
    </row>
    <row r="1964" spans="6:16">
      <c r="F1964" vm="9282">
        <f ca="1"/>
        <v>45602</v>
      </c>
      <c r="G1964" vm="9283">
        <f ca="1"/>
        <v>420.18</v>
      </c>
      <c r="H1964" vm="9284">
        <f ca="1"/>
        <v>572.04999999999995</v>
      </c>
      <c r="I1964" vm="9285">
        <f ca="1"/>
        <v>207.09</v>
      </c>
      <c r="J1964" vm="9286">
        <f ca="1"/>
        <v>593.88</v>
      </c>
      <c r="L1964" vm="9282">
        <f ca="1"/>
        <v>45602</v>
      </c>
      <c r="M1964">
        <f ca="1"/>
        <v>2.1192825548048466E-2</v>
      </c>
      <c r="N1964">
        <f ca="1"/>
        <v>-6.6383662631241958E-4</v>
      </c>
      <c r="O1964">
        <f ca="1"/>
        <v>3.8045112781954993E-2</v>
      </c>
      <c r="P1964" s="50">
        <f ca="1"/>
        <v>2.4832180020362804E-2</v>
      </c>
    </row>
    <row r="1965" spans="6:16">
      <c r="F1965" vm="9287">
        <f ca="1"/>
        <v>45603</v>
      </c>
      <c r="G1965" vm="9288">
        <f ca="1"/>
        <v>425.43</v>
      </c>
      <c r="H1965" vm="9289">
        <f ca="1"/>
        <v>591.70000000000005</v>
      </c>
      <c r="I1965" vm="9290">
        <f ca="1"/>
        <v>210.05</v>
      </c>
      <c r="J1965" vm="9291">
        <f ca="1"/>
        <v>598.51</v>
      </c>
      <c r="L1965" vm="9287">
        <f ca="1"/>
        <v>45603</v>
      </c>
      <c r="M1965">
        <f ca="1"/>
        <v>1.2494645152077766E-2</v>
      </c>
      <c r="N1965">
        <f ca="1"/>
        <v>3.4350144218162848E-2</v>
      </c>
      <c r="O1965">
        <f ca="1"/>
        <v>1.4293302428895593E-2</v>
      </c>
      <c r="P1965" s="50">
        <f ca="1"/>
        <v>7.7961877820436065E-3</v>
      </c>
    </row>
    <row r="1966" spans="6:16">
      <c r="F1966" vm="9292">
        <f ca="1"/>
        <v>45604</v>
      </c>
      <c r="G1966" vm="9293">
        <f ca="1"/>
        <v>422.54</v>
      </c>
      <c r="H1966" vm="9294">
        <f ca="1"/>
        <v>589.34</v>
      </c>
      <c r="I1966" vm="9295">
        <f ca="1"/>
        <v>208.18</v>
      </c>
      <c r="J1966" vm="9296">
        <f ca="1"/>
        <v>601.13</v>
      </c>
      <c r="L1966" vm="9292">
        <f ca="1"/>
        <v>45604</v>
      </c>
      <c r="M1966">
        <f ca="1"/>
        <v>-6.7931269539054373E-3</v>
      </c>
      <c r="N1966">
        <f ca="1"/>
        <v>-3.9885076897075988E-3</v>
      </c>
      <c r="O1966">
        <f ca="1"/>
        <v>-8.9026422280409356E-3</v>
      </c>
      <c r="P1966" s="50">
        <f ca="1"/>
        <v>4.3775375515864301E-3</v>
      </c>
    </row>
    <row r="1967" spans="6:16">
      <c r="F1967" vm="9297">
        <f ca="1"/>
        <v>45607</v>
      </c>
      <c r="G1967" vm="9298">
        <f ca="1"/>
        <v>418.01</v>
      </c>
      <c r="H1967" vm="9299">
        <f ca="1"/>
        <v>583.16999999999996</v>
      </c>
      <c r="I1967" vm="9300">
        <f ca="1"/>
        <v>206.84</v>
      </c>
      <c r="J1967" vm="9301">
        <f ca="1"/>
        <v>601.59</v>
      </c>
      <c r="L1967" vm="9297">
        <f ca="1"/>
        <v>45607</v>
      </c>
      <c r="M1967">
        <f ca="1"/>
        <v>-1.072087849671044E-2</v>
      </c>
      <c r="N1967">
        <f ca="1"/>
        <v>-1.0469338582142829E-2</v>
      </c>
      <c r="O1967">
        <f ca="1"/>
        <v>-6.436737438754947E-3</v>
      </c>
      <c r="P1967" s="50">
        <f ca="1"/>
        <v>7.6522549199009582E-4</v>
      </c>
    </row>
    <row r="1968" spans="6:16">
      <c r="F1968" vm="9302">
        <f ca="1"/>
        <v>45608</v>
      </c>
      <c r="G1968" vm="9303">
        <f ca="1"/>
        <v>423.03</v>
      </c>
      <c r="H1968" vm="9304">
        <f ca="1"/>
        <v>584.82000000000005</v>
      </c>
      <c r="I1968" vm="9305">
        <f ca="1"/>
        <v>208.91</v>
      </c>
      <c r="J1968" vm="9306">
        <f ca="1"/>
        <v>599.75</v>
      </c>
      <c r="L1968" vm="9302">
        <f ca="1"/>
        <v>45608</v>
      </c>
      <c r="M1968">
        <f ca="1"/>
        <v>1.2009282074591399E-2</v>
      </c>
      <c r="N1968">
        <f ca="1"/>
        <v>2.829363650393768E-3</v>
      </c>
      <c r="O1968">
        <f ca="1"/>
        <v>1.000773544768907E-2</v>
      </c>
      <c r="P1968" s="50">
        <f ca="1"/>
        <v>-3.0585614787480564E-3</v>
      </c>
    </row>
    <row r="1969" spans="6:16">
      <c r="F1969" vm="9307">
        <f ca="1"/>
        <v>45609</v>
      </c>
      <c r="G1969" vm="9308">
        <f ca="1"/>
        <v>425.2</v>
      </c>
      <c r="H1969" vm="9309">
        <f ca="1"/>
        <v>580</v>
      </c>
      <c r="I1969" vm="9310">
        <f ca="1"/>
        <v>214.1</v>
      </c>
      <c r="J1969" vm="9311">
        <f ca="1"/>
        <v>600.20000000000005</v>
      </c>
      <c r="L1969" vm="9307">
        <f ca="1"/>
        <v>45609</v>
      </c>
      <c r="M1969">
        <f ca="1"/>
        <v>5.1296598349999112E-3</v>
      </c>
      <c r="N1969">
        <f ca="1"/>
        <v>-8.2418521938375511E-3</v>
      </c>
      <c r="O1969">
        <f ca="1"/>
        <v>2.4843233928485864E-2</v>
      </c>
      <c r="P1969" s="50">
        <f ca="1"/>
        <v>7.5031263026259509E-4</v>
      </c>
    </row>
    <row r="1970" spans="6:16">
      <c r="F1970" vm="9312">
        <f ca="1"/>
        <v>45610</v>
      </c>
      <c r="G1970" vm="9313">
        <f ca="1"/>
        <v>426.89</v>
      </c>
      <c r="H1970" vm="9314">
        <f ca="1"/>
        <v>577.16</v>
      </c>
      <c r="I1970" vm="7453">
        <f ca="1"/>
        <v>211.48</v>
      </c>
      <c r="J1970" vm="9315">
        <f ca="1"/>
        <v>596.23</v>
      </c>
      <c r="L1970" vm="9312">
        <f ca="1"/>
        <v>45610</v>
      </c>
      <c r="M1970">
        <f ca="1"/>
        <v>3.9746001881466597E-3</v>
      </c>
      <c r="N1970">
        <f ca="1"/>
        <v>-4.896551724137943E-3</v>
      </c>
      <c r="O1970">
        <f ca="1"/>
        <v>-1.2237272302662361E-2</v>
      </c>
      <c r="P1970" s="50">
        <f ca="1"/>
        <v>-6.6144618460514115E-3</v>
      </c>
    </row>
    <row r="1971" spans="6:16">
      <c r="F1971" vm="9316">
        <f ca="1"/>
        <v>45611</v>
      </c>
      <c r="G1971" vm="9317">
        <f ca="1"/>
        <v>415</v>
      </c>
      <c r="H1971" vm="9318">
        <f ca="1"/>
        <v>554.08000000000004</v>
      </c>
      <c r="I1971" vm="9319">
        <f ca="1"/>
        <v>202.61</v>
      </c>
      <c r="J1971" vm="9320">
        <f ca="1"/>
        <v>588.66</v>
      </c>
      <c r="L1971" vm="9316">
        <f ca="1"/>
        <v>45611</v>
      </c>
      <c r="M1971">
        <f ca="1"/>
        <v>-2.7852608400290468E-2</v>
      </c>
      <c r="N1971">
        <f ca="1"/>
        <v>-3.9988911220458667E-2</v>
      </c>
      <c r="O1971">
        <f ca="1"/>
        <v>-4.1942500472857858E-2</v>
      </c>
      <c r="P1971" s="50">
        <f ca="1"/>
        <v>-1.269644264797154E-2</v>
      </c>
    </row>
    <row r="1972" spans="6:16">
      <c r="F1972" vm="9321">
        <f ca="1"/>
        <v>45614</v>
      </c>
      <c r="G1972" vm="9322">
        <f ca="1"/>
        <v>415.76</v>
      </c>
      <c r="H1972" vm="9323">
        <f ca="1"/>
        <v>554.4</v>
      </c>
      <c r="I1972" vm="9324">
        <f ca="1"/>
        <v>201.7</v>
      </c>
      <c r="J1972" vm="9325">
        <f ca="1"/>
        <v>591.11</v>
      </c>
      <c r="L1972" vm="9321">
        <f ca="1"/>
        <v>45614</v>
      </c>
      <c r="M1972">
        <f ca="1"/>
        <v>1.8313253012047781E-3</v>
      </c>
      <c r="N1972">
        <f ca="1"/>
        <v>5.7753393011839016E-4</v>
      </c>
      <c r="O1972">
        <f ca="1"/>
        <v>-4.4913873945018334E-3</v>
      </c>
      <c r="P1972" s="50">
        <f ca="1"/>
        <v>4.1619950395814787E-3</v>
      </c>
    </row>
    <row r="1973" spans="6:16">
      <c r="F1973" vm="9326">
        <f ca="1"/>
        <v>45615</v>
      </c>
      <c r="G1973" vm="9327">
        <f ca="1"/>
        <v>417.79</v>
      </c>
      <c r="H1973" vm="9328">
        <f ca="1"/>
        <v>561.09</v>
      </c>
      <c r="I1973" vm="9329">
        <f ca="1"/>
        <v>204.61</v>
      </c>
      <c r="J1973" vm="9330">
        <f ca="1"/>
        <v>593.16999999999996</v>
      </c>
      <c r="L1973" vm="9326">
        <f ca="1"/>
        <v>45615</v>
      </c>
      <c r="M1973">
        <f ca="1"/>
        <v>4.8826245911102184E-3</v>
      </c>
      <c r="N1973">
        <f ca="1"/>
        <v>1.2067099567099726E-2</v>
      </c>
      <c r="O1973">
        <f ca="1"/>
        <v>1.4427367377293221E-2</v>
      </c>
      <c r="P1973" s="50">
        <f ca="1"/>
        <v>3.4849689567084674E-3</v>
      </c>
    </row>
    <row r="1974" spans="6:16">
      <c r="F1974" vm="9331">
        <f ca="1"/>
        <v>45616</v>
      </c>
      <c r="G1974" vm="9332">
        <f ca="1"/>
        <v>415.49</v>
      </c>
      <c r="H1974" vm="9333">
        <f ca="1"/>
        <v>565.52</v>
      </c>
      <c r="I1974" vm="4222">
        <f ca="1"/>
        <v>202.88</v>
      </c>
      <c r="J1974" vm="9334">
        <f ca="1"/>
        <v>593.44000000000005</v>
      </c>
      <c r="L1974" vm="9331">
        <f ca="1"/>
        <v>45616</v>
      </c>
      <c r="M1974">
        <f ca="1"/>
        <v>-5.5051580937791611E-3</v>
      </c>
      <c r="N1974">
        <f ca="1"/>
        <v>7.8953465575932746E-3</v>
      </c>
      <c r="O1974">
        <f ca="1"/>
        <v>-8.4551097209325521E-3</v>
      </c>
      <c r="P1974" s="50">
        <f ca="1"/>
        <v>4.5518148254308777E-4</v>
      </c>
    </row>
    <row r="1975" spans="6:16">
      <c r="F1975" vm="9335">
        <f ca="1"/>
        <v>45617</v>
      </c>
      <c r="G1975" vm="9336">
        <f ca="1"/>
        <v>412.87</v>
      </c>
      <c r="H1975" vm="9337">
        <f ca="1"/>
        <v>563.09</v>
      </c>
      <c r="I1975" vm="9338">
        <f ca="1"/>
        <v>198.38</v>
      </c>
      <c r="J1975" vm="9339">
        <f ca="1"/>
        <v>596.48</v>
      </c>
      <c r="L1975" vm="9335">
        <f ca="1"/>
        <v>45617</v>
      </c>
      <c r="M1975">
        <f ca="1"/>
        <v>-6.3058076006642372E-3</v>
      </c>
      <c r="N1975">
        <f ca="1"/>
        <v>-4.2969302588766745E-3</v>
      </c>
      <c r="O1975">
        <f ca="1"/>
        <v>-2.2180599369085119E-2</v>
      </c>
      <c r="P1975" s="50">
        <f ca="1"/>
        <v>5.1226745753572001E-3</v>
      </c>
    </row>
    <row r="1976" spans="6:16">
      <c r="F1976" vm="9340">
        <f ca="1"/>
        <v>45618</v>
      </c>
      <c r="G1976" vm="9341">
        <f ca="1"/>
        <v>417</v>
      </c>
      <c r="H1976" vm="9342">
        <f ca="1"/>
        <v>559.14</v>
      </c>
      <c r="I1976" vm="9343">
        <f ca="1"/>
        <v>197.12</v>
      </c>
      <c r="J1976" vm="9344">
        <f ca="1"/>
        <v>598.45000000000005</v>
      </c>
      <c r="L1976" vm="9340">
        <f ca="1"/>
        <v>45618</v>
      </c>
      <c r="M1976">
        <f ca="1"/>
        <v>1.0003148690871155E-2</v>
      </c>
      <c r="N1976">
        <f ca="1"/>
        <v>-7.0148644088867673E-3</v>
      </c>
      <c r="O1976">
        <f ca="1"/>
        <v>-6.3514467184191403E-3</v>
      </c>
      <c r="P1976" s="50">
        <f ca="1"/>
        <v>3.3027092274677816E-3</v>
      </c>
    </row>
    <row r="1977" spans="6:16">
      <c r="F1977" vm="9345">
        <f ca="1"/>
        <v>45621</v>
      </c>
      <c r="G1977" vm="9346">
        <f ca="1"/>
        <v>418.79</v>
      </c>
      <c r="H1977" vm="9347">
        <f ca="1"/>
        <v>565.11</v>
      </c>
      <c r="I1977" vm="9348">
        <f ca="1"/>
        <v>201.45</v>
      </c>
      <c r="J1977" vm="9349">
        <f ca="1"/>
        <v>600.22</v>
      </c>
      <c r="L1977" vm="9345">
        <f ca="1"/>
        <v>45621</v>
      </c>
      <c r="M1977">
        <f ca="1"/>
        <v>4.2925659472423661E-3</v>
      </c>
      <c r="N1977">
        <f ca="1"/>
        <v>1.0677111278034168E-2</v>
      </c>
      <c r="O1977">
        <f ca="1"/>
        <v>2.1966314935064846E-2</v>
      </c>
      <c r="P1977" s="50">
        <f ca="1"/>
        <v>2.9576405714761833E-3</v>
      </c>
    </row>
    <row r="1978" spans="6:16">
      <c r="F1978" vm="9350">
        <f ca="1"/>
        <v>45622</v>
      </c>
      <c r="G1978" vm="9351">
        <f ca="1"/>
        <v>427.99</v>
      </c>
      <c r="H1978" vm="9352">
        <f ca="1"/>
        <v>573.54</v>
      </c>
      <c r="I1978" vm="9353">
        <f ca="1"/>
        <v>207.86</v>
      </c>
      <c r="J1978" vm="9354">
        <f ca="1"/>
        <v>603.76</v>
      </c>
      <c r="L1978" vm="9350">
        <f ca="1"/>
        <v>45622</v>
      </c>
      <c r="M1978">
        <f ca="1"/>
        <v>2.1968050813056639E-2</v>
      </c>
      <c r="N1978">
        <f ca="1"/>
        <v>1.4917449700058372E-2</v>
      </c>
      <c r="O1978">
        <f ca="1"/>
        <v>3.1819310002482171E-2</v>
      </c>
      <c r="P1978" s="50">
        <f ca="1"/>
        <v>5.8978374595981542E-3</v>
      </c>
    </row>
    <row r="1979" spans="6:16">
      <c r="F1979" vm="9355">
        <f ca="1"/>
        <v>45623</v>
      </c>
      <c r="G1979" vm="9356">
        <f ca="1"/>
        <v>422.99</v>
      </c>
      <c r="H1979" vm="9357">
        <f ca="1"/>
        <v>569.20000000000005</v>
      </c>
      <c r="I1979" vm="9358">
        <f ca="1"/>
        <v>205.74</v>
      </c>
      <c r="J1979" vm="9359">
        <f ca="1"/>
        <v>601.82000000000005</v>
      </c>
      <c r="L1979" vm="9355">
        <f ca="1"/>
        <v>45623</v>
      </c>
      <c r="M1979">
        <f ca="1"/>
        <v>-1.1682515946634275E-2</v>
      </c>
      <c r="N1979">
        <f ca="1"/>
        <v>-7.5670397879832318E-3</v>
      </c>
      <c r="O1979">
        <f ca="1"/>
        <v>-1.0199172519965383E-2</v>
      </c>
      <c r="P1979" s="50">
        <f ca="1"/>
        <v>-3.2131972969390299E-3</v>
      </c>
    </row>
    <row r="1980" spans="6:16">
      <c r="F1980" vm="9360">
        <f ca="1"/>
        <v>45625</v>
      </c>
      <c r="G1980" vm="9361">
        <f ca="1"/>
        <v>423.46</v>
      </c>
      <c r="H1980" vm="9362">
        <f ca="1"/>
        <v>574.32000000000005</v>
      </c>
      <c r="I1980" vm="9363">
        <f ca="1"/>
        <v>207.89</v>
      </c>
      <c r="J1980" vm="9364">
        <f ca="1"/>
        <v>605.07000000000005</v>
      </c>
      <c r="L1980" vm="9360">
        <f ca="1"/>
        <v>45625</v>
      </c>
      <c r="M1980">
        <f ca="1"/>
        <v>1.1111373791341528E-3</v>
      </c>
      <c r="N1980">
        <f ca="1"/>
        <v>8.9950808151793016E-3</v>
      </c>
      <c r="O1980">
        <f ca="1"/>
        <v>1.0450082628560287E-2</v>
      </c>
      <c r="P1980" s="50">
        <f ca="1"/>
        <v>5.4002857997408338E-3</v>
      </c>
    </row>
    <row r="1981" spans="6:16">
      <c r="F1981" vm="9365">
        <f ca="1"/>
        <v>45628</v>
      </c>
      <c r="G1981" vm="9366">
        <f ca="1"/>
        <v>430.98</v>
      </c>
      <c r="H1981" vm="9367">
        <f ca="1"/>
        <v>592.83000000000004</v>
      </c>
      <c r="I1981" vm="9368">
        <f ca="1"/>
        <v>210.71</v>
      </c>
      <c r="J1981" vm="9369">
        <f ca="1"/>
        <v>606.71</v>
      </c>
      <c r="L1981" vm="9365">
        <f ca="1"/>
        <v>45628</v>
      </c>
      <c r="M1981">
        <f ca="1"/>
        <v>1.7758465970811876E-2</v>
      </c>
      <c r="N1981">
        <f ca="1"/>
        <v>3.222941913915589E-2</v>
      </c>
      <c r="O1981">
        <f ca="1"/>
        <v>1.3564866034922352E-2</v>
      </c>
      <c r="P1981" s="50">
        <f ca="1"/>
        <v>2.7104301981588641E-3</v>
      </c>
    </row>
    <row r="1982" spans="6:16">
      <c r="F1982" vm="9370">
        <f ca="1"/>
        <v>45629</v>
      </c>
      <c r="G1982" vm="9371">
        <f ca="1"/>
        <v>431.2</v>
      </c>
      <c r="H1982" vm="9372">
        <f ca="1"/>
        <v>613.65</v>
      </c>
      <c r="I1982" vm="9373">
        <f ca="1"/>
        <v>213.44</v>
      </c>
      <c r="J1982" vm="9374">
        <f ca="1"/>
        <v>606.96</v>
      </c>
      <c r="L1982" vm="9370">
        <f ca="1"/>
        <v>45629</v>
      </c>
      <c r="M1982">
        <f ca="1"/>
        <v>5.104645227156368E-4</v>
      </c>
      <c r="N1982">
        <f ca="1"/>
        <v>3.5119680178128609E-2</v>
      </c>
      <c r="O1982">
        <f ca="1"/>
        <v>1.2956195719235009E-2</v>
      </c>
      <c r="P1982" s="50">
        <f ca="1"/>
        <v>4.1205847933944995E-4</v>
      </c>
    </row>
    <row r="1983" spans="6:16">
      <c r="F1983" vm="9375">
        <f ca="1"/>
        <v>45630</v>
      </c>
      <c r="G1983" vm="9376">
        <f ca="1"/>
        <v>437.42</v>
      </c>
      <c r="H1983" vm="9377">
        <f ca="1"/>
        <v>613.78</v>
      </c>
      <c r="I1983" vm="9378">
        <f ca="1"/>
        <v>218.16</v>
      </c>
      <c r="J1983" vm="9379">
        <f ca="1"/>
        <v>610.70000000000005</v>
      </c>
      <c r="L1983" vm="9375">
        <f ca="1"/>
        <v>45630</v>
      </c>
      <c r="M1983">
        <f ca="1"/>
        <v>1.4424860853432309E-2</v>
      </c>
      <c r="N1983">
        <f ca="1"/>
        <v>2.1184714413746697E-4</v>
      </c>
      <c r="O1983">
        <f ca="1"/>
        <v>2.2113943028485794E-2</v>
      </c>
      <c r="P1983" s="50">
        <f ca="1"/>
        <v>6.1618558059839401E-3</v>
      </c>
    </row>
    <row r="1984" spans="6:16">
      <c r="F1984" vm="9380">
        <f ca="1"/>
        <v>45631</v>
      </c>
      <c r="G1984" vm="9381">
        <f ca="1"/>
        <v>442.62</v>
      </c>
      <c r="H1984" vm="9382">
        <f ca="1"/>
        <v>608.92999999999995</v>
      </c>
      <c r="I1984" vm="9383">
        <f ca="1"/>
        <v>220.55</v>
      </c>
      <c r="J1984" vm="9384">
        <f ca="1"/>
        <v>609.73</v>
      </c>
      <c r="L1984" vm="9380">
        <f ca="1"/>
        <v>45631</v>
      </c>
      <c r="M1984">
        <f ca="1"/>
        <v>1.1887888070961417E-2</v>
      </c>
      <c r="N1984">
        <f ca="1"/>
        <v>-7.9018540845254837E-3</v>
      </c>
      <c r="O1984">
        <f ca="1"/>
        <v>1.0955262192886117E-2</v>
      </c>
      <c r="P1984" s="50">
        <f ca="1"/>
        <v>-1.588341247748537E-3</v>
      </c>
    </row>
    <row r="1985" spans="6:16">
      <c r="F1985" vm="9385">
        <f ca="1"/>
        <v>45632</v>
      </c>
      <c r="G1985" vm="9386">
        <f ca="1"/>
        <v>443.57</v>
      </c>
      <c r="H1985" vm="9387">
        <f ca="1"/>
        <v>623.77</v>
      </c>
      <c r="I1985" vm="9388">
        <f ca="1"/>
        <v>227.03</v>
      </c>
      <c r="J1985" vm="9389">
        <f ca="1"/>
        <v>610.83000000000004</v>
      </c>
      <c r="L1985" vm="9385">
        <f ca="1"/>
        <v>45632</v>
      </c>
      <c r="M1985">
        <f ca="1"/>
        <v>2.1463106050336744E-3</v>
      </c>
      <c r="N1985">
        <f ca="1"/>
        <v>2.4370617312334808E-2</v>
      </c>
      <c r="O1985">
        <f ca="1"/>
        <v>2.9381092722738478E-2</v>
      </c>
      <c r="P1985" s="50">
        <f ca="1"/>
        <v>1.8040772145049289E-3</v>
      </c>
    </row>
    <row r="1986" spans="6:16">
      <c r="F1986" vm="9390">
        <f ca="1"/>
        <v>45635</v>
      </c>
      <c r="G1986" vm="9391">
        <f ca="1"/>
        <v>446.02</v>
      </c>
      <c r="H1986" vm="9392">
        <f ca="1"/>
        <v>613.57000000000005</v>
      </c>
      <c r="I1986" vm="9393">
        <f ca="1"/>
        <v>226.09</v>
      </c>
      <c r="J1986" vm="9394">
        <f ca="1"/>
        <v>607.67999999999995</v>
      </c>
      <c r="L1986" vm="9390">
        <f ca="1"/>
        <v>45635</v>
      </c>
      <c r="M1986">
        <f ca="1"/>
        <v>5.5233672250152299E-3</v>
      </c>
      <c r="N1986">
        <f ca="1"/>
        <v>-1.6352181092389673E-2</v>
      </c>
      <c r="O1986">
        <f ca="1"/>
        <v>-4.140421970664665E-3</v>
      </c>
      <c r="P1986" s="50">
        <f ca="1"/>
        <v>-5.1569176366584868E-3</v>
      </c>
    </row>
    <row r="1987" spans="6:16">
      <c r="F1987" vm="9395">
        <f ca="1"/>
        <v>45636</v>
      </c>
      <c r="G1987" vm="9396">
        <f ca="1"/>
        <v>443.33</v>
      </c>
      <c r="H1987" vm="9397">
        <f ca="1"/>
        <v>619.32000000000005</v>
      </c>
      <c r="I1987" vm="9398">
        <f ca="1"/>
        <v>225.04</v>
      </c>
      <c r="J1987" vm="9399">
        <f ca="1"/>
        <v>605.91999999999996</v>
      </c>
      <c r="L1987" vm="9395">
        <f ca="1"/>
        <v>45636</v>
      </c>
      <c r="M1987">
        <f ca="1"/>
        <v>-6.031119680731778E-3</v>
      </c>
      <c r="N1987">
        <f ca="1"/>
        <v>9.37138386818126E-3</v>
      </c>
      <c r="O1987">
        <f ca="1"/>
        <v>-4.6441682515813154E-3</v>
      </c>
      <c r="P1987" s="50">
        <f ca="1"/>
        <v>-2.8962611901000024E-3</v>
      </c>
    </row>
    <row r="1988" spans="6:16">
      <c r="F1988" vm="9400">
        <f ca="1"/>
        <v>45637</v>
      </c>
      <c r="G1988" vm="9401">
        <f ca="1"/>
        <v>448.99</v>
      </c>
      <c r="H1988" vm="9402">
        <f ca="1"/>
        <v>632.67999999999995</v>
      </c>
      <c r="I1988" vm="9403">
        <f ca="1"/>
        <v>230.26</v>
      </c>
      <c r="J1988" vm="9404">
        <f ca="1"/>
        <v>610.59</v>
      </c>
      <c r="L1988" vm="9400">
        <f ca="1"/>
        <v>45637</v>
      </c>
      <c r="M1988">
        <f ca="1"/>
        <v>1.2767013285814199E-2</v>
      </c>
      <c r="N1988">
        <f ca="1"/>
        <v>2.157204676096347E-2</v>
      </c>
      <c r="O1988">
        <f ca="1"/>
        <v>2.3195876288659711E-2</v>
      </c>
      <c r="P1988" s="50">
        <f ca="1"/>
        <v>7.7072880908370944E-3</v>
      </c>
    </row>
    <row r="1989" spans="6:16">
      <c r="F1989" vm="9405">
        <f ca="1"/>
        <v>45638</v>
      </c>
      <c r="G1989" vm="9406">
        <f ca="1"/>
        <v>449.56</v>
      </c>
      <c r="H1989" vm="9407">
        <f ca="1"/>
        <v>630.79</v>
      </c>
      <c r="I1989" vm="9408">
        <f ca="1"/>
        <v>228.97</v>
      </c>
      <c r="J1989" vm="9409">
        <f ca="1"/>
        <v>607.35</v>
      </c>
      <c r="L1989" vm="9405">
        <f ca="1"/>
        <v>45638</v>
      </c>
      <c r="M1989">
        <f ca="1"/>
        <v>1.2695160248556991E-3</v>
      </c>
      <c r="N1989">
        <f ca="1"/>
        <v>-2.9872921540115005E-3</v>
      </c>
      <c r="O1989">
        <f ca="1"/>
        <v>-5.6023625466863347E-3</v>
      </c>
      <c r="P1989" s="50">
        <f ca="1"/>
        <v>-5.3063430452513494E-3</v>
      </c>
    </row>
    <row r="1990" spans="6:16">
      <c r="F1990" vm="9410">
        <f ca="1"/>
        <v>45639</v>
      </c>
      <c r="G1990" vm="9411">
        <f ca="1"/>
        <v>447.27</v>
      </c>
      <c r="H1990" vm="9412">
        <f ca="1"/>
        <v>620.35</v>
      </c>
      <c r="I1990" vm="9413">
        <f ca="1"/>
        <v>227.46</v>
      </c>
      <c r="J1990" vm="9414">
        <f ca="1"/>
        <v>607.24</v>
      </c>
      <c r="L1990" vm="9410">
        <f ca="1"/>
        <v>45639</v>
      </c>
      <c r="M1990">
        <f ca="1"/>
        <v>-5.0938695613489404E-3</v>
      </c>
      <c r="N1990">
        <f ca="1"/>
        <v>-1.6550674550959821E-2</v>
      </c>
      <c r="O1990">
        <f ca="1"/>
        <v>-6.5947504039830518E-3</v>
      </c>
      <c r="P1990" s="50">
        <f ca="1"/>
        <v>-1.8111467852144347E-4</v>
      </c>
    </row>
    <row r="1991" spans="6:16">
      <c r="F1991" vm="9415">
        <f ca="1"/>
        <v>45642</v>
      </c>
      <c r="G1991" vm="9416">
        <f ca="1"/>
        <v>451.59</v>
      </c>
      <c r="H1991" vm="9417">
        <f ca="1"/>
        <v>624.24</v>
      </c>
      <c r="I1991" vm="9418">
        <f ca="1"/>
        <v>232.93</v>
      </c>
      <c r="J1991" vm="9419">
        <f ca="1"/>
        <v>609.83000000000004</v>
      </c>
      <c r="L1991" vm="9415">
        <f ca="1"/>
        <v>45642</v>
      </c>
      <c r="M1991">
        <f ca="1"/>
        <v>9.6585954792407502E-3</v>
      </c>
      <c r="N1991">
        <f ca="1"/>
        <v>6.2706536632546328E-3</v>
      </c>
      <c r="O1991">
        <f ca="1"/>
        <v>2.4048184296139974E-2</v>
      </c>
      <c r="P1991" s="50">
        <f ca="1"/>
        <v>4.265199920953977E-3</v>
      </c>
    </row>
    <row r="1992" spans="6:16">
      <c r="F1992" vm="9420">
        <f ca="1"/>
        <v>45643</v>
      </c>
      <c r="G1992" vm="9421">
        <f ca="1"/>
        <v>454.46</v>
      </c>
      <c r="H1992" vm="9422">
        <f ca="1"/>
        <v>619.44000000000005</v>
      </c>
      <c r="I1992" vm="9423">
        <f ca="1"/>
        <v>231.15</v>
      </c>
      <c r="J1992" vm="9424">
        <f ca="1"/>
        <v>605.04999999999995</v>
      </c>
      <c r="L1992" vm="9420">
        <f ca="1"/>
        <v>45643</v>
      </c>
      <c r="M1992">
        <f ca="1"/>
        <v>6.3553223056311836E-3</v>
      </c>
      <c r="N1992">
        <f ca="1"/>
        <v>-7.6893502499038036E-3</v>
      </c>
      <c r="O1992">
        <f ca="1"/>
        <v>-7.6417807925127645E-3</v>
      </c>
      <c r="P1992" s="50">
        <f ca="1"/>
        <v>-7.8382500040996561E-3</v>
      </c>
    </row>
    <row r="1993" spans="6:16">
      <c r="F1993" vm="9425">
        <f ca="1"/>
        <v>45644</v>
      </c>
      <c r="G1993" vm="9426">
        <f ca="1"/>
        <v>437.39</v>
      </c>
      <c r="H1993" vm="9427">
        <f ca="1"/>
        <v>597.19000000000005</v>
      </c>
      <c r="I1993" vm="9428">
        <f ca="1"/>
        <v>220.52</v>
      </c>
      <c r="J1993" vm="9429">
        <f ca="1"/>
        <v>587.26</v>
      </c>
      <c r="L1993" vm="9425">
        <f ca="1"/>
        <v>45644</v>
      </c>
      <c r="M1993">
        <f ca="1"/>
        <v>-3.7561061479558178E-2</v>
      </c>
      <c r="N1993">
        <f ca="1"/>
        <v>-3.5919540229885083E-2</v>
      </c>
      <c r="O1993">
        <f ca="1"/>
        <v>-4.5987454034176922E-2</v>
      </c>
      <c r="P1993" s="50">
        <f ca="1"/>
        <v>-2.9402528716634957E-2</v>
      </c>
    </row>
    <row r="1994" spans="6:16">
      <c r="F1994" vm="9430">
        <f ca="1"/>
        <v>45645</v>
      </c>
      <c r="G1994" vm="9431">
        <f ca="1"/>
        <v>437.03</v>
      </c>
      <c r="H1994" vm="9432">
        <f ca="1"/>
        <v>595.57000000000005</v>
      </c>
      <c r="I1994" vm="4592">
        <f ca="1"/>
        <v>223.29</v>
      </c>
      <c r="J1994" vm="9433">
        <f ca="1"/>
        <v>586.83000000000004</v>
      </c>
      <c r="L1994" vm="9430">
        <f ca="1"/>
        <v>45645</v>
      </c>
      <c r="M1994">
        <f ca="1"/>
        <v>-8.2306408468413306E-4</v>
      </c>
      <c r="N1994">
        <f ca="1"/>
        <v>-2.7127044994055272E-3</v>
      </c>
      <c r="O1994">
        <f ca="1"/>
        <v>1.2561218937057861E-2</v>
      </c>
      <c r="P1994" s="50">
        <f ca="1"/>
        <v>-7.3221401082990134E-4</v>
      </c>
    </row>
    <row r="1995" spans="6:16">
      <c r="F1995" vm="9434">
        <f ca="1"/>
        <v>45646</v>
      </c>
      <c r="G1995" vm="9435">
        <f ca="1"/>
        <v>436.6</v>
      </c>
      <c r="H1995" vm="9221">
        <f ca="1"/>
        <v>585.25</v>
      </c>
      <c r="I1995" vm="9436">
        <f ca="1"/>
        <v>224.92</v>
      </c>
      <c r="J1995" vm="9437">
        <f ca="1"/>
        <v>593.33000000000004</v>
      </c>
      <c r="L1995" vm="9434">
        <f ca="1"/>
        <v>45646</v>
      </c>
      <c r="M1995">
        <f ca="1"/>
        <v>-9.8391414777010411E-4</v>
      </c>
      <c r="N1995">
        <f ca="1"/>
        <v>-1.7327937941803762E-2</v>
      </c>
      <c r="O1995">
        <f ca="1"/>
        <v>7.2999238658246757E-3</v>
      </c>
      <c r="P1995" s="50">
        <f ca="1"/>
        <v>1.1076461666922333E-2</v>
      </c>
    </row>
    <row r="1996" spans="6:16">
      <c r="F1996" vm="9438">
        <f ca="1"/>
        <v>45649</v>
      </c>
      <c r="G1996" vm="9439">
        <f ca="1"/>
        <v>435.25</v>
      </c>
      <c r="H1996" vm="9440">
        <f ca="1"/>
        <v>599.85</v>
      </c>
      <c r="I1996" vm="9441">
        <f ca="1"/>
        <v>225.06</v>
      </c>
      <c r="J1996" vm="9442">
        <f ca="1"/>
        <v>597.64</v>
      </c>
      <c r="L1996" vm="9438">
        <f ca="1"/>
        <v>45649</v>
      </c>
      <c r="M1996">
        <f ca="1"/>
        <v>-3.0920751259735368E-3</v>
      </c>
      <c r="N1996">
        <f ca="1"/>
        <v>2.4946604015378071E-2</v>
      </c>
      <c r="O1996">
        <f ca="1"/>
        <v>6.224435354793556E-4</v>
      </c>
      <c r="P1996" s="50">
        <f ca="1"/>
        <v>7.2640857532906278E-3</v>
      </c>
    </row>
    <row r="1997" spans="6:16">
      <c r="F1997" vm="9443">
        <f ca="1"/>
        <v>45650</v>
      </c>
      <c r="G1997" vm="9444">
        <f ca="1"/>
        <v>439.33</v>
      </c>
      <c r="H1997" vm="9445">
        <f ca="1"/>
        <v>607.75</v>
      </c>
      <c r="I1997" vm="40">
        <f ca="1"/>
        <v>229.05</v>
      </c>
      <c r="J1997" vm="9446">
        <f ca="1"/>
        <v>604.36</v>
      </c>
      <c r="L1997" vm="9443">
        <f ca="1"/>
        <v>45650</v>
      </c>
      <c r="M1997">
        <f ca="1"/>
        <v>9.3739230327398726E-3</v>
      </c>
      <c r="N1997">
        <f ca="1"/>
        <v>1.3169959156455802E-2</v>
      </c>
      <c r="O1997">
        <f ca="1"/>
        <v>1.7728605705145339E-2</v>
      </c>
      <c r="P1997" s="50">
        <f ca="1"/>
        <v>1.124422729402319E-2</v>
      </c>
    </row>
    <row r="1998" spans="6:16">
      <c r="F1998" vm="9447">
        <f ca="1"/>
        <v>45652</v>
      </c>
      <c r="G1998" vm="9448">
        <f ca="1"/>
        <v>438.11</v>
      </c>
      <c r="H1998" vm="9449">
        <f ca="1"/>
        <v>603.35</v>
      </c>
      <c r="I1998" vm="9450">
        <f ca="1"/>
        <v>227.05</v>
      </c>
      <c r="J1998" vm="9451">
        <f ca="1"/>
        <v>604.07000000000005</v>
      </c>
      <c r="L1998" vm="9447">
        <f ca="1"/>
        <v>45652</v>
      </c>
      <c r="M1998">
        <f ca="1"/>
        <v>-2.7769558190881005E-3</v>
      </c>
      <c r="N1998">
        <f ca="1"/>
        <v>-7.2398190045248612E-3</v>
      </c>
      <c r="O1998">
        <f ca="1"/>
        <v>-8.7317179655097554E-3</v>
      </c>
      <c r="P1998" s="50">
        <f ca="1"/>
        <v>-4.798464491362342E-4</v>
      </c>
    </row>
    <row r="1999" spans="6:16">
      <c r="F1999" vm="9452">
        <f ca="1"/>
        <v>45653</v>
      </c>
      <c r="G1999" vm="9453">
        <f ca="1"/>
        <v>430.53</v>
      </c>
      <c r="H1999" vm="9454">
        <f ca="1"/>
        <v>599.80999999999995</v>
      </c>
      <c r="I1999" vm="9455">
        <f ca="1"/>
        <v>223.75</v>
      </c>
      <c r="J1999" vm="9456">
        <f ca="1"/>
        <v>597.53</v>
      </c>
      <c r="L1999" vm="9452">
        <f ca="1"/>
        <v>45653</v>
      </c>
      <c r="M1999">
        <f ca="1"/>
        <v>-1.7301590924653665E-2</v>
      </c>
      <c r="N1999">
        <f ca="1"/>
        <v>-5.8672412364300097E-3</v>
      </c>
      <c r="O1999">
        <f ca="1"/>
        <v>-1.4534243558687598E-2</v>
      </c>
      <c r="P1999" s="50">
        <f ca="1"/>
        <v>-1.0826559835780736E-2</v>
      </c>
    </row>
    <row r="2000" spans="6:16">
      <c r="F2000" vm="9457">
        <f ca="1"/>
        <v>45656</v>
      </c>
      <c r="G2000" vm="9458">
        <f ca="1"/>
        <v>424.83</v>
      </c>
      <c r="H2000" vm="9459">
        <f ca="1"/>
        <v>591.24</v>
      </c>
      <c r="I2000" vm="9460">
        <f ca="1"/>
        <v>221.3</v>
      </c>
      <c r="J2000" vm="9461">
        <f ca="1"/>
        <v>590.98</v>
      </c>
      <c r="L2000" vm="9457">
        <f ca="1"/>
        <v>45656</v>
      </c>
      <c r="M2000">
        <f ca="1"/>
        <v>-1.3239495505539711E-2</v>
      </c>
      <c r="N2000">
        <f ca="1"/>
        <v>-1.4287857821643435E-2</v>
      </c>
      <c r="O2000">
        <f ca="1"/>
        <v>-1.0949720670391017E-2</v>
      </c>
      <c r="P2000" s="50">
        <f ca="1"/>
        <v>-1.0961792713336527E-2</v>
      </c>
    </row>
    <row r="2001" spans="6:16">
      <c r="F2001" vm="9462">
        <f ca="1"/>
        <v>45657</v>
      </c>
      <c r="G2001" vm="9463">
        <f ca="1"/>
        <v>421.5</v>
      </c>
      <c r="H2001" vm="9464">
        <f ca="1"/>
        <v>585.51</v>
      </c>
      <c r="I2001" vm="9465">
        <f ca="1"/>
        <v>219.39</v>
      </c>
      <c r="J2001" vm="9466">
        <f ca="1"/>
        <v>588.67999999999995</v>
      </c>
      <c r="L2001" vm="9462">
        <f ca="1"/>
        <v>45657</v>
      </c>
      <c r="M2001">
        <f ca="1"/>
        <v>-7.8384294894427997E-3</v>
      </c>
      <c r="N2001">
        <f ca="1"/>
        <v>-9.6914958392531059E-3</v>
      </c>
      <c r="O2001">
        <f ca="1"/>
        <v>-8.6308178942613445E-3</v>
      </c>
      <c r="P2001" s="50">
        <f ca="1"/>
        <v>-3.8918406714272269E-3</v>
      </c>
    </row>
    <row r="2002" spans="6:16">
      <c r="F2002" vm="9467">
        <f ca="1"/>
        <v>45659</v>
      </c>
      <c r="G2002" vm="9468">
        <f ca="1"/>
        <v>418.58</v>
      </c>
      <c r="H2002" vm="9469">
        <f ca="1"/>
        <v>599.24</v>
      </c>
      <c r="I2002" vm="9470">
        <f ca="1"/>
        <v>220.22</v>
      </c>
      <c r="J2002" vm="9471">
        <f ca="1"/>
        <v>587.45000000000005</v>
      </c>
      <c r="L2002" vm="9467">
        <f ca="1"/>
        <v>45659</v>
      </c>
      <c r="M2002">
        <f ca="1"/>
        <v>-6.9276393831554373E-3</v>
      </c>
      <c r="N2002">
        <f ca="1"/>
        <v>2.3449642192276743E-2</v>
      </c>
      <c r="O2002">
        <f ca="1"/>
        <v>3.7832171019644978E-3</v>
      </c>
      <c r="P2002" s="50">
        <f ca="1"/>
        <v>-2.0894203981788317E-3</v>
      </c>
    </row>
    <row r="2003" spans="6:16">
      <c r="F2003" vm="9472">
        <f ca="1"/>
        <v>45660</v>
      </c>
      <c r="G2003" vm="9473">
        <f ca="1"/>
        <v>423.35</v>
      </c>
      <c r="H2003" vm="9474">
        <f ca="1"/>
        <v>604.63</v>
      </c>
      <c r="I2003" vm="9475">
        <f ca="1"/>
        <v>224.19</v>
      </c>
      <c r="J2003" vm="9476">
        <f ca="1"/>
        <v>594.61</v>
      </c>
      <c r="L2003" vm="9472">
        <f ca="1"/>
        <v>45660</v>
      </c>
      <c r="M2003">
        <f ca="1"/>
        <v>1.1395671078407998E-2</v>
      </c>
      <c r="N2003">
        <f ca="1"/>
        <v>8.9947266537613313E-3</v>
      </c>
      <c r="O2003">
        <f ca="1"/>
        <v>1.802742711833627E-2</v>
      </c>
      <c r="P2003" s="50">
        <f ca="1"/>
        <v>1.2188271342241874E-2</v>
      </c>
    </row>
    <row r="2004" spans="6:16">
      <c r="F2004" vm="9477">
        <f ca="1"/>
        <v>45663</v>
      </c>
      <c r="G2004" vm="9478">
        <f ca="1"/>
        <v>427.85</v>
      </c>
      <c r="H2004" vm="9479">
        <f ca="1"/>
        <v>630.20000000000005</v>
      </c>
      <c r="I2004" vm="9480">
        <f ca="1"/>
        <v>227.61</v>
      </c>
      <c r="J2004" vm="9481">
        <f ca="1"/>
        <v>598.29999999999995</v>
      </c>
      <c r="L2004" vm="9477">
        <f ca="1"/>
        <v>45663</v>
      </c>
      <c r="M2004">
        <f ca="1"/>
        <v>1.0629502775481248E-2</v>
      </c>
      <c r="N2004">
        <f ca="1"/>
        <v>4.229032631526719E-2</v>
      </c>
      <c r="O2004">
        <f ca="1"/>
        <v>1.525491770373355E-2</v>
      </c>
      <c r="P2004" s="50">
        <f ca="1"/>
        <v>6.2057483056119356E-3</v>
      </c>
    </row>
    <row r="2005" spans="6:16">
      <c r="F2005" vm="9482">
        <f ca="1"/>
        <v>45664</v>
      </c>
      <c r="G2005" vm="9483">
        <f ca="1"/>
        <v>422.37</v>
      </c>
      <c r="H2005" vm="9484">
        <f ca="1"/>
        <v>617.89</v>
      </c>
      <c r="I2005" vm="9485">
        <f ca="1"/>
        <v>222.11</v>
      </c>
      <c r="J2005" vm="9486">
        <f ca="1"/>
        <v>591.57000000000005</v>
      </c>
      <c r="L2005" vm="9482">
        <f ca="1"/>
        <v>45664</v>
      </c>
      <c r="M2005">
        <f ca="1"/>
        <v>-1.2808227182423804E-2</v>
      </c>
      <c r="N2005">
        <f ca="1"/>
        <v>-1.9533481434465316E-2</v>
      </c>
      <c r="O2005">
        <f ca="1"/>
        <v>-2.4164140415623203E-2</v>
      </c>
      <c r="P2005" s="50">
        <f ca="1"/>
        <v>-1.1248537522981605E-2</v>
      </c>
    </row>
    <row r="2006" spans="6:16">
      <c r="F2006" vm="9487">
        <f ca="1"/>
        <v>45665</v>
      </c>
      <c r="G2006" vm="9488">
        <f ca="1"/>
        <v>424.56</v>
      </c>
      <c r="H2006" vm="9489">
        <f ca="1"/>
        <v>610.72</v>
      </c>
      <c r="I2006" vm="9490">
        <f ca="1"/>
        <v>222.13</v>
      </c>
      <c r="J2006" vm="9491">
        <f ca="1"/>
        <v>592.19000000000005</v>
      </c>
      <c r="L2006" vm="9487">
        <f ca="1"/>
        <v>45665</v>
      </c>
      <c r="M2006">
        <f ca="1"/>
        <v>5.1850273456921503E-3</v>
      </c>
      <c r="N2006">
        <f ca="1"/>
        <v>-1.1604007185744947E-2</v>
      </c>
      <c r="O2006">
        <f ca="1"/>
        <v>9.0045472963762307E-5</v>
      </c>
      <c r="P2006" s="50">
        <f ca="1"/>
        <v>1.0480585560457278E-3</v>
      </c>
    </row>
    <row r="2007" spans="6:16">
      <c r="F2007" vm="9492">
        <f ca="1"/>
        <v>45667</v>
      </c>
      <c r="G2007" vm="9493">
        <f ca="1"/>
        <v>418.95</v>
      </c>
      <c r="H2007" vm="9494">
        <f ca="1"/>
        <v>615.86</v>
      </c>
      <c r="I2007" vm="9495">
        <f ca="1"/>
        <v>218.94</v>
      </c>
      <c r="J2007" vm="9496">
        <f ca="1"/>
        <v>583.33000000000004</v>
      </c>
      <c r="L2007" vm="9492">
        <f ca="1"/>
        <v>45667</v>
      </c>
      <c r="M2007">
        <f ca="1"/>
        <v>-1.3213680045223275E-2</v>
      </c>
      <c r="N2007">
        <f ca="1"/>
        <v>8.416295520041972E-3</v>
      </c>
      <c r="O2007">
        <f ca="1"/>
        <v>-1.4360959798316308E-2</v>
      </c>
      <c r="P2007" s="50">
        <f ca="1"/>
        <v>-1.4961414410915475E-2</v>
      </c>
    </row>
    <row r="2008" spans="6:16">
      <c r="F2008" vm="9497">
        <f ca="1"/>
        <v>45670</v>
      </c>
      <c r="G2008" vm="9498">
        <f ca="1"/>
        <v>417.19</v>
      </c>
      <c r="H2008" vm="9499">
        <f ca="1"/>
        <v>608.33000000000004</v>
      </c>
      <c r="I2008" vm="9500">
        <f ca="1"/>
        <v>218.46</v>
      </c>
      <c r="J2008" vm="9501">
        <f ca="1"/>
        <v>584.17999999999995</v>
      </c>
      <c r="L2008" vm="9497">
        <f ca="1"/>
        <v>45670</v>
      </c>
      <c r="M2008">
        <f ca="1"/>
        <v>-4.2009786370688085E-3</v>
      </c>
      <c r="N2008">
        <f ca="1"/>
        <v>-1.2226804793297186E-2</v>
      </c>
      <c r="O2008">
        <f ca="1"/>
        <v>-2.1923814743765035E-3</v>
      </c>
      <c r="P2008" s="50">
        <f ca="1"/>
        <v>1.4571511837209172E-3</v>
      </c>
    </row>
    <row r="2009" spans="6:16">
      <c r="F2009" vm="9502">
        <f ca="1"/>
        <v>45671</v>
      </c>
      <c r="G2009" vm="9503">
        <f ca="1"/>
        <v>415.67</v>
      </c>
      <c r="H2009" vm="9504">
        <f ca="1"/>
        <v>594.25</v>
      </c>
      <c r="I2009" vm="9505">
        <f ca="1"/>
        <v>217.76</v>
      </c>
      <c r="J2009" vm="9506">
        <f ca="1"/>
        <v>584.99</v>
      </c>
      <c r="L2009" vm="9502">
        <f ca="1"/>
        <v>45671</v>
      </c>
      <c r="M2009">
        <f ca="1"/>
        <v>-3.6434238596322333E-3</v>
      </c>
      <c r="N2009">
        <f ca="1"/>
        <v>-2.3145332303190713E-2</v>
      </c>
      <c r="O2009">
        <f ca="1"/>
        <v>-3.2042479172389449E-3</v>
      </c>
      <c r="P2009" s="50">
        <f ca="1"/>
        <v>1.3865589373138754E-3</v>
      </c>
    </row>
    <row r="2010" spans="6:16">
      <c r="F2010" vm="9507">
        <f ca="1"/>
        <v>45672</v>
      </c>
      <c r="G2010" vm="9508">
        <f ca="1"/>
        <v>426.31</v>
      </c>
      <c r="H2010" vm="9509">
        <f ca="1"/>
        <v>617.12</v>
      </c>
      <c r="I2010" vm="9510">
        <f ca="1"/>
        <v>223.35</v>
      </c>
      <c r="J2010" vm="9511">
        <f ca="1"/>
        <v>595.63</v>
      </c>
      <c r="L2010" vm="9507">
        <f ca="1"/>
        <v>45672</v>
      </c>
      <c r="M2010">
        <f ca="1"/>
        <v>2.5597228570741093E-2</v>
      </c>
      <c r="N2010">
        <f ca="1"/>
        <v>3.8485485906605055E-2</v>
      </c>
      <c r="O2010">
        <f ca="1"/>
        <v>2.5670462894930246E-2</v>
      </c>
      <c r="P2010" s="50">
        <f ca="1"/>
        <v>1.8188345099916292E-2</v>
      </c>
    </row>
    <row r="2011" spans="6:16">
      <c r="F2011" vm="9512">
        <f ca="1"/>
        <v>45673</v>
      </c>
      <c r="G2011" vm="9513">
        <f ca="1"/>
        <v>424.58</v>
      </c>
      <c r="H2011" vm="9514">
        <f ca="1"/>
        <v>611.29999999999995</v>
      </c>
      <c r="I2011" vm="9515">
        <f ca="1"/>
        <v>220.66</v>
      </c>
      <c r="J2011" vm="9516">
        <f ca="1"/>
        <v>594.62</v>
      </c>
      <c r="L2011" vm="9512">
        <f ca="1"/>
        <v>45673</v>
      </c>
      <c r="M2011">
        <f ca="1"/>
        <v>-4.0580798010837471E-3</v>
      </c>
      <c r="N2011">
        <f ca="1"/>
        <v>-9.4309048483277591E-3</v>
      </c>
      <c r="O2011">
        <f ca="1"/>
        <v>-1.2043877322587826E-2</v>
      </c>
      <c r="P2011" s="50">
        <f ca="1"/>
        <v>-1.695683561942829E-3</v>
      </c>
    </row>
    <row r="2012" spans="6:16">
      <c r="F2012" vm="9517">
        <f ca="1"/>
        <v>45674</v>
      </c>
      <c r="G2012" vm="9518">
        <f ca="1"/>
        <v>429.03</v>
      </c>
      <c r="H2012" vm="9519">
        <f ca="1"/>
        <v>612.77</v>
      </c>
      <c r="I2012" vm="9520">
        <f ca="1"/>
        <v>225.94</v>
      </c>
      <c r="J2012" vm="9521">
        <f ca="1"/>
        <v>600.26</v>
      </c>
      <c r="L2012" vm="9517">
        <f ca="1"/>
        <v>45674</v>
      </c>
      <c r="M2012">
        <f ca="1"/>
        <v>1.0480945875924519E-2</v>
      </c>
      <c r="N2012">
        <f ca="1"/>
        <v>2.4047112710616769E-3</v>
      </c>
      <c r="O2012">
        <f ca="1"/>
        <v>2.3928215353938187E-2</v>
      </c>
      <c r="P2012" s="50">
        <f ca="1"/>
        <v>9.4850492751672455E-3</v>
      </c>
    </row>
  </sheetData>
  <dataConsolidate/>
  <mergeCells count="9">
    <mergeCell ref="R38:S38"/>
    <mergeCell ref="R46:S46"/>
    <mergeCell ref="R54:S54"/>
    <mergeCell ref="F1:I1"/>
    <mergeCell ref="L1:O1"/>
    <mergeCell ref="R6:U6"/>
    <mergeCell ref="R12:U12"/>
    <mergeCell ref="R18:U18"/>
    <mergeCell ref="R33:S33"/>
  </mergeCells>
  <conditionalFormatting sqref="M1:P1048576">
    <cfRule type="notContainsBlanks" dxfId="0" priority="1">
      <formula>LEN(TRIM(M1))&gt;0</formula>
    </cfRule>
  </conditionalFormatting>
  <conditionalFormatting sqref="R7:U7 R8:R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" xr:uid="{A192B839-EEFF-DA44-8535-C586667ACFEA}">
      <formula1>"daily, weekly, monthly"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0FA-3316-734C-B8D8-D3BF6897ABB1}">
  <dimension ref="A1:B69"/>
  <sheetViews>
    <sheetView topLeftCell="A35" workbookViewId="0">
      <selection activeCell="C49" sqref="C49:H59"/>
    </sheetView>
  </sheetViews>
  <sheetFormatPr baseColWidth="10" defaultRowHeight="15"/>
  <cols>
    <col min="1" max="1" width="25.33203125" bestFit="1" customWidth="1"/>
    <col min="2" max="2" width="95.83203125" customWidth="1"/>
  </cols>
  <sheetData>
    <row r="1" spans="1:2" ht="19">
      <c r="A1" s="58" t="s">
        <v>56</v>
      </c>
    </row>
    <row r="2" spans="1:2">
      <c r="A2" s="63"/>
      <c r="B2" s="63"/>
    </row>
    <row r="3" spans="1:2">
      <c r="A3" s="53" t="s">
        <v>55</v>
      </c>
      <c r="B3" s="53" t="s">
        <v>54</v>
      </c>
    </row>
    <row r="4" spans="1:2">
      <c r="A4">
        <v>97210</v>
      </c>
      <c r="B4" t="s">
        <v>57</v>
      </c>
    </row>
    <row r="5" spans="1:2">
      <c r="A5" t="s">
        <v>58</v>
      </c>
      <c r="B5" t="s">
        <v>58</v>
      </c>
    </row>
    <row r="6" spans="1:2">
      <c r="A6" t="s">
        <v>58</v>
      </c>
      <c r="B6" t="s">
        <v>58</v>
      </c>
    </row>
    <row r="7" spans="1:2">
      <c r="A7" t="s">
        <v>58</v>
      </c>
      <c r="B7" t="s">
        <v>58</v>
      </c>
    </row>
    <row r="8" spans="1:2">
      <c r="A8" s="63"/>
      <c r="B8" s="63"/>
    </row>
    <row r="9" spans="1:2">
      <c r="A9" s="63"/>
      <c r="B9" s="63"/>
    </row>
    <row r="10" spans="1:2" ht="19">
      <c r="A10" s="58" t="s">
        <v>59</v>
      </c>
    </row>
    <row r="11" spans="1:2">
      <c r="A11" s="63"/>
      <c r="B11" s="63"/>
    </row>
    <row r="12" spans="1:2">
      <c r="A12" s="76"/>
      <c r="B12" s="76"/>
    </row>
    <row r="13" spans="1:2">
      <c r="A13" s="63"/>
      <c r="B13" s="63"/>
    </row>
    <row r="14" spans="1:2" ht="19">
      <c r="A14" s="98" t="s">
        <v>60</v>
      </c>
      <c r="B14" s="98"/>
    </row>
    <row r="15" spans="1:2">
      <c r="A15" s="99" t="s">
        <v>62</v>
      </c>
      <c r="B15" s="99"/>
    </row>
    <row r="16" spans="1:2">
      <c r="B16" t="s">
        <v>61</v>
      </c>
    </row>
    <row r="17" spans="1:2">
      <c r="A17" s="99" t="s">
        <v>63</v>
      </c>
      <c r="B17" s="99"/>
    </row>
    <row r="18" spans="1:2">
      <c r="A18" s="62"/>
      <c r="B18" s="62"/>
    </row>
    <row r="19" spans="1:2">
      <c r="A19" s="101" t="s">
        <v>119</v>
      </c>
      <c r="B19" s="101"/>
    </row>
    <row r="20" spans="1:2">
      <c r="A20" s="60" t="s">
        <v>66</v>
      </c>
      <c r="B20" s="73" t="s">
        <v>70</v>
      </c>
    </row>
    <row r="21" spans="1:2">
      <c r="A21" s="60" t="s">
        <v>67</v>
      </c>
      <c r="B21" s="73" t="s">
        <v>69</v>
      </c>
    </row>
    <row r="22" spans="1:2">
      <c r="A22" s="60" t="s">
        <v>68</v>
      </c>
      <c r="B22" s="73" t="s">
        <v>74</v>
      </c>
    </row>
    <row r="23" spans="1:2">
      <c r="A23" s="61" t="s">
        <v>23</v>
      </c>
      <c r="B23" s="73" t="s">
        <v>71</v>
      </c>
    </row>
    <row r="24" spans="1:2">
      <c r="A24" s="61" t="s">
        <v>24</v>
      </c>
      <c r="B24" s="73" t="s">
        <v>72</v>
      </c>
    </row>
    <row r="25" spans="1:2">
      <c r="A25" s="61" t="s">
        <v>26</v>
      </c>
      <c r="B25" s="73" t="s">
        <v>73</v>
      </c>
    </row>
    <row r="26" spans="1:2">
      <c r="A26" s="61" t="s">
        <v>30</v>
      </c>
      <c r="B26" s="73" t="s">
        <v>75</v>
      </c>
    </row>
    <row r="27" spans="1:2">
      <c r="A27" s="61" t="s">
        <v>50</v>
      </c>
      <c r="B27" s="73" t="s">
        <v>82</v>
      </c>
    </row>
    <row r="28" spans="1:2">
      <c r="A28" s="61" t="s">
        <v>44</v>
      </c>
      <c r="B28" s="78" t="s">
        <v>81</v>
      </c>
    </row>
    <row r="29" spans="1:2">
      <c r="A29" s="100"/>
      <c r="B29" s="100"/>
    </row>
    <row r="30" spans="1:2">
      <c r="A30" s="99" t="s">
        <v>76</v>
      </c>
      <c r="B30" s="99"/>
    </row>
    <row r="31" spans="1:2" s="63" customFormat="1">
      <c r="A31" s="62"/>
      <c r="B31" s="62"/>
    </row>
    <row r="32" spans="1:2">
      <c r="A32" s="79" t="s">
        <v>80</v>
      </c>
    </row>
    <row r="33" spans="1:2">
      <c r="A33" s="60" t="s">
        <v>29</v>
      </c>
      <c r="B33" s="73" t="s">
        <v>89</v>
      </c>
    </row>
    <row r="34" spans="1:2">
      <c r="A34" s="60" t="s">
        <v>27</v>
      </c>
      <c r="B34" s="73" t="s">
        <v>88</v>
      </c>
    </row>
    <row r="35" spans="1:2">
      <c r="A35" s="60" t="s">
        <v>90</v>
      </c>
      <c r="B35" s="73" t="s">
        <v>91</v>
      </c>
    </row>
    <row r="36" spans="1:2">
      <c r="A36" s="60" t="s">
        <v>46</v>
      </c>
      <c r="B36" s="73" t="s">
        <v>92</v>
      </c>
    </row>
    <row r="37" spans="1:2">
      <c r="A37" s="60" t="s">
        <v>13</v>
      </c>
      <c r="B37" s="78" t="s">
        <v>93</v>
      </c>
    </row>
    <row r="38" spans="1:2">
      <c r="A38" s="60" t="s">
        <v>33</v>
      </c>
      <c r="B38" s="73" t="s">
        <v>96</v>
      </c>
    </row>
    <row r="39" spans="1:2">
      <c r="A39" s="60" t="s">
        <v>34</v>
      </c>
      <c r="B39" s="73" t="s">
        <v>94</v>
      </c>
    </row>
    <row r="40" spans="1:2">
      <c r="A40" s="60" t="s">
        <v>35</v>
      </c>
      <c r="B40" s="78" t="s">
        <v>95</v>
      </c>
    </row>
    <row r="41" spans="1:2">
      <c r="A41" s="60" t="s">
        <v>36</v>
      </c>
      <c r="B41" s="73" t="s">
        <v>97</v>
      </c>
    </row>
    <row r="42" spans="1:2">
      <c r="A42" s="60" t="s">
        <v>83</v>
      </c>
      <c r="B42" s="73" t="s">
        <v>98</v>
      </c>
    </row>
    <row r="43" spans="1:2">
      <c r="A43" s="60" t="s">
        <v>84</v>
      </c>
      <c r="B43" s="73" t="s">
        <v>99</v>
      </c>
    </row>
    <row r="44" spans="1:2">
      <c r="A44" s="63"/>
      <c r="B44" s="63"/>
    </row>
    <row r="45" spans="1:2">
      <c r="A45" s="77" t="s">
        <v>85</v>
      </c>
    </row>
    <row r="46" spans="1:2">
      <c r="A46" s="60" t="s">
        <v>78</v>
      </c>
      <c r="B46" s="73" t="s">
        <v>100</v>
      </c>
    </row>
    <row r="47" spans="1:2">
      <c r="A47" s="60" t="s">
        <v>45</v>
      </c>
      <c r="B47" s="73" t="s">
        <v>101</v>
      </c>
    </row>
    <row r="48" spans="1:2">
      <c r="A48" s="60" t="s">
        <v>117</v>
      </c>
      <c r="B48" s="73" t="s">
        <v>102</v>
      </c>
    </row>
    <row r="49" spans="1:2">
      <c r="A49" s="63"/>
      <c r="B49" s="63"/>
    </row>
    <row r="50" spans="1:2">
      <c r="A50" s="81" t="s">
        <v>43</v>
      </c>
    </row>
    <row r="51" spans="1:2">
      <c r="A51" s="80" t="s">
        <v>86</v>
      </c>
      <c r="B51" s="73" t="s">
        <v>107</v>
      </c>
    </row>
    <row r="52" spans="1:2">
      <c r="A52" s="60" t="s">
        <v>46</v>
      </c>
      <c r="B52" s="73" t="s">
        <v>103</v>
      </c>
    </row>
    <row r="53" spans="1:2">
      <c r="A53" s="60" t="s">
        <v>47</v>
      </c>
      <c r="B53" s="73" t="s">
        <v>104</v>
      </c>
    </row>
    <row r="54" spans="1:2">
      <c r="A54" s="60" t="s">
        <v>41</v>
      </c>
      <c r="B54" s="73" t="s">
        <v>105</v>
      </c>
    </row>
    <row r="56" spans="1:2">
      <c r="A56" s="81" t="s">
        <v>52</v>
      </c>
    </row>
    <row r="57" spans="1:2">
      <c r="A57" s="80" t="s">
        <v>86</v>
      </c>
      <c r="B57" s="73" t="s">
        <v>106</v>
      </c>
    </row>
    <row r="58" spans="1:2">
      <c r="A58" s="60" t="s">
        <v>46</v>
      </c>
      <c r="B58" s="73" t="s">
        <v>108</v>
      </c>
    </row>
    <row r="59" spans="1:2">
      <c r="A59" s="60" t="s">
        <v>47</v>
      </c>
      <c r="B59" s="73" t="s">
        <v>109</v>
      </c>
    </row>
    <row r="60" spans="1:2">
      <c r="A60" s="60" t="s">
        <v>41</v>
      </c>
      <c r="B60" s="73" t="s">
        <v>110</v>
      </c>
    </row>
    <row r="61" spans="1:2">
      <c r="A61" s="63"/>
      <c r="B61" s="63"/>
    </row>
    <row r="62" spans="1:2">
      <c r="A62" s="81" t="s">
        <v>49</v>
      </c>
    </row>
    <row r="63" spans="1:2">
      <c r="A63" s="60" t="s">
        <v>51</v>
      </c>
      <c r="B63" s="73" t="s">
        <v>111</v>
      </c>
    </row>
    <row r="64" spans="1:2">
      <c r="A64" s="80" t="s">
        <v>87</v>
      </c>
      <c r="B64" s="73" t="s">
        <v>118</v>
      </c>
    </row>
    <row r="65" spans="1:2">
      <c r="A65" s="60" t="s">
        <v>46</v>
      </c>
      <c r="B65" s="73" t="s">
        <v>112</v>
      </c>
    </row>
    <row r="66" spans="1:2">
      <c r="A66" s="60" t="s">
        <v>47</v>
      </c>
      <c r="B66" s="73" t="s">
        <v>113</v>
      </c>
    </row>
    <row r="67" spans="1:2">
      <c r="A67" s="60" t="s">
        <v>41</v>
      </c>
      <c r="B67" s="73" t="s">
        <v>114</v>
      </c>
    </row>
    <row r="68" spans="1:2">
      <c r="A68" s="97" t="s">
        <v>115</v>
      </c>
      <c r="B68" s="97"/>
    </row>
    <row r="69" spans="1:2">
      <c r="A69" s="63"/>
      <c r="B69" s="63"/>
    </row>
  </sheetData>
  <mergeCells count="7">
    <mergeCell ref="A68:B68"/>
    <mergeCell ref="A14:B14"/>
    <mergeCell ref="A15:B15"/>
    <mergeCell ref="A17:B17"/>
    <mergeCell ref="A30:B30"/>
    <mergeCell ref="A29:B29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 Comparison</vt:lpstr>
      <vt:lpstr>Exercice 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DUPAS Eugène</cp:lastModifiedBy>
  <dcterms:created xsi:type="dcterms:W3CDTF">2024-10-23T08:10:35Z</dcterms:created>
  <dcterms:modified xsi:type="dcterms:W3CDTF">2025-01-21T16:13:01Z</dcterms:modified>
</cp:coreProperties>
</file>