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rjonesgyedu/Downloads/"/>
    </mc:Choice>
  </mc:AlternateContent>
  <xr:revisionPtr revIDLastSave="0" documentId="8_{771C9E6E-42E8-5B45-9382-3085757FEEE7}" xr6:coauthVersionLast="47" xr6:coauthVersionMax="47" xr10:uidLastSave="{00000000-0000-0000-0000-000000000000}"/>
  <bookViews>
    <workbookView xWindow="0" yWindow="0" windowWidth="28800" windowHeight="18000" activeTab="1" xr2:uid="{00000000-000D-0000-FFFF-FFFF00000000}"/>
  </bookViews>
  <sheets>
    <sheet name="bike_buyers" sheetId="1" state="hidden" r:id="rId1"/>
    <sheet name="Dashboard" sheetId="2" r:id="rId2"/>
    <sheet name="Worksheet" sheetId="3" r:id="rId3"/>
    <sheet name="Pivot" sheetId="4" state="hidden" r:id="rId4"/>
  </sheets>
  <definedNames>
    <definedName name="_xlnm._FilterDatabase" localSheetId="0" hidden="1">bike_buyers!$A$1:$M$1001</definedName>
    <definedName name="_xlnm._FilterDatabase" localSheetId="2" hidden="1">Worksheet!$A$1:$N$1001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<sst xmlns="http://schemas.openxmlformats.org/spreadsheetml/2006/main" count="16277" uniqueCount="51">
  <si>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</si>
  <si>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</si>
  <si>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</si>
  <si>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</si>
  <si>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</si>
  <si>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</si>
  <si>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</si>
  <si>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</si>
  <si>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</si>
  <si>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</si>
  <si>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</si>
  <si>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</si>
  <si>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</si>
  <si>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</si>
  <si>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</si>
  <si>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</si>
  <si>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</si>
  <si>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</si>
  <si>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</si>
  <si>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</si>
  <si>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</si>
  <si>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</si>
  <si>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</si>
  <si>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</si>
  <si>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</si>
  <si>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</si>
  <si>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</si>
  <si>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</si>
  <si>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</si>
  <si>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</si>
  <si>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</si>
  <si>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</si>
  <si>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</si>
  <si>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</si>
  <si>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</si>
  <si>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</si>
  <si>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</si>
  <si>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</si>
  <si>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</si>
  <si>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</si>
  <si>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</si>
  <si>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</si>
  <si>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</si>
  <si>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</si>
  <si>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More than 10 Miles</t>
  </si>
  <si>
    <t>Average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</si>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</sst>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3574058209611218"/>
          <c:y val="0.126992891266561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Pivot!$A$24:$A$27</c:f>
              <c:strCache>
                <c:ptCount val="3"/>
                <c:pt idx="0">
                  <c:v>Adolescent</c:v>
                </c:pt>
                <c:pt idx="1">
                  <c:v>Middle Age</c:v>
                </c:pt>
                <c:pt idx="2">
                  <c:v>Old</c:v>
                </c:pt>
              </c:strCache>
            </c:strRef>
          </c:cat>
          <c:val>
            <c:numRef>
              <c:f>Pivot!$B$24:$B$27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94-4DF8-B06E-F4C8D57977BE}"/>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Pivot!$A$24:$A$27</c:f>
              <c:strCache>
                <c:ptCount val="3"/>
                <c:pt idx="0">
                  <c:v>Adolescent</c:v>
                </c:pt>
                <c:pt idx="1">
                  <c:v>Middle Age</c:v>
                </c:pt>
                <c:pt idx="2">
                  <c:v>Old</c:v>
                </c:pt>
              </c:strCache>
            </c:strRef>
          </c:cat>
          <c:val>
            <c:numRef>
              <c:f>Pivot!$C$24:$C$27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94-4DF8-B06E-F4C8D57977BE}"/>
            </c:ext>
          </c:extLst>
        </c:ser>
        <c:dLbls>
          <c:showLegendKey val="0"/>
          <c:showVal val="0"/>
          <c:showCatName val="0"/>
          <c:showSerName val="0"/>
          <c:showPercent val="0"/>
          <c:showBubbleSize val="0"/>
        </c:dLbls>
        <c:smooth val="0"/>
        <c:axId val="900355103"/>
        <c:axId val="900359679"/>
      </c:lineChart>
      <c:catAx>
        <c:axId val="90035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176337215211335"/>
              <c:y val="0.83905030938929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0359679"/>
        <c:crosses val="autoZero"/>
        <c:auto val="1"/>
        <c:lblAlgn val="ctr"/>
        <c:lblOffset val="100"/>
        <c:noMultiLvlLbl val="0"/>
      </c:catAx>
      <c:valAx>
        <c:axId val="90035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03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Pivot!$A$36:$A$41</c:f>
              <c:strCache>
                <c:ptCount val="5"/>
                <c:pt idx="0">
                  <c:v>0-1 Miles</c:v>
                </c:pt>
                <c:pt idx="1">
                  <c:v>10+ Miles</c:v>
                </c:pt>
                <c:pt idx="2">
                  <c:v>1-2 Miles</c:v>
                </c:pt>
                <c:pt idx="3">
                  <c:v>2-5 Miles</c:v>
                </c:pt>
                <c:pt idx="4">
                  <c:v>5-10 Miles</c:v>
                </c:pt>
              </c:strCache>
            </c:strRef>
          </c:cat>
          <c:val>
            <c:numRef>
              <c:f>Pivot!$B$36:$B$41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1B3-40E8-BAEA-FE9B4E4EBCC2}"/>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Pivot!$A$36:$A$41</c:f>
              <c:strCache>
                <c:ptCount val="5"/>
                <c:pt idx="0">
                  <c:v>0-1 Miles</c:v>
                </c:pt>
                <c:pt idx="1">
                  <c:v>10+ Miles</c:v>
                </c:pt>
                <c:pt idx="2">
                  <c:v>1-2 Miles</c:v>
                </c:pt>
                <c:pt idx="3">
                  <c:v>2-5 Miles</c:v>
                </c:pt>
                <c:pt idx="4">
                  <c:v>5-10 Miles</c:v>
                </c:pt>
              </c:strCache>
            </c:strRef>
          </c:cat>
          <c:val>
            <c:numRef>
              <c:f>Pivot!$C$36:$C$41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1B3-40E8-BAEA-FE9B4E4EBCC2}"/>
            </c:ext>
          </c:extLst>
        </c:ser>
        <c:dLbls>
          <c:showLegendKey val="0"/>
          <c:showVal val="0"/>
          <c:showCatName val="0"/>
          <c:showSerName val="0"/>
          <c:showPercent val="0"/>
          <c:showBubbleSize val="0"/>
        </c:dLbls>
        <c:smooth val="0"/>
        <c:axId val="979432703"/>
        <c:axId val="979428543"/>
      </c:lineChart>
      <c:catAx>
        <c:axId val="9794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613182414698162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428543"/>
        <c:crosses val="autoZero"/>
        <c:auto val="1"/>
        <c:lblAlgn val="ctr"/>
        <c:lblOffset val="100"/>
        <c:noMultiLvlLbl val="0"/>
      </c:catAx>
      <c:valAx>
        <c:axId val="9794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4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t>Avg</a:t>
            </a:r>
            <a:r>
              <a:rPr lang="en-GB" sz="1200" baseline="0"/>
              <a:t> Income Per Purchase</a:t>
            </a:r>
            <a:endParaRPr lang="en-GB" sz="1200"/>
          </a:p>
        </c:rich>
      </c:tx>
      <c:layout>
        <c:manualLayout>
          <c:xMode val="edge"/>
          <c:yMode val="edge"/>
          <c:x val="0.35188773680517649"/>
          <c:y val="1.74996734834718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1380502792596"/>
          <c:y val="0.17953484981044035"/>
          <c:w val="0.53303106069087336"/>
          <c:h val="0.3557467478153024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0194-4A40-99D3-FCB193517E8E}"/>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0194-4A40-99D3-FCB193517E8E}"/>
            </c:ext>
          </c:extLst>
        </c:ser>
        <c:dLbls>
          <c:showLegendKey val="0"/>
          <c:showVal val="0"/>
          <c:showCatName val="0"/>
          <c:showSerName val="0"/>
          <c:showPercent val="0"/>
          <c:showBubbleSize val="0"/>
        </c:dLbls>
        <c:gapWidth val="219"/>
        <c:overlap val="-27"/>
        <c:axId val="969549983"/>
        <c:axId val="969571199"/>
      </c:barChart>
      <c:catAx>
        <c:axId val="9695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4794068987822017"/>
              <c:y val="0.894774871386605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9571199"/>
        <c:crosses val="autoZero"/>
        <c:auto val="1"/>
        <c:lblAlgn val="ctr"/>
        <c:lblOffset val="100"/>
        <c:noMultiLvlLbl val="0"/>
      </c:catAx>
      <c:valAx>
        <c:axId val="96957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35981842538960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954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layout>
        <c:manualLayout>
          <c:xMode val="edge"/>
          <c:yMode val="edge"/>
          <c:x val="0.74637681159420288"/>
          <c:y val="0.33384977057723908"/>
          <c:w val="0.21014492753623187"/>
          <c:h val="0.23222851639947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Pivot!$B$51:$B$52</c:f>
              <c:strCache>
                <c:ptCount val="1"/>
                <c:pt idx="0">
                  <c:v>No</c:v>
                </c:pt>
              </c:strCache>
            </c:strRef>
          </c:tx>
          <c:spPr>
            <a:solidFill>
              <a:schemeClr val="accent1"/>
            </a:solidFill>
            <a:ln>
              <a:noFill/>
            </a:ln>
            <a:effectLst/>
          </c:spPr>
          <c:invertIfNegative val="0"/>
          <c:cat>
            <c:strRef>
              <c:f>Pivot!$A$53:$A$56</c:f>
              <c:strCache>
                <c:ptCount val="3"/>
                <c:pt idx="0">
                  <c:v>Europe</c:v>
                </c:pt>
                <c:pt idx="1">
                  <c:v>North America</c:v>
                </c:pt>
                <c:pt idx="2">
                  <c:v>Pacific</c:v>
                </c:pt>
              </c:strCache>
            </c:strRef>
          </c:cat>
          <c:val>
            <c:numRef>
              <c:f>Pivot!$B$53:$B$56</c:f>
              <c:numCache>
                <c:formatCode>General</c:formatCode>
                <c:ptCount val="3"/>
                <c:pt idx="0">
                  <c:v>152</c:v>
                </c:pt>
                <c:pt idx="1">
                  <c:v>288</c:v>
                </c:pt>
                <c:pt idx="2">
                  <c:v>79</c:v>
                </c:pt>
              </c:numCache>
            </c:numRef>
          </c:val>
          <c:extLst>
            <c:ext xmlns:c16="http://schemas.microsoft.com/office/drawing/2014/chart" uri="{C3380CC4-5D6E-409C-BE32-E72D297353CC}">
              <c16:uniqueId val="{00000000-F232-45AC-BC36-FFBC072A621A}"/>
            </c:ext>
          </c:extLst>
        </c:ser>
        <c:ser>
          <c:idx val="1"/>
          <c:order val="1"/>
          <c:tx>
            <c:strRef>
              <c:f>Pivot!$C$51:$C$52</c:f>
              <c:strCache>
                <c:ptCount val="1"/>
                <c:pt idx="0">
                  <c:v>Yes</c:v>
                </c:pt>
              </c:strCache>
            </c:strRef>
          </c:tx>
          <c:spPr>
            <a:solidFill>
              <a:schemeClr val="accent2"/>
            </a:solidFill>
            <a:ln>
              <a:noFill/>
            </a:ln>
            <a:effectLst/>
          </c:spPr>
          <c:invertIfNegative val="0"/>
          <c:cat>
            <c:strRef>
              <c:f>Pivot!$A$53:$A$56</c:f>
              <c:strCache>
                <c:ptCount val="3"/>
                <c:pt idx="0">
                  <c:v>Europe</c:v>
                </c:pt>
                <c:pt idx="1">
                  <c:v>North America</c:v>
                </c:pt>
                <c:pt idx="2">
                  <c:v>Pacific</c:v>
                </c:pt>
              </c:strCache>
            </c:strRef>
          </c:cat>
          <c:val>
            <c:numRef>
              <c:f>Pivot!$C$53:$C$56</c:f>
              <c:numCache>
                <c:formatCode>General</c:formatCode>
                <c:ptCount val="3"/>
                <c:pt idx="0">
                  <c:v>148</c:v>
                </c:pt>
                <c:pt idx="1">
                  <c:v>220</c:v>
                </c:pt>
                <c:pt idx="2">
                  <c:v>113</c:v>
                </c:pt>
              </c:numCache>
            </c:numRef>
          </c:val>
          <c:extLst>
            <c:ext xmlns:c16="http://schemas.microsoft.com/office/drawing/2014/chart" uri="{C3380CC4-5D6E-409C-BE32-E72D297353CC}">
              <c16:uniqueId val="{00000001-F232-45AC-BC36-FFBC072A621A}"/>
            </c:ext>
          </c:extLst>
        </c:ser>
        <c:dLbls>
          <c:showLegendKey val="0"/>
          <c:showVal val="0"/>
          <c:showCatName val="0"/>
          <c:showSerName val="0"/>
          <c:showPercent val="0"/>
          <c:showBubbleSize val="0"/>
        </c:dLbls>
        <c:gapWidth val="219"/>
        <c:overlap val="-27"/>
        <c:axId val="1002731247"/>
        <c:axId val="1002725423"/>
      </c:barChart>
      <c:catAx>
        <c:axId val="100273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layout>
            <c:manualLayout>
              <c:xMode val="edge"/>
              <c:yMode val="edge"/>
              <c:x val="0.4161027996500437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02725423"/>
        <c:crosses val="autoZero"/>
        <c:auto val="1"/>
        <c:lblAlgn val="ctr"/>
        <c:lblOffset val="100"/>
        <c:noMultiLvlLbl val="0"/>
      </c:catAx>
      <c:valAx>
        <c:axId val="10027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027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8852135189262473"/>
          <c:y val="1.06737810676069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21380502792596"/>
          <c:y val="0.17953484981044035"/>
          <c:w val="0.53303106069087336"/>
          <c:h val="0.35574674781530241"/>
        </c:manualLayout>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44DA-42CF-B99B-679A99CCC581}"/>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44DA-42CF-B99B-679A99CCC581}"/>
            </c:ext>
          </c:extLst>
        </c:ser>
        <c:dLbls>
          <c:showLegendKey val="0"/>
          <c:showVal val="0"/>
          <c:showCatName val="0"/>
          <c:showSerName val="0"/>
          <c:showPercent val="0"/>
          <c:showBubbleSize val="0"/>
        </c:dLbls>
        <c:gapWidth val="219"/>
        <c:overlap val="-27"/>
        <c:axId val="969549983"/>
        <c:axId val="969571199"/>
      </c:barChart>
      <c:catAx>
        <c:axId val="969549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4794068987822017"/>
              <c:y val="0.894774871386605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9571199"/>
        <c:crosses val="autoZero"/>
        <c:auto val="1"/>
        <c:lblAlgn val="ctr"/>
        <c:lblOffset val="100"/>
        <c:noMultiLvlLbl val="0"/>
      </c:catAx>
      <c:valAx>
        <c:axId val="96957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0"/>
              <c:y val="0.359818425389604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69549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3574062857527426"/>
          <c:y val="9.394730546396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Pivot!$A$24:$A$27</c:f>
              <c:strCache>
                <c:ptCount val="3"/>
                <c:pt idx="0">
                  <c:v>Adolescent</c:v>
                </c:pt>
                <c:pt idx="1">
                  <c:v>Middle Age</c:v>
                </c:pt>
                <c:pt idx="2">
                  <c:v>Old</c:v>
                </c:pt>
              </c:strCache>
            </c:strRef>
          </c:cat>
          <c:val>
            <c:numRef>
              <c:f>Pivot!$B$24:$B$27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6B-4633-B0C3-14C01274366E}"/>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Pivot!$A$24:$A$27</c:f>
              <c:strCache>
                <c:ptCount val="3"/>
                <c:pt idx="0">
                  <c:v>Adolescent</c:v>
                </c:pt>
                <c:pt idx="1">
                  <c:v>Middle Age</c:v>
                </c:pt>
                <c:pt idx="2">
                  <c:v>Old</c:v>
                </c:pt>
              </c:strCache>
            </c:strRef>
          </c:cat>
          <c:val>
            <c:numRef>
              <c:f>Pivot!$C$24:$C$27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6B-4633-B0C3-14C01274366E}"/>
            </c:ext>
          </c:extLst>
        </c:ser>
        <c:dLbls>
          <c:showLegendKey val="0"/>
          <c:showVal val="0"/>
          <c:showCatName val="0"/>
          <c:showSerName val="0"/>
          <c:showPercent val="0"/>
          <c:showBubbleSize val="0"/>
        </c:dLbls>
        <c:smooth val="0"/>
        <c:axId val="900355103"/>
        <c:axId val="900359679"/>
      </c:lineChart>
      <c:catAx>
        <c:axId val="90035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6516917040660019"/>
              <c:y val="0.775305191719716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0359679"/>
        <c:crosses val="autoZero"/>
        <c:auto val="1"/>
        <c:lblAlgn val="ctr"/>
        <c:lblOffset val="100"/>
        <c:noMultiLvlLbl val="0"/>
      </c:catAx>
      <c:valAx>
        <c:axId val="90035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003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Pivot!$B$34:$B$35</c:f>
              <c:strCache>
                <c:ptCount val="1"/>
                <c:pt idx="0">
                  <c:v>No</c:v>
                </c:pt>
              </c:strCache>
            </c:strRef>
          </c:tx>
          <c:spPr>
            <a:ln w="28575" cap="rnd">
              <a:solidFill>
                <a:schemeClr val="accent1"/>
              </a:solidFill>
              <a:round/>
            </a:ln>
            <a:effectLst/>
          </c:spPr>
          <c:marker>
            <c:symbol val="none"/>
          </c:marker>
          <c:cat>
            <c:strRef>
              <c:f>Pivot!$A$36:$A$41</c:f>
              <c:strCache>
                <c:ptCount val="5"/>
                <c:pt idx="0">
                  <c:v>0-1 Miles</c:v>
                </c:pt>
                <c:pt idx="1">
                  <c:v>10+ Miles</c:v>
                </c:pt>
                <c:pt idx="2">
                  <c:v>1-2 Miles</c:v>
                </c:pt>
                <c:pt idx="3">
                  <c:v>2-5 Miles</c:v>
                </c:pt>
                <c:pt idx="4">
                  <c:v>5-10 Miles</c:v>
                </c:pt>
              </c:strCache>
            </c:strRef>
          </c:cat>
          <c:val>
            <c:numRef>
              <c:f>Pivot!$B$36:$B$41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2B9-441F-8759-2CDBAF6A11A1}"/>
            </c:ext>
          </c:extLst>
        </c:ser>
        <c:ser>
          <c:idx val="1"/>
          <c:order val="1"/>
          <c:tx>
            <c:strRef>
              <c:f>Pivot!$C$34:$C$35</c:f>
              <c:strCache>
                <c:ptCount val="1"/>
                <c:pt idx="0">
                  <c:v>Yes</c:v>
                </c:pt>
              </c:strCache>
            </c:strRef>
          </c:tx>
          <c:spPr>
            <a:ln w="28575" cap="rnd">
              <a:solidFill>
                <a:schemeClr val="accent2"/>
              </a:solidFill>
              <a:round/>
            </a:ln>
            <a:effectLst/>
          </c:spPr>
          <c:marker>
            <c:symbol val="none"/>
          </c:marker>
          <c:cat>
            <c:strRef>
              <c:f>Pivot!$A$36:$A$41</c:f>
              <c:strCache>
                <c:ptCount val="5"/>
                <c:pt idx="0">
                  <c:v>0-1 Miles</c:v>
                </c:pt>
                <c:pt idx="1">
                  <c:v>10+ Miles</c:v>
                </c:pt>
                <c:pt idx="2">
                  <c:v>1-2 Miles</c:v>
                </c:pt>
                <c:pt idx="3">
                  <c:v>2-5 Miles</c:v>
                </c:pt>
                <c:pt idx="4">
                  <c:v>5-10 Miles</c:v>
                </c:pt>
              </c:strCache>
            </c:strRef>
          </c:cat>
          <c:val>
            <c:numRef>
              <c:f>Pivot!$C$36:$C$41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2B9-441F-8759-2CDBAF6A11A1}"/>
            </c:ext>
          </c:extLst>
        </c:ser>
        <c:dLbls>
          <c:showLegendKey val="0"/>
          <c:showVal val="0"/>
          <c:showCatName val="0"/>
          <c:showSerName val="0"/>
          <c:showPercent val="0"/>
          <c:showBubbleSize val="0"/>
        </c:dLbls>
        <c:smooth val="0"/>
        <c:axId val="979432703"/>
        <c:axId val="979428543"/>
      </c:lineChart>
      <c:catAx>
        <c:axId val="979432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36131824146981628"/>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428543"/>
        <c:crosses val="autoZero"/>
        <c:auto val="1"/>
        <c:lblAlgn val="ctr"/>
        <c:lblOffset val="100"/>
        <c:noMultiLvlLbl val="0"/>
      </c:catAx>
      <c:valAx>
        <c:axId val="97942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7943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 Per Region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Pivot!$B$51:$B$52</c:f>
              <c:strCache>
                <c:ptCount val="1"/>
                <c:pt idx="0">
                  <c:v>No</c:v>
                </c:pt>
              </c:strCache>
            </c:strRef>
          </c:tx>
          <c:spPr>
            <a:solidFill>
              <a:schemeClr val="accent1"/>
            </a:solidFill>
            <a:ln>
              <a:noFill/>
            </a:ln>
            <a:effectLst/>
          </c:spPr>
          <c:invertIfNegative val="0"/>
          <c:cat>
            <c:strRef>
              <c:f>Pivot!$A$53:$A$56</c:f>
              <c:strCache>
                <c:ptCount val="3"/>
                <c:pt idx="0">
                  <c:v>Europe</c:v>
                </c:pt>
                <c:pt idx="1">
                  <c:v>North America</c:v>
                </c:pt>
                <c:pt idx="2">
                  <c:v>Pacific</c:v>
                </c:pt>
              </c:strCache>
            </c:strRef>
          </c:cat>
          <c:val>
            <c:numRef>
              <c:f>Pivot!$B$53:$B$56</c:f>
              <c:numCache>
                <c:formatCode>General</c:formatCode>
                <c:ptCount val="3"/>
                <c:pt idx="0">
                  <c:v>152</c:v>
                </c:pt>
                <c:pt idx="1">
                  <c:v>288</c:v>
                </c:pt>
                <c:pt idx="2">
                  <c:v>79</c:v>
                </c:pt>
              </c:numCache>
            </c:numRef>
          </c:val>
          <c:extLst>
            <c:ext xmlns:c16="http://schemas.microsoft.com/office/drawing/2014/chart" uri="{C3380CC4-5D6E-409C-BE32-E72D297353CC}">
              <c16:uniqueId val="{00000000-07EE-46D1-9C21-AA925DF6587E}"/>
            </c:ext>
          </c:extLst>
        </c:ser>
        <c:ser>
          <c:idx val="1"/>
          <c:order val="1"/>
          <c:tx>
            <c:strRef>
              <c:f>Pivot!$C$51:$C$52</c:f>
              <c:strCache>
                <c:ptCount val="1"/>
                <c:pt idx="0">
                  <c:v>Yes</c:v>
                </c:pt>
              </c:strCache>
            </c:strRef>
          </c:tx>
          <c:spPr>
            <a:solidFill>
              <a:schemeClr val="accent2"/>
            </a:solidFill>
            <a:ln>
              <a:noFill/>
            </a:ln>
            <a:effectLst/>
          </c:spPr>
          <c:invertIfNegative val="0"/>
          <c:cat>
            <c:strRef>
              <c:f>Pivot!$A$53:$A$56</c:f>
              <c:strCache>
                <c:ptCount val="3"/>
                <c:pt idx="0">
                  <c:v>Europe</c:v>
                </c:pt>
                <c:pt idx="1">
                  <c:v>North America</c:v>
                </c:pt>
                <c:pt idx="2">
                  <c:v>Pacific</c:v>
                </c:pt>
              </c:strCache>
            </c:strRef>
          </c:cat>
          <c:val>
            <c:numRef>
              <c:f>Pivot!$C$53:$C$56</c:f>
              <c:numCache>
                <c:formatCode>General</c:formatCode>
                <c:ptCount val="3"/>
                <c:pt idx="0">
                  <c:v>148</c:v>
                </c:pt>
                <c:pt idx="1">
                  <c:v>220</c:v>
                </c:pt>
                <c:pt idx="2">
                  <c:v>113</c:v>
                </c:pt>
              </c:numCache>
            </c:numRef>
          </c:val>
          <c:extLst>
            <c:ext xmlns:c16="http://schemas.microsoft.com/office/drawing/2014/chart" uri="{C3380CC4-5D6E-409C-BE32-E72D297353CC}">
              <c16:uniqueId val="{00000001-07EE-46D1-9C21-AA925DF6587E}"/>
            </c:ext>
          </c:extLst>
        </c:ser>
        <c:dLbls>
          <c:showLegendKey val="0"/>
          <c:showVal val="0"/>
          <c:showCatName val="0"/>
          <c:showSerName val="0"/>
          <c:showPercent val="0"/>
          <c:showBubbleSize val="0"/>
        </c:dLbls>
        <c:gapWidth val="219"/>
        <c:overlap val="-27"/>
        <c:axId val="1002731247"/>
        <c:axId val="1002725423"/>
      </c:barChart>
      <c:catAx>
        <c:axId val="100273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layout>
            <c:manualLayout>
              <c:xMode val="edge"/>
              <c:yMode val="edge"/>
              <c:x val="0.4161027996500437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02725423"/>
        <c:crosses val="autoZero"/>
        <c:auto val="1"/>
        <c:lblAlgn val="ctr"/>
        <c:lblOffset val="100"/>
        <c:noMultiLvlLbl val="0"/>
      </c:catAx>
      <c:valAx>
        <c:axId val="100272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027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317501</xdr:colOff>
      <xdr:row>4</xdr:row>
      <xdr:rowOff>39688</xdr:rowOff>
    </xdr:from>
    <xdr:to>
      <xdr:col>13</xdr:col>
      <xdr:colOff>7938</xdr:colOff>
      <xdr:row>14</xdr:row>
      <xdr:rowOff>127000</xdr:rowOff>
    </xdr:to>
    <xdr:graphicFrame macro="">
      <xdr:nvGraphicFramePr>
        <xdr:cNvPr id="6" name="Chart 5">
          <a:extLst>
            <a:ext uri="{FF2B5EF4-FFF2-40B4-BE49-F238E27FC236}">
              <a16:creationId xmlns:a16="http://schemas.microsoft.com/office/drawing/2014/main" id="{5EBFCFFC-4542-4963-B41B-BD14D9FAF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87313</xdr:colOff>
      <xdr:row>14</xdr:row>
      <xdr:rowOff>166688</xdr:rowOff>
    </xdr:from>
    <xdr:to>
      <xdr:col>7</xdr:col>
      <xdr:colOff>285750</xdr:colOff>
      <xdr:row>27</xdr:row>
      <xdr:rowOff>79375</xdr:rowOff>
    </xdr:to>
    <xdr:graphicFrame macro="">
      <xdr:nvGraphicFramePr>
        <xdr:cNvPr id="8" name="Chart 7">
          <a:extLst>
            <a:ext uri="{FF2B5EF4-FFF2-40B4-BE49-F238E27FC236}">
              <a16:creationId xmlns:a16="http://schemas.microsoft.com/office/drawing/2014/main" id="{778C335C-A426-4D6E-B3B9-5E486E367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62090</xdr:rowOff>
    </xdr:from>
    <xdr:to>
      <xdr:col>2</xdr:col>
      <xdr:colOff>23813</xdr:colOff>
      <xdr:row>9</xdr:row>
      <xdr:rowOff>55562</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9126E623-F6B5-6B6B-BEF9-69CE2B32E5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46340"/>
              <a:ext cx="1516063" cy="9062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75671</xdr:colOff>
      <xdr:row>4</xdr:row>
      <xdr:rowOff>31751</xdr:rowOff>
    </xdr:from>
    <xdr:to>
      <xdr:col>7</xdr:col>
      <xdr:colOff>277812</xdr:colOff>
      <xdr:row>14</xdr:row>
      <xdr:rowOff>134938</xdr:rowOff>
    </xdr:to>
    <xdr:graphicFrame macro="">
      <xdr:nvGraphicFramePr>
        <xdr:cNvPr id="11" name="Chart 10">
          <a:extLst>
            <a:ext uri="{FF2B5EF4-FFF2-40B4-BE49-F238E27FC236}">
              <a16:creationId xmlns:a16="http://schemas.microsoft.com/office/drawing/2014/main" id="{DF2D24D4-6F47-4794-B7F2-DF7CE4431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16</xdr:row>
      <xdr:rowOff>138113</xdr:rowOff>
    </xdr:from>
    <xdr:to>
      <xdr:col>2</xdr:col>
      <xdr:colOff>50800</xdr:colOff>
      <xdr:row>27</xdr:row>
      <xdr:rowOff>76200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7831E1EA-2200-0559-0ED5-ED56C3A42C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3414713"/>
              <a:ext cx="1612900" cy="20335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9</xdr:row>
      <xdr:rowOff>115888</xdr:rowOff>
    </xdr:from>
    <xdr:to>
      <xdr:col>2</xdr:col>
      <xdr:colOff>25400</xdr:colOff>
      <xdr:row>16</xdr:row>
      <xdr:rowOff>52388</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ED76741-0A17-948A-CA50-2EDB677430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337" y="2058988"/>
              <a:ext cx="1630363"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317499</xdr:colOff>
      <xdr:row>14</xdr:row>
      <xdr:rowOff>158750</xdr:rowOff>
    </xdr:from>
    <xdr:to>
      <xdr:col>12</xdr:col>
      <xdr:colOff>603250</xdr:colOff>
      <xdr:row>27</xdr:row>
      <xdr:rowOff>79374</xdr:rowOff>
    </xdr:to>
    <xdr:graphicFrame macro="">
      <xdr:nvGraphicFramePr>
        <xdr:cNvPr id="15" name="Chart 14">
          <a:extLst>
            <a:ext uri="{FF2B5EF4-FFF2-40B4-BE49-F238E27FC236}">
              <a16:creationId xmlns:a16="http://schemas.microsoft.com/office/drawing/2014/main" id="{BC52B902-1D36-4876-B0B7-D728E02BD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25400</xdr:colOff>
      <xdr:row>2</xdr:row>
      <xdr:rowOff>184149</xdr:rowOff>
    </xdr:from>
    <xdr:to>
      <xdr:col>9</xdr:col>
      <xdr:colOff>247650</xdr:colOff>
      <xdr:row>12</xdr:row>
      <xdr:rowOff>177800</xdr:rowOff>
    </xdr:to>
    <xdr:graphicFrame macro="">
      <xdr:nvGraphicFramePr>
        <xdr:cNvPr id="2" name="Chart 1">
          <a:extLst>
            <a:ext uri="{FF2B5EF4-FFF2-40B4-BE49-F238E27FC236}">
              <a16:creationId xmlns:a16="http://schemas.microsoft.com/office/drawing/2014/main" id="{13AAD130-1E33-AA39-A645-C4E7D52D4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20</xdr:row>
      <xdr:rowOff>19050</xdr:rowOff>
    </xdr:from>
    <xdr:to>
      <xdr:col>9</xdr:col>
      <xdr:colOff>260350</xdr:colOff>
      <xdr:row>31</xdr:row>
      <xdr:rowOff>6350</xdr:rowOff>
    </xdr:to>
    <xdr:graphicFrame macro="">
      <xdr:nvGraphicFramePr>
        <xdr:cNvPr id="3" name="Chart 2">
          <a:extLst>
            <a:ext uri="{FF2B5EF4-FFF2-40B4-BE49-F238E27FC236}">
              <a16:creationId xmlns:a16="http://schemas.microsoft.com/office/drawing/2014/main" id="{6CB12F43-6BA2-D6FE-1594-A5AEADB1B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32</xdr:row>
      <xdr:rowOff>41275</xdr:rowOff>
    </xdr:from>
    <xdr:to>
      <xdr:col>10</xdr:col>
      <xdr:colOff>603250</xdr:colOff>
      <xdr:row>47</xdr:row>
      <xdr:rowOff>22225</xdr:rowOff>
    </xdr:to>
    <xdr:graphicFrame macro="">
      <xdr:nvGraphicFramePr>
        <xdr:cNvPr id="4" name="Chart 3">
          <a:extLst>
            <a:ext uri="{FF2B5EF4-FFF2-40B4-BE49-F238E27FC236}">
              <a16:creationId xmlns:a16="http://schemas.microsoft.com/office/drawing/2014/main" id="{81F52E8D-4BF8-B26B-4882-F6D1641E1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463550</xdr:colOff>
      <xdr:row>46</xdr:row>
      <xdr:rowOff>174625</xdr:rowOff>
    </xdr:from>
    <xdr:to>
      <xdr:col>11</xdr:col>
      <xdr:colOff>292100</xdr:colOff>
      <xdr:row>58</xdr:row>
      <xdr:rowOff>165100</xdr:rowOff>
    </xdr:to>
    <xdr:graphicFrame macro="">
      <xdr:nvGraphicFramePr>
        <xdr:cNvPr id="5" name="Chart 4">
          <a:extLst>
            <a:ext uri="{FF2B5EF4-FFF2-40B4-BE49-F238E27FC236}">
              <a16:creationId xmlns:a16="http://schemas.microsoft.com/office/drawing/2014/main" id="{0F8DC69F-946A-0B32-A66B-27681FAB2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ce.EugeniaEfua" refreshedDate="44951.648825925928" createdVersion="8" refreshedVersion="8" minRefreshableVersion="3" recordCount="1000" xr:uid="{9D63A040-9FD6-43CE-BB19-807035BC5EB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4400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8E57EC-22A5-42A3-9673-03AA3A3ED72F}" name="PivotTable5" cacheId="1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83EE48-49FC-4B28-A9C6-DD8E982176E1}" name="PivotTable8" cacheId="1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50898-CCF2-4139-89C2-1633F3F0CCA4}" name="PivotTable7" cacheId="1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E1C4DB-2951-487E-8A88-D7D7A5039479}" name="PivotTable6" cacheId="19"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22: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1ED4A3-2A5C-423B-B2B1-D1176C3E9C1C}" sourceName="Marital Status">
  <pivotTables>
    <pivotTable tabId="4" name="PivotTable5"/>
    <pivotTable tabId="4" name="PivotTable6"/>
    <pivotTable tabId="4" name="PivotTable7"/>
    <pivotTable tabId="4" name="PivotTable8"/>
  </pivotTables>
  <data>
    <tabular pivotCacheId="874400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B2BCCA-EB10-4D42-B0BF-49F11E6B4620}" sourceName="Education">
  <pivotTables>
    <pivotTable tabId="4" name="PivotTable6"/>
    <pivotTable tabId="4" name="PivotTable5"/>
    <pivotTable tabId="4" name="PivotTable7"/>
    <pivotTable tabId="4" name="PivotTable8"/>
  </pivotTables>
  <data>
    <tabular pivotCacheId="8744000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085B9E-D211-4552-A4A5-15E1F657EFB3}" sourceName="Region">
  <pivotTables>
    <pivotTable tabId="4" name="PivotTable6"/>
    <pivotTable tabId="4" name="PivotTable5"/>
    <pivotTable tabId="4" name="PivotTable7"/>
    <pivotTable tabId="4" name="PivotTable8"/>
  </pivotTables>
  <data>
    <tabular pivotCacheId="8744000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32BE7B-62CB-4710-BD1F-DB7456036E07}" cache="Slicer_Marital_Status" caption="Marital Status" rowHeight="241300"/>
  <slicer name="Education" xr10:uid="{AE11370B-3D4D-4487-9E8F-A76C2A07E370}" cache="Slicer_Education" caption="Education" rowHeight="241300"/>
  <slicer name="Region" xr10:uid="{8EE505FD-63DD-43B2-86EC-3E704EDC11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8" sqref="C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999F-D58B-4AAE-9F0E-841559693A4A}">
  <dimension ref="A1:N4"/>
  <sheetViews>
    <sheetView showGridLines="0" tabSelected="1" topLeftCell="A2" zoomScaleNormal="100" workbookViewId="0">
      <selection activeCell="S13" sqref="S13"/>
    </sheetView>
  </sheetViews>
  <sheetFormatPr baseColWidth="10" defaultColWidth="8.83203125" defaultRowHeight="15" x14ac:dyDescent="0.2"/>
  <cols>
    <col min="2" max="2" width="12.6640625" customWidth="1"/>
  </cols>
  <sheetData>
    <row r="1" spans="1:14" x14ac:dyDescent="0.2">
      <c r="A1" s="10" t="s">
        <v>50</v>
      </c>
      <c r="B1" s="10"/>
      <c r="C1" s="10"/>
      <c r="D1" s="10"/>
      <c r="E1" s="10"/>
      <c r="F1" s="10"/>
      <c r="G1" s="10"/>
      <c r="H1" s="10"/>
      <c r="I1" s="10"/>
      <c r="J1" s="10"/>
      <c r="K1" s="10"/>
      <c r="L1" s="10"/>
      <c r="M1" s="10"/>
      <c r="N1" s="9"/>
    </row>
    <row r="2" spans="1:14" ht="21.5" customHeight="1" x14ac:dyDescent="0.2">
      <c r="A2" s="10"/>
      <c r="B2" s="10"/>
      <c r="C2" s="10"/>
      <c r="D2" s="10"/>
      <c r="E2" s="10"/>
      <c r="F2" s="10"/>
      <c r="G2" s="10"/>
      <c r="H2" s="10"/>
      <c r="I2" s="10"/>
      <c r="J2" s="10"/>
      <c r="K2" s="10"/>
      <c r="L2" s="10"/>
      <c r="M2" s="10"/>
      <c r="N2" s="9"/>
    </row>
    <row r="3" spans="1:14" x14ac:dyDescent="0.2">
      <c r="A3" s="10"/>
      <c r="B3" s="10"/>
      <c r="C3" s="10"/>
      <c r="D3" s="10"/>
      <c r="E3" s="10"/>
      <c r="F3" s="10"/>
      <c r="G3" s="10"/>
      <c r="H3" s="10"/>
      <c r="I3" s="10"/>
      <c r="J3" s="10"/>
      <c r="K3" s="10"/>
      <c r="L3" s="10"/>
      <c r="M3" s="10"/>
      <c r="N3" s="9"/>
    </row>
    <row r="4" spans="1:14" ht="27.5" customHeight="1" x14ac:dyDescent="0.2">
      <c r="A4" s="10"/>
      <c r="B4" s="10"/>
      <c r="C4" s="10"/>
      <c r="D4" s="10"/>
      <c r="E4" s="10"/>
      <c r="F4" s="10"/>
      <c r="G4" s="10"/>
      <c r="H4" s="10"/>
      <c r="I4" s="10"/>
      <c r="J4" s="10"/>
      <c r="K4" s="10"/>
      <c r="L4" s="10"/>
      <c r="M4" s="10"/>
      <c r="N4" s="9"/>
    </row>
  </sheetData>
  <mergeCells count="1">
    <mergeCell ref="A1:M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57CC1-1A80-45DF-9B12-86342AF141EB}">
  <dimension ref="A1:N1001"/>
  <sheetViews>
    <sheetView topLeftCell="B1" workbookViewId="0">
      <selection activeCell="K3" sqref="K3"/>
    </sheetView>
  </sheetViews>
  <sheetFormatPr baseColWidth="10" defaultColWidth="11.83203125" defaultRowHeight="15" x14ac:dyDescent="0.2"/>
  <cols>
    <col min="4" max="4" width="11.83203125" style="3"/>
    <col min="6" max="6" width="16.33203125" bestFit="1" customWidth="1"/>
    <col min="7" max="7" width="13" bestFit="1" customWidth="1"/>
    <col min="11" max="11" width="1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
      <c r="A3">
        <v>24107</v>
      </c>
      <c r="B3" t="s">
        <v>37</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
      <c r="A4">
        <v>14177</v>
      </c>
      <c r="B4" t="s">
        <v>37</v>
      </c>
      <c r="C4" t="s">
        <v>38</v>
      </c>
      <c r="D4" s="4">
        <v>80000</v>
      </c>
      <c r="E4">
        <v>5</v>
      </c>
      <c r="F4" t="s">
        <v>19</v>
      </c>
      <c r="G4" t="s">
        <v>21</v>
      </c>
      <c r="H4" t="s">
        <v>18</v>
      </c>
      <c r="I4">
        <v>2</v>
      </c>
      <c r="J4" t="s">
        <v>22</v>
      </c>
      <c r="K4" t="s">
        <v>17</v>
      </c>
      <c r="L4">
        <v>60</v>
      </c>
      <c r="M4" t="str">
        <f t="shared" si="0"/>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37</v>
      </c>
      <c r="C7" t="s">
        <v>39</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37</v>
      </c>
      <c r="C9" t="s">
        <v>38</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39</v>
      </c>
      <c r="D13" s="3">
        <v>90000</v>
      </c>
      <c r="E13">
        <v>0</v>
      </c>
      <c r="F13" t="s">
        <v>13</v>
      </c>
      <c r="G13" t="s">
        <v>21</v>
      </c>
      <c r="H13" t="s">
        <v>18</v>
      </c>
      <c r="I13">
        <v>4</v>
      </c>
      <c r="J13" t="s">
        <v>44</v>
      </c>
      <c r="K13" t="s">
        <v>24</v>
      </c>
      <c r="L13">
        <v>36</v>
      </c>
      <c r="M13" t="str">
        <f t="shared" si="0"/>
        <v>Middle Age</v>
      </c>
      <c r="N13" t="s">
        <v>18</v>
      </c>
    </row>
    <row r="14" spans="1:14" x14ac:dyDescent="0.2">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36</v>
      </c>
      <c r="C23" t="s">
        <v>39</v>
      </c>
      <c r="D23" s="3">
        <v>80000</v>
      </c>
      <c r="E23">
        <v>0</v>
      </c>
      <c r="F23" t="s">
        <v>13</v>
      </c>
      <c r="G23" t="s">
        <v>21</v>
      </c>
      <c r="H23" t="s">
        <v>15</v>
      </c>
      <c r="I23">
        <v>4</v>
      </c>
      <c r="J23" t="s">
        <v>44</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38</v>
      </c>
      <c r="D53" s="3">
        <v>80000</v>
      </c>
      <c r="E53">
        <v>0</v>
      </c>
      <c r="F53" t="s">
        <v>13</v>
      </c>
      <c r="G53" t="s">
        <v>21</v>
      </c>
      <c r="H53" t="s">
        <v>18</v>
      </c>
      <c r="I53">
        <v>4</v>
      </c>
      <c r="J53" t="s">
        <v>44</v>
      </c>
      <c r="K53" t="s">
        <v>24</v>
      </c>
      <c r="L53">
        <v>35</v>
      </c>
      <c r="M53" t="str">
        <f t="shared" si="0"/>
        <v>Middle Age</v>
      </c>
      <c r="N53" t="s">
        <v>18</v>
      </c>
    </row>
    <row r="54" spans="1:14" x14ac:dyDescent="0.2">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38</v>
      </c>
      <c r="D57" s="3">
        <v>80000</v>
      </c>
      <c r="E57">
        <v>4</v>
      </c>
      <c r="F57" t="s">
        <v>27</v>
      </c>
      <c r="G57" t="s">
        <v>21</v>
      </c>
      <c r="H57" t="s">
        <v>15</v>
      </c>
      <c r="I57">
        <v>2</v>
      </c>
      <c r="J57" t="s">
        <v>44</v>
      </c>
      <c r="K57" t="s">
        <v>17</v>
      </c>
      <c r="L57">
        <v>54</v>
      </c>
      <c r="M57" t="str">
        <f t="shared" si="0"/>
        <v>Middle Age</v>
      </c>
      <c r="N57" t="s">
        <v>18</v>
      </c>
    </row>
    <row r="58" spans="1:14" x14ac:dyDescent="0.2">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44</v>
      </c>
      <c r="K65" t="s">
        <v>24</v>
      </c>
      <c r="L65">
        <v>41</v>
      </c>
      <c r="M65" t="str">
        <f t="shared" si="0"/>
        <v>Middle Age</v>
      </c>
      <c r="N65" t="s">
        <v>18</v>
      </c>
    </row>
    <row r="66" spans="1:14" x14ac:dyDescent="0.2">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38</v>
      </c>
      <c r="D72" s="3">
        <v>120000</v>
      </c>
      <c r="E72">
        <v>0</v>
      </c>
      <c r="F72" t="s">
        <v>29</v>
      </c>
      <c r="G72" t="s">
        <v>21</v>
      </c>
      <c r="H72" t="s">
        <v>15</v>
      </c>
      <c r="I72">
        <v>4</v>
      </c>
      <c r="J72" t="s">
        <v>44</v>
      </c>
      <c r="K72" t="s">
        <v>24</v>
      </c>
      <c r="L72">
        <v>36</v>
      </c>
      <c r="M72" t="str">
        <f t="shared" si="1"/>
        <v>Middle Age</v>
      </c>
      <c r="N72" t="s">
        <v>15</v>
      </c>
    </row>
    <row r="73" spans="1:14" x14ac:dyDescent="0.2">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38</v>
      </c>
      <c r="D79" s="3">
        <v>80000</v>
      </c>
      <c r="E79">
        <v>0</v>
      </c>
      <c r="F79" t="s">
        <v>13</v>
      </c>
      <c r="G79" t="s">
        <v>21</v>
      </c>
      <c r="H79" t="s">
        <v>15</v>
      </c>
      <c r="I79">
        <v>2</v>
      </c>
      <c r="J79" t="s">
        <v>44</v>
      </c>
      <c r="K79" t="s">
        <v>24</v>
      </c>
      <c r="L79">
        <v>29</v>
      </c>
      <c r="M79" t="str">
        <f t="shared" si="1"/>
        <v>Adolescent</v>
      </c>
      <c r="N79" t="s">
        <v>15</v>
      </c>
    </row>
    <row r="80" spans="1:14" x14ac:dyDescent="0.2">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36</v>
      </c>
      <c r="C97" t="s">
        <v>39</v>
      </c>
      <c r="D97" s="3">
        <v>90000</v>
      </c>
      <c r="E97">
        <v>5</v>
      </c>
      <c r="F97" t="s">
        <v>19</v>
      </c>
      <c r="G97" t="s">
        <v>21</v>
      </c>
      <c r="H97" t="s">
        <v>15</v>
      </c>
      <c r="I97">
        <v>2</v>
      </c>
      <c r="J97" t="s">
        <v>44</v>
      </c>
      <c r="K97" t="s">
        <v>17</v>
      </c>
      <c r="L97">
        <v>62</v>
      </c>
      <c r="M97" t="str">
        <f t="shared" si="1"/>
        <v>Old</v>
      </c>
      <c r="N97" t="s">
        <v>18</v>
      </c>
    </row>
    <row r="98" spans="1:14" x14ac:dyDescent="0.2">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39</v>
      </c>
      <c r="D124" s="3">
        <v>80000</v>
      </c>
      <c r="E124">
        <v>0</v>
      </c>
      <c r="F124" t="s">
        <v>13</v>
      </c>
      <c r="G124" t="s">
        <v>21</v>
      </c>
      <c r="H124" t="s">
        <v>18</v>
      </c>
      <c r="I124">
        <v>3</v>
      </c>
      <c r="J124" t="s">
        <v>44</v>
      </c>
      <c r="K124" t="s">
        <v>24</v>
      </c>
      <c r="L124">
        <v>31</v>
      </c>
      <c r="M124" t="str">
        <f t="shared" si="1"/>
        <v>Middle Age</v>
      </c>
      <c r="N124" t="s">
        <v>18</v>
      </c>
    </row>
    <row r="125" spans="1:14" x14ac:dyDescent="0.2">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39</v>
      </c>
      <c r="D145" s="3">
        <v>80000</v>
      </c>
      <c r="E145">
        <v>0</v>
      </c>
      <c r="F145" t="s">
        <v>13</v>
      </c>
      <c r="G145" t="s">
        <v>21</v>
      </c>
      <c r="H145" t="s">
        <v>15</v>
      </c>
      <c r="I145">
        <v>3</v>
      </c>
      <c r="J145" t="s">
        <v>44</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44</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38</v>
      </c>
      <c r="D180" s="3">
        <v>160000</v>
      </c>
      <c r="E180">
        <v>4</v>
      </c>
      <c r="F180" t="s">
        <v>19</v>
      </c>
      <c r="G180" t="s">
        <v>21</v>
      </c>
      <c r="H180" t="s">
        <v>18</v>
      </c>
      <c r="I180">
        <v>2</v>
      </c>
      <c r="J180" t="s">
        <v>44</v>
      </c>
      <c r="K180" t="s">
        <v>17</v>
      </c>
      <c r="L180">
        <v>55</v>
      </c>
      <c r="M180" t="str">
        <f t="shared" si="2"/>
        <v>Old</v>
      </c>
      <c r="N180" t="s">
        <v>15</v>
      </c>
    </row>
    <row r="181" spans="1:14" x14ac:dyDescent="0.2">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3">
        <v>130000</v>
      </c>
      <c r="E186">
        <v>4</v>
      </c>
      <c r="F186" t="s">
        <v>27</v>
      </c>
      <c r="G186" t="s">
        <v>28</v>
      </c>
      <c r="H186" t="s">
        <v>18</v>
      </c>
      <c r="I186">
        <v>4</v>
      </c>
      <c r="J186" t="s">
        <v>44</v>
      </c>
      <c r="K186" t="s">
        <v>17</v>
      </c>
      <c r="L186">
        <v>58</v>
      </c>
      <c r="M186" t="str">
        <f t="shared" si="2"/>
        <v>Old</v>
      </c>
      <c r="N186" t="s">
        <v>18</v>
      </c>
    </row>
    <row r="187" spans="1:14" x14ac:dyDescent="0.2">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44</v>
      </c>
      <c r="K189" t="s">
        <v>17</v>
      </c>
      <c r="L189">
        <v>59</v>
      </c>
      <c r="M189" t="str">
        <f t="shared" si="2"/>
        <v>Old</v>
      </c>
      <c r="N189" t="s">
        <v>18</v>
      </c>
    </row>
    <row r="190" spans="1:14" x14ac:dyDescent="0.2">
      <c r="A190">
        <v>20606</v>
      </c>
      <c r="B190" t="s">
        <v>37</v>
      </c>
      <c r="C190" t="s">
        <v>39</v>
      </c>
      <c r="D190" s="3">
        <v>70000</v>
      </c>
      <c r="E190">
        <v>0</v>
      </c>
      <c r="F190" t="s">
        <v>13</v>
      </c>
      <c r="G190" t="s">
        <v>21</v>
      </c>
      <c r="H190" t="s">
        <v>15</v>
      </c>
      <c r="I190">
        <v>4</v>
      </c>
      <c r="J190" t="s">
        <v>44</v>
      </c>
      <c r="K190" t="s">
        <v>24</v>
      </c>
      <c r="L190">
        <v>32</v>
      </c>
      <c r="M190" t="str">
        <f t="shared" si="2"/>
        <v>Middle Age</v>
      </c>
      <c r="N190" t="s">
        <v>15</v>
      </c>
    </row>
    <row r="191" spans="1:14" x14ac:dyDescent="0.2">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39</v>
      </c>
      <c r="D194" s="3">
        <v>80000</v>
      </c>
      <c r="E194">
        <v>5</v>
      </c>
      <c r="F194" t="s">
        <v>13</v>
      </c>
      <c r="G194" t="s">
        <v>28</v>
      </c>
      <c r="H194" t="s">
        <v>15</v>
      </c>
      <c r="I194">
        <v>2</v>
      </c>
      <c r="J194" t="s">
        <v>44</v>
      </c>
      <c r="K194" t="s">
        <v>17</v>
      </c>
      <c r="L194">
        <v>62</v>
      </c>
      <c r="M194" t="str">
        <f t="shared" si="2"/>
        <v>Old</v>
      </c>
      <c r="N194" t="s">
        <v>18</v>
      </c>
    </row>
    <row r="195" spans="1:14" x14ac:dyDescent="0.2">
      <c r="A195">
        <v>26032</v>
      </c>
      <c r="B195" t="s">
        <v>37</v>
      </c>
      <c r="C195" t="s">
        <v>39</v>
      </c>
      <c r="D195" s="3">
        <v>70000</v>
      </c>
      <c r="E195">
        <v>5</v>
      </c>
      <c r="F195" t="s">
        <v>13</v>
      </c>
      <c r="G195" t="s">
        <v>21</v>
      </c>
      <c r="H195" t="s">
        <v>15</v>
      </c>
      <c r="I195">
        <v>4</v>
      </c>
      <c r="J195" t="s">
        <v>44</v>
      </c>
      <c r="K195" t="s">
        <v>24</v>
      </c>
      <c r="L195">
        <v>41</v>
      </c>
      <c r="M195" t="str">
        <f t="shared" ref="M195:M258" si="3">IF(L195&gt;54,"Old",IF(L195&gt;=31,"Middle Age", IF(L195&lt;31,"Adolescent","Invalid")))</f>
        <v>Middle Age</v>
      </c>
      <c r="N195" t="s">
        <v>18</v>
      </c>
    </row>
    <row r="196" spans="1:14" x14ac:dyDescent="0.2">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44</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44</v>
      </c>
      <c r="K208" t="s">
        <v>17</v>
      </c>
      <c r="L208">
        <v>62</v>
      </c>
      <c r="M208" t="str">
        <f t="shared" si="3"/>
        <v>Old</v>
      </c>
      <c r="N208" t="s">
        <v>18</v>
      </c>
    </row>
    <row r="209" spans="1:14" x14ac:dyDescent="0.2">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38</v>
      </c>
      <c r="D215" s="3">
        <v>70000</v>
      </c>
      <c r="E215">
        <v>0</v>
      </c>
      <c r="F215" t="s">
        <v>13</v>
      </c>
      <c r="G215" t="s">
        <v>21</v>
      </c>
      <c r="H215" t="s">
        <v>18</v>
      </c>
      <c r="I215">
        <v>4</v>
      </c>
      <c r="J215" t="s">
        <v>44</v>
      </c>
      <c r="K215" t="s">
        <v>24</v>
      </c>
      <c r="L215">
        <v>31</v>
      </c>
      <c r="M215" t="str">
        <f t="shared" si="3"/>
        <v>Middle Age</v>
      </c>
      <c r="N215" t="s">
        <v>15</v>
      </c>
    </row>
    <row r="216" spans="1:14" x14ac:dyDescent="0.2">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39</v>
      </c>
      <c r="D225" s="3">
        <v>70000</v>
      </c>
      <c r="E225">
        <v>5</v>
      </c>
      <c r="F225" t="s">
        <v>13</v>
      </c>
      <c r="G225" t="s">
        <v>21</v>
      </c>
      <c r="H225" t="s">
        <v>15</v>
      </c>
      <c r="I225">
        <v>4</v>
      </c>
      <c r="J225" t="s">
        <v>44</v>
      </c>
      <c r="K225" t="s">
        <v>24</v>
      </c>
      <c r="L225">
        <v>39</v>
      </c>
      <c r="M225" t="str">
        <f t="shared" si="3"/>
        <v>Middle Age</v>
      </c>
      <c r="N225" t="s">
        <v>18</v>
      </c>
    </row>
    <row r="226" spans="1:14" x14ac:dyDescent="0.2">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44</v>
      </c>
      <c r="K231" t="s">
        <v>17</v>
      </c>
      <c r="L231">
        <v>57</v>
      </c>
      <c r="M231" t="str">
        <f t="shared" si="3"/>
        <v>Old</v>
      </c>
      <c r="N231" t="s">
        <v>18</v>
      </c>
    </row>
    <row r="232" spans="1:14" x14ac:dyDescent="0.2">
      <c r="A232">
        <v>22830</v>
      </c>
      <c r="B232" t="s">
        <v>37</v>
      </c>
      <c r="C232" t="s">
        <v>38</v>
      </c>
      <c r="D232" s="3">
        <v>120000</v>
      </c>
      <c r="E232">
        <v>4</v>
      </c>
      <c r="F232" t="s">
        <v>19</v>
      </c>
      <c r="G232" t="s">
        <v>28</v>
      </c>
      <c r="H232" t="s">
        <v>15</v>
      </c>
      <c r="I232">
        <v>3</v>
      </c>
      <c r="J232" t="s">
        <v>44</v>
      </c>
      <c r="K232" t="s">
        <v>17</v>
      </c>
      <c r="L232">
        <v>56</v>
      </c>
      <c r="M232" t="str">
        <f t="shared" si="3"/>
        <v>Old</v>
      </c>
      <c r="N232" t="s">
        <v>18</v>
      </c>
    </row>
    <row r="233" spans="1:14" x14ac:dyDescent="0.2">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38</v>
      </c>
      <c r="D236" s="3">
        <v>90000</v>
      </c>
      <c r="E236">
        <v>0</v>
      </c>
      <c r="F236" t="s">
        <v>13</v>
      </c>
      <c r="G236" t="s">
        <v>21</v>
      </c>
      <c r="H236" t="s">
        <v>18</v>
      </c>
      <c r="I236">
        <v>4</v>
      </c>
      <c r="J236" t="s">
        <v>44</v>
      </c>
      <c r="K236" t="s">
        <v>24</v>
      </c>
      <c r="L236">
        <v>35</v>
      </c>
      <c r="M236" t="str">
        <f t="shared" si="3"/>
        <v>Middle Age</v>
      </c>
      <c r="N236" t="s">
        <v>15</v>
      </c>
    </row>
    <row r="237" spans="1:14" x14ac:dyDescent="0.2">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39</v>
      </c>
      <c r="D246" s="3">
        <v>120000</v>
      </c>
      <c r="E246">
        <v>3</v>
      </c>
      <c r="F246" t="s">
        <v>13</v>
      </c>
      <c r="G246" t="s">
        <v>28</v>
      </c>
      <c r="H246" t="s">
        <v>18</v>
      </c>
      <c r="I246">
        <v>2</v>
      </c>
      <c r="J246" t="s">
        <v>44</v>
      </c>
      <c r="K246" t="s">
        <v>17</v>
      </c>
      <c r="L246">
        <v>52</v>
      </c>
      <c r="M246" t="str">
        <f t="shared" si="3"/>
        <v>Middle Age</v>
      </c>
      <c r="N246" t="s">
        <v>15</v>
      </c>
    </row>
    <row r="247" spans="1:14" x14ac:dyDescent="0.2">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39</v>
      </c>
      <c r="D249" s="3">
        <v>100000</v>
      </c>
      <c r="E249">
        <v>0</v>
      </c>
      <c r="F249" t="s">
        <v>27</v>
      </c>
      <c r="G249" t="s">
        <v>28</v>
      </c>
      <c r="H249" t="s">
        <v>15</v>
      </c>
      <c r="I249">
        <v>4</v>
      </c>
      <c r="J249" t="s">
        <v>44</v>
      </c>
      <c r="K249" t="s">
        <v>24</v>
      </c>
      <c r="L249">
        <v>34</v>
      </c>
      <c r="M249" t="str">
        <f t="shared" si="3"/>
        <v>Middle Age</v>
      </c>
      <c r="N249" t="s">
        <v>15</v>
      </c>
    </row>
    <row r="250" spans="1:14" x14ac:dyDescent="0.2">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38</v>
      </c>
      <c r="D255" s="3">
        <v>100000</v>
      </c>
      <c r="E255">
        <v>3</v>
      </c>
      <c r="F255" t="s">
        <v>29</v>
      </c>
      <c r="G255" t="s">
        <v>21</v>
      </c>
      <c r="H255" t="s">
        <v>15</v>
      </c>
      <c r="I255">
        <v>0</v>
      </c>
      <c r="J255" t="s">
        <v>44</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
      <c r="A260">
        <v>14193</v>
      </c>
      <c r="B260" t="s">
        <v>36</v>
      </c>
      <c r="C260" t="s">
        <v>39</v>
      </c>
      <c r="D260" s="3">
        <v>100000</v>
      </c>
      <c r="E260">
        <v>3</v>
      </c>
      <c r="F260" t="s">
        <v>19</v>
      </c>
      <c r="G260" t="s">
        <v>28</v>
      </c>
      <c r="H260" t="s">
        <v>15</v>
      </c>
      <c r="I260">
        <v>4</v>
      </c>
      <c r="J260" t="s">
        <v>44</v>
      </c>
      <c r="K260" t="s">
        <v>17</v>
      </c>
      <c r="L260">
        <v>56</v>
      </c>
      <c r="M260" t="str">
        <f t="shared" si="4"/>
        <v>Old</v>
      </c>
      <c r="N260" t="s">
        <v>18</v>
      </c>
    </row>
    <row r="261" spans="1:14" x14ac:dyDescent="0.2">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39</v>
      </c>
      <c r="D265" s="3">
        <v>70000</v>
      </c>
      <c r="E265">
        <v>5</v>
      </c>
      <c r="F265" t="s">
        <v>13</v>
      </c>
      <c r="G265" t="s">
        <v>21</v>
      </c>
      <c r="H265" t="s">
        <v>15</v>
      </c>
      <c r="I265">
        <v>3</v>
      </c>
      <c r="J265" t="s">
        <v>44</v>
      </c>
      <c r="K265" t="s">
        <v>24</v>
      </c>
      <c r="L265">
        <v>39</v>
      </c>
      <c r="M265" t="str">
        <f t="shared" si="4"/>
        <v>Middle Age</v>
      </c>
      <c r="N265" t="s">
        <v>18</v>
      </c>
    </row>
    <row r="266" spans="1:14" x14ac:dyDescent="0.2">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38</v>
      </c>
      <c r="D280" s="3">
        <v>100000</v>
      </c>
      <c r="E280">
        <v>0</v>
      </c>
      <c r="F280" t="s">
        <v>27</v>
      </c>
      <c r="G280" t="s">
        <v>28</v>
      </c>
      <c r="H280" t="s">
        <v>15</v>
      </c>
      <c r="I280">
        <v>3</v>
      </c>
      <c r="J280" t="s">
        <v>44</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39</v>
      </c>
      <c r="D297" s="3">
        <v>110000</v>
      </c>
      <c r="E297">
        <v>0</v>
      </c>
      <c r="F297" t="s">
        <v>19</v>
      </c>
      <c r="G297" t="s">
        <v>28</v>
      </c>
      <c r="H297" t="s">
        <v>15</v>
      </c>
      <c r="I297">
        <v>3</v>
      </c>
      <c r="J297" t="s">
        <v>44</v>
      </c>
      <c r="K297" t="s">
        <v>24</v>
      </c>
      <c r="L297">
        <v>32</v>
      </c>
      <c r="M297" t="str">
        <f t="shared" si="4"/>
        <v>Middle Age</v>
      </c>
      <c r="N297" t="s">
        <v>15</v>
      </c>
    </row>
    <row r="298" spans="1:14" x14ac:dyDescent="0.2">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38</v>
      </c>
      <c r="D320" s="3">
        <v>130000</v>
      </c>
      <c r="E320">
        <v>4</v>
      </c>
      <c r="F320" t="s">
        <v>19</v>
      </c>
      <c r="G320" t="s">
        <v>21</v>
      </c>
      <c r="H320" t="s">
        <v>18</v>
      </c>
      <c r="I320">
        <v>3</v>
      </c>
      <c r="J320" t="s">
        <v>44</v>
      </c>
      <c r="K320" t="s">
        <v>17</v>
      </c>
      <c r="L320">
        <v>54</v>
      </c>
      <c r="M320" t="str">
        <f t="shared" si="4"/>
        <v>Middle Age</v>
      </c>
      <c r="N320" t="s">
        <v>18</v>
      </c>
    </row>
    <row r="321" spans="1:14" x14ac:dyDescent="0.2">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39</v>
      </c>
      <c r="D331" s="3">
        <v>90000</v>
      </c>
      <c r="E331">
        <v>5</v>
      </c>
      <c r="F331" t="s">
        <v>29</v>
      </c>
      <c r="G331" t="s">
        <v>14</v>
      </c>
      <c r="H331" t="s">
        <v>15</v>
      </c>
      <c r="I331">
        <v>2</v>
      </c>
      <c r="J331" t="s">
        <v>44</v>
      </c>
      <c r="K331" t="s">
        <v>17</v>
      </c>
      <c r="L331">
        <v>59</v>
      </c>
      <c r="M331" t="str">
        <f t="shared" si="5"/>
        <v>Old</v>
      </c>
      <c r="N331" t="s">
        <v>18</v>
      </c>
    </row>
    <row r="332" spans="1:14" x14ac:dyDescent="0.2">
      <c r="A332">
        <v>24898</v>
      </c>
      <c r="B332" t="s">
        <v>36</v>
      </c>
      <c r="C332" t="s">
        <v>39</v>
      </c>
      <c r="D332" s="3">
        <v>80000</v>
      </c>
      <c r="E332">
        <v>0</v>
      </c>
      <c r="F332" t="s">
        <v>13</v>
      </c>
      <c r="G332" t="s">
        <v>21</v>
      </c>
      <c r="H332" t="s">
        <v>15</v>
      </c>
      <c r="I332">
        <v>3</v>
      </c>
      <c r="J332" t="s">
        <v>44</v>
      </c>
      <c r="K332" t="s">
        <v>24</v>
      </c>
      <c r="L332">
        <v>32</v>
      </c>
      <c r="M332" t="str">
        <f t="shared" si="5"/>
        <v>Middle Age</v>
      </c>
      <c r="N332" t="s">
        <v>18</v>
      </c>
    </row>
    <row r="333" spans="1:14" x14ac:dyDescent="0.2">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44</v>
      </c>
      <c r="K357" t="s">
        <v>24</v>
      </c>
      <c r="L357">
        <v>32</v>
      </c>
      <c r="M357" t="str">
        <f t="shared" si="5"/>
        <v>Middle Age</v>
      </c>
      <c r="N357" t="s">
        <v>18</v>
      </c>
    </row>
    <row r="358" spans="1:14" x14ac:dyDescent="0.2">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38</v>
      </c>
      <c r="D361" s="3">
        <v>80000</v>
      </c>
      <c r="E361">
        <v>0</v>
      </c>
      <c r="F361" t="s">
        <v>13</v>
      </c>
      <c r="G361" t="s">
        <v>21</v>
      </c>
      <c r="H361" t="s">
        <v>15</v>
      </c>
      <c r="I361">
        <v>3</v>
      </c>
      <c r="J361" t="s">
        <v>44</v>
      </c>
      <c r="K361" t="s">
        <v>24</v>
      </c>
      <c r="L361">
        <v>30</v>
      </c>
      <c r="M361" t="str">
        <f t="shared" si="5"/>
        <v>Adolescent</v>
      </c>
      <c r="N361" t="s">
        <v>18</v>
      </c>
    </row>
    <row r="362" spans="1:14" x14ac:dyDescent="0.2">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39</v>
      </c>
      <c r="D372" s="3">
        <v>100000</v>
      </c>
      <c r="E372">
        <v>4</v>
      </c>
      <c r="F372" t="s">
        <v>13</v>
      </c>
      <c r="G372" t="s">
        <v>21</v>
      </c>
      <c r="H372" t="s">
        <v>15</v>
      </c>
      <c r="I372">
        <v>1</v>
      </c>
      <c r="J372" t="s">
        <v>44</v>
      </c>
      <c r="K372" t="s">
        <v>24</v>
      </c>
      <c r="L372">
        <v>46</v>
      </c>
      <c r="M372" t="str">
        <f t="shared" si="5"/>
        <v>Middle Age</v>
      </c>
      <c r="N372" t="s">
        <v>18</v>
      </c>
    </row>
    <row r="373" spans="1:14" x14ac:dyDescent="0.2">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44</v>
      </c>
      <c r="K382" t="s">
        <v>24</v>
      </c>
      <c r="L382">
        <v>30</v>
      </c>
      <c r="M382" t="str">
        <f t="shared" si="5"/>
        <v>Adolescent</v>
      </c>
      <c r="N382" t="s">
        <v>15</v>
      </c>
    </row>
    <row r="383" spans="1:14" x14ac:dyDescent="0.2">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38</v>
      </c>
      <c r="D384" s="3">
        <v>80000</v>
      </c>
      <c r="E384">
        <v>4</v>
      </c>
      <c r="F384" t="s">
        <v>19</v>
      </c>
      <c r="G384" t="s">
        <v>21</v>
      </c>
      <c r="H384" t="s">
        <v>15</v>
      </c>
      <c r="I384">
        <v>2</v>
      </c>
      <c r="J384" t="s">
        <v>44</v>
      </c>
      <c r="K384" t="s">
        <v>17</v>
      </c>
      <c r="L384">
        <v>53</v>
      </c>
      <c r="M384" t="str">
        <f t="shared" si="5"/>
        <v>Middle Age</v>
      </c>
      <c r="N384" t="s">
        <v>18</v>
      </c>
    </row>
    <row r="385" spans="1:14" x14ac:dyDescent="0.2">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
      <c r="A388">
        <v>28957</v>
      </c>
      <c r="B388" t="s">
        <v>36</v>
      </c>
      <c r="C388" t="s">
        <v>39</v>
      </c>
      <c r="D388" s="3">
        <v>120000</v>
      </c>
      <c r="E388">
        <v>0</v>
      </c>
      <c r="F388" t="s">
        <v>29</v>
      </c>
      <c r="G388" t="s">
        <v>21</v>
      </c>
      <c r="H388" t="s">
        <v>15</v>
      </c>
      <c r="I388">
        <v>4</v>
      </c>
      <c r="J388" t="s">
        <v>44</v>
      </c>
      <c r="K388" t="s">
        <v>24</v>
      </c>
      <c r="L388">
        <v>34</v>
      </c>
      <c r="M388" t="str">
        <f t="shared" si="6"/>
        <v>Middle Age</v>
      </c>
      <c r="N388" t="s">
        <v>15</v>
      </c>
    </row>
    <row r="389" spans="1:14" x14ac:dyDescent="0.2">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39</v>
      </c>
      <c r="D402" s="3">
        <v>110000</v>
      </c>
      <c r="E402">
        <v>3</v>
      </c>
      <c r="F402" t="s">
        <v>13</v>
      </c>
      <c r="G402" t="s">
        <v>28</v>
      </c>
      <c r="H402" t="s">
        <v>15</v>
      </c>
      <c r="I402">
        <v>4</v>
      </c>
      <c r="J402" t="s">
        <v>44</v>
      </c>
      <c r="K402" t="s">
        <v>17</v>
      </c>
      <c r="L402">
        <v>53</v>
      </c>
      <c r="M402" t="str">
        <f t="shared" si="6"/>
        <v>Middle Age</v>
      </c>
      <c r="N402" t="s">
        <v>18</v>
      </c>
    </row>
    <row r="403" spans="1:14" x14ac:dyDescent="0.2">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39</v>
      </c>
      <c r="D422" s="3">
        <v>100000</v>
      </c>
      <c r="E422">
        <v>2</v>
      </c>
      <c r="F422" t="s">
        <v>13</v>
      </c>
      <c r="G422" t="s">
        <v>28</v>
      </c>
      <c r="H422" t="s">
        <v>15</v>
      </c>
      <c r="I422">
        <v>4</v>
      </c>
      <c r="J422" t="s">
        <v>44</v>
      </c>
      <c r="K422" t="s">
        <v>17</v>
      </c>
      <c r="L422">
        <v>59</v>
      </c>
      <c r="M422" t="str">
        <f t="shared" si="6"/>
        <v>Old</v>
      </c>
      <c r="N422" t="s">
        <v>18</v>
      </c>
    </row>
    <row r="423" spans="1:14" x14ac:dyDescent="0.2">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44</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39</v>
      </c>
      <c r="D434" s="3">
        <v>110000</v>
      </c>
      <c r="E434">
        <v>0</v>
      </c>
      <c r="F434" t="s">
        <v>27</v>
      </c>
      <c r="G434" t="s">
        <v>28</v>
      </c>
      <c r="H434" t="s">
        <v>15</v>
      </c>
      <c r="I434">
        <v>3</v>
      </c>
      <c r="J434" t="s">
        <v>44</v>
      </c>
      <c r="K434" t="s">
        <v>24</v>
      </c>
      <c r="L434">
        <v>34</v>
      </c>
      <c r="M434" t="str">
        <f t="shared" si="6"/>
        <v>Middle Age</v>
      </c>
      <c r="N434" t="s">
        <v>15</v>
      </c>
    </row>
    <row r="435" spans="1:14" x14ac:dyDescent="0.2">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44</v>
      </c>
      <c r="K442" t="s">
        <v>24</v>
      </c>
      <c r="L442">
        <v>34</v>
      </c>
      <c r="M442" t="str">
        <f t="shared" si="6"/>
        <v>Middle Age</v>
      </c>
      <c r="N442" t="s">
        <v>15</v>
      </c>
    </row>
    <row r="443" spans="1:14" x14ac:dyDescent="0.2">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39</v>
      </c>
      <c r="D448" s="3">
        <v>130000</v>
      </c>
      <c r="E448">
        <v>0</v>
      </c>
      <c r="F448" t="s">
        <v>31</v>
      </c>
      <c r="G448" t="s">
        <v>28</v>
      </c>
      <c r="H448" t="s">
        <v>15</v>
      </c>
      <c r="I448">
        <v>1</v>
      </c>
      <c r="J448" t="s">
        <v>44</v>
      </c>
      <c r="K448" t="s">
        <v>24</v>
      </c>
      <c r="L448">
        <v>48</v>
      </c>
      <c r="M448" t="str">
        <f t="shared" si="6"/>
        <v>Middle Age</v>
      </c>
      <c r="N448" t="s">
        <v>18</v>
      </c>
    </row>
    <row r="449" spans="1:14" x14ac:dyDescent="0.2">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38</v>
      </c>
      <c r="D460" s="3">
        <v>120000</v>
      </c>
      <c r="E460">
        <v>0</v>
      </c>
      <c r="F460" t="s">
        <v>29</v>
      </c>
      <c r="G460" t="s">
        <v>21</v>
      </c>
      <c r="H460" t="s">
        <v>15</v>
      </c>
      <c r="I460">
        <v>4</v>
      </c>
      <c r="J460" t="s">
        <v>44</v>
      </c>
      <c r="K460" t="s">
        <v>24</v>
      </c>
      <c r="L460">
        <v>32</v>
      </c>
      <c r="M460" t="str">
        <f t="shared" si="7"/>
        <v>Middle Age</v>
      </c>
      <c r="N460" t="s">
        <v>15</v>
      </c>
    </row>
    <row r="461" spans="1:14" x14ac:dyDescent="0.2">
      <c r="A461">
        <v>21554</v>
      </c>
      <c r="B461" t="s">
        <v>36</v>
      </c>
      <c r="C461" t="s">
        <v>39</v>
      </c>
      <c r="D461" s="3">
        <v>80000</v>
      </c>
      <c r="E461">
        <v>0</v>
      </c>
      <c r="F461" t="s">
        <v>13</v>
      </c>
      <c r="G461" t="s">
        <v>21</v>
      </c>
      <c r="H461" t="s">
        <v>18</v>
      </c>
      <c r="I461">
        <v>3</v>
      </c>
      <c r="J461" t="s">
        <v>44</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39</v>
      </c>
      <c r="D488" s="3">
        <v>90000</v>
      </c>
      <c r="E488">
        <v>4</v>
      </c>
      <c r="F488" t="s">
        <v>29</v>
      </c>
      <c r="G488" t="s">
        <v>14</v>
      </c>
      <c r="H488" t="s">
        <v>15</v>
      </c>
      <c r="I488">
        <v>4</v>
      </c>
      <c r="J488" t="s">
        <v>44</v>
      </c>
      <c r="K488" t="s">
        <v>17</v>
      </c>
      <c r="L488">
        <v>58</v>
      </c>
      <c r="M488" t="str">
        <f t="shared" si="7"/>
        <v>Old</v>
      </c>
      <c r="N488" t="s">
        <v>18</v>
      </c>
    </row>
    <row r="489" spans="1:14" x14ac:dyDescent="0.2">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44</v>
      </c>
      <c r="K495" t="s">
        <v>32</v>
      </c>
      <c r="L495">
        <v>60</v>
      </c>
      <c r="M495" t="str">
        <f t="shared" si="7"/>
        <v>Old</v>
      </c>
      <c r="N495" t="s">
        <v>15</v>
      </c>
    </row>
    <row r="496" spans="1:14" x14ac:dyDescent="0.2">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38</v>
      </c>
      <c r="D497" s="3">
        <v>60000</v>
      </c>
      <c r="E497">
        <v>2</v>
      </c>
      <c r="F497" t="s">
        <v>19</v>
      </c>
      <c r="G497" t="s">
        <v>21</v>
      </c>
      <c r="H497" t="s">
        <v>15</v>
      </c>
      <c r="I497">
        <v>2</v>
      </c>
      <c r="J497" t="s">
        <v>44</v>
      </c>
      <c r="K497" t="s">
        <v>32</v>
      </c>
      <c r="L497">
        <v>56</v>
      </c>
      <c r="M497" t="str">
        <f t="shared" si="7"/>
        <v>Old</v>
      </c>
      <c r="N497" t="s">
        <v>18</v>
      </c>
    </row>
    <row r="498" spans="1:14" x14ac:dyDescent="0.2">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39</v>
      </c>
      <c r="D515" s="3">
        <v>60000</v>
      </c>
      <c r="E515">
        <v>4</v>
      </c>
      <c r="F515" t="s">
        <v>31</v>
      </c>
      <c r="G515" t="s">
        <v>28</v>
      </c>
      <c r="H515" t="s">
        <v>15</v>
      </c>
      <c r="I515">
        <v>2</v>
      </c>
      <c r="J515" t="s">
        <v>44</v>
      </c>
      <c r="K515" t="s">
        <v>32</v>
      </c>
      <c r="L515">
        <v>61</v>
      </c>
      <c r="M515" t="str">
        <f t="shared" ref="M515:M578" si="8">IF(L515&gt;54,"Old",IF(L515&gt;=31,"Middle Age", IF(L515&lt;31,"Adolescent","Invalid")))</f>
        <v>Old</v>
      </c>
      <c r="N515" t="s">
        <v>15</v>
      </c>
    </row>
    <row r="516" spans="1:14" x14ac:dyDescent="0.2">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44</v>
      </c>
      <c r="K523" t="s">
        <v>32</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44</v>
      </c>
      <c r="K527" t="s">
        <v>32</v>
      </c>
      <c r="L527">
        <v>59</v>
      </c>
      <c r="M527" t="str">
        <f t="shared" si="8"/>
        <v>Old</v>
      </c>
      <c r="N527" t="s">
        <v>15</v>
      </c>
    </row>
    <row r="528" spans="1:14" x14ac:dyDescent="0.2">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38</v>
      </c>
      <c r="D531" s="3">
        <v>60000</v>
      </c>
      <c r="E531">
        <v>2</v>
      </c>
      <c r="F531" t="s">
        <v>19</v>
      </c>
      <c r="G531" t="s">
        <v>21</v>
      </c>
      <c r="H531" t="s">
        <v>15</v>
      </c>
      <c r="I531">
        <v>1</v>
      </c>
      <c r="J531" t="s">
        <v>44</v>
      </c>
      <c r="K531" t="s">
        <v>32</v>
      </c>
      <c r="L531">
        <v>57</v>
      </c>
      <c r="M531" t="str">
        <f t="shared" si="8"/>
        <v>Old</v>
      </c>
      <c r="N531" t="s">
        <v>15</v>
      </c>
    </row>
    <row r="532" spans="1:14" x14ac:dyDescent="0.2">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38</v>
      </c>
      <c r="D535" s="3">
        <v>60000</v>
      </c>
      <c r="E535">
        <v>3</v>
      </c>
      <c r="F535" t="s">
        <v>13</v>
      </c>
      <c r="G535" t="s">
        <v>28</v>
      </c>
      <c r="H535" t="s">
        <v>15</v>
      </c>
      <c r="I535">
        <v>2</v>
      </c>
      <c r="J535" t="s">
        <v>44</v>
      </c>
      <c r="K535" t="s">
        <v>32</v>
      </c>
      <c r="L535">
        <v>66</v>
      </c>
      <c r="M535" t="str">
        <f t="shared" si="8"/>
        <v>Old</v>
      </c>
      <c r="N535" t="s">
        <v>18</v>
      </c>
    </row>
    <row r="536" spans="1:14" x14ac:dyDescent="0.2">
      <c r="A536">
        <v>24637</v>
      </c>
      <c r="B536" t="s">
        <v>37</v>
      </c>
      <c r="C536" t="s">
        <v>38</v>
      </c>
      <c r="D536" s="3">
        <v>40000</v>
      </c>
      <c r="E536">
        <v>4</v>
      </c>
      <c r="F536" t="s">
        <v>27</v>
      </c>
      <c r="G536" t="s">
        <v>21</v>
      </c>
      <c r="H536" t="s">
        <v>15</v>
      </c>
      <c r="I536">
        <v>2</v>
      </c>
      <c r="J536" t="s">
        <v>44</v>
      </c>
      <c r="K536" t="s">
        <v>32</v>
      </c>
      <c r="L536">
        <v>64</v>
      </c>
      <c r="M536" t="str">
        <f t="shared" si="8"/>
        <v>Old</v>
      </c>
      <c r="N536" t="s">
        <v>18</v>
      </c>
    </row>
    <row r="537" spans="1:14" x14ac:dyDescent="0.2">
      <c r="A537">
        <v>23893</v>
      </c>
      <c r="B537" t="s">
        <v>37</v>
      </c>
      <c r="C537" t="s">
        <v>38</v>
      </c>
      <c r="D537" s="3">
        <v>50000</v>
      </c>
      <c r="E537">
        <v>3</v>
      </c>
      <c r="F537" t="s">
        <v>13</v>
      </c>
      <c r="G537" t="s">
        <v>14</v>
      </c>
      <c r="H537" t="s">
        <v>15</v>
      </c>
      <c r="I537">
        <v>3</v>
      </c>
      <c r="J537" t="s">
        <v>44</v>
      </c>
      <c r="K537" t="s">
        <v>32</v>
      </c>
      <c r="L537">
        <v>41</v>
      </c>
      <c r="M537" t="str">
        <f t="shared" si="8"/>
        <v>Middle Age</v>
      </c>
      <c r="N537" t="s">
        <v>18</v>
      </c>
    </row>
    <row r="538" spans="1:14" x14ac:dyDescent="0.2">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39</v>
      </c>
      <c r="D553" s="3">
        <v>50000</v>
      </c>
      <c r="E553">
        <v>4</v>
      </c>
      <c r="F553" t="s">
        <v>13</v>
      </c>
      <c r="G553" t="s">
        <v>28</v>
      </c>
      <c r="H553" t="s">
        <v>15</v>
      </c>
      <c r="I553">
        <v>2</v>
      </c>
      <c r="J553" t="s">
        <v>44</v>
      </c>
      <c r="K553" t="s">
        <v>32</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44</v>
      </c>
      <c r="K554" t="s">
        <v>32</v>
      </c>
      <c r="L554">
        <v>54</v>
      </c>
      <c r="M554" t="str">
        <f t="shared" si="8"/>
        <v>Middle Age</v>
      </c>
      <c r="N554" t="s">
        <v>15</v>
      </c>
    </row>
    <row r="555" spans="1:14" x14ac:dyDescent="0.2">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39</v>
      </c>
      <c r="D561" s="3">
        <v>60000</v>
      </c>
      <c r="E561">
        <v>2</v>
      </c>
      <c r="F561" t="s">
        <v>13</v>
      </c>
      <c r="G561" t="s">
        <v>28</v>
      </c>
      <c r="H561" t="s">
        <v>15</v>
      </c>
      <c r="I561">
        <v>0</v>
      </c>
      <c r="J561" t="s">
        <v>44</v>
      </c>
      <c r="K561" t="s">
        <v>32</v>
      </c>
      <c r="L561">
        <v>58</v>
      </c>
      <c r="M561" t="str">
        <f t="shared" si="8"/>
        <v>Old</v>
      </c>
      <c r="N561" t="s">
        <v>18</v>
      </c>
    </row>
    <row r="562" spans="1:14" x14ac:dyDescent="0.2">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38</v>
      </c>
      <c r="D571" s="3">
        <v>50000</v>
      </c>
      <c r="E571">
        <v>3</v>
      </c>
      <c r="F571" t="s">
        <v>31</v>
      </c>
      <c r="G571" t="s">
        <v>28</v>
      </c>
      <c r="H571" t="s">
        <v>15</v>
      </c>
      <c r="I571">
        <v>2</v>
      </c>
      <c r="J571" t="s">
        <v>44</v>
      </c>
      <c r="K571" t="s">
        <v>32</v>
      </c>
      <c r="L571">
        <v>69</v>
      </c>
      <c r="M571" t="str">
        <f t="shared" si="8"/>
        <v>Old</v>
      </c>
      <c r="N571" t="s">
        <v>18</v>
      </c>
    </row>
    <row r="572" spans="1:14" x14ac:dyDescent="0.2">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44</v>
      </c>
      <c r="K577" t="s">
        <v>32</v>
      </c>
      <c r="L577">
        <v>56</v>
      </c>
      <c r="M577" t="str">
        <f t="shared" si="8"/>
        <v>Old</v>
      </c>
      <c r="N577" t="s">
        <v>18</v>
      </c>
    </row>
    <row r="578" spans="1:14" x14ac:dyDescent="0.2">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39</v>
      </c>
      <c r="D582" s="3">
        <v>60000</v>
      </c>
      <c r="E582">
        <v>3</v>
      </c>
      <c r="F582" t="s">
        <v>31</v>
      </c>
      <c r="G582" t="s">
        <v>28</v>
      </c>
      <c r="H582" t="s">
        <v>15</v>
      </c>
      <c r="I582">
        <v>2</v>
      </c>
      <c r="J582" t="s">
        <v>44</v>
      </c>
      <c r="K582" t="s">
        <v>32</v>
      </c>
      <c r="L582">
        <v>69</v>
      </c>
      <c r="M582" t="str">
        <f t="shared" si="9"/>
        <v>Old</v>
      </c>
      <c r="N582" t="s">
        <v>18</v>
      </c>
    </row>
    <row r="583" spans="1:14" x14ac:dyDescent="0.2">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38</v>
      </c>
      <c r="D585" s="3">
        <v>60000</v>
      </c>
      <c r="E585">
        <v>3</v>
      </c>
      <c r="F585" t="s">
        <v>13</v>
      </c>
      <c r="G585" t="s">
        <v>28</v>
      </c>
      <c r="H585" t="s">
        <v>15</v>
      </c>
      <c r="I585">
        <v>2</v>
      </c>
      <c r="J585" t="s">
        <v>44</v>
      </c>
      <c r="K585" t="s">
        <v>32</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39</v>
      </c>
      <c r="D590" s="3">
        <v>90000</v>
      </c>
      <c r="E590">
        <v>2</v>
      </c>
      <c r="F590" t="s">
        <v>27</v>
      </c>
      <c r="G590" t="s">
        <v>21</v>
      </c>
      <c r="H590" t="s">
        <v>15</v>
      </c>
      <c r="I590">
        <v>1</v>
      </c>
      <c r="J590" t="s">
        <v>44</v>
      </c>
      <c r="K590" t="s">
        <v>32</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44</v>
      </c>
      <c r="K591" t="s">
        <v>32</v>
      </c>
      <c r="L591">
        <v>57</v>
      </c>
      <c r="M591" t="str">
        <f t="shared" si="9"/>
        <v>Old</v>
      </c>
      <c r="N591" t="s">
        <v>18</v>
      </c>
    </row>
    <row r="592" spans="1:14" x14ac:dyDescent="0.2">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38</v>
      </c>
      <c r="D593" s="3">
        <v>40000</v>
      </c>
      <c r="E593">
        <v>4</v>
      </c>
      <c r="F593" t="s">
        <v>27</v>
      </c>
      <c r="G593" t="s">
        <v>21</v>
      </c>
      <c r="H593" t="s">
        <v>18</v>
      </c>
      <c r="I593">
        <v>2</v>
      </c>
      <c r="J593" t="s">
        <v>44</v>
      </c>
      <c r="K593" t="s">
        <v>32</v>
      </c>
      <c r="L593">
        <v>61</v>
      </c>
      <c r="M593" t="str">
        <f t="shared" si="9"/>
        <v>Old</v>
      </c>
      <c r="N593" t="s">
        <v>15</v>
      </c>
    </row>
    <row r="594" spans="1:14" x14ac:dyDescent="0.2">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39</v>
      </c>
      <c r="D609" s="3">
        <v>70000</v>
      </c>
      <c r="E609">
        <v>5</v>
      </c>
      <c r="F609" t="s">
        <v>31</v>
      </c>
      <c r="G609" t="s">
        <v>21</v>
      </c>
      <c r="H609" t="s">
        <v>15</v>
      </c>
      <c r="I609">
        <v>3</v>
      </c>
      <c r="J609" t="s">
        <v>44</v>
      </c>
      <c r="K609" t="s">
        <v>32</v>
      </c>
      <c r="L609">
        <v>46</v>
      </c>
      <c r="M609" t="str">
        <f t="shared" si="9"/>
        <v>Middle Age</v>
      </c>
      <c r="N609" t="s">
        <v>15</v>
      </c>
    </row>
    <row r="610" spans="1:14" x14ac:dyDescent="0.2">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38</v>
      </c>
      <c r="D643" s="3">
        <v>50000</v>
      </c>
      <c r="E643">
        <v>4</v>
      </c>
      <c r="F643" t="s">
        <v>13</v>
      </c>
      <c r="G643" t="s">
        <v>28</v>
      </c>
      <c r="H643" t="s">
        <v>15</v>
      </c>
      <c r="I643">
        <v>2</v>
      </c>
      <c r="J643" t="s">
        <v>44</v>
      </c>
      <c r="K643" t="s">
        <v>32</v>
      </c>
      <c r="L643">
        <v>64</v>
      </c>
      <c r="M643" t="str">
        <f t="shared" ref="M643:M706" si="10">IF(L643&gt;54,"Old",IF(L643&gt;=31,"Middle Age", IF(L643&lt;31,"Adolescent","Invalid")))</f>
        <v>Old</v>
      </c>
      <c r="N643" t="s">
        <v>18</v>
      </c>
    </row>
    <row r="644" spans="1:14" x14ac:dyDescent="0.2">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39</v>
      </c>
      <c r="D646" s="3">
        <v>60000</v>
      </c>
      <c r="E646">
        <v>5</v>
      </c>
      <c r="F646" t="s">
        <v>13</v>
      </c>
      <c r="G646" t="s">
        <v>14</v>
      </c>
      <c r="H646" t="s">
        <v>15</v>
      </c>
      <c r="I646">
        <v>3</v>
      </c>
      <c r="J646" t="s">
        <v>44</v>
      </c>
      <c r="K646" t="s">
        <v>32</v>
      </c>
      <c r="L646">
        <v>41</v>
      </c>
      <c r="M646" t="str">
        <f t="shared" si="10"/>
        <v>Middle Age</v>
      </c>
      <c r="N646" t="s">
        <v>18</v>
      </c>
    </row>
    <row r="647" spans="1:14" x14ac:dyDescent="0.2">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39</v>
      </c>
      <c r="D652" s="3">
        <v>70000</v>
      </c>
      <c r="E652">
        <v>5</v>
      </c>
      <c r="F652" t="s">
        <v>31</v>
      </c>
      <c r="G652" t="s">
        <v>28</v>
      </c>
      <c r="H652" t="s">
        <v>15</v>
      </c>
      <c r="I652">
        <v>2</v>
      </c>
      <c r="J652" t="s">
        <v>44</v>
      </c>
      <c r="K652" t="s">
        <v>32</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39</v>
      </c>
      <c r="D661" s="3">
        <v>60000</v>
      </c>
      <c r="E661">
        <v>4</v>
      </c>
      <c r="F661" t="s">
        <v>13</v>
      </c>
      <c r="G661" t="s">
        <v>28</v>
      </c>
      <c r="H661" t="s">
        <v>15</v>
      </c>
      <c r="I661">
        <v>2</v>
      </c>
      <c r="J661" t="s">
        <v>44</v>
      </c>
      <c r="K661" t="s">
        <v>32</v>
      </c>
      <c r="L661">
        <v>63</v>
      </c>
      <c r="M661" t="str">
        <f t="shared" si="10"/>
        <v>Old</v>
      </c>
      <c r="N661" t="s">
        <v>18</v>
      </c>
    </row>
    <row r="662" spans="1:14" x14ac:dyDescent="0.2">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39</v>
      </c>
      <c r="D669" s="3">
        <v>40000</v>
      </c>
      <c r="E669">
        <v>5</v>
      </c>
      <c r="F669" t="s">
        <v>27</v>
      </c>
      <c r="G669" t="s">
        <v>21</v>
      </c>
      <c r="H669" t="s">
        <v>18</v>
      </c>
      <c r="I669">
        <v>2</v>
      </c>
      <c r="J669" t="s">
        <v>44</v>
      </c>
      <c r="K669" t="s">
        <v>32</v>
      </c>
      <c r="L669">
        <v>61</v>
      </c>
      <c r="M669" t="str">
        <f t="shared" si="10"/>
        <v>Old</v>
      </c>
      <c r="N669" t="s">
        <v>18</v>
      </c>
    </row>
    <row r="670" spans="1:14" x14ac:dyDescent="0.2">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38</v>
      </c>
      <c r="D672" s="3">
        <v>70000</v>
      </c>
      <c r="E672">
        <v>2</v>
      </c>
      <c r="F672" t="s">
        <v>19</v>
      </c>
      <c r="G672" t="s">
        <v>21</v>
      </c>
      <c r="H672" t="s">
        <v>15</v>
      </c>
      <c r="I672">
        <v>1</v>
      </c>
      <c r="J672" t="s">
        <v>44</v>
      </c>
      <c r="K672" t="s">
        <v>32</v>
      </c>
      <c r="L672">
        <v>59</v>
      </c>
      <c r="M672" t="str">
        <f t="shared" si="10"/>
        <v>Old</v>
      </c>
      <c r="N672" t="s">
        <v>18</v>
      </c>
    </row>
    <row r="673" spans="1:14" x14ac:dyDescent="0.2">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38</v>
      </c>
      <c r="D681" s="3">
        <v>60000</v>
      </c>
      <c r="E681">
        <v>4</v>
      </c>
      <c r="F681" t="s">
        <v>13</v>
      </c>
      <c r="G681" t="s">
        <v>28</v>
      </c>
      <c r="H681" t="s">
        <v>15</v>
      </c>
      <c r="I681">
        <v>2</v>
      </c>
      <c r="J681" t="s">
        <v>44</v>
      </c>
      <c r="K681" t="s">
        <v>32</v>
      </c>
      <c r="L681">
        <v>60</v>
      </c>
      <c r="M681" t="str">
        <f t="shared" si="10"/>
        <v>Old</v>
      </c>
      <c r="N681" t="s">
        <v>18</v>
      </c>
    </row>
    <row r="682" spans="1:14" x14ac:dyDescent="0.2">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39</v>
      </c>
      <c r="D707" s="3">
        <v>70000</v>
      </c>
      <c r="E707">
        <v>4</v>
      </c>
      <c r="F707" t="s">
        <v>13</v>
      </c>
      <c r="G707" t="s">
        <v>28</v>
      </c>
      <c r="H707" t="s">
        <v>15</v>
      </c>
      <c r="I707">
        <v>1</v>
      </c>
      <c r="J707" t="s">
        <v>44</v>
      </c>
      <c r="K707" t="s">
        <v>32</v>
      </c>
      <c r="L707">
        <v>59</v>
      </c>
      <c r="M707" t="str">
        <f t="shared" ref="M707:M770" si="11">IF(L707&gt;54,"Old",IF(L707&gt;=31,"Middle Age", IF(L707&lt;31,"Adolescent","Invalid")))</f>
        <v>Old</v>
      </c>
      <c r="N707" t="s">
        <v>18</v>
      </c>
    </row>
    <row r="708" spans="1:14" x14ac:dyDescent="0.2">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38</v>
      </c>
      <c r="D710" s="3">
        <v>70000</v>
      </c>
      <c r="E710">
        <v>5</v>
      </c>
      <c r="F710" t="s">
        <v>13</v>
      </c>
      <c r="G710" t="s">
        <v>28</v>
      </c>
      <c r="H710" t="s">
        <v>15</v>
      </c>
      <c r="I710">
        <v>4</v>
      </c>
      <c r="J710" t="s">
        <v>44</v>
      </c>
      <c r="K710" t="s">
        <v>32</v>
      </c>
      <c r="L710">
        <v>60</v>
      </c>
      <c r="M710" t="str">
        <f t="shared" si="11"/>
        <v>Old</v>
      </c>
      <c r="N710" t="s">
        <v>18</v>
      </c>
    </row>
    <row r="711" spans="1:14" x14ac:dyDescent="0.2">
      <c r="A711">
        <v>23712</v>
      </c>
      <c r="B711" t="s">
        <v>36</v>
      </c>
      <c r="C711" t="s">
        <v>39</v>
      </c>
      <c r="D711" s="3">
        <v>70000</v>
      </c>
      <c r="E711">
        <v>2</v>
      </c>
      <c r="F711" t="s">
        <v>13</v>
      </c>
      <c r="G711" t="s">
        <v>28</v>
      </c>
      <c r="H711" t="s">
        <v>15</v>
      </c>
      <c r="I711">
        <v>1</v>
      </c>
      <c r="J711" t="s">
        <v>44</v>
      </c>
      <c r="K711" t="s">
        <v>32</v>
      </c>
      <c r="L711">
        <v>59</v>
      </c>
      <c r="M711" t="str">
        <f t="shared" si="11"/>
        <v>Old</v>
      </c>
      <c r="N711" t="s">
        <v>18</v>
      </c>
    </row>
    <row r="712" spans="1:14" x14ac:dyDescent="0.2">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39</v>
      </c>
      <c r="D713" s="3">
        <v>70000</v>
      </c>
      <c r="E713">
        <v>2</v>
      </c>
      <c r="F713" t="s">
        <v>19</v>
      </c>
      <c r="G713" t="s">
        <v>21</v>
      </c>
      <c r="H713" t="s">
        <v>15</v>
      </c>
      <c r="I713">
        <v>1</v>
      </c>
      <c r="J713" t="s">
        <v>44</v>
      </c>
      <c r="K713" t="s">
        <v>32</v>
      </c>
      <c r="L713">
        <v>58</v>
      </c>
      <c r="M713" t="str">
        <f t="shared" si="11"/>
        <v>Old</v>
      </c>
      <c r="N713" t="s">
        <v>18</v>
      </c>
    </row>
    <row r="714" spans="1:14" x14ac:dyDescent="0.2">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39</v>
      </c>
      <c r="D741" s="3">
        <v>60000</v>
      </c>
      <c r="E741">
        <v>2</v>
      </c>
      <c r="F741" t="s">
        <v>19</v>
      </c>
      <c r="G741" t="s">
        <v>21</v>
      </c>
      <c r="H741" t="s">
        <v>15</v>
      </c>
      <c r="I741">
        <v>1</v>
      </c>
      <c r="J741" t="s">
        <v>44</v>
      </c>
      <c r="K741" t="s">
        <v>32</v>
      </c>
      <c r="L741">
        <v>55</v>
      </c>
      <c r="M741" t="str">
        <f t="shared" si="11"/>
        <v>Old</v>
      </c>
      <c r="N741" t="s">
        <v>18</v>
      </c>
    </row>
    <row r="742" spans="1:14" x14ac:dyDescent="0.2">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39</v>
      </c>
      <c r="D746" s="3">
        <v>70000</v>
      </c>
      <c r="E746">
        <v>4</v>
      </c>
      <c r="F746" t="s">
        <v>19</v>
      </c>
      <c r="G746" t="s">
        <v>21</v>
      </c>
      <c r="H746" t="s">
        <v>15</v>
      </c>
      <c r="I746">
        <v>1</v>
      </c>
      <c r="J746" t="s">
        <v>44</v>
      </c>
      <c r="K746" t="s">
        <v>32</v>
      </c>
      <c r="L746">
        <v>56</v>
      </c>
      <c r="M746" t="str">
        <f t="shared" si="11"/>
        <v>Old</v>
      </c>
      <c r="N746" t="s">
        <v>18</v>
      </c>
    </row>
    <row r="747" spans="1:14" x14ac:dyDescent="0.2">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39</v>
      </c>
      <c r="D748" s="3">
        <v>60000</v>
      </c>
      <c r="E748">
        <v>2</v>
      </c>
      <c r="F748" t="s">
        <v>13</v>
      </c>
      <c r="G748" t="s">
        <v>28</v>
      </c>
      <c r="H748" t="s">
        <v>15</v>
      </c>
      <c r="I748">
        <v>0</v>
      </c>
      <c r="J748" t="s">
        <v>44</v>
      </c>
      <c r="K748" t="s">
        <v>32</v>
      </c>
      <c r="L748">
        <v>56</v>
      </c>
      <c r="M748" t="str">
        <f t="shared" si="11"/>
        <v>Old</v>
      </c>
      <c r="N748" t="s">
        <v>18</v>
      </c>
    </row>
    <row r="749" spans="1:14" x14ac:dyDescent="0.2">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39</v>
      </c>
      <c r="D763" s="3">
        <v>60000</v>
      </c>
      <c r="E763">
        <v>5</v>
      </c>
      <c r="F763" t="s">
        <v>13</v>
      </c>
      <c r="G763" t="s">
        <v>28</v>
      </c>
      <c r="H763" t="s">
        <v>15</v>
      </c>
      <c r="I763">
        <v>3</v>
      </c>
      <c r="J763" t="s">
        <v>44</v>
      </c>
      <c r="K763" t="s">
        <v>32</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38</v>
      </c>
      <c r="D768" s="3">
        <v>50000</v>
      </c>
      <c r="E768">
        <v>4</v>
      </c>
      <c r="F768" t="s">
        <v>13</v>
      </c>
      <c r="G768" t="s">
        <v>14</v>
      </c>
      <c r="H768" t="s">
        <v>15</v>
      </c>
      <c r="I768">
        <v>3</v>
      </c>
      <c r="J768" t="s">
        <v>44</v>
      </c>
      <c r="K768" t="s">
        <v>32</v>
      </c>
      <c r="L768">
        <v>42</v>
      </c>
      <c r="M768" t="str">
        <f t="shared" si="11"/>
        <v>Middle Age</v>
      </c>
      <c r="N768" t="s">
        <v>18</v>
      </c>
    </row>
    <row r="769" spans="1:14" x14ac:dyDescent="0.2">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38</v>
      </c>
      <c r="D777" s="3">
        <v>70000</v>
      </c>
      <c r="E777">
        <v>2</v>
      </c>
      <c r="F777" t="s">
        <v>29</v>
      </c>
      <c r="G777" t="s">
        <v>14</v>
      </c>
      <c r="H777" t="s">
        <v>15</v>
      </c>
      <c r="I777">
        <v>2</v>
      </c>
      <c r="J777" t="s">
        <v>44</v>
      </c>
      <c r="K777" t="s">
        <v>32</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39</v>
      </c>
      <c r="D782" s="3">
        <v>60000</v>
      </c>
      <c r="E782">
        <v>2</v>
      </c>
      <c r="F782" t="s">
        <v>19</v>
      </c>
      <c r="G782" t="s">
        <v>21</v>
      </c>
      <c r="H782" t="s">
        <v>15</v>
      </c>
      <c r="I782">
        <v>1</v>
      </c>
      <c r="J782" t="s">
        <v>44</v>
      </c>
      <c r="K782" t="s">
        <v>32</v>
      </c>
      <c r="L782">
        <v>55</v>
      </c>
      <c r="M782" t="str">
        <f t="shared" si="12"/>
        <v>Old</v>
      </c>
      <c r="N782" t="s">
        <v>18</v>
      </c>
    </row>
    <row r="783" spans="1:14" x14ac:dyDescent="0.2">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39</v>
      </c>
      <c r="D814" s="3">
        <v>70000</v>
      </c>
      <c r="E814">
        <v>4</v>
      </c>
      <c r="F814" t="s">
        <v>13</v>
      </c>
      <c r="G814" t="s">
        <v>28</v>
      </c>
      <c r="H814" t="s">
        <v>15</v>
      </c>
      <c r="I814">
        <v>2</v>
      </c>
      <c r="J814" t="s">
        <v>44</v>
      </c>
      <c r="K814" t="s">
        <v>32</v>
      </c>
      <c r="L814">
        <v>61</v>
      </c>
      <c r="M814" t="str">
        <f t="shared" si="12"/>
        <v>Old</v>
      </c>
      <c r="N814" t="s">
        <v>18</v>
      </c>
    </row>
    <row r="815" spans="1:14" x14ac:dyDescent="0.2">
      <c r="A815">
        <v>25899</v>
      </c>
      <c r="B815" t="s">
        <v>37</v>
      </c>
      <c r="C815" t="s">
        <v>39</v>
      </c>
      <c r="D815" s="3">
        <v>70000</v>
      </c>
      <c r="E815">
        <v>2</v>
      </c>
      <c r="F815" t="s">
        <v>27</v>
      </c>
      <c r="G815" t="s">
        <v>21</v>
      </c>
      <c r="H815" t="s">
        <v>15</v>
      </c>
      <c r="I815">
        <v>2</v>
      </c>
      <c r="J815" t="s">
        <v>44</v>
      </c>
      <c r="K815" t="s">
        <v>32</v>
      </c>
      <c r="L815">
        <v>53</v>
      </c>
      <c r="M815" t="str">
        <f t="shared" si="12"/>
        <v>Middle Age</v>
      </c>
      <c r="N815" t="s">
        <v>18</v>
      </c>
    </row>
    <row r="816" spans="1:14" x14ac:dyDescent="0.2">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38</v>
      </c>
      <c r="D842" s="3">
        <v>70000</v>
      </c>
      <c r="E842">
        <v>4</v>
      </c>
      <c r="F842" t="s">
        <v>19</v>
      </c>
      <c r="G842" t="s">
        <v>21</v>
      </c>
      <c r="H842" t="s">
        <v>15</v>
      </c>
      <c r="I842">
        <v>2</v>
      </c>
      <c r="J842" t="s">
        <v>44</v>
      </c>
      <c r="K842" t="s">
        <v>32</v>
      </c>
      <c r="L842">
        <v>53</v>
      </c>
      <c r="M842" t="str">
        <f t="shared" si="13"/>
        <v>Middle Age</v>
      </c>
      <c r="N842" t="s">
        <v>18</v>
      </c>
    </row>
    <row r="843" spans="1:14" x14ac:dyDescent="0.2">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39</v>
      </c>
      <c r="D846" s="3">
        <v>40000</v>
      </c>
      <c r="E846">
        <v>5</v>
      </c>
      <c r="F846" t="s">
        <v>27</v>
      </c>
      <c r="G846" t="s">
        <v>21</v>
      </c>
      <c r="H846" t="s">
        <v>15</v>
      </c>
      <c r="I846">
        <v>2</v>
      </c>
      <c r="J846" t="s">
        <v>44</v>
      </c>
      <c r="K846" t="s">
        <v>32</v>
      </c>
      <c r="L846">
        <v>60</v>
      </c>
      <c r="M846" t="str">
        <f t="shared" si="13"/>
        <v>Old</v>
      </c>
      <c r="N846" t="s">
        <v>18</v>
      </c>
    </row>
    <row r="847" spans="1:14" x14ac:dyDescent="0.2">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38</v>
      </c>
      <c r="D868" s="3">
        <v>60000</v>
      </c>
      <c r="E868">
        <v>2</v>
      </c>
      <c r="F868" t="s">
        <v>27</v>
      </c>
      <c r="G868" t="s">
        <v>21</v>
      </c>
      <c r="H868" t="s">
        <v>15</v>
      </c>
      <c r="I868">
        <v>2</v>
      </c>
      <c r="J868" t="s">
        <v>44</v>
      </c>
      <c r="K868" t="s">
        <v>32</v>
      </c>
      <c r="L868">
        <v>55</v>
      </c>
      <c r="M868" t="str">
        <f t="shared" si="13"/>
        <v>Old</v>
      </c>
      <c r="N868" t="s">
        <v>18</v>
      </c>
    </row>
    <row r="869" spans="1:14" x14ac:dyDescent="0.2">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44</v>
      </c>
      <c r="K870" t="s">
        <v>32</v>
      </c>
      <c r="L870">
        <v>60</v>
      </c>
      <c r="M870" t="str">
        <f t="shared" si="13"/>
        <v>Old</v>
      </c>
      <c r="N870" t="s">
        <v>15</v>
      </c>
    </row>
    <row r="871" spans="1:14" x14ac:dyDescent="0.2">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38</v>
      </c>
      <c r="D873" s="3">
        <v>60000</v>
      </c>
      <c r="E873">
        <v>2</v>
      </c>
      <c r="F873" t="s">
        <v>27</v>
      </c>
      <c r="G873" t="s">
        <v>21</v>
      </c>
      <c r="H873" t="s">
        <v>15</v>
      </c>
      <c r="I873">
        <v>2</v>
      </c>
      <c r="J873" t="s">
        <v>44</v>
      </c>
      <c r="K873" t="s">
        <v>32</v>
      </c>
      <c r="L873">
        <v>55</v>
      </c>
      <c r="M873" t="str">
        <f t="shared" si="13"/>
        <v>Old</v>
      </c>
      <c r="N873" t="s">
        <v>18</v>
      </c>
    </row>
    <row r="874" spans="1:14" x14ac:dyDescent="0.2">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
      <c r="A900">
        <v>18066</v>
      </c>
      <c r="B900" t="s">
        <v>36</v>
      </c>
      <c r="C900" t="s">
        <v>38</v>
      </c>
      <c r="D900" s="3">
        <v>70000</v>
      </c>
      <c r="E900">
        <v>5</v>
      </c>
      <c r="F900" t="s">
        <v>13</v>
      </c>
      <c r="G900" t="s">
        <v>28</v>
      </c>
      <c r="H900" t="s">
        <v>15</v>
      </c>
      <c r="I900">
        <v>3</v>
      </c>
      <c r="J900" t="s">
        <v>44</v>
      </c>
      <c r="K900" t="s">
        <v>32</v>
      </c>
      <c r="L900">
        <v>60</v>
      </c>
      <c r="M900" t="str">
        <f t="shared" si="14"/>
        <v>Old</v>
      </c>
      <c r="N900" t="s">
        <v>15</v>
      </c>
    </row>
    <row r="901" spans="1:14" x14ac:dyDescent="0.2">
      <c r="A901">
        <v>28192</v>
      </c>
      <c r="B901" t="s">
        <v>37</v>
      </c>
      <c r="C901" t="s">
        <v>39</v>
      </c>
      <c r="D901" s="3">
        <v>70000</v>
      </c>
      <c r="E901">
        <v>5</v>
      </c>
      <c r="F901" t="s">
        <v>31</v>
      </c>
      <c r="G901" t="s">
        <v>21</v>
      </c>
      <c r="H901" t="s">
        <v>15</v>
      </c>
      <c r="I901">
        <v>3</v>
      </c>
      <c r="J901" t="s">
        <v>44</v>
      </c>
      <c r="K901" t="s">
        <v>32</v>
      </c>
      <c r="L901">
        <v>46</v>
      </c>
      <c r="M901" t="str">
        <f t="shared" si="14"/>
        <v>Middle Age</v>
      </c>
      <c r="N901" t="s">
        <v>18</v>
      </c>
    </row>
    <row r="902" spans="1:14" x14ac:dyDescent="0.2">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38</v>
      </c>
      <c r="D909" s="3">
        <v>50000</v>
      </c>
      <c r="E909">
        <v>4</v>
      </c>
      <c r="F909" t="s">
        <v>13</v>
      </c>
      <c r="G909" t="s">
        <v>28</v>
      </c>
      <c r="H909" t="s">
        <v>15</v>
      </c>
      <c r="I909">
        <v>2</v>
      </c>
      <c r="J909" t="s">
        <v>44</v>
      </c>
      <c r="K909" t="s">
        <v>32</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38</v>
      </c>
      <c r="D917" s="3">
        <v>60000</v>
      </c>
      <c r="E917">
        <v>3</v>
      </c>
      <c r="F917" t="s">
        <v>31</v>
      </c>
      <c r="G917" t="s">
        <v>28</v>
      </c>
      <c r="H917" t="s">
        <v>15</v>
      </c>
      <c r="I917">
        <v>2</v>
      </c>
      <c r="J917" t="s">
        <v>44</v>
      </c>
      <c r="K917" t="s">
        <v>32</v>
      </c>
      <c r="L917">
        <v>64</v>
      </c>
      <c r="M917" t="str">
        <f t="shared" si="14"/>
        <v>Old</v>
      </c>
      <c r="N917" t="s">
        <v>18</v>
      </c>
    </row>
    <row r="918" spans="1:14" x14ac:dyDescent="0.2">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39</v>
      </c>
      <c r="D921" s="3">
        <v>40000</v>
      </c>
      <c r="E921">
        <v>4</v>
      </c>
      <c r="F921" t="s">
        <v>27</v>
      </c>
      <c r="G921" t="s">
        <v>21</v>
      </c>
      <c r="H921" t="s">
        <v>15</v>
      </c>
      <c r="I921">
        <v>2</v>
      </c>
      <c r="J921" t="s">
        <v>44</v>
      </c>
      <c r="K921" t="s">
        <v>32</v>
      </c>
      <c r="L921">
        <v>61</v>
      </c>
      <c r="M921" t="str">
        <f t="shared" si="14"/>
        <v>Old</v>
      </c>
      <c r="N921" t="s">
        <v>18</v>
      </c>
    </row>
    <row r="922" spans="1:14" x14ac:dyDescent="0.2">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39</v>
      </c>
      <c r="D928" s="3">
        <v>40000</v>
      </c>
      <c r="E928">
        <v>2</v>
      </c>
      <c r="F928" t="s">
        <v>27</v>
      </c>
      <c r="G928" t="s">
        <v>21</v>
      </c>
      <c r="H928" t="s">
        <v>15</v>
      </c>
      <c r="I928">
        <v>2</v>
      </c>
      <c r="J928" t="s">
        <v>44</v>
      </c>
      <c r="K928" t="s">
        <v>32</v>
      </c>
      <c r="L928">
        <v>57</v>
      </c>
      <c r="M928" t="str">
        <f t="shared" si="14"/>
        <v>Old</v>
      </c>
      <c r="N928" t="s">
        <v>18</v>
      </c>
    </row>
    <row r="929" spans="1:14" x14ac:dyDescent="0.2">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38</v>
      </c>
      <c r="D932" s="3">
        <v>70000</v>
      </c>
      <c r="E932">
        <v>5</v>
      </c>
      <c r="F932" t="s">
        <v>31</v>
      </c>
      <c r="G932" t="s">
        <v>21</v>
      </c>
      <c r="H932" t="s">
        <v>18</v>
      </c>
      <c r="I932">
        <v>3</v>
      </c>
      <c r="J932" t="s">
        <v>44</v>
      </c>
      <c r="K932" t="s">
        <v>32</v>
      </c>
      <c r="L932">
        <v>47</v>
      </c>
      <c r="M932" t="str">
        <f t="shared" si="14"/>
        <v>Middle Age</v>
      </c>
      <c r="N932" t="s">
        <v>18</v>
      </c>
    </row>
    <row r="933" spans="1:14" x14ac:dyDescent="0.2">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38</v>
      </c>
      <c r="D951" s="3">
        <v>70000</v>
      </c>
      <c r="E951">
        <v>2</v>
      </c>
      <c r="F951" t="s">
        <v>29</v>
      </c>
      <c r="G951" t="s">
        <v>14</v>
      </c>
      <c r="H951" t="s">
        <v>15</v>
      </c>
      <c r="I951">
        <v>2</v>
      </c>
      <c r="J951" t="s">
        <v>44</v>
      </c>
      <c r="K951" t="s">
        <v>32</v>
      </c>
      <c r="L951">
        <v>53</v>
      </c>
      <c r="M951" t="str">
        <f t="shared" si="14"/>
        <v>Middle Age</v>
      </c>
      <c r="N951" t="s">
        <v>18</v>
      </c>
    </row>
    <row r="952" spans="1:14" x14ac:dyDescent="0.2">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
      <c r="A964">
        <v>16813</v>
      </c>
      <c r="B964" t="s">
        <v>37</v>
      </c>
      <c r="C964" t="s">
        <v>38</v>
      </c>
      <c r="D964" s="3">
        <v>60000</v>
      </c>
      <c r="E964">
        <v>2</v>
      </c>
      <c r="F964" t="s">
        <v>19</v>
      </c>
      <c r="G964" t="s">
        <v>21</v>
      </c>
      <c r="H964" t="s">
        <v>15</v>
      </c>
      <c r="I964">
        <v>2</v>
      </c>
      <c r="J964" t="s">
        <v>44</v>
      </c>
      <c r="K964" t="s">
        <v>32</v>
      </c>
      <c r="L964">
        <v>55</v>
      </c>
      <c r="M964" t="str">
        <f t="shared" si="15"/>
        <v>Old</v>
      </c>
      <c r="N964" t="s">
        <v>18</v>
      </c>
    </row>
    <row r="965" spans="1:14" x14ac:dyDescent="0.2">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44</v>
      </c>
      <c r="K966" t="s">
        <v>32</v>
      </c>
      <c r="L966">
        <v>56</v>
      </c>
      <c r="M966" t="str">
        <f t="shared" si="15"/>
        <v>Old</v>
      </c>
      <c r="N966" t="s">
        <v>18</v>
      </c>
    </row>
    <row r="967" spans="1:14" x14ac:dyDescent="0.2">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39</v>
      </c>
      <c r="D978" s="3">
        <v>60000</v>
      </c>
      <c r="E978">
        <v>3</v>
      </c>
      <c r="F978" t="s">
        <v>13</v>
      </c>
      <c r="G978" t="s">
        <v>28</v>
      </c>
      <c r="H978" t="s">
        <v>15</v>
      </c>
      <c r="I978">
        <v>2</v>
      </c>
      <c r="J978" t="s">
        <v>44</v>
      </c>
      <c r="K978" t="s">
        <v>32</v>
      </c>
      <c r="L978">
        <v>66</v>
      </c>
      <c r="M978" t="str">
        <f t="shared" si="15"/>
        <v>Old</v>
      </c>
      <c r="N978" t="s">
        <v>18</v>
      </c>
    </row>
    <row r="979" spans="1:14" x14ac:dyDescent="0.2">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39</v>
      </c>
      <c r="D982" s="3">
        <v>80000</v>
      </c>
      <c r="E982">
        <v>3</v>
      </c>
      <c r="F982" t="s">
        <v>13</v>
      </c>
      <c r="G982" t="s">
        <v>14</v>
      </c>
      <c r="H982" t="s">
        <v>15</v>
      </c>
      <c r="I982">
        <v>3</v>
      </c>
      <c r="J982" t="s">
        <v>44</v>
      </c>
      <c r="K982" t="s">
        <v>32</v>
      </c>
      <c r="L982">
        <v>40</v>
      </c>
      <c r="M982" t="str">
        <f t="shared" si="15"/>
        <v>Middle Age</v>
      </c>
      <c r="N982" t="s">
        <v>15</v>
      </c>
    </row>
    <row r="983" spans="1:14" x14ac:dyDescent="0.2">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44</v>
      </c>
      <c r="K988" t="s">
        <v>32</v>
      </c>
      <c r="L988">
        <v>60</v>
      </c>
      <c r="M988" t="str">
        <f t="shared" si="15"/>
        <v>Old</v>
      </c>
      <c r="N988" t="s">
        <v>15</v>
      </c>
    </row>
    <row r="989" spans="1:14" x14ac:dyDescent="0.2">
      <c r="A989">
        <v>28972</v>
      </c>
      <c r="B989" t="s">
        <v>36</v>
      </c>
      <c r="C989" t="s">
        <v>39</v>
      </c>
      <c r="D989" s="3">
        <v>60000</v>
      </c>
      <c r="E989">
        <v>3</v>
      </c>
      <c r="F989" t="s">
        <v>31</v>
      </c>
      <c r="G989" t="s">
        <v>28</v>
      </c>
      <c r="H989" t="s">
        <v>15</v>
      </c>
      <c r="I989">
        <v>2</v>
      </c>
      <c r="J989" t="s">
        <v>44</v>
      </c>
      <c r="K989" t="s">
        <v>32</v>
      </c>
      <c r="L989">
        <v>66</v>
      </c>
      <c r="M989" t="str">
        <f t="shared" si="15"/>
        <v>Old</v>
      </c>
      <c r="N989" t="s">
        <v>18</v>
      </c>
    </row>
    <row r="990" spans="1:14" x14ac:dyDescent="0.2">
      <c r="A990">
        <v>22730</v>
      </c>
      <c r="B990" t="s">
        <v>37</v>
      </c>
      <c r="C990" t="s">
        <v>38</v>
      </c>
      <c r="D990" s="3">
        <v>70000</v>
      </c>
      <c r="E990">
        <v>5</v>
      </c>
      <c r="F990" t="s">
        <v>13</v>
      </c>
      <c r="G990" t="s">
        <v>28</v>
      </c>
      <c r="H990" t="s">
        <v>15</v>
      </c>
      <c r="I990">
        <v>2</v>
      </c>
      <c r="J990" t="s">
        <v>44</v>
      </c>
      <c r="K990" t="s">
        <v>32</v>
      </c>
      <c r="L990">
        <v>63</v>
      </c>
      <c r="M990" t="str">
        <f t="shared" si="15"/>
        <v>Old</v>
      </c>
      <c r="N990" t="s">
        <v>18</v>
      </c>
    </row>
    <row r="991" spans="1:14" x14ac:dyDescent="0.2">
      <c r="A991">
        <v>29134</v>
      </c>
      <c r="B991" t="s">
        <v>37</v>
      </c>
      <c r="C991" t="s">
        <v>38</v>
      </c>
      <c r="D991" s="3">
        <v>60000</v>
      </c>
      <c r="E991">
        <v>4</v>
      </c>
      <c r="F991" t="s">
        <v>13</v>
      </c>
      <c r="G991" t="s">
        <v>14</v>
      </c>
      <c r="H991" t="s">
        <v>18</v>
      </c>
      <c r="I991">
        <v>3</v>
      </c>
      <c r="J991" t="s">
        <v>44</v>
      </c>
      <c r="K991" t="s">
        <v>32</v>
      </c>
      <c r="L991">
        <v>42</v>
      </c>
      <c r="M991" t="str">
        <f t="shared" si="15"/>
        <v>Middle Age</v>
      </c>
      <c r="N991" t="s">
        <v>18</v>
      </c>
    </row>
    <row r="992" spans="1:14" x14ac:dyDescent="0.2">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46380-C4E6-4961-BA6A-C123932589CB}">
  <dimension ref="A1:D56"/>
  <sheetViews>
    <sheetView topLeftCell="A42" workbookViewId="0">
      <selection activeCell="K61" sqref="K61"/>
    </sheetView>
  </sheetViews>
  <sheetFormatPr baseColWidth="10" defaultColWidth="8.83203125"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45</v>
      </c>
      <c r="B1" s="5" t="s">
        <v>43</v>
      </c>
    </row>
    <row r="2" spans="1:4" x14ac:dyDescent="0.2">
      <c r="A2" s="5" t="s">
        <v>41</v>
      </c>
      <c r="B2" t="s">
        <v>18</v>
      </c>
      <c r="C2" t="s">
        <v>15</v>
      </c>
      <c r="D2" t="s">
        <v>42</v>
      </c>
    </row>
    <row r="3" spans="1:4" x14ac:dyDescent="0.2">
      <c r="A3" s="6" t="s">
        <v>39</v>
      </c>
      <c r="B3" s="8">
        <v>53440</v>
      </c>
      <c r="C3" s="8">
        <v>55774.058577405856</v>
      </c>
      <c r="D3" s="8">
        <v>54580.777096114522</v>
      </c>
    </row>
    <row r="4" spans="1:4" x14ac:dyDescent="0.2">
      <c r="A4" s="6" t="s">
        <v>38</v>
      </c>
      <c r="B4" s="8">
        <v>56208.178438661707</v>
      </c>
      <c r="C4" s="8">
        <v>60123.966942148763</v>
      </c>
      <c r="D4" s="8">
        <v>58062.62230919765</v>
      </c>
    </row>
    <row r="5" spans="1:4" x14ac:dyDescent="0.2">
      <c r="A5" s="6" t="s">
        <v>42</v>
      </c>
      <c r="B5" s="8">
        <v>54874.759152215796</v>
      </c>
      <c r="C5" s="8">
        <v>57962.577962577961</v>
      </c>
      <c r="D5" s="8">
        <v>56360</v>
      </c>
    </row>
    <row r="22" spans="1:4" x14ac:dyDescent="0.2">
      <c r="A22" s="5" t="s">
        <v>49</v>
      </c>
      <c r="B22" s="5" t="s">
        <v>43</v>
      </c>
    </row>
    <row r="23" spans="1:4" x14ac:dyDescent="0.2">
      <c r="A23" s="5" t="s">
        <v>41</v>
      </c>
      <c r="B23" t="s">
        <v>18</v>
      </c>
      <c r="C23" t="s">
        <v>15</v>
      </c>
      <c r="D23" t="s">
        <v>42</v>
      </c>
    </row>
    <row r="24" spans="1:4" x14ac:dyDescent="0.2">
      <c r="A24" s="6" t="s">
        <v>46</v>
      </c>
      <c r="B24" s="7">
        <v>71</v>
      </c>
      <c r="C24" s="7">
        <v>39</v>
      </c>
      <c r="D24" s="7">
        <v>110</v>
      </c>
    </row>
    <row r="25" spans="1:4" x14ac:dyDescent="0.2">
      <c r="A25" s="6" t="s">
        <v>47</v>
      </c>
      <c r="B25" s="7">
        <v>318</v>
      </c>
      <c r="C25" s="7">
        <v>383</v>
      </c>
      <c r="D25" s="7">
        <v>701</v>
      </c>
    </row>
    <row r="26" spans="1:4" x14ac:dyDescent="0.2">
      <c r="A26" s="6" t="s">
        <v>48</v>
      </c>
      <c r="B26" s="7">
        <v>130</v>
      </c>
      <c r="C26" s="7">
        <v>59</v>
      </c>
      <c r="D26" s="7">
        <v>189</v>
      </c>
    </row>
    <row r="27" spans="1:4" x14ac:dyDescent="0.2">
      <c r="A27" s="6" t="s">
        <v>42</v>
      </c>
      <c r="B27" s="7">
        <v>519</v>
      </c>
      <c r="C27" s="7">
        <v>481</v>
      </c>
      <c r="D27" s="7">
        <v>1000</v>
      </c>
    </row>
    <row r="34" spans="1:4" x14ac:dyDescent="0.2">
      <c r="A34" s="5" t="s">
        <v>49</v>
      </c>
      <c r="B34" s="5" t="s">
        <v>43</v>
      </c>
    </row>
    <row r="35" spans="1:4" x14ac:dyDescent="0.2">
      <c r="A35" s="5" t="s">
        <v>41</v>
      </c>
      <c r="B35" t="s">
        <v>18</v>
      </c>
      <c r="C35" t="s">
        <v>15</v>
      </c>
      <c r="D35" t="s">
        <v>42</v>
      </c>
    </row>
    <row r="36" spans="1:4" x14ac:dyDescent="0.2">
      <c r="A36" s="6" t="s">
        <v>16</v>
      </c>
      <c r="B36" s="7">
        <v>166</v>
      </c>
      <c r="C36" s="7">
        <v>200</v>
      </c>
      <c r="D36" s="7">
        <v>366</v>
      </c>
    </row>
    <row r="37" spans="1:4" x14ac:dyDescent="0.2">
      <c r="A37" s="6" t="s">
        <v>30</v>
      </c>
      <c r="B37" s="7">
        <v>78</v>
      </c>
      <c r="C37" s="7">
        <v>33</v>
      </c>
      <c r="D37" s="7">
        <v>111</v>
      </c>
    </row>
    <row r="38" spans="1:4" x14ac:dyDescent="0.2">
      <c r="A38" s="6" t="s">
        <v>26</v>
      </c>
      <c r="B38" s="7">
        <v>92</v>
      </c>
      <c r="C38" s="7">
        <v>77</v>
      </c>
      <c r="D38" s="7">
        <v>169</v>
      </c>
    </row>
    <row r="39" spans="1:4" x14ac:dyDescent="0.2">
      <c r="A39" s="6" t="s">
        <v>22</v>
      </c>
      <c r="B39" s="7">
        <v>67</v>
      </c>
      <c r="C39" s="7">
        <v>95</v>
      </c>
      <c r="D39" s="7">
        <v>162</v>
      </c>
    </row>
    <row r="40" spans="1:4" x14ac:dyDescent="0.2">
      <c r="A40" s="6" t="s">
        <v>23</v>
      </c>
      <c r="B40" s="7">
        <v>116</v>
      </c>
      <c r="C40" s="7">
        <v>76</v>
      </c>
      <c r="D40" s="7">
        <v>192</v>
      </c>
    </row>
    <row r="41" spans="1:4" x14ac:dyDescent="0.2">
      <c r="A41" s="6" t="s">
        <v>42</v>
      </c>
      <c r="B41" s="7">
        <v>519</v>
      </c>
      <c r="C41" s="7">
        <v>481</v>
      </c>
      <c r="D41" s="7">
        <v>1000</v>
      </c>
    </row>
    <row r="51" spans="1:4" x14ac:dyDescent="0.2">
      <c r="A51" s="5" t="s">
        <v>49</v>
      </c>
      <c r="B51" s="5" t="s">
        <v>43</v>
      </c>
    </row>
    <row r="52" spans="1:4" x14ac:dyDescent="0.2">
      <c r="A52" s="5" t="s">
        <v>41</v>
      </c>
      <c r="B52" t="s">
        <v>18</v>
      </c>
      <c r="C52" t="s">
        <v>15</v>
      </c>
      <c r="D52" t="s">
        <v>42</v>
      </c>
    </row>
    <row r="53" spans="1:4" x14ac:dyDescent="0.2">
      <c r="A53" s="6" t="s">
        <v>17</v>
      </c>
      <c r="B53" s="7">
        <v>152</v>
      </c>
      <c r="C53" s="7">
        <v>148</v>
      </c>
      <c r="D53" s="7">
        <v>300</v>
      </c>
    </row>
    <row r="54" spans="1:4" x14ac:dyDescent="0.2">
      <c r="A54" s="6" t="s">
        <v>32</v>
      </c>
      <c r="B54" s="7">
        <v>288</v>
      </c>
      <c r="C54" s="7">
        <v>220</v>
      </c>
      <c r="D54" s="7">
        <v>508</v>
      </c>
    </row>
    <row r="55" spans="1:4" x14ac:dyDescent="0.2">
      <c r="A55" s="6" t="s">
        <v>24</v>
      </c>
      <c r="B55" s="7">
        <v>79</v>
      </c>
      <c r="C55" s="7">
        <v>113</v>
      </c>
      <c r="D55" s="7">
        <v>192</v>
      </c>
    </row>
    <row r="56" spans="1:4" x14ac:dyDescent="0.2">
      <c r="A56" s="6" t="s">
        <v>42</v>
      </c>
      <c r="B56" s="7">
        <v>519</v>
      </c>
      <c r="C56" s="7">
        <v>481</v>
      </c>
      <c r="D56"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Worksheet</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Eugenia Efua, Bruce</dc:creator>
  <cp:lastModifiedBy>Microsoft Office User</cp:lastModifiedBy>
  <dcterms:created xsi:type="dcterms:W3CDTF">2022-03-18T02:50:57Z</dcterms:created>
  <dcterms:modified xsi:type="dcterms:W3CDTF">2023-01-25T18:06:25Z</dcterms:modified>
</cp:coreProperties>
</file>