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1475" windowHeight="9285"/>
  </bookViews>
  <sheets>
    <sheet name="Diodi" sheetId="1" r:id="rId1"/>
  </sheets>
  <calcPr calcId="145621"/>
</workbook>
</file>

<file path=xl/calcChain.xml><?xml version="1.0" encoding="utf-8"?>
<calcChain xmlns="http://schemas.openxmlformats.org/spreadsheetml/2006/main">
  <c r="H176" i="1" l="1"/>
  <c r="E176" i="1"/>
  <c r="H175" i="1"/>
  <c r="E175" i="1"/>
  <c r="H174" i="1"/>
  <c r="E174" i="1"/>
  <c r="H173" i="1"/>
  <c r="E173" i="1"/>
  <c r="H172" i="1"/>
  <c r="E172" i="1"/>
  <c r="H171" i="1"/>
  <c r="E171" i="1"/>
  <c r="H170" i="1"/>
  <c r="E170" i="1"/>
  <c r="H169" i="1"/>
  <c r="E169" i="1"/>
  <c r="H168" i="1"/>
  <c r="E168" i="1"/>
  <c r="H167" i="1"/>
  <c r="E167" i="1"/>
  <c r="H166" i="1"/>
  <c r="E166" i="1"/>
  <c r="H165" i="1"/>
  <c r="E165" i="1"/>
  <c r="H164" i="1"/>
  <c r="E164" i="1"/>
  <c r="H163" i="1"/>
  <c r="E163" i="1"/>
  <c r="H162" i="1"/>
  <c r="E162" i="1"/>
  <c r="H161" i="1"/>
  <c r="E161" i="1"/>
  <c r="H160" i="1"/>
  <c r="E160" i="1"/>
  <c r="H159" i="1"/>
  <c r="E159" i="1"/>
  <c r="H158" i="1"/>
  <c r="E158" i="1"/>
  <c r="H157" i="1"/>
  <c r="E157" i="1"/>
  <c r="H156" i="1"/>
  <c r="E156" i="1"/>
  <c r="H155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H57" i="1"/>
  <c r="E57" i="1"/>
  <c r="H56" i="1"/>
  <c r="E56" i="1"/>
  <c r="H55" i="1"/>
  <c r="E55" i="1"/>
  <c r="H54" i="1"/>
  <c r="E54" i="1"/>
  <c r="H53" i="1"/>
  <c r="E53" i="1"/>
  <c r="H52" i="1"/>
  <c r="E52" i="1"/>
  <c r="H51" i="1"/>
  <c r="E51" i="1"/>
  <c r="H50" i="1"/>
  <c r="E50" i="1"/>
  <c r="H49" i="1"/>
  <c r="E49" i="1"/>
  <c r="H48" i="1"/>
  <c r="E48" i="1"/>
  <c r="H47" i="1"/>
  <c r="E47" i="1"/>
  <c r="H46" i="1"/>
  <c r="E46" i="1"/>
  <c r="H45" i="1"/>
  <c r="E45" i="1"/>
  <c r="H44" i="1"/>
  <c r="E44" i="1"/>
  <c r="H43" i="1"/>
  <c r="E43" i="1"/>
  <c r="H42" i="1"/>
  <c r="E42" i="1"/>
  <c r="H41" i="1"/>
  <c r="E41" i="1"/>
  <c r="H40" i="1"/>
  <c r="E40" i="1"/>
  <c r="H39" i="1"/>
  <c r="E39" i="1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H31" i="1"/>
  <c r="E31" i="1"/>
  <c r="E30" i="1"/>
  <c r="E29" i="1"/>
</calcChain>
</file>

<file path=xl/sharedStrings.xml><?xml version="1.0" encoding="utf-8"?>
<sst xmlns="http://schemas.openxmlformats.org/spreadsheetml/2006/main" count="98" uniqueCount="45">
  <si>
    <t>CONSIGLIAMO DI APRIRE IL FILE CON EXCEL PER VISUALIZZARE CORRETTAMENTE L'IMPAGINAZIONE COME INTESA DAGLI AUTORI</t>
  </si>
  <si>
    <t>GRUPPO D7</t>
  </si>
  <si>
    <t>COSTA, DI PAOLA, DUI</t>
  </si>
  <si>
    <t>ESPERIMENTO 6</t>
  </si>
  <si>
    <t>DIODI</t>
  </si>
  <si>
    <t>DIODO SILICIO</t>
  </si>
  <si>
    <t>R (kΩ)</t>
  </si>
  <si>
    <r>
      <t>σ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(kΩ)</t>
    </r>
  </si>
  <si>
    <t>ponte RLC</t>
  </si>
  <si>
    <t>errore di sensibilità del ponte RLC</t>
  </si>
  <si>
    <r>
      <t>V</t>
    </r>
    <r>
      <rPr>
        <vertAlign val="subscript"/>
        <sz val="11"/>
        <color theme="1"/>
        <rFont val="Calibri"/>
        <family val="2"/>
        <scheme val="minor"/>
      </rPr>
      <t>gen</t>
    </r>
    <r>
      <rPr>
        <sz val="11"/>
        <color theme="1"/>
        <rFont val="Calibri"/>
        <family val="2"/>
        <scheme val="minor"/>
      </rPr>
      <t xml:space="preserve"> (V)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</si>
  <si>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Vgen</t>
    </r>
    <r>
      <rPr>
        <sz val="11"/>
        <color theme="1"/>
        <rFont val="Calibri"/>
        <family val="2"/>
        <scheme val="minor"/>
      </rPr>
      <t xml:space="preserve"> (V)</t>
    </r>
  </si>
  <si>
    <r>
      <t>V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</si>
  <si>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Vd</t>
    </r>
    <r>
      <rPr>
        <sz val="11"/>
        <color theme="1"/>
        <rFont val="Calibri"/>
        <family val="2"/>
        <scheme val="minor"/>
      </rPr>
      <t xml:space="preserve"> (V)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</si>
  <si>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Vd</t>
    </r>
    <r>
      <rPr>
        <sz val="11"/>
        <color theme="1"/>
        <rFont val="Calibri"/>
        <family val="2"/>
        <scheme val="minor"/>
      </rPr>
      <t xml:space="preserve"> / V</t>
    </r>
    <r>
      <rPr>
        <vertAlign val="subscript"/>
        <sz val="11"/>
        <color theme="1"/>
        <rFont val="Calibri"/>
        <family val="2"/>
        <scheme val="minor"/>
      </rPr>
      <t>d</t>
    </r>
  </si>
  <si>
    <r>
      <t>I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(mA)</t>
    </r>
  </si>
  <si>
    <r>
      <t>σ</t>
    </r>
    <r>
      <rPr>
        <vertAlign val="subscript"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 xml:space="preserve"> (mA)</t>
    </r>
  </si>
  <si>
    <r>
      <t>σ</t>
    </r>
    <r>
      <rPr>
        <vertAlign val="subscript"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 xml:space="preserve"> / I</t>
    </r>
    <r>
      <rPr>
        <vertAlign val="subscript"/>
        <sz val="11"/>
        <color theme="1"/>
        <rFont val="Calibri"/>
        <family val="2"/>
        <scheme val="minor"/>
      </rPr>
      <t>d</t>
    </r>
  </si>
  <si>
    <t>generatore di tensione DC</t>
  </si>
  <si>
    <t>errore di sensibilità del generatore di tensione DC</t>
  </si>
  <si>
    <t>Amprobe 37XR-A</t>
  </si>
  <si>
    <t>datasheet dell'Amprobe 37XR-A</t>
  </si>
  <si>
    <r>
      <t>errore relativo su V</t>
    </r>
    <r>
      <rPr>
        <vertAlign val="subscript"/>
        <sz val="11"/>
        <color theme="1"/>
        <rFont val="Calibri"/>
        <family val="2"/>
        <scheme val="minor"/>
      </rPr>
      <t>d</t>
    </r>
  </si>
  <si>
    <r>
      <t>errore relativo su I</t>
    </r>
    <r>
      <rPr>
        <vertAlign val="subscript"/>
        <sz val="11"/>
        <color theme="1"/>
        <rFont val="Calibri"/>
        <family val="2"/>
        <scheme val="minor"/>
      </rPr>
      <t>d</t>
    </r>
  </si>
  <si>
    <t>∞</t>
  </si>
  <si>
    <t>LED</t>
  </si>
  <si>
    <r>
      <t>V</t>
    </r>
    <r>
      <rPr>
        <vertAlign val="subscript"/>
        <sz val="11"/>
        <color theme="1"/>
        <rFont val="Calibri"/>
        <family val="2"/>
        <scheme val="minor"/>
      </rPr>
      <t>d</t>
    </r>
  </si>
  <si>
    <t>SEMIONDA</t>
  </si>
  <si>
    <t>RADDRIZZAMENTO DI UNA SEMIONDA</t>
  </si>
  <si>
    <t>C (nF)</t>
  </si>
  <si>
    <t>sC (nF)</t>
  </si>
  <si>
    <r>
      <t>R (k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)</t>
    </r>
  </si>
  <si>
    <t>τ (s)</t>
  </si>
  <si>
    <r>
      <t>T</t>
    </r>
    <r>
      <rPr>
        <vertAlign val="subscript"/>
        <sz val="11"/>
        <color theme="1"/>
        <rFont val="Calibri"/>
        <family val="2"/>
        <scheme val="minor"/>
      </rPr>
      <t>CH1</t>
    </r>
    <r>
      <rPr>
        <sz val="11"/>
        <color theme="1"/>
        <rFont val="Calibri"/>
        <family val="2"/>
        <scheme val="minor"/>
      </rPr>
      <t>(s)</t>
    </r>
  </si>
  <si>
    <t>valore dichiarato dal costruttore</t>
  </si>
  <si>
    <r>
      <t xml:space="preserve">R </t>
    </r>
    <r>
      <rPr>
        <sz val="11"/>
        <color theme="1"/>
        <rFont val="Calibri"/>
        <family val="2"/>
      </rPr>
      <t xml:space="preserve">· </t>
    </r>
    <r>
      <rPr>
        <sz val="11"/>
        <color theme="1"/>
        <rFont val="Calibri"/>
        <family val="2"/>
        <scheme val="minor"/>
      </rPr>
      <t>C</t>
    </r>
  </si>
  <si>
    <t>letto sulla figura a fianco</t>
  </si>
  <si>
    <t>≃1</t>
  </si>
  <si>
    <r>
      <t>≃1.5 10</t>
    </r>
    <r>
      <rPr>
        <vertAlign val="superscript"/>
        <sz val="11"/>
        <color theme="1"/>
        <rFont val="Calibri"/>
        <family val="2"/>
        <scheme val="minor"/>
      </rPr>
      <t>-4</t>
    </r>
  </si>
  <si>
    <t>≃0.001</t>
  </si>
  <si>
    <t>≃100</t>
  </si>
  <si>
    <t>≃0.015</t>
  </si>
  <si>
    <r>
      <t>R (M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)</t>
    </r>
  </si>
  <si>
    <r>
      <t>T</t>
    </r>
    <r>
      <rPr>
        <vertAlign val="subscript"/>
        <sz val="11"/>
        <color theme="1"/>
        <rFont val="Calibri"/>
        <family val="2"/>
        <scheme val="minor"/>
      </rPr>
      <t>CH1i</t>
    </r>
    <r>
      <rPr>
        <sz val="11"/>
        <color theme="1"/>
        <rFont val="Calibri"/>
        <family val="2"/>
        <scheme val="minor"/>
      </rPr>
      <t>(s)</t>
    </r>
  </si>
  <si>
    <t>≃0.15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</si>
</sst>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3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CC0000"/>
      <name val="Liberation Sans"/>
    </font>
    <font>
      <sz val="10"/>
      <color rgb="FFCC0000"/>
      <name val="Calibri"/>
      <family val="2"/>
    </font>
    <font>
      <b/>
      <sz val="10"/>
      <color rgb="FFFFFFFF"/>
      <name val="Liberation Sans"/>
    </font>
    <font>
      <b/>
      <sz val="10"/>
      <color rgb="FFFFFFFF"/>
      <name val="Calibri"/>
      <family val="2"/>
    </font>
    <font>
      <i/>
      <sz val="10"/>
      <color rgb="FF808080"/>
      <name val="Liberation Sans"/>
    </font>
    <font>
      <i/>
      <sz val="10"/>
      <color rgb="FF808080"/>
      <name val="Calibri"/>
      <family val="2"/>
    </font>
    <font>
      <sz val="10"/>
      <color rgb="FF006600"/>
      <name val="Liberation Sans"/>
    </font>
    <font>
      <sz val="10"/>
      <color rgb="FF006600"/>
      <name val="Calibri"/>
      <family val="2"/>
    </font>
    <font>
      <b/>
      <sz val="24"/>
      <color rgb="FF000000"/>
      <name val="Liberation Sans"/>
    </font>
    <font>
      <b/>
      <sz val="24"/>
      <color rgb="FF000000"/>
      <name val="Calibri"/>
      <family val="2"/>
    </font>
    <font>
      <sz val="18"/>
      <color rgb="FF000000"/>
      <name val="Liberation Sans"/>
    </font>
    <font>
      <sz val="18"/>
      <color rgb="FF000000"/>
      <name val="Calibri"/>
      <family val="2"/>
    </font>
    <font>
      <sz val="12"/>
      <color rgb="FF000000"/>
      <name val="Liberation Sans"/>
    </font>
    <font>
      <sz val="12"/>
      <color rgb="FF000000"/>
      <name val="Calibri"/>
      <family val="2"/>
    </font>
    <font>
      <u/>
      <sz val="10"/>
      <color rgb="FF0000EE"/>
      <name val="Liberation Sans"/>
    </font>
    <font>
      <u/>
      <sz val="10"/>
      <color rgb="FF0000EE"/>
      <name val="Calibri"/>
      <family val="2"/>
    </font>
    <font>
      <sz val="10"/>
      <color rgb="FF996600"/>
      <name val="Liberation Sans"/>
    </font>
    <font>
      <sz val="10"/>
      <color rgb="FF996600"/>
      <name val="Calibri"/>
      <family val="2"/>
    </font>
    <font>
      <sz val="11"/>
      <color rgb="FF000000"/>
      <name val="Calibri"/>
      <family val="2"/>
      <charset val="1"/>
    </font>
    <font>
      <sz val="11"/>
      <color theme="1"/>
      <name val="Liberation Sans"/>
    </font>
    <font>
      <sz val="11"/>
      <color rgb="FF000000"/>
      <name val="Calibri"/>
      <family val="2"/>
    </font>
    <font>
      <sz val="10"/>
      <color rgb="FF333333"/>
      <name val="Liberation Sans"/>
    </font>
    <font>
      <sz val="10"/>
      <color rgb="FF333333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8">
    <xf numFmtId="0" fontId="0" fillId="0" borderId="0"/>
    <xf numFmtId="0" fontId="5" fillId="0" borderId="0"/>
    <xf numFmtId="0" fontId="6" fillId="3" borderId="0"/>
    <xf numFmtId="0" fontId="7" fillId="3" borderId="0"/>
    <xf numFmtId="0" fontId="6" fillId="4" borderId="0"/>
    <xf numFmtId="0" fontId="7" fillId="4" borderId="0"/>
    <xf numFmtId="0" fontId="5" fillId="5" borderId="0"/>
    <xf numFmtId="0" fontId="8" fillId="5" borderId="0"/>
    <xf numFmtId="0" fontId="8" fillId="0" borderId="0"/>
    <xf numFmtId="0" fontId="9" fillId="6" borderId="0"/>
    <xf numFmtId="0" fontId="10" fillId="6" borderId="0"/>
    <xf numFmtId="0" fontId="11" fillId="7" borderId="0"/>
    <xf numFmtId="0" fontId="12" fillId="7" borderId="0"/>
    <xf numFmtId="0" fontId="13" fillId="0" borderId="0"/>
    <xf numFmtId="0" fontId="14" fillId="0" borderId="0"/>
    <xf numFmtId="0" fontId="15" fillId="8" borderId="0"/>
    <xf numFmtId="0" fontId="16" fillId="8" borderId="0"/>
    <xf numFmtId="0" fontId="17" fillId="0" borderId="0"/>
    <xf numFmtId="0" fontId="18" fillId="0" borderId="0"/>
    <xf numFmtId="0" fontId="19" fillId="0" borderId="0"/>
    <xf numFmtId="0" fontId="20" fillId="0" borderId="0"/>
    <xf numFmtId="0" fontId="21" fillId="0" borderId="0"/>
    <xf numFmtId="0" fontId="22" fillId="0" borderId="0"/>
    <xf numFmtId="0" fontId="23" fillId="0" borderId="0"/>
    <xf numFmtId="0" fontId="24" fillId="0" borderId="0"/>
    <xf numFmtId="0" fontId="25" fillId="9" borderId="0"/>
    <xf numFmtId="0" fontId="26" fillId="9" borderId="0"/>
    <xf numFmtId="0" fontId="27" fillId="0" borderId="0"/>
    <xf numFmtId="0" fontId="28" fillId="0" borderId="0"/>
    <xf numFmtId="0" fontId="29" fillId="0" borderId="0"/>
    <xf numFmtId="0" fontId="30" fillId="9" borderId="15"/>
    <xf numFmtId="0" fontId="31" fillId="9" borderId="15"/>
    <xf numFmtId="0" fontId="28" fillId="0" borderId="0"/>
    <xf numFmtId="0" fontId="29" fillId="0" borderId="0"/>
    <xf numFmtId="0" fontId="28" fillId="0" borderId="0"/>
    <xf numFmtId="0" fontId="29" fillId="0" borderId="0"/>
    <xf numFmtId="0" fontId="9" fillId="0" borderId="0"/>
    <xf numFmtId="0" fontId="10" fillId="0" borderId="0"/>
  </cellStyleXfs>
  <cellXfs count="7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165" fontId="0" fillId="2" borderId="13" xfId="0" applyNumberFormat="1" applyFill="1" applyBorder="1" applyAlignment="1">
      <alignment horizontal="center" vertical="center"/>
    </xf>
    <xf numFmtId="165" fontId="0" fillId="2" borderId="0" xfId="0" applyNumberFormat="1" applyFill="1" applyBorder="1" applyAlignment="1">
      <alignment horizontal="center" vertical="center"/>
    </xf>
    <xf numFmtId="166" fontId="0" fillId="2" borderId="0" xfId="0" applyNumberForma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164" fontId="3" fillId="2" borderId="14" xfId="0" applyNumberFormat="1" applyFont="1" applyFill="1" applyBorder="1" applyAlignment="1">
      <alignment horizontal="center" vertical="center"/>
    </xf>
    <xf numFmtId="10" fontId="0" fillId="2" borderId="0" xfId="0" applyNumberFormat="1" applyFill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165" fontId="0" fillId="0" borderId="6" xfId="0" applyNumberForma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165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38">
    <cellStyle name="Accent" xfId="1"/>
    <cellStyle name="Accent 1" xfId="2"/>
    <cellStyle name="Accent 1 2" xfId="3"/>
    <cellStyle name="Accent 2" xfId="4"/>
    <cellStyle name="Accent 2 2" xfId="5"/>
    <cellStyle name="Accent 3" xfId="6"/>
    <cellStyle name="Accent 3 2" xfId="7"/>
    <cellStyle name="Accent 4" xfId="8"/>
    <cellStyle name="Bad" xfId="9"/>
    <cellStyle name="Bad 2" xfId="10"/>
    <cellStyle name="Error" xfId="11"/>
    <cellStyle name="Error 2" xfId="12"/>
    <cellStyle name="Footnote" xfId="13"/>
    <cellStyle name="Footnote 2" xfId="14"/>
    <cellStyle name="Good" xfId="15"/>
    <cellStyle name="Good 2" xfId="16"/>
    <cellStyle name="Heading (user)" xfId="17"/>
    <cellStyle name="Heading (user) 2" xfId="18"/>
    <cellStyle name="Heading 1" xfId="19"/>
    <cellStyle name="Heading 1 2" xfId="20"/>
    <cellStyle name="Heading 2" xfId="21"/>
    <cellStyle name="Heading 2 2" xfId="22"/>
    <cellStyle name="Hyperlink" xfId="23"/>
    <cellStyle name="Hyperlink 2" xfId="24"/>
    <cellStyle name="Neutral" xfId="25"/>
    <cellStyle name="Neutral 2" xfId="26"/>
    <cellStyle name="Normale" xfId="0" builtinId="0"/>
    <cellStyle name="Normale 2" xfId="27"/>
    <cellStyle name="Normale 3" xfId="28"/>
    <cellStyle name="Normale 4" xfId="29"/>
    <cellStyle name="Note" xfId="30"/>
    <cellStyle name="Note 2" xfId="31"/>
    <cellStyle name="Status" xfId="32"/>
    <cellStyle name="Status 2" xfId="33"/>
    <cellStyle name="Text" xfId="34"/>
    <cellStyle name="Text 2" xfId="35"/>
    <cellStyle name="Warning" xfId="36"/>
    <cellStyle name="Warning 2" xf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6</xdr:col>
      <xdr:colOff>0</xdr:colOff>
      <xdr:row>23</xdr:row>
      <xdr:rowOff>190499</xdr:rowOff>
    </xdr:to>
    <xdr:pic>
      <xdr:nvPicPr>
        <xdr:cNvPr id="2" name="Immagine 1">
          <a:extLst>
            <a:ext uri="{FF2B5EF4-FFF2-40B4-BE49-F238E27FC236}">
              <a16:creationId xmlns="" xmlns:a16="http://schemas.microsoft.com/office/drawing/2014/main" id="{87F408AC-7A24-4888-A3F0-546DBEFF5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0"/>
          <a:ext cx="6781800" cy="327659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6</xdr:col>
      <xdr:colOff>0</xdr:colOff>
      <xdr:row>137</xdr:row>
      <xdr:rowOff>190499</xdr:rowOff>
    </xdr:to>
    <xdr:pic>
      <xdr:nvPicPr>
        <xdr:cNvPr id="3" name="Immagine 2">
          <a:extLst>
            <a:ext uri="{FF2B5EF4-FFF2-40B4-BE49-F238E27FC236}">
              <a16:creationId xmlns="" xmlns:a16="http://schemas.microsoft.com/office/drawing/2014/main" id="{AEB857A5-4757-4810-A974-5B69D3AAD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269700"/>
          <a:ext cx="6781800" cy="365759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oneCellAnchor>
    <xdr:from>
      <xdr:col>12</xdr:col>
      <xdr:colOff>0</xdr:colOff>
      <xdr:row>58</xdr:row>
      <xdr:rowOff>0</xdr:rowOff>
    </xdr:from>
    <xdr:ext cx="7347857" cy="10477500"/>
    <xdr:sp macro="" textlink="">
      <xdr:nvSpPr>
        <xdr:cNvPr id="4" name="CasellaDiTesto 3">
          <a:extLst>
            <a:ext uri="{FF2B5EF4-FFF2-40B4-BE49-F238E27FC236}">
              <a16:creationId xmlns="" xmlns:a16="http://schemas.microsoft.com/office/drawing/2014/main" id="{00CD3008-42AF-4D83-9C89-A97A23329FA3}"/>
            </a:ext>
          </a:extLst>
        </xdr:cNvPr>
        <xdr:cNvSpPr txBox="1"/>
      </xdr:nvSpPr>
      <xdr:spPr>
        <a:xfrm>
          <a:off x="12868275" y="12649200"/>
          <a:ext cx="7347857" cy="10477500"/>
        </a:xfrm>
        <a:prstGeom prst="rect">
          <a:avLst/>
        </a:prstGeom>
        <a:solidFill>
          <a:schemeClr val="bg1"/>
        </a:solidFill>
        <a:ln>
          <a:solidFill>
            <a:schemeClr val="tx1">
              <a:alpha val="96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0" tIns="360000" rIns="360000" bIns="360000" rtlCol="0" anchor="t">
          <a:noAutofit/>
        </a:bodyPr>
        <a:lstStyle/>
        <a:p>
          <a:pPr algn="just"/>
          <a:r>
            <a:rPr lang="it-IT" sz="15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it-IT" sz="15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Ricavare sperimentalmente la caratteristica del diodo al silicio e quella di un diodo LED ed effettuare una regressione dei dati con la curva teorica (equazione di Shockley): I</a:t>
          </a:r>
          <a:r>
            <a:rPr lang="it-IT" sz="1500" b="0" i="1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it-IT" sz="15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I</a:t>
          </a:r>
          <a:r>
            <a:rPr lang="it-IT" sz="1500" b="0" i="1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lang="it-IT" sz="15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(e</a:t>
          </a:r>
          <a:r>
            <a:rPr lang="it-IT" sz="1500" b="0" i="1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Vd / </a:t>
          </a:r>
          <a:r>
            <a:rPr lang="el-GR" sz="1500" b="0" i="1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η</a:t>
          </a:r>
          <a:r>
            <a:rPr lang="it-IT" sz="1500" b="0" i="1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VT</a:t>
          </a:r>
          <a:r>
            <a:rPr lang="it-IT" sz="15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- 1) dove: V</a:t>
          </a:r>
          <a:r>
            <a:rPr lang="it-IT" sz="1500" b="0" i="1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 </a:t>
          </a:r>
          <a:r>
            <a:rPr lang="it-IT" sz="15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 kT</a:t>
          </a:r>
          <a:r>
            <a:rPr lang="it-IT" sz="15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it-IT" sz="15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 = 26 mV (per T = 300 Kelvin,</a:t>
          </a:r>
          <a:r>
            <a:rPr lang="it-IT" sz="15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5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 = carica dell’elettrone, k = costante di Boltzmann, T = temperatura assoluta).</a:t>
          </a:r>
        </a:p>
        <a:p>
          <a:pPr algn="just"/>
          <a:r>
            <a:rPr lang="it-IT" sz="15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Dai dati sperimentali si può ricavare </a:t>
          </a:r>
          <a:r>
            <a:rPr lang="el-GR" sz="15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η (</a:t>
          </a:r>
          <a:r>
            <a:rPr lang="it-IT" sz="15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detto fattore di idealità) che per diodi al silicio vale circa 2, per poi diminuire ad alte correnti di conduzione del diodo."</a:t>
          </a:r>
        </a:p>
        <a:p>
          <a:pPr algn="just"/>
          <a:r>
            <a:rPr lang="it-IT" sz="15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it-IT" sz="15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it-IT" sz="1500"/>
            <a:t>La</a:t>
          </a:r>
          <a:r>
            <a:rPr lang="it-IT" sz="1500" baseline="0"/>
            <a:t> funzione con cui abbiamo fittato i dati è l'equazione di Shockley  </a:t>
          </a:r>
          <a:r>
            <a:rPr lang="it-IT" sz="15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it-IT" sz="1500" b="0" i="1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it-IT" sz="15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I</a:t>
          </a:r>
          <a:r>
            <a:rPr lang="it-IT" sz="1500" b="0" i="1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lang="it-IT" sz="15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(e</a:t>
          </a:r>
          <a:r>
            <a:rPr lang="it-IT" sz="1500" b="0" i="1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Vd / </a:t>
          </a:r>
          <a:r>
            <a:rPr lang="el-GR" sz="1500" b="0" i="1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η</a:t>
          </a:r>
          <a:r>
            <a:rPr lang="it-IT" sz="1500" b="0" i="1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VT</a:t>
          </a:r>
          <a:r>
            <a:rPr lang="it-IT" sz="15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- 1).</a:t>
          </a:r>
          <a:endParaRPr lang="it-IT" sz="1500" baseline="0"/>
        </a:p>
        <a:p>
          <a:pPr algn="just"/>
          <a:r>
            <a:rPr lang="it-IT" sz="1500" baseline="0"/>
            <a:t>I due fit a lato differiscono nel numero di dati considerati. Nel primo fit abbiamo utilizzato tutti i dati, anche quelli per cui la corrente è nulla (i primi 3 punti sperimentali), nel secondo solo quelli per cui il multimetro ha indicato correnti non nulle, poichè quelle tre misure hanno errore relativo è superiore al 100%. Abbiamo pertanto provato a rifare il fit (secondo grafico) togliendo tali punti. Ad ogni modo tenere i punti sperimentali incriminati o toglierli ha un effetto trascurabile come è possibile notare confrontando i valori di </a:t>
          </a:r>
          <a:r>
            <a:rPr lang="el-GR" sz="1500" baseline="0">
              <a:latin typeface="Calibri" panose="020F0502020204030204" pitchFamily="34" charset="0"/>
              <a:cs typeface="Calibri" panose="020F0502020204030204" pitchFamily="34" charset="0"/>
            </a:rPr>
            <a:t>χ</a:t>
          </a:r>
          <a:r>
            <a:rPr lang="it-IT" sz="1500" baseline="30000">
              <a:latin typeface="Calibri" panose="020F0502020204030204" pitchFamily="34" charset="0"/>
              <a:cs typeface="Calibri" panose="020F0502020204030204" pitchFamily="34" charset="0"/>
            </a:rPr>
            <a:t>2</a:t>
          </a:r>
          <a:r>
            <a:rPr lang="it-IT" sz="1500" baseline="0"/>
            <a:t> e dei parametri tra i due fit.</a:t>
          </a:r>
        </a:p>
        <a:p>
          <a:pPr algn="just"/>
          <a:r>
            <a:rPr lang="it-IT" sz="1500" baseline="0"/>
            <a:t/>
          </a:r>
          <a:br>
            <a:rPr lang="it-IT" sz="1500" baseline="0"/>
          </a:br>
          <a:r>
            <a:rPr lang="it-IT" sz="1500" baseline="0"/>
            <a:t>In entrambi i fit il valore del </a:t>
          </a:r>
          <a:r>
            <a:rPr lang="el-GR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χ</a:t>
          </a:r>
          <a:r>
            <a:rPr lang="it-IT" sz="150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t-IT" sz="1500" baseline="0"/>
            <a:t> è all'interno dell'intervallo critico per 28 gradi di libertà e significatività del 5 %, pertanto accettiamo l'ipotesi nulla che la differenza tra dati e funzione di fit sia dovuta unicamente all'errore casuale.</a:t>
          </a:r>
        </a:p>
        <a:p>
          <a:pPr algn="just"/>
          <a:r>
            <a:rPr lang="it-IT" sz="1500" baseline="0"/>
            <a:t>I valori dei parametri sono verosimili: il fattore di idealità </a:t>
          </a:r>
          <a:r>
            <a:rPr lang="el-GR" sz="15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η</a:t>
          </a:r>
          <a:r>
            <a:rPr lang="it-IT" sz="1500" baseline="0"/>
            <a:t> è giustamente un numero compreso tra 1 e 2, mentre la corrente di saturazione è forse leggermente grande rispetto ai valori più comuni (10</a:t>
          </a:r>
          <a:r>
            <a:rPr lang="it-IT" sz="1500" baseline="30000"/>
            <a:t>-7</a:t>
          </a:r>
          <a:r>
            <a:rPr lang="it-IT" sz="1500" baseline="0"/>
            <a:t> ÷ 10</a:t>
          </a:r>
          <a:r>
            <a:rPr lang="it-IT" sz="1500" baseline="30000"/>
            <a:t>-12</a:t>
          </a:r>
          <a:r>
            <a:rPr lang="it-IT" sz="1500" baseline="0"/>
            <a:t> (mA)), ma comunque accettabile considerando l'ampia variabilità di ordini di grandezza tra vari modelli di diodi esistenti.</a:t>
          </a:r>
        </a:p>
      </xdr:txBody>
    </xdr:sp>
    <xdr:clientData/>
  </xdr:oneCellAnchor>
  <xdr:twoCellAnchor>
    <xdr:from>
      <xdr:col>13</xdr:col>
      <xdr:colOff>14431</xdr:colOff>
      <xdr:row>177</xdr:row>
      <xdr:rowOff>0</xdr:rowOff>
    </xdr:from>
    <xdr:to>
      <xdr:col>24</xdr:col>
      <xdr:colOff>0</xdr:colOff>
      <xdr:row>232</xdr:row>
      <xdr:rowOff>0</xdr:rowOff>
    </xdr:to>
    <xdr:sp macro="" textlink="">
      <xdr:nvSpPr>
        <xdr:cNvPr id="5" name="CasellaDiTesto 4">
          <a:extLst>
            <a:ext uri="{FF2B5EF4-FFF2-40B4-BE49-F238E27FC236}">
              <a16:creationId xmlns="" xmlns:a16="http://schemas.microsoft.com/office/drawing/2014/main" id="{67705448-E10B-4282-ABCC-7C6078DD247B}"/>
            </a:ext>
          </a:extLst>
        </xdr:cNvPr>
        <xdr:cNvSpPr txBox="1"/>
      </xdr:nvSpPr>
      <xdr:spPr>
        <a:xfrm>
          <a:off x="13492306" y="36347400"/>
          <a:ext cx="6691169" cy="104775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360000" rIns="360000" bIns="360000" rtlCol="0" anchor="t"/>
        <a:lstStyle/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Il diodo LED ha invece una componente resistiva non trascurabile, che fa sì che l’equazione del diodo ideale non descriva bene l’andamento della I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ad alti valori. Ai capi del diodo quindi è presente anche una caduta di potenziale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Rd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R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Non è più quindi possibile ricavare l’espressione analitica di I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(V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 ma è possibile ricavare quella di V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 invertendo la relazione di Shockley ed aggiungendo il termine resistivo: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l-GR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η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 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ln(I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/ Is + 1) + R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noti che la funzione è ora trascendente e non è più possibile ricavare I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funzione di V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 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quindi nell’analisi dati del diodo LED effettuare anche il fit di V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 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).</a:t>
          </a:r>
          <a:r>
            <a:rPr lang="it-IT" sz="15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it-IT" sz="15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it-IT" sz="15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it-IT" sz="1500"/>
            <a:t>Analogamente  al</a:t>
          </a:r>
          <a:r>
            <a:rPr lang="it-IT" sz="1500" baseline="0"/>
            <a:t> caso del diodo al silicio abbiamo provato a fittare i dati con la funzione proposta sia per tutti i punti sperimentali (primo grafico e fit) sia eliminando quelli per cui il valore di corrente è nullo (valori evidenziati in azzurro nella tabella precedente).</a:t>
          </a:r>
        </a:p>
        <a:p>
          <a:pPr algn="just"/>
          <a:r>
            <a:rPr lang="it-IT" sz="1500" baseline="0"/>
            <a:t>In questo caso il problema non si pone perchè l'algoritmo di fitting sembra ignorare i valori con I</a:t>
          </a:r>
          <a:r>
            <a:rPr lang="it-IT" sz="1500" baseline="-25000"/>
            <a:t>d</a:t>
          </a:r>
          <a:r>
            <a:rPr lang="it-IT" sz="1500" baseline="0"/>
            <a:t> nullo, forse perchè se ne tenesse conto la relazione tra I</a:t>
          </a:r>
          <a:r>
            <a:rPr lang="it-IT" sz="1500" baseline="-25000"/>
            <a:t>d</a:t>
          </a:r>
          <a:r>
            <a:rPr lang="it-IT" sz="1500" baseline="0"/>
            <a:t> e V</a:t>
          </a:r>
          <a:r>
            <a:rPr lang="it-IT" sz="1500" baseline="-25000"/>
            <a:t>d</a:t>
          </a:r>
          <a:r>
            <a:rPr lang="it-IT" sz="1500" baseline="0"/>
            <a:t> non sarebbe una funzione in quanto lo stesso valore di corrente, cioè zero, ha più di un immagine in tensione.</a:t>
          </a:r>
        </a:p>
        <a:p>
          <a:pPr algn="just"/>
          <a:r>
            <a:rPr lang="it-IT" sz="1500" baseline="0"/>
            <a:t>I due fit sono pertanto identici.</a:t>
          </a:r>
        </a:p>
        <a:p>
          <a:pPr algn="just"/>
          <a:endParaRPr lang="it-IT" sz="1500" baseline="0"/>
        </a:p>
        <a:p>
          <a:pPr algn="just"/>
          <a:r>
            <a:rPr lang="it-IT" sz="1500" baseline="0"/>
            <a:t>Il </a:t>
          </a:r>
          <a:r>
            <a:rPr lang="el-GR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χ</a:t>
          </a:r>
          <a:r>
            <a:rPr lang="it-IT" sz="15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500" baseline="0"/>
            <a:t>di entrambi i fit è minore dell'estremo inferiore dell'intervallo critico per 31 gradi di libertà e 5% di significatività, dunque è possibile ipotizzare che gli errori siano sovrastimati, in particolare sulle tensioni. Gli errori relativi di V</a:t>
          </a:r>
          <a:r>
            <a:rPr lang="it-IT" sz="1500" baseline="-25000"/>
            <a:t>d</a:t>
          </a:r>
          <a:r>
            <a:rPr lang="it-IT" sz="1500" baseline="0"/>
            <a:t> per il LED sono circa il doppio di quelli del diodo al silicio, perchè il voltmetro ha un errore identico per tutti i range (0.5% rdg + 5 dgt) ma i valori di V</a:t>
          </a:r>
          <a:r>
            <a:rPr lang="it-IT" sz="1500" baseline="-25000"/>
            <a:t>d</a:t>
          </a:r>
          <a:r>
            <a:rPr lang="it-IT" sz="1500" baseline="0"/>
            <a:t> tensione per il LED sono circa 3 volte maggiori dei corrispettivi valori per il diodo al silicio. Gli errori relativi di I</a:t>
          </a:r>
          <a:r>
            <a:rPr lang="it-IT" sz="1500" baseline="-25000"/>
            <a:t>d</a:t>
          </a:r>
          <a:r>
            <a:rPr lang="it-IT" sz="1500" baseline="0"/>
            <a:t> invece, sono simili tra le prese dati per i due tipi di diodo, perchè appartengono al medesimo range 1÷7 (mA).</a:t>
          </a:r>
          <a:endParaRPr lang="it-IT" sz="1500" baseline="-25000"/>
        </a:p>
        <a:p>
          <a:pPr algn="just"/>
          <a:r>
            <a:rPr lang="it-IT" sz="1500" baseline="0"/>
            <a:t>Non sapendo come stimare in manierà più corretta gli errori su V</a:t>
          </a:r>
          <a:r>
            <a:rPr lang="it-IT" sz="1500" baseline="-25000"/>
            <a:t>d</a:t>
          </a:r>
          <a:r>
            <a:rPr lang="it-IT" sz="1500" baseline="0"/>
            <a:t> per il LED concludiamo che non possiamo né accettare né rifiutare l'ipotesi nulla al livello di significatività scelta.</a:t>
          </a:r>
        </a:p>
        <a:p>
          <a:pPr algn="just"/>
          <a:r>
            <a:rPr lang="it-IT" sz="1500" baseline="0"/>
            <a:t>Il fatto che l'equazione di Shockley descriva bene i dati per il diodo al silicio, che la relazione teorica è nota e accettata e che la curva di fit segue molto bene i dati per il LED, tuttavia, ci suggeriscono che molto probabilmente con una misurazione più precisa di V</a:t>
          </a:r>
          <a:r>
            <a:rPr lang="it-IT" sz="1500" baseline="-25000"/>
            <a:t>d </a:t>
          </a:r>
          <a:r>
            <a:rPr lang="it-IT" sz="1500" baseline="0"/>
            <a:t>per il LED, il </a:t>
          </a:r>
          <a:r>
            <a:rPr lang="el-GR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χ</a:t>
          </a:r>
          <a:r>
            <a:rPr lang="it-IT" sz="15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t-IT" sz="1500" baseline="0"/>
            <a:t> del fit cadrebbe all'interno dell'intervallo critico e potremmo accettare l'ipotesi nulla.</a:t>
          </a:r>
        </a:p>
        <a:p>
          <a:pPr algn="just"/>
          <a:r>
            <a:rPr lang="it-IT" sz="1500" baseline="0">
              <a:solidFill>
                <a:srgbClr val="FF0000"/>
              </a:solidFill>
              <a:effectLst/>
            </a:rPr>
            <a:t>	</a:t>
          </a:r>
        </a:p>
        <a:p>
          <a:pPr algn="just"/>
          <a:endParaRPr lang="it-IT" sz="1500" baseline="0"/>
        </a:p>
        <a:p>
          <a:pPr algn="just"/>
          <a:endParaRPr lang="it-IT" sz="1500" baseline="0"/>
        </a:p>
      </xdr:txBody>
    </xdr:sp>
    <xdr:clientData/>
  </xdr:twoCellAnchor>
  <xdr:twoCellAnchor editAs="oneCell">
    <xdr:from>
      <xdr:col>0</xdr:col>
      <xdr:colOff>0</xdr:colOff>
      <xdr:row>339</xdr:row>
      <xdr:rowOff>0</xdr:rowOff>
    </xdr:from>
    <xdr:to>
      <xdr:col>7</xdr:col>
      <xdr:colOff>0</xdr:colOff>
      <xdr:row>365</xdr:row>
      <xdr:rowOff>0</xdr:rowOff>
    </xdr:to>
    <xdr:pic>
      <xdr:nvPicPr>
        <xdr:cNvPr id="6" name="Immagine 5">
          <a:extLst>
            <a:ext uri="{FF2B5EF4-FFF2-40B4-BE49-F238E27FC236}">
              <a16:creationId xmlns="" xmlns:a16="http://schemas.microsoft.com/office/drawing/2014/main" id="{AC20FE4F-B876-4AF9-8CDB-B879B469E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8199000"/>
          <a:ext cx="7858125" cy="5591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366</xdr:row>
      <xdr:rowOff>1</xdr:rowOff>
    </xdr:from>
    <xdr:to>
      <xdr:col>7</xdr:col>
      <xdr:colOff>0</xdr:colOff>
      <xdr:row>390</xdr:row>
      <xdr:rowOff>0</xdr:rowOff>
    </xdr:to>
    <xdr:pic>
      <xdr:nvPicPr>
        <xdr:cNvPr id="7" name="Immagine 6">
          <a:extLst>
            <a:ext uri="{FF2B5EF4-FFF2-40B4-BE49-F238E27FC236}">
              <a16:creationId xmlns="" xmlns:a16="http://schemas.microsoft.com/office/drawing/2014/main" id="{2ED74233-93A1-4AB9-87E9-4C932ED42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3980676"/>
          <a:ext cx="7858125" cy="53244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391</xdr:row>
      <xdr:rowOff>0</xdr:rowOff>
    </xdr:from>
    <xdr:to>
      <xdr:col>7</xdr:col>
      <xdr:colOff>0</xdr:colOff>
      <xdr:row>416</xdr:row>
      <xdr:rowOff>190498</xdr:rowOff>
    </xdr:to>
    <xdr:pic>
      <xdr:nvPicPr>
        <xdr:cNvPr id="8" name="Immagine 7">
          <a:extLst>
            <a:ext uri="{FF2B5EF4-FFF2-40B4-BE49-F238E27FC236}">
              <a16:creationId xmlns="" xmlns:a16="http://schemas.microsoft.com/office/drawing/2014/main" id="{E0E5C5A2-C087-442C-A601-52D579D20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9524225"/>
          <a:ext cx="7858125" cy="55530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273</xdr:row>
      <xdr:rowOff>0</xdr:rowOff>
    </xdr:from>
    <xdr:to>
      <xdr:col>7</xdr:col>
      <xdr:colOff>0</xdr:colOff>
      <xdr:row>302</xdr:row>
      <xdr:rowOff>0</xdr:rowOff>
    </xdr:to>
    <xdr:pic>
      <xdr:nvPicPr>
        <xdr:cNvPr id="9" name="Immagine 8">
          <a:extLst>
            <a:ext uri="{FF2B5EF4-FFF2-40B4-BE49-F238E27FC236}">
              <a16:creationId xmlns="" xmlns:a16="http://schemas.microsoft.com/office/drawing/2014/main" id="{87E48AD9-FAAE-41FF-BA59-FDBC0308E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55054500"/>
          <a:ext cx="7858125" cy="5524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261</xdr:row>
      <xdr:rowOff>1</xdr:rowOff>
    </xdr:from>
    <xdr:to>
      <xdr:col>14</xdr:col>
      <xdr:colOff>0</xdr:colOff>
      <xdr:row>272</xdr:row>
      <xdr:rowOff>0</xdr:rowOff>
    </xdr:to>
    <xdr:sp macro="" textlink="">
      <xdr:nvSpPr>
        <xdr:cNvPr id="10" name="CasellaDiTesto 9">
          <a:extLst>
            <a:ext uri="{FF2B5EF4-FFF2-40B4-BE49-F238E27FC236}">
              <a16:creationId xmlns="" xmlns:a16="http://schemas.microsoft.com/office/drawing/2014/main" id="{E2249260-D4A0-4C38-BC28-01C30B417812}"/>
            </a:ext>
          </a:extLst>
        </xdr:cNvPr>
        <xdr:cNvSpPr txBox="1"/>
      </xdr:nvSpPr>
      <xdr:spPr>
        <a:xfrm>
          <a:off x="0" y="52768501"/>
          <a:ext cx="14087475" cy="209549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360000" rIns="360000" bIns="360000" rtlCol="0" anchor="t"/>
        <a:lstStyle/>
        <a:p>
          <a:pPr algn="just"/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"Applicando all’ingresso del circuito [...] una tensione sinusoidale fornita da un generatore di funzioni, si può osservare con l’oscilloscopio che la tensione di uscita contiene solo la semionda positiva.</a:t>
          </a:r>
          <a:r>
            <a:rPr lang="it-IT" sz="1500" i="1"/>
            <a:t>"</a:t>
          </a:r>
        </a:p>
        <a:p>
          <a:pPr algn="just"/>
          <a:endParaRPr lang="it-IT" sz="15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5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Forniamo una tensione di ingresso sinusoidale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(canale 1, in giallo) e osserviamo sull'oscilloscopio che sul canale 2 (in blu) l'onda è solo positiva perchè la resistenza del diodo in reverse bias è molto elevata e l'ampiezza della forzante inferiore a quella di voltage breakdown:</a:t>
          </a:r>
          <a:endParaRPr lang="it-IT" sz="15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5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5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5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100"/>
        </a:p>
      </xdr:txBody>
    </xdr:sp>
    <xdr:clientData/>
  </xdr:twoCellAnchor>
  <xdr:oneCellAnchor>
    <xdr:from>
      <xdr:col>0</xdr:col>
      <xdr:colOff>0</xdr:colOff>
      <xdr:row>327</xdr:row>
      <xdr:rowOff>0</xdr:rowOff>
    </xdr:from>
    <xdr:ext cx="7878536" cy="2095500"/>
    <xdr:sp macro="" textlink="">
      <xdr:nvSpPr>
        <xdr:cNvPr id="11" name="CasellaDiTesto 10">
          <a:extLst>
            <a:ext uri="{FF2B5EF4-FFF2-40B4-BE49-F238E27FC236}">
              <a16:creationId xmlns="" xmlns:a16="http://schemas.microsoft.com/office/drawing/2014/main" id="{EDBF6889-C404-4A81-A8E2-DDD5B541AF28}"/>
            </a:ext>
          </a:extLst>
        </xdr:cNvPr>
        <xdr:cNvSpPr txBox="1"/>
      </xdr:nvSpPr>
      <xdr:spPr>
        <a:xfrm>
          <a:off x="0" y="65913000"/>
          <a:ext cx="7878536" cy="2095500"/>
        </a:xfrm>
        <a:prstGeom prst="rect">
          <a:avLst/>
        </a:prstGeom>
        <a:solidFill>
          <a:schemeClr val="lt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0" tIns="360000" rIns="360000" bIns="360000" rtlCol="0" anchor="t">
          <a:noAutofit/>
        </a:bodyPr>
        <a:lstStyle/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"Questa tensione è detta “pulsata” e non sarebbe adatta ad alimentare un circuito elettronico. Per renderla costante nel tempo è necessario mettere un filtro RC come presentato in figura dove  la resistenza è da considerare come elemento utilizzatore o carico."</a:t>
          </a: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it-I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it-I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Aggiuingiamo un condensatore C e mantenendo questo fisso variamo R e osserviamo che l'onda sul canale</a:t>
          </a:r>
          <a:r>
            <a:rPr lang="it-I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 viene raddrizzata sempre meglio via via che la costante di tempo del filtro RC diventa più grande rispetto al periodo dell'onda del segnale in ingresso</a:t>
          </a:r>
          <a:r>
            <a:rPr lang="it-I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  <a:endParaRPr lang="it-IT">
            <a:effectLst/>
          </a:endParaRPr>
        </a:p>
        <a:p>
          <a:endParaRPr lang="it-IT" sz="1100"/>
        </a:p>
      </xdr:txBody>
    </xdr:sp>
    <xdr:clientData/>
  </xdr:oneCellAnchor>
  <xdr:twoCellAnchor editAs="oneCell">
    <xdr:from>
      <xdr:col>0</xdr:col>
      <xdr:colOff>0</xdr:colOff>
      <xdr:row>58</xdr:row>
      <xdr:rowOff>0</xdr:rowOff>
    </xdr:from>
    <xdr:to>
      <xdr:col>11</xdr:col>
      <xdr:colOff>0</xdr:colOff>
      <xdr:row>85</xdr:row>
      <xdr:rowOff>0</xdr:rowOff>
    </xdr:to>
    <xdr:pic>
      <xdr:nvPicPr>
        <xdr:cNvPr id="12" name="Immagine 11">
          <a:extLst>
            <a:ext uri="{FF2B5EF4-FFF2-40B4-BE49-F238E27FC236}">
              <a16:creationId xmlns="" xmlns:a16="http://schemas.microsoft.com/office/drawing/2014/main" id="{5A8D85A0-E5FB-45AF-91E3-4FA6CFA74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2649200"/>
          <a:ext cx="12258675" cy="51435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11</xdr:col>
      <xdr:colOff>0</xdr:colOff>
      <xdr:row>113</xdr:row>
      <xdr:rowOff>0</xdr:rowOff>
    </xdr:to>
    <xdr:pic>
      <xdr:nvPicPr>
        <xdr:cNvPr id="13" name="Immagine 12">
          <a:extLst>
            <a:ext uri="{FF2B5EF4-FFF2-40B4-BE49-F238E27FC236}">
              <a16:creationId xmlns="" xmlns:a16="http://schemas.microsoft.com/office/drawing/2014/main" id="{1FC3D0AC-CD14-49FE-930E-7405787B7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7983200"/>
          <a:ext cx="12258675" cy="51435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12</xdr:col>
      <xdr:colOff>2720</xdr:colOff>
      <xdr:row>204</xdr:row>
      <xdr:rowOff>0</xdr:rowOff>
    </xdr:to>
    <xdr:pic>
      <xdr:nvPicPr>
        <xdr:cNvPr id="14" name="Immagine 13">
          <a:extLst>
            <a:ext uri="{FF2B5EF4-FFF2-40B4-BE49-F238E27FC236}">
              <a16:creationId xmlns="" xmlns:a16="http://schemas.microsoft.com/office/drawing/2014/main" id="{E3B9E963-EDCD-4B87-996D-4DDEF2EBE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6347400"/>
          <a:ext cx="12870995" cy="51435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12</xdr:col>
      <xdr:colOff>2720</xdr:colOff>
      <xdr:row>232</xdr:row>
      <xdr:rowOff>0</xdr:rowOff>
    </xdr:to>
    <xdr:pic>
      <xdr:nvPicPr>
        <xdr:cNvPr id="15" name="Immagine 14">
          <a:extLst>
            <a:ext uri="{FF2B5EF4-FFF2-40B4-BE49-F238E27FC236}">
              <a16:creationId xmlns="" xmlns:a16="http://schemas.microsoft.com/office/drawing/2014/main" id="{F655532D-B1A2-4175-B419-9AD7D6E2F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1681400"/>
          <a:ext cx="12870995" cy="51435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238</xdr:row>
      <xdr:rowOff>-1</xdr:rowOff>
    </xdr:from>
    <xdr:to>
      <xdr:col>5</xdr:col>
      <xdr:colOff>0</xdr:colOff>
      <xdr:row>260</xdr:row>
      <xdr:rowOff>13607</xdr:rowOff>
    </xdr:to>
    <xdr:pic>
      <xdr:nvPicPr>
        <xdr:cNvPr id="16" name="Immagine 15">
          <a:extLst>
            <a:ext uri="{FF2B5EF4-FFF2-40B4-BE49-F238E27FC236}">
              <a16:creationId xmlns="" xmlns:a16="http://schemas.microsoft.com/office/drawing/2014/main" id="{E82A6F11-EFF8-49B6-896F-A5E036D0F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7967899"/>
          <a:ext cx="5600700" cy="462370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308</xdr:row>
      <xdr:rowOff>0</xdr:rowOff>
    </xdr:from>
    <xdr:to>
      <xdr:col>4</xdr:col>
      <xdr:colOff>4081</xdr:colOff>
      <xdr:row>326</xdr:row>
      <xdr:rowOff>0</xdr:rowOff>
    </xdr:to>
    <xdr:pic>
      <xdr:nvPicPr>
        <xdr:cNvPr id="17" name="Immagine 16">
          <a:extLst>
            <a:ext uri="{FF2B5EF4-FFF2-40B4-BE49-F238E27FC236}">
              <a16:creationId xmlns="" xmlns:a16="http://schemas.microsoft.com/office/drawing/2014/main" id="{4D7F8835-0962-4D2F-9B25-EB32EC4E4D7E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61722000"/>
          <a:ext cx="4547506" cy="40005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9"/>
  <sheetViews>
    <sheetView tabSelected="1" zoomScale="70" zoomScaleNormal="70" workbookViewId="0">
      <selection sqref="A1:P2"/>
    </sheetView>
  </sheetViews>
  <sheetFormatPr defaultRowHeight="15"/>
  <cols>
    <col min="1" max="1" width="23.5703125" style="4" bestFit="1" customWidth="1"/>
    <col min="2" max="2" width="12.5703125" style="4" customWidth="1"/>
    <col min="3" max="3" width="16.140625" style="4" customWidth="1"/>
    <col min="4" max="5" width="15.85546875" style="4" customWidth="1"/>
    <col min="6" max="6" width="17.7109375" style="4" customWidth="1"/>
    <col min="7" max="7" width="16.140625" style="4" bestFit="1" customWidth="1"/>
    <col min="8" max="8" width="17.28515625" style="4" customWidth="1"/>
    <col min="9" max="9" width="12.85546875" style="4" customWidth="1"/>
    <col min="10" max="10" width="17.5703125" style="4" customWidth="1"/>
    <col min="11" max="11" width="18.28515625" style="4" customWidth="1"/>
    <col min="12" max="16384" width="9.140625" style="4"/>
  </cols>
  <sheetData>
    <row r="1" spans="1:1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/>
    </row>
    <row r="3" spans="1:16">
      <c r="A3" s="8" t="s">
        <v>1</v>
      </c>
    </row>
    <row r="4" spans="1:16">
      <c r="A4" s="9" t="s">
        <v>2</v>
      </c>
    </row>
    <row r="5" spans="1:16">
      <c r="A5" s="9" t="s">
        <v>3</v>
      </c>
    </row>
    <row r="6" spans="1:16">
      <c r="A6" s="10" t="s">
        <v>4</v>
      </c>
    </row>
    <row r="7" spans="1:16" s="11" customFormat="1"/>
    <row r="8" spans="1:16" s="16" customFormat="1">
      <c r="A8" s="12" t="s">
        <v>5</v>
      </c>
      <c r="B8" s="13"/>
      <c r="C8" s="13"/>
      <c r="D8" s="13"/>
      <c r="E8" s="13"/>
      <c r="F8" s="13"/>
      <c r="G8" s="13"/>
      <c r="H8" s="14"/>
      <c r="I8" s="15"/>
    </row>
    <row r="9" spans="1:16" s="16" customFormat="1">
      <c r="G9" s="15"/>
    </row>
    <row r="11" spans="1:16" ht="18">
      <c r="H11" s="17" t="s">
        <v>6</v>
      </c>
      <c r="I11" s="18" t="s">
        <v>7</v>
      </c>
    </row>
    <row r="12" spans="1:16" ht="60">
      <c r="H12" s="17" t="s">
        <v>8</v>
      </c>
      <c r="I12" s="19" t="s">
        <v>9</v>
      </c>
    </row>
    <row r="13" spans="1:16">
      <c r="H13" s="20">
        <v>2.2400000000000002</v>
      </c>
      <c r="I13" s="21">
        <v>1E-3</v>
      </c>
    </row>
    <row r="26" spans="1:8" ht="18">
      <c r="A26" s="22" t="s">
        <v>10</v>
      </c>
      <c r="B26" s="23" t="s">
        <v>11</v>
      </c>
      <c r="C26" s="23" t="s">
        <v>12</v>
      </c>
      <c r="D26" s="24" t="s">
        <v>13</v>
      </c>
      <c r="E26" s="24" t="s">
        <v>14</v>
      </c>
      <c r="F26" s="23" t="s">
        <v>15</v>
      </c>
      <c r="G26" s="23" t="s">
        <v>16</v>
      </c>
      <c r="H26" s="18" t="s">
        <v>17</v>
      </c>
    </row>
    <row r="27" spans="1:8" ht="90">
      <c r="A27" s="25" t="s">
        <v>18</v>
      </c>
      <c r="B27" s="26" t="s">
        <v>19</v>
      </c>
      <c r="C27" s="26" t="s">
        <v>20</v>
      </c>
      <c r="D27" s="27" t="s">
        <v>21</v>
      </c>
      <c r="E27" s="27" t="s">
        <v>22</v>
      </c>
      <c r="F27" s="26" t="s">
        <v>20</v>
      </c>
      <c r="G27" s="27" t="s">
        <v>21</v>
      </c>
      <c r="H27" s="28" t="s">
        <v>23</v>
      </c>
    </row>
    <row r="28" spans="1:8">
      <c r="A28" s="29">
        <v>0</v>
      </c>
      <c r="B28" s="30">
        <v>0.1</v>
      </c>
      <c r="C28" s="31">
        <v>0</v>
      </c>
      <c r="D28" s="31">
        <v>5.0000000000000001E-4</v>
      </c>
      <c r="E28" s="32" t="s">
        <v>24</v>
      </c>
      <c r="F28" s="33">
        <v>0</v>
      </c>
      <c r="G28" s="34">
        <v>0.01</v>
      </c>
      <c r="H28" s="35" t="s">
        <v>24</v>
      </c>
    </row>
    <row r="29" spans="1:8">
      <c r="A29" s="29">
        <v>0.1</v>
      </c>
      <c r="B29" s="30">
        <v>0.1</v>
      </c>
      <c r="C29" s="31">
        <v>0.1028</v>
      </c>
      <c r="D29" s="31">
        <v>6.0280000000000002E-4</v>
      </c>
      <c r="E29" s="36">
        <f t="shared" ref="E29:E57" si="0">D29/C29</f>
        <v>5.8638132295719845E-3</v>
      </c>
      <c r="F29" s="34">
        <v>0</v>
      </c>
      <c r="G29" s="34">
        <v>0.01</v>
      </c>
      <c r="H29" s="35" t="s">
        <v>24</v>
      </c>
    </row>
    <row r="30" spans="1:8">
      <c r="A30" s="29">
        <v>0.2</v>
      </c>
      <c r="B30" s="30">
        <v>0.1</v>
      </c>
      <c r="C30" s="31">
        <v>0.18740000000000001</v>
      </c>
      <c r="D30" s="31">
        <v>6.8740000000000001E-4</v>
      </c>
      <c r="E30" s="36">
        <f t="shared" si="0"/>
        <v>3.6680896478121661E-3</v>
      </c>
      <c r="F30" s="34">
        <v>0</v>
      </c>
      <c r="G30" s="34">
        <v>0.01</v>
      </c>
      <c r="H30" s="35" t="s">
        <v>24</v>
      </c>
    </row>
    <row r="31" spans="1:8">
      <c r="A31" s="37">
        <v>0.3</v>
      </c>
      <c r="B31" s="38">
        <v>0.1</v>
      </c>
      <c r="C31" s="39">
        <v>0.29459999999999997</v>
      </c>
      <c r="D31" s="39">
        <v>7.9460000000000002E-4</v>
      </c>
      <c r="E31" s="40">
        <f t="shared" si="0"/>
        <v>2.697216564833673E-3</v>
      </c>
      <c r="F31" s="41">
        <v>1E-3</v>
      </c>
      <c r="G31" s="41">
        <v>1.0005E-2</v>
      </c>
      <c r="H31" s="42">
        <f t="shared" ref="H31:H57" si="1">G31/F31</f>
        <v>10.004999999999999</v>
      </c>
    </row>
    <row r="32" spans="1:8">
      <c r="A32" s="37">
        <v>0.4</v>
      </c>
      <c r="B32" s="38">
        <v>0.1</v>
      </c>
      <c r="C32" s="39">
        <v>0.37119999999999997</v>
      </c>
      <c r="D32" s="39">
        <v>8.7120000000000003E-4</v>
      </c>
      <c r="E32" s="40">
        <f t="shared" si="0"/>
        <v>2.3469827586206898E-3</v>
      </c>
      <c r="F32" s="41">
        <v>1.4E-3</v>
      </c>
      <c r="G32" s="41">
        <v>1.0007E-2</v>
      </c>
      <c r="H32" s="42">
        <f t="shared" si="1"/>
        <v>7.1478571428571431</v>
      </c>
    </row>
    <row r="33" spans="1:13">
      <c r="A33" s="37">
        <v>0.5</v>
      </c>
      <c r="B33" s="38">
        <v>0.1</v>
      </c>
      <c r="C33" s="39">
        <v>0.4128</v>
      </c>
      <c r="D33" s="39">
        <v>9.1279999999999996E-4</v>
      </c>
      <c r="E33" s="40">
        <f t="shared" si="0"/>
        <v>2.2112403100775194E-3</v>
      </c>
      <c r="F33" s="41">
        <v>4.4999999999999998E-2</v>
      </c>
      <c r="G33" s="41">
        <v>1.0225E-2</v>
      </c>
      <c r="H33" s="42">
        <f t="shared" si="1"/>
        <v>0.22722222222222221</v>
      </c>
    </row>
    <row r="34" spans="1:13">
      <c r="A34" s="37">
        <v>0.6</v>
      </c>
      <c r="B34" s="38">
        <v>0.1</v>
      </c>
      <c r="C34" s="39">
        <v>0.4456</v>
      </c>
      <c r="D34" s="39">
        <v>9.456E-4</v>
      </c>
      <c r="E34" s="40">
        <f t="shared" si="0"/>
        <v>2.1220825852782763E-3</v>
      </c>
      <c r="F34" s="41">
        <v>0.111</v>
      </c>
      <c r="G34" s="41">
        <v>1.0555E-2</v>
      </c>
      <c r="H34" s="42">
        <f t="shared" si="1"/>
        <v>9.509009009009009E-2</v>
      </c>
    </row>
    <row r="35" spans="1:13">
      <c r="A35" s="37">
        <v>0.7</v>
      </c>
      <c r="B35" s="38">
        <v>0.1</v>
      </c>
      <c r="C35" s="43">
        <v>0.45710000000000001</v>
      </c>
      <c r="D35" s="43">
        <v>9.5710000000000001E-4</v>
      </c>
      <c r="E35" s="40">
        <f t="shared" si="0"/>
        <v>2.0938525486764383E-3</v>
      </c>
      <c r="F35" s="41">
        <v>0.14899999999999999</v>
      </c>
      <c r="G35" s="41">
        <v>1.0744999999999999E-2</v>
      </c>
      <c r="H35" s="42">
        <f t="shared" si="1"/>
        <v>7.2114093959731548E-2</v>
      </c>
    </row>
    <row r="36" spans="1:13">
      <c r="A36" s="37">
        <v>0.8</v>
      </c>
      <c r="B36" s="38">
        <v>0.1</v>
      </c>
      <c r="C36" s="43">
        <v>0.4587</v>
      </c>
      <c r="D36" s="43">
        <v>9.5870000000000005E-4</v>
      </c>
      <c r="E36" s="40">
        <f t="shared" si="0"/>
        <v>2.0900370612600828E-3</v>
      </c>
      <c r="F36" s="41">
        <v>0.155</v>
      </c>
      <c r="G36" s="41">
        <v>1.0775E-2</v>
      </c>
      <c r="H36" s="42">
        <f t="shared" si="1"/>
        <v>6.9516129032258067E-2</v>
      </c>
      <c r="I36" s="40"/>
      <c r="J36" s="16"/>
      <c r="K36" s="41"/>
      <c r="L36" s="41"/>
      <c r="M36" s="16"/>
    </row>
    <row r="37" spans="1:13">
      <c r="A37" s="37">
        <v>0.9</v>
      </c>
      <c r="B37" s="38">
        <v>0.1</v>
      </c>
      <c r="C37" s="43">
        <v>0.47010000000000002</v>
      </c>
      <c r="D37" s="43">
        <v>9.701E-4</v>
      </c>
      <c r="E37" s="40">
        <f t="shared" si="0"/>
        <v>2.0636034886194424E-3</v>
      </c>
      <c r="F37" s="41">
        <v>0.20699999999999999</v>
      </c>
      <c r="G37" s="41">
        <v>1.1035E-2</v>
      </c>
      <c r="H37" s="42">
        <f t="shared" si="1"/>
        <v>5.3309178743961357E-2</v>
      </c>
      <c r="I37" s="40"/>
      <c r="J37" s="16"/>
      <c r="K37" s="41"/>
      <c r="L37" s="41"/>
      <c r="M37" s="16"/>
    </row>
    <row r="38" spans="1:13">
      <c r="A38" s="37">
        <v>1</v>
      </c>
      <c r="B38" s="38">
        <v>0.1</v>
      </c>
      <c r="C38" s="43">
        <v>0.47799999999999998</v>
      </c>
      <c r="D38" s="43">
        <v>9.7799999999999992E-4</v>
      </c>
      <c r="E38" s="40">
        <f t="shared" si="0"/>
        <v>2.0460251046025102E-3</v>
      </c>
      <c r="F38" s="41">
        <v>0.25700000000000001</v>
      </c>
      <c r="G38" s="41">
        <v>1.1285E-2</v>
      </c>
      <c r="H38" s="42">
        <f t="shared" si="1"/>
        <v>4.3910505836575874E-2</v>
      </c>
      <c r="I38" s="40"/>
      <c r="J38" s="16"/>
      <c r="K38" s="41"/>
      <c r="L38" s="41"/>
      <c r="M38" s="16"/>
    </row>
    <row r="39" spans="1:13">
      <c r="A39" s="37">
        <v>1.2</v>
      </c>
      <c r="B39" s="38">
        <v>0.1</v>
      </c>
      <c r="C39" s="43">
        <v>0.49180000000000001</v>
      </c>
      <c r="D39" s="43">
        <v>9.9179999999999993E-4</v>
      </c>
      <c r="E39" s="40">
        <f t="shared" si="0"/>
        <v>2.0166734444896296E-3</v>
      </c>
      <c r="F39" s="41">
        <v>0.35499999999999998</v>
      </c>
      <c r="G39" s="41">
        <v>1.1775000000000001E-2</v>
      </c>
      <c r="H39" s="42">
        <f t="shared" si="1"/>
        <v>3.3169014084507044E-2</v>
      </c>
      <c r="I39" s="40"/>
      <c r="J39" s="16"/>
      <c r="K39" s="41"/>
      <c r="L39" s="41"/>
      <c r="M39" s="16"/>
    </row>
    <row r="40" spans="1:13">
      <c r="A40" s="37">
        <v>1.4</v>
      </c>
      <c r="B40" s="38">
        <v>0.1</v>
      </c>
      <c r="C40" s="43">
        <v>0.49780000000000002</v>
      </c>
      <c r="D40" s="43">
        <v>9.9780000000000008E-4</v>
      </c>
      <c r="E40" s="40">
        <f t="shared" si="0"/>
        <v>2.004419445560466E-3</v>
      </c>
      <c r="F40" s="41">
        <v>0.40699999999999997</v>
      </c>
      <c r="G40" s="41">
        <v>1.2035000000000001E-2</v>
      </c>
      <c r="H40" s="42">
        <f t="shared" si="1"/>
        <v>2.9570024570024573E-2</v>
      </c>
      <c r="I40" s="40"/>
      <c r="J40" s="16"/>
      <c r="K40" s="41"/>
      <c r="L40" s="41"/>
      <c r="M40" s="16"/>
    </row>
    <row r="41" spans="1:13">
      <c r="A41" s="37">
        <v>1.6</v>
      </c>
      <c r="B41" s="38">
        <v>0.1</v>
      </c>
      <c r="C41" s="43">
        <v>0.50860000000000005</v>
      </c>
      <c r="D41" s="43">
        <v>1.0085999999999999E-3</v>
      </c>
      <c r="E41" s="40">
        <f t="shared" si="0"/>
        <v>1.9830908375933934E-3</v>
      </c>
      <c r="F41" s="41">
        <v>0.52300000000000002</v>
      </c>
      <c r="G41" s="41">
        <v>1.2614999999999999E-2</v>
      </c>
      <c r="H41" s="42">
        <f t="shared" si="1"/>
        <v>2.4120458891013382E-2</v>
      </c>
      <c r="I41" s="40"/>
      <c r="J41" s="16"/>
      <c r="K41" s="41"/>
      <c r="L41" s="41"/>
      <c r="M41" s="16"/>
    </row>
    <row r="42" spans="1:13">
      <c r="A42" s="37">
        <v>1.8</v>
      </c>
      <c r="B42" s="38">
        <v>0.1</v>
      </c>
      <c r="C42" s="43">
        <v>0.51539999999999997</v>
      </c>
      <c r="D42" s="43">
        <v>1.0154000000000001E-3</v>
      </c>
      <c r="E42" s="40">
        <f t="shared" si="0"/>
        <v>1.97012029491657E-3</v>
      </c>
      <c r="F42" s="41">
        <v>0.61099999999999999</v>
      </c>
      <c r="G42" s="41">
        <v>1.3055000000000001E-2</v>
      </c>
      <c r="H42" s="42">
        <f t="shared" si="1"/>
        <v>2.1366612111292965E-2</v>
      </c>
      <c r="I42" s="40"/>
      <c r="J42" s="16"/>
      <c r="K42" s="41"/>
      <c r="L42" s="41"/>
      <c r="M42" s="16"/>
    </row>
    <row r="43" spans="1:13">
      <c r="A43" s="37">
        <v>2</v>
      </c>
      <c r="B43" s="38">
        <v>0.1</v>
      </c>
      <c r="C43" s="43">
        <v>0.52090000000000003</v>
      </c>
      <c r="D43" s="43">
        <v>1.0208999999999999E-3</v>
      </c>
      <c r="E43" s="40">
        <f t="shared" si="0"/>
        <v>1.9598771357266266E-3</v>
      </c>
      <c r="F43" s="41">
        <v>0.69899999999999995</v>
      </c>
      <c r="G43" s="41">
        <v>1.3495E-2</v>
      </c>
      <c r="H43" s="42">
        <f t="shared" si="1"/>
        <v>1.930615164520744E-2</v>
      </c>
      <c r="I43" s="40"/>
      <c r="J43" s="16"/>
      <c r="K43" s="41"/>
      <c r="L43" s="41"/>
      <c r="M43" s="16"/>
    </row>
    <row r="44" spans="1:13">
      <c r="A44" s="37">
        <v>3</v>
      </c>
      <c r="B44" s="38">
        <v>0.1</v>
      </c>
      <c r="C44" s="43">
        <v>0.54320000000000002</v>
      </c>
      <c r="D44" s="43">
        <v>1.0432E-3</v>
      </c>
      <c r="E44" s="40">
        <f t="shared" si="0"/>
        <v>1.9204712812960236E-3</v>
      </c>
      <c r="F44" s="41">
        <v>1.145</v>
      </c>
      <c r="G44" s="41">
        <v>1.0725E-2</v>
      </c>
      <c r="H44" s="42">
        <f t="shared" si="1"/>
        <v>9.3668122270742366E-3</v>
      </c>
      <c r="I44" s="40"/>
      <c r="J44" s="16"/>
      <c r="K44" s="41"/>
      <c r="L44" s="41"/>
      <c r="M44" s="16"/>
    </row>
    <row r="45" spans="1:13">
      <c r="A45" s="37">
        <v>4</v>
      </c>
      <c r="B45" s="38">
        <v>0.1</v>
      </c>
      <c r="C45" s="43">
        <v>0.55800000000000005</v>
      </c>
      <c r="D45" s="43">
        <v>1.0579999999999999E-3</v>
      </c>
      <c r="E45" s="40">
        <f t="shared" si="0"/>
        <v>1.8960573476702505E-3</v>
      </c>
      <c r="F45" s="41">
        <v>1.5760000000000001</v>
      </c>
      <c r="G45" s="41">
        <v>1.2880000000000001E-2</v>
      </c>
      <c r="H45" s="42">
        <f t="shared" si="1"/>
        <v>8.1725888324873097E-3</v>
      </c>
      <c r="I45" s="40"/>
      <c r="J45" s="16"/>
      <c r="K45" s="41"/>
      <c r="L45" s="41"/>
      <c r="M45" s="16"/>
    </row>
    <row r="46" spans="1:13">
      <c r="A46" s="37">
        <v>5</v>
      </c>
      <c r="B46" s="38">
        <v>0.1</v>
      </c>
      <c r="C46" s="43">
        <v>0.57010000000000005</v>
      </c>
      <c r="D46" s="43">
        <v>1.0701E-3</v>
      </c>
      <c r="E46" s="40">
        <f t="shared" si="0"/>
        <v>1.8770391159445711E-3</v>
      </c>
      <c r="F46" s="41">
        <v>2.0469998999999999</v>
      </c>
      <c r="G46" s="41">
        <v>1.5235E-2</v>
      </c>
      <c r="H46" s="42">
        <f t="shared" si="1"/>
        <v>7.4425992888421744E-3</v>
      </c>
      <c r="I46" s="40"/>
      <c r="J46" s="16"/>
      <c r="K46" s="41"/>
      <c r="L46" s="41"/>
      <c r="M46" s="16"/>
    </row>
    <row r="47" spans="1:13">
      <c r="A47" s="37">
        <v>6</v>
      </c>
      <c r="B47" s="38">
        <v>0.1</v>
      </c>
      <c r="C47" s="43">
        <v>0.57869999999999999</v>
      </c>
      <c r="D47" s="43">
        <v>1.0786999999999999E-3</v>
      </c>
      <c r="E47" s="40">
        <f t="shared" si="0"/>
        <v>1.8640055296353895E-3</v>
      </c>
      <c r="F47" s="41">
        <v>2.4700000000000002</v>
      </c>
      <c r="G47" s="41">
        <v>1.7350000000000001E-2</v>
      </c>
      <c r="H47" s="42">
        <f t="shared" si="1"/>
        <v>7.0242914979757086E-3</v>
      </c>
      <c r="I47" s="40"/>
      <c r="J47" s="16"/>
      <c r="K47" s="41"/>
      <c r="L47" s="41"/>
      <c r="M47" s="16"/>
    </row>
    <row r="48" spans="1:13">
      <c r="A48" s="37">
        <v>7</v>
      </c>
      <c r="B48" s="38">
        <v>0.1</v>
      </c>
      <c r="C48" s="43">
        <v>0.58660000000000001</v>
      </c>
      <c r="D48" s="43">
        <v>1.0866000000000001E-3</v>
      </c>
      <c r="E48" s="40">
        <f t="shared" si="0"/>
        <v>1.8523695874531198E-3</v>
      </c>
      <c r="F48" s="41">
        <v>2.9360000999999998</v>
      </c>
      <c r="G48" s="41">
        <v>1.968E-2</v>
      </c>
      <c r="H48" s="42">
        <f t="shared" si="1"/>
        <v>6.7029970469006462E-3</v>
      </c>
      <c r="I48" s="40"/>
      <c r="J48" s="16"/>
      <c r="K48" s="41"/>
      <c r="L48" s="41"/>
      <c r="M48" s="16"/>
    </row>
    <row r="49" spans="1:13">
      <c r="A49" s="37">
        <v>8</v>
      </c>
      <c r="B49" s="38">
        <v>0.1</v>
      </c>
      <c r="C49" s="43">
        <v>0.59309999999999996</v>
      </c>
      <c r="D49" s="43">
        <v>1.0931000000000001E-3</v>
      </c>
      <c r="E49" s="40">
        <f t="shared" si="0"/>
        <v>1.8430281571404487E-3</v>
      </c>
      <c r="F49" s="41">
        <v>3.3719999999999999</v>
      </c>
      <c r="G49" s="41">
        <v>2.1860000000000001E-2</v>
      </c>
      <c r="H49" s="42">
        <f t="shared" si="1"/>
        <v>6.4827995255041524E-3</v>
      </c>
      <c r="I49" s="40"/>
      <c r="J49" s="16"/>
      <c r="K49" s="41"/>
      <c r="L49" s="41"/>
      <c r="M49" s="16"/>
    </row>
    <row r="50" spans="1:13">
      <c r="A50" s="37">
        <v>9</v>
      </c>
      <c r="B50" s="38">
        <v>0.1</v>
      </c>
      <c r="C50" s="43">
        <v>0.59889999999999999</v>
      </c>
      <c r="D50" s="43">
        <v>1.0989000000000001E-3</v>
      </c>
      <c r="E50" s="40">
        <f t="shared" si="0"/>
        <v>1.8348639171814995E-3</v>
      </c>
      <c r="F50" s="41">
        <v>3.8269999000000001</v>
      </c>
      <c r="G50" s="41">
        <v>2.4135E-2</v>
      </c>
      <c r="H50" s="42">
        <f t="shared" si="1"/>
        <v>6.3065065666711934E-3</v>
      </c>
      <c r="I50" s="40"/>
      <c r="J50" s="16"/>
      <c r="K50" s="41"/>
      <c r="L50" s="41"/>
      <c r="M50" s="16"/>
    </row>
    <row r="51" spans="1:13">
      <c r="A51" s="37">
        <v>10</v>
      </c>
      <c r="B51" s="38">
        <v>0.1</v>
      </c>
      <c r="C51" s="43">
        <v>0.60399999999999998</v>
      </c>
      <c r="D51" s="43">
        <v>1.1039999999999999E-3</v>
      </c>
      <c r="E51" s="40">
        <f t="shared" si="0"/>
        <v>1.8278145695364238E-3</v>
      </c>
      <c r="F51" s="41">
        <v>4.2849997999999996</v>
      </c>
      <c r="G51" s="41">
        <v>2.6425000000000001E-2</v>
      </c>
      <c r="H51" s="42">
        <f t="shared" si="1"/>
        <v>6.1668614313587604E-3</v>
      </c>
      <c r="I51" s="40"/>
      <c r="J51" s="16"/>
      <c r="K51" s="41"/>
      <c r="L51" s="41"/>
      <c r="M51" s="16"/>
    </row>
    <row r="52" spans="1:13">
      <c r="A52" s="37">
        <v>11</v>
      </c>
      <c r="B52" s="38">
        <v>0.1</v>
      </c>
      <c r="C52" s="43">
        <v>0.60850000000000004</v>
      </c>
      <c r="D52" s="43">
        <v>1.1084999999999999E-3</v>
      </c>
      <c r="E52" s="40">
        <f t="shared" si="0"/>
        <v>1.821692686935086E-3</v>
      </c>
      <c r="F52" s="41">
        <v>4.7430000000000003</v>
      </c>
      <c r="G52" s="41">
        <v>2.8715000000000001E-2</v>
      </c>
      <c r="H52" s="42">
        <f t="shared" si="1"/>
        <v>6.0541851149061776E-3</v>
      </c>
      <c r="I52" s="40"/>
      <c r="J52" s="16"/>
      <c r="K52" s="41"/>
      <c r="L52" s="41"/>
      <c r="M52" s="16"/>
    </row>
    <row r="53" spans="1:13">
      <c r="A53" s="37">
        <v>12</v>
      </c>
      <c r="B53" s="38">
        <v>0.1</v>
      </c>
      <c r="C53" s="43">
        <v>0.61209999999999998</v>
      </c>
      <c r="D53" s="43">
        <v>1.1121E-3</v>
      </c>
      <c r="E53" s="40">
        <f t="shared" si="0"/>
        <v>1.8168599901976802E-3</v>
      </c>
      <c r="F53" s="41">
        <v>5.1789999</v>
      </c>
      <c r="G53" s="41">
        <v>3.0894999999999999E-2</v>
      </c>
      <c r="H53" s="42">
        <f t="shared" si="1"/>
        <v>5.9654374583015535E-3</v>
      </c>
      <c r="I53" s="40"/>
      <c r="J53" s="16"/>
      <c r="K53" s="41"/>
      <c r="L53" s="41"/>
      <c r="M53" s="16"/>
    </row>
    <row r="54" spans="1:13">
      <c r="A54" s="37">
        <v>13</v>
      </c>
      <c r="B54" s="38">
        <v>0.1</v>
      </c>
      <c r="C54" s="43">
        <v>0.6159</v>
      </c>
      <c r="D54" s="43">
        <v>1.1159E-3</v>
      </c>
      <c r="E54" s="40">
        <f t="shared" si="0"/>
        <v>1.8118201006656924E-3</v>
      </c>
      <c r="F54" s="41">
        <v>5.6300001000000002</v>
      </c>
      <c r="G54" s="41">
        <v>3.3149999999999999E-2</v>
      </c>
      <c r="H54" s="42">
        <f t="shared" si="1"/>
        <v>5.8880993625559609E-3</v>
      </c>
      <c r="I54" s="40"/>
      <c r="J54" s="16"/>
      <c r="K54" s="41"/>
      <c r="L54" s="41"/>
      <c r="M54" s="16"/>
    </row>
    <row r="55" spans="1:13">
      <c r="A55" s="37">
        <v>14</v>
      </c>
      <c r="B55" s="38">
        <v>0.1</v>
      </c>
      <c r="C55" s="43">
        <v>0.61939999999999995</v>
      </c>
      <c r="D55" s="43">
        <v>1.1194E-3</v>
      </c>
      <c r="E55" s="40">
        <f t="shared" si="0"/>
        <v>1.8072328059412337E-3</v>
      </c>
      <c r="F55" s="41">
        <v>6.0809999000000001</v>
      </c>
      <c r="G55" s="41">
        <v>3.5404999999999999E-2</v>
      </c>
      <c r="H55" s="42">
        <f t="shared" si="1"/>
        <v>5.8222332810760283E-3</v>
      </c>
      <c r="I55" s="44"/>
      <c r="J55" s="16"/>
      <c r="K55" s="41"/>
      <c r="L55" s="41"/>
      <c r="M55" s="16"/>
    </row>
    <row r="56" spans="1:13">
      <c r="A56" s="37">
        <v>15</v>
      </c>
      <c r="B56" s="38">
        <v>0.1</v>
      </c>
      <c r="C56" s="43">
        <v>0.62270000000000003</v>
      </c>
      <c r="D56" s="43">
        <v>1.1226999999999999E-3</v>
      </c>
      <c r="E56" s="40">
        <f t="shared" si="0"/>
        <v>1.8029548739360846E-3</v>
      </c>
      <c r="F56" s="41">
        <v>6.5479998999999998</v>
      </c>
      <c r="G56" s="41">
        <v>3.7740000000000003E-2</v>
      </c>
      <c r="H56" s="42">
        <f t="shared" si="1"/>
        <v>5.7635920244897996E-3</v>
      </c>
      <c r="I56" s="40"/>
      <c r="J56" s="16"/>
      <c r="K56" s="41"/>
      <c r="L56" s="41"/>
      <c r="M56" s="16"/>
    </row>
    <row r="57" spans="1:13">
      <c r="A57" s="45">
        <v>16</v>
      </c>
      <c r="B57" s="46">
        <v>0.1</v>
      </c>
      <c r="C57" s="47">
        <v>0.62590000000000001</v>
      </c>
      <c r="D57" s="47">
        <v>1.1259E-3</v>
      </c>
      <c r="E57" s="40">
        <f t="shared" si="0"/>
        <v>1.7988496564946476E-3</v>
      </c>
      <c r="F57" s="48">
        <v>6.9860001</v>
      </c>
      <c r="G57" s="41">
        <v>3.993E-2</v>
      </c>
      <c r="H57" s="42">
        <f t="shared" si="1"/>
        <v>5.7157170667661459E-3</v>
      </c>
      <c r="I57" s="44"/>
      <c r="J57" s="16"/>
      <c r="K57" s="41"/>
      <c r="L57" s="41"/>
      <c r="M57" s="16"/>
    </row>
    <row r="58" spans="1:13">
      <c r="E58" s="15"/>
      <c r="G58" s="15"/>
      <c r="H58" s="15"/>
      <c r="I58" s="16"/>
    </row>
    <row r="65" spans="16:16">
      <c r="P65" s="49"/>
    </row>
    <row r="116" spans="1:9" s="11" customFormat="1"/>
    <row r="117" spans="1:9">
      <c r="A117" s="12" t="s">
        <v>25</v>
      </c>
      <c r="B117" s="13"/>
      <c r="C117" s="13"/>
      <c r="D117" s="13"/>
      <c r="E117" s="13"/>
      <c r="F117" s="13"/>
      <c r="G117" s="50"/>
      <c r="H117" s="51"/>
      <c r="I117" s="15"/>
    </row>
    <row r="118" spans="1:9">
      <c r="I118" s="16"/>
    </row>
    <row r="120" spans="1:9" ht="18">
      <c r="H120" s="17" t="s">
        <v>6</v>
      </c>
      <c r="I120" s="18" t="s">
        <v>7</v>
      </c>
    </row>
    <row r="121" spans="1:9">
      <c r="H121" s="45">
        <v>2.2000000000000002</v>
      </c>
      <c r="I121" s="52">
        <v>0.1</v>
      </c>
    </row>
    <row r="141" spans="1:8" ht="18">
      <c r="A141" s="22" t="s">
        <v>10</v>
      </c>
      <c r="B141" s="23" t="s">
        <v>11</v>
      </c>
      <c r="C141" s="23" t="s">
        <v>26</v>
      </c>
      <c r="D141" s="24" t="s">
        <v>13</v>
      </c>
      <c r="E141" s="24" t="s">
        <v>14</v>
      </c>
      <c r="F141" s="23" t="s">
        <v>15</v>
      </c>
      <c r="G141" s="23" t="s">
        <v>16</v>
      </c>
      <c r="H141" s="18" t="s">
        <v>17</v>
      </c>
    </row>
    <row r="142" spans="1:8" ht="90">
      <c r="A142" s="25" t="s">
        <v>18</v>
      </c>
      <c r="B142" s="26" t="s">
        <v>19</v>
      </c>
      <c r="C142" s="26" t="s">
        <v>20</v>
      </c>
      <c r="D142" s="27" t="s">
        <v>21</v>
      </c>
      <c r="E142" s="27" t="s">
        <v>22</v>
      </c>
      <c r="F142" s="26" t="s">
        <v>20</v>
      </c>
      <c r="G142" s="53" t="s">
        <v>21</v>
      </c>
      <c r="H142" s="28" t="s">
        <v>23</v>
      </c>
    </row>
    <row r="143" spans="1:8">
      <c r="A143" s="54">
        <v>0.1</v>
      </c>
      <c r="B143" s="30">
        <v>0.1</v>
      </c>
      <c r="C143" s="55">
        <v>0.104</v>
      </c>
      <c r="D143" s="56">
        <v>5.104E-3</v>
      </c>
      <c r="E143" s="36">
        <f>D143/C143</f>
        <v>4.907692307692308E-2</v>
      </c>
      <c r="F143" s="57">
        <v>0</v>
      </c>
      <c r="G143" s="34">
        <v>0.01</v>
      </c>
      <c r="H143" s="35" t="s">
        <v>24</v>
      </c>
    </row>
    <row r="144" spans="1:8">
      <c r="A144" s="54">
        <v>0.2</v>
      </c>
      <c r="B144" s="30">
        <v>0.1</v>
      </c>
      <c r="C144" s="55">
        <v>0.27500000000000002</v>
      </c>
      <c r="D144" s="56">
        <v>5.2750000000000002E-3</v>
      </c>
      <c r="E144" s="36">
        <f t="shared" ref="E144:E175" si="2">D144/C144</f>
        <v>1.9181818181818182E-2</v>
      </c>
      <c r="F144" s="57">
        <v>0</v>
      </c>
      <c r="G144" s="34">
        <v>0.01</v>
      </c>
      <c r="H144" s="35" t="s">
        <v>24</v>
      </c>
    </row>
    <row r="145" spans="1:10">
      <c r="A145" s="54">
        <v>0.3</v>
      </c>
      <c r="B145" s="30">
        <v>0.1</v>
      </c>
      <c r="C145" s="55">
        <v>0.29799999999999999</v>
      </c>
      <c r="D145" s="56">
        <v>5.2979999999999998E-3</v>
      </c>
      <c r="E145" s="36">
        <f t="shared" si="2"/>
        <v>1.7778523489932887E-2</v>
      </c>
      <c r="F145" s="57">
        <v>0</v>
      </c>
      <c r="G145" s="34">
        <v>0.01</v>
      </c>
      <c r="H145" s="35" t="s">
        <v>24</v>
      </c>
    </row>
    <row r="146" spans="1:10">
      <c r="A146" s="54">
        <v>0.4</v>
      </c>
      <c r="B146" s="30">
        <v>0.1</v>
      </c>
      <c r="C146" s="55">
        <v>0.434</v>
      </c>
      <c r="D146" s="56">
        <v>5.4339999999999996E-3</v>
      </c>
      <c r="E146" s="36">
        <f t="shared" si="2"/>
        <v>1.252073732718894E-2</v>
      </c>
      <c r="F146" s="57">
        <v>0</v>
      </c>
      <c r="G146" s="34">
        <v>0.01</v>
      </c>
      <c r="H146" s="35" t="s">
        <v>24</v>
      </c>
    </row>
    <row r="147" spans="1:10">
      <c r="A147" s="54">
        <v>0.5</v>
      </c>
      <c r="B147" s="30">
        <v>0.1</v>
      </c>
      <c r="C147" s="55">
        <v>0.54600000000000004</v>
      </c>
      <c r="D147" s="56">
        <v>5.5459999999999997E-3</v>
      </c>
      <c r="E147" s="36">
        <f t="shared" si="2"/>
        <v>1.0157509157509157E-2</v>
      </c>
      <c r="F147" s="57">
        <v>0</v>
      </c>
      <c r="G147" s="34">
        <v>0.01</v>
      </c>
      <c r="H147" s="35" t="s">
        <v>24</v>
      </c>
    </row>
    <row r="148" spans="1:10">
      <c r="A148" s="54">
        <v>0.6</v>
      </c>
      <c r="B148" s="30">
        <v>0.1</v>
      </c>
      <c r="C148" s="55">
        <v>0.63900000000000001</v>
      </c>
      <c r="D148" s="56">
        <v>5.6389999999999999E-3</v>
      </c>
      <c r="E148" s="36">
        <f t="shared" si="2"/>
        <v>8.8247261345852888E-3</v>
      </c>
      <c r="F148" s="57">
        <v>0</v>
      </c>
      <c r="G148" s="34">
        <v>0.01</v>
      </c>
      <c r="H148" s="35" t="s">
        <v>24</v>
      </c>
    </row>
    <row r="149" spans="1:10">
      <c r="A149" s="54">
        <v>0.7</v>
      </c>
      <c r="B149" s="30">
        <v>0.1</v>
      </c>
      <c r="C149" s="55">
        <v>0.77549999999999997</v>
      </c>
      <c r="D149" s="56">
        <v>5.7755000000000003E-3</v>
      </c>
      <c r="E149" s="36">
        <f t="shared" si="2"/>
        <v>7.4474532559638948E-3</v>
      </c>
      <c r="F149" s="57">
        <v>0</v>
      </c>
      <c r="G149" s="34">
        <v>0.01</v>
      </c>
      <c r="H149" s="35" t="s">
        <v>24</v>
      </c>
    </row>
    <row r="150" spans="1:10">
      <c r="A150" s="54">
        <v>0.8</v>
      </c>
      <c r="B150" s="30">
        <v>0.1</v>
      </c>
      <c r="C150" s="55">
        <v>0.85399999999999998</v>
      </c>
      <c r="D150" s="56">
        <v>5.8539999999999998E-3</v>
      </c>
      <c r="E150" s="36">
        <f t="shared" si="2"/>
        <v>6.8548009367681495E-3</v>
      </c>
      <c r="F150" s="57">
        <v>0</v>
      </c>
      <c r="G150" s="34">
        <v>0.01</v>
      </c>
      <c r="H150" s="35" t="s">
        <v>24</v>
      </c>
    </row>
    <row r="151" spans="1:10">
      <c r="A151" s="54">
        <v>0.9</v>
      </c>
      <c r="B151" s="30">
        <v>0.1</v>
      </c>
      <c r="C151" s="55">
        <v>0.99299999999999999</v>
      </c>
      <c r="D151" s="56">
        <v>5.9930000000000001E-3</v>
      </c>
      <c r="E151" s="36">
        <f t="shared" si="2"/>
        <v>6.0352467270896274E-3</v>
      </c>
      <c r="F151" s="57">
        <v>0</v>
      </c>
      <c r="G151" s="34">
        <v>0.01</v>
      </c>
      <c r="H151" s="35" t="s">
        <v>24</v>
      </c>
    </row>
    <row r="152" spans="1:10">
      <c r="A152" s="54">
        <v>1</v>
      </c>
      <c r="B152" s="30">
        <v>0.1</v>
      </c>
      <c r="C152" s="55">
        <v>1.0669999999999999</v>
      </c>
      <c r="D152" s="56">
        <v>6.0670000000000003E-3</v>
      </c>
      <c r="E152" s="36">
        <f t="shared" si="2"/>
        <v>5.686035613870666E-3</v>
      </c>
      <c r="F152" s="57">
        <v>0</v>
      </c>
      <c r="G152" s="34">
        <v>0.01</v>
      </c>
      <c r="H152" s="35" t="s">
        <v>24</v>
      </c>
    </row>
    <row r="153" spans="1:10">
      <c r="A153" s="54">
        <v>1.2</v>
      </c>
      <c r="B153" s="30">
        <v>0.1</v>
      </c>
      <c r="C153" s="55">
        <v>1.2370000000000001</v>
      </c>
      <c r="D153" s="56">
        <v>6.2370000000000004E-3</v>
      </c>
      <c r="E153" s="36">
        <f t="shared" si="2"/>
        <v>5.0420371867421175E-3</v>
      </c>
      <c r="F153" s="57">
        <v>0</v>
      </c>
      <c r="G153" s="34">
        <v>0.01</v>
      </c>
      <c r="H153" s="35" t="s">
        <v>24</v>
      </c>
    </row>
    <row r="154" spans="1:10">
      <c r="A154" s="54">
        <v>1.4</v>
      </c>
      <c r="B154" s="30">
        <v>0.1</v>
      </c>
      <c r="C154" s="55">
        <v>1.4259999999999999</v>
      </c>
      <c r="D154" s="56">
        <v>6.4260000000000003E-3</v>
      </c>
      <c r="E154" s="36">
        <f t="shared" si="2"/>
        <v>4.5063113604488086E-3</v>
      </c>
      <c r="F154" s="57">
        <v>0</v>
      </c>
      <c r="G154" s="34">
        <v>0.01</v>
      </c>
      <c r="H154" s="35" t="s">
        <v>24</v>
      </c>
    </row>
    <row r="155" spans="1:10">
      <c r="A155" s="58">
        <v>1.6</v>
      </c>
      <c r="B155" s="38">
        <v>0.1</v>
      </c>
      <c r="C155" s="59">
        <v>1.5980000000000001</v>
      </c>
      <c r="D155" s="43">
        <v>6.5979999999999997E-3</v>
      </c>
      <c r="E155" s="40">
        <f t="shared" si="2"/>
        <v>4.1289111389236546E-3</v>
      </c>
      <c r="F155" s="60">
        <v>0.03</v>
      </c>
      <c r="G155" s="41">
        <v>1.0149999999999999E-2</v>
      </c>
      <c r="H155" s="42">
        <f t="shared" ref="H155:H175" si="3">G155/F155</f>
        <v>0.33833333333333332</v>
      </c>
      <c r="J155" s="49"/>
    </row>
    <row r="156" spans="1:10">
      <c r="A156" s="58">
        <v>1.7</v>
      </c>
      <c r="B156" s="38">
        <v>0.1</v>
      </c>
      <c r="C156" s="59">
        <v>1.625</v>
      </c>
      <c r="D156" s="43">
        <v>6.6249999999999998E-3</v>
      </c>
      <c r="E156" s="40">
        <f t="shared" si="2"/>
        <v>4.0769230769230769E-3</v>
      </c>
      <c r="F156" s="60">
        <v>5.5E-2</v>
      </c>
      <c r="G156" s="41">
        <v>1.0274999999999999E-2</v>
      </c>
      <c r="H156" s="42">
        <f t="shared" si="3"/>
        <v>0.1868181818181818</v>
      </c>
    </row>
    <row r="157" spans="1:10">
      <c r="A157" s="58">
        <v>1.8</v>
      </c>
      <c r="B157" s="38">
        <v>0.1</v>
      </c>
      <c r="C157" s="59">
        <v>1.643</v>
      </c>
      <c r="D157" s="43">
        <v>6.6429999999999996E-3</v>
      </c>
      <c r="E157" s="40">
        <f t="shared" si="2"/>
        <v>4.0432136335970779E-3</v>
      </c>
      <c r="F157" s="60">
        <v>8.2000000000000003E-2</v>
      </c>
      <c r="G157" s="41">
        <v>1.0410000000000001E-2</v>
      </c>
      <c r="H157" s="42">
        <f t="shared" si="3"/>
        <v>0.12695121951219512</v>
      </c>
    </row>
    <row r="158" spans="1:10">
      <c r="A158" s="58">
        <v>2</v>
      </c>
      <c r="B158" s="38">
        <v>0.1</v>
      </c>
      <c r="C158" s="59">
        <v>1.6799999000000001</v>
      </c>
      <c r="D158" s="43">
        <v>6.6800000000000002E-3</v>
      </c>
      <c r="E158" s="40">
        <f t="shared" si="2"/>
        <v>3.9761907128684944E-3</v>
      </c>
      <c r="F158" s="60">
        <v>0.19</v>
      </c>
      <c r="G158" s="41">
        <v>1.095E-2</v>
      </c>
      <c r="H158" s="42">
        <f t="shared" si="3"/>
        <v>5.7631578947368416E-2</v>
      </c>
    </row>
    <row r="159" spans="1:10">
      <c r="A159" s="58">
        <v>2.2000000000000002</v>
      </c>
      <c r="B159" s="38">
        <v>0.1</v>
      </c>
      <c r="C159" s="59">
        <v>1.6930000000000001</v>
      </c>
      <c r="D159" s="43">
        <v>6.6930000000000002E-3</v>
      </c>
      <c r="E159" s="40">
        <f t="shared" si="2"/>
        <v>3.9533372711163615E-3</v>
      </c>
      <c r="F159" s="60">
        <v>0.26400000000000001</v>
      </c>
      <c r="G159" s="41">
        <v>1.132E-2</v>
      </c>
      <c r="H159" s="42">
        <f t="shared" si="3"/>
        <v>4.2878787878787877E-2</v>
      </c>
    </row>
    <row r="160" spans="1:10">
      <c r="A160" s="58">
        <v>2.4000001000000002</v>
      </c>
      <c r="B160" s="38">
        <v>0.1</v>
      </c>
      <c r="C160" s="59">
        <v>1.7050000000000001</v>
      </c>
      <c r="D160" s="43">
        <v>6.705E-3</v>
      </c>
      <c r="E160" s="40">
        <f t="shared" si="2"/>
        <v>3.9325513196480939E-3</v>
      </c>
      <c r="F160" s="60">
        <v>0.34300000000000003</v>
      </c>
      <c r="G160" s="41">
        <v>1.1715E-2</v>
      </c>
      <c r="H160" s="42">
        <f t="shared" si="3"/>
        <v>3.4154518950437314E-2</v>
      </c>
    </row>
    <row r="161" spans="1:8">
      <c r="A161" s="58">
        <v>2.5999998999999998</v>
      </c>
      <c r="B161" s="38">
        <v>0.1</v>
      </c>
      <c r="C161" s="59">
        <v>1.714</v>
      </c>
      <c r="D161" s="43">
        <v>6.7140000000000003E-3</v>
      </c>
      <c r="E161" s="40">
        <f t="shared" si="2"/>
        <v>3.9171528588098021E-3</v>
      </c>
      <c r="F161" s="60">
        <v>0.42699999999999999</v>
      </c>
      <c r="G161" s="41">
        <v>1.2135E-2</v>
      </c>
      <c r="H161" s="42">
        <f t="shared" si="3"/>
        <v>2.8419203747072599E-2</v>
      </c>
    </row>
    <row r="162" spans="1:8">
      <c r="A162" s="58">
        <v>2.8</v>
      </c>
      <c r="B162" s="38">
        <v>0.1</v>
      </c>
      <c r="C162" s="59">
        <v>1.724</v>
      </c>
      <c r="D162" s="43">
        <v>6.7239999999999999E-3</v>
      </c>
      <c r="E162" s="40">
        <f t="shared" si="2"/>
        <v>3.9002320185614848E-3</v>
      </c>
      <c r="F162" s="60">
        <v>0.52300000000000002</v>
      </c>
      <c r="G162" s="41">
        <v>1.2614999999999999E-2</v>
      </c>
      <c r="H162" s="42">
        <f t="shared" si="3"/>
        <v>2.4120458891013382E-2</v>
      </c>
    </row>
    <row r="163" spans="1:8">
      <c r="A163" s="58">
        <v>3</v>
      </c>
      <c r="B163" s="38">
        <v>0.1</v>
      </c>
      <c r="C163" s="59">
        <v>1.73</v>
      </c>
      <c r="D163" s="43">
        <v>6.7299999999999999E-3</v>
      </c>
      <c r="E163" s="40">
        <f t="shared" si="2"/>
        <v>3.8901734104046242E-3</v>
      </c>
      <c r="F163" s="60">
        <v>0.60299999999999998</v>
      </c>
      <c r="G163" s="41">
        <v>1.3015000000000001E-2</v>
      </c>
      <c r="H163" s="42">
        <f t="shared" si="3"/>
        <v>2.1583747927031511E-2</v>
      </c>
    </row>
    <row r="164" spans="1:8">
      <c r="A164" s="58">
        <v>4</v>
      </c>
      <c r="B164" s="38">
        <v>0.1</v>
      </c>
      <c r="C164" s="59">
        <v>1.7569999999999999</v>
      </c>
      <c r="D164" s="43">
        <v>6.757E-3</v>
      </c>
      <c r="E164" s="40">
        <f t="shared" si="2"/>
        <v>3.845759817871372E-3</v>
      </c>
      <c r="F164" s="60">
        <v>1.0389999999999999</v>
      </c>
      <c r="G164" s="41">
        <v>1.0194999999999999E-2</v>
      </c>
      <c r="H164" s="42">
        <f t="shared" si="3"/>
        <v>9.812319538017325E-3</v>
      </c>
    </row>
    <row r="165" spans="1:8">
      <c r="A165" s="58">
        <v>5</v>
      </c>
      <c r="B165" s="38">
        <v>0.1</v>
      </c>
      <c r="C165" s="59">
        <v>1.7769999999999999</v>
      </c>
      <c r="D165" s="43">
        <v>6.777E-3</v>
      </c>
      <c r="E165" s="40">
        <f t="shared" si="2"/>
        <v>3.8137310073157009E-3</v>
      </c>
      <c r="F165" s="60">
        <v>1.502</v>
      </c>
      <c r="G165" s="41">
        <v>1.251E-2</v>
      </c>
      <c r="H165" s="42">
        <f t="shared" si="3"/>
        <v>8.3288948069241021E-3</v>
      </c>
    </row>
    <row r="166" spans="1:8">
      <c r="A166" s="58">
        <v>6</v>
      </c>
      <c r="B166" s="38">
        <v>0.1</v>
      </c>
      <c r="C166" s="59">
        <v>1.79</v>
      </c>
      <c r="D166" s="43">
        <v>6.79E-3</v>
      </c>
      <c r="E166" s="40">
        <f t="shared" si="2"/>
        <v>3.793296089385475E-3</v>
      </c>
      <c r="F166" s="60">
        <v>1.9179999999999999</v>
      </c>
      <c r="G166" s="41">
        <v>1.4590000000000001E-2</v>
      </c>
      <c r="H166" s="42">
        <f t="shared" si="3"/>
        <v>7.6068821689259649E-3</v>
      </c>
    </row>
    <row r="167" spans="1:8">
      <c r="A167" s="58">
        <v>7</v>
      </c>
      <c r="B167" s="38">
        <v>0.1</v>
      </c>
      <c r="C167" s="59">
        <v>1.8029999999999999</v>
      </c>
      <c r="D167" s="43">
        <v>6.803E-3</v>
      </c>
      <c r="E167" s="40">
        <f t="shared" si="2"/>
        <v>3.7731558513588465E-3</v>
      </c>
      <c r="F167" s="60">
        <v>2.3919999999999999</v>
      </c>
      <c r="G167" s="41">
        <v>1.6959999999999999E-2</v>
      </c>
      <c r="H167" s="42">
        <f t="shared" si="3"/>
        <v>7.0903010033444821E-3</v>
      </c>
    </row>
    <row r="168" spans="1:8">
      <c r="A168" s="58">
        <v>8</v>
      </c>
      <c r="B168" s="38">
        <v>0.1</v>
      </c>
      <c r="C168" s="59">
        <v>1.8129999999999999</v>
      </c>
      <c r="D168" s="43">
        <v>6.8129999999999996E-3</v>
      </c>
      <c r="E168" s="40">
        <f t="shared" si="2"/>
        <v>3.7578599007170436E-3</v>
      </c>
      <c r="F168" s="60">
        <v>2.8239999</v>
      </c>
      <c r="G168" s="41">
        <v>1.9120000000000002E-2</v>
      </c>
      <c r="H168" s="42">
        <f t="shared" si="3"/>
        <v>6.7705384833760089E-3</v>
      </c>
    </row>
    <row r="169" spans="1:8">
      <c r="A169" s="58">
        <v>9</v>
      </c>
      <c r="B169" s="38">
        <v>0.1</v>
      </c>
      <c r="C169" s="59">
        <v>1.823</v>
      </c>
      <c r="D169" s="43">
        <v>6.8230000000000001E-3</v>
      </c>
      <c r="E169" s="40">
        <f t="shared" si="2"/>
        <v>3.7427317608337905E-3</v>
      </c>
      <c r="F169" s="60">
        <v>3.2959999999999998</v>
      </c>
      <c r="G169" s="41">
        <v>2.1479999999999999E-2</v>
      </c>
      <c r="H169" s="42">
        <f t="shared" si="3"/>
        <v>6.5169902912621362E-3</v>
      </c>
    </row>
    <row r="170" spans="1:8">
      <c r="A170" s="58">
        <v>10</v>
      </c>
      <c r="B170" s="38">
        <v>0.1</v>
      </c>
      <c r="C170" s="59">
        <v>1.831</v>
      </c>
      <c r="D170" s="43">
        <v>6.8310000000000003E-3</v>
      </c>
      <c r="E170" s="40">
        <f t="shared" si="2"/>
        <v>3.7307482250136539E-3</v>
      </c>
      <c r="F170" s="60">
        <v>3.7469999999999999</v>
      </c>
      <c r="G170" s="41">
        <v>2.3734999999999999E-2</v>
      </c>
      <c r="H170" s="42">
        <f t="shared" si="3"/>
        <v>6.3344008540165463E-3</v>
      </c>
    </row>
    <row r="171" spans="1:8">
      <c r="A171" s="58">
        <v>11</v>
      </c>
      <c r="B171" s="38">
        <v>0.1</v>
      </c>
      <c r="C171" s="59">
        <v>1.839</v>
      </c>
      <c r="D171" s="43">
        <v>6.8389999999999996E-3</v>
      </c>
      <c r="E171" s="40">
        <f t="shared" si="2"/>
        <v>3.7188689505165849E-3</v>
      </c>
      <c r="F171" s="60">
        <v>4.1799998</v>
      </c>
      <c r="G171" s="41">
        <v>2.5899999999999999E-2</v>
      </c>
      <c r="H171" s="42">
        <f t="shared" si="3"/>
        <v>6.1961725452714137E-3</v>
      </c>
    </row>
    <row r="172" spans="1:8">
      <c r="A172" s="58">
        <v>12</v>
      </c>
      <c r="B172" s="38">
        <v>0.1</v>
      </c>
      <c r="C172" s="59">
        <v>1.8460000000000001</v>
      </c>
      <c r="D172" s="43">
        <v>6.8459999999999997E-3</v>
      </c>
      <c r="E172" s="40">
        <f t="shared" si="2"/>
        <v>3.7085590465872151E-3</v>
      </c>
      <c r="F172" s="60">
        <v>4.6279998000000004</v>
      </c>
      <c r="G172" s="41">
        <v>2.8139999999999998E-2</v>
      </c>
      <c r="H172" s="42">
        <f t="shared" si="3"/>
        <v>6.0803805566283725E-3</v>
      </c>
    </row>
    <row r="173" spans="1:8">
      <c r="A173" s="58">
        <v>13</v>
      </c>
      <c r="B173" s="38">
        <v>0.1</v>
      </c>
      <c r="C173" s="59">
        <v>1.853</v>
      </c>
      <c r="D173" s="43">
        <v>6.8529999999999997E-3</v>
      </c>
      <c r="E173" s="40">
        <f t="shared" si="2"/>
        <v>3.6983270372369132E-3</v>
      </c>
      <c r="F173" s="60">
        <v>5.0770001000000002</v>
      </c>
      <c r="G173" s="41">
        <v>3.0384999999999999E-2</v>
      </c>
      <c r="H173" s="42">
        <f t="shared" si="3"/>
        <v>5.9848334452465343E-3</v>
      </c>
    </row>
    <row r="174" spans="1:8">
      <c r="A174" s="58">
        <v>14</v>
      </c>
      <c r="B174" s="38">
        <v>0.1</v>
      </c>
      <c r="C174" s="59">
        <v>1.859</v>
      </c>
      <c r="D174" s="43">
        <v>6.8589999999999996E-3</v>
      </c>
      <c r="E174" s="40">
        <f t="shared" si="2"/>
        <v>3.6896180742334588E-3</v>
      </c>
      <c r="F174" s="60">
        <v>5.5219997999999997</v>
      </c>
      <c r="G174" s="41">
        <v>3.261E-2</v>
      </c>
      <c r="H174" s="42">
        <f t="shared" si="3"/>
        <v>5.9054692468478547E-3</v>
      </c>
    </row>
    <row r="175" spans="1:8">
      <c r="A175" s="58">
        <v>15</v>
      </c>
      <c r="B175" s="38">
        <v>0.1</v>
      </c>
      <c r="C175" s="59">
        <v>1.8660000999999999</v>
      </c>
      <c r="D175" s="43">
        <v>6.8659999999999997E-3</v>
      </c>
      <c r="E175" s="40">
        <f t="shared" si="2"/>
        <v>3.679528205813065E-3</v>
      </c>
      <c r="F175" s="60">
        <v>6.0009999000000001</v>
      </c>
      <c r="G175" s="41">
        <v>3.5005000000000001E-2</v>
      </c>
      <c r="H175" s="42">
        <f t="shared" si="3"/>
        <v>5.8331945647924445E-3</v>
      </c>
    </row>
    <row r="176" spans="1:8">
      <c r="A176" s="46">
        <v>16</v>
      </c>
      <c r="B176" s="46">
        <v>0.1</v>
      </c>
      <c r="C176" s="47">
        <v>1.8720000000000001</v>
      </c>
      <c r="D176" s="47">
        <v>6.8719999999999996E-3</v>
      </c>
      <c r="E176" s="61">
        <f>D176/C176</f>
        <v>3.6709401709401706E-3</v>
      </c>
      <c r="F176" s="48">
        <v>6.4470000000000001</v>
      </c>
      <c r="G176" s="48">
        <v>3.7234999999999997E-2</v>
      </c>
      <c r="H176" s="62">
        <f>G176/F176</f>
        <v>5.77555452148286E-3</v>
      </c>
    </row>
    <row r="235" spans="1:8" s="11" customFormat="1"/>
    <row r="236" spans="1:8">
      <c r="A236" s="12" t="s">
        <v>27</v>
      </c>
      <c r="B236" s="13"/>
      <c r="C236" s="13"/>
      <c r="D236" s="13"/>
      <c r="E236" s="13"/>
      <c r="F236" s="50"/>
    </row>
    <row r="239" spans="1:8" ht="18">
      <c r="G239" s="17" t="s">
        <v>6</v>
      </c>
      <c r="H239" s="18" t="s">
        <v>7</v>
      </c>
    </row>
    <row r="240" spans="1:8" ht="45">
      <c r="G240" s="17" t="s">
        <v>8</v>
      </c>
      <c r="H240" s="19" t="s">
        <v>9</v>
      </c>
    </row>
    <row r="241" spans="7:8">
      <c r="G241" s="20">
        <v>2.2400000000000002</v>
      </c>
      <c r="H241" s="21">
        <v>1E-3</v>
      </c>
    </row>
    <row r="258" spans="8:8">
      <c r="H258" s="49"/>
    </row>
    <row r="305" spans="1:10" s="11" customFormat="1"/>
    <row r="306" spans="1:10">
      <c r="A306" s="12" t="s">
        <v>28</v>
      </c>
      <c r="B306" s="13"/>
      <c r="C306" s="13"/>
      <c r="D306" s="13"/>
      <c r="E306" s="13"/>
      <c r="F306" s="50"/>
    </row>
    <row r="309" spans="1:10">
      <c r="H309" s="17" t="s">
        <v>29</v>
      </c>
      <c r="I309" s="63" t="s">
        <v>30</v>
      </c>
    </row>
    <row r="310" spans="1:10" ht="60">
      <c r="H310" s="64" t="s">
        <v>8</v>
      </c>
      <c r="I310" s="19" t="s">
        <v>9</v>
      </c>
      <c r="J310" s="65"/>
    </row>
    <row r="311" spans="1:10">
      <c r="H311" s="66">
        <v>146.22999999999999</v>
      </c>
      <c r="I311" s="67">
        <v>1E-3</v>
      </c>
    </row>
    <row r="323" spans="7:7">
      <c r="G323" s="68"/>
    </row>
    <row r="324" spans="7:7">
      <c r="G324" s="68"/>
    </row>
    <row r="325" spans="7:7">
      <c r="G325" s="68"/>
    </row>
    <row r="326" spans="7:7">
      <c r="G326" s="68"/>
    </row>
    <row r="340" spans="9:11" ht="18">
      <c r="I340" s="17" t="s">
        <v>31</v>
      </c>
      <c r="J340" s="69" t="s">
        <v>32</v>
      </c>
      <c r="K340" s="63" t="s">
        <v>33</v>
      </c>
    </row>
    <row r="341" spans="9:11" ht="60">
      <c r="I341" s="64" t="s">
        <v>34</v>
      </c>
      <c r="J341" s="23" t="s">
        <v>35</v>
      </c>
      <c r="K341" s="19" t="s">
        <v>36</v>
      </c>
    </row>
    <row r="342" spans="9:11" ht="17.25">
      <c r="I342" s="66" t="s">
        <v>37</v>
      </c>
      <c r="J342" s="11" t="s">
        <v>38</v>
      </c>
      <c r="K342" s="67" t="s">
        <v>39</v>
      </c>
    </row>
    <row r="343" spans="9:11">
      <c r="I343" s="16"/>
      <c r="J343" s="16"/>
      <c r="K343" s="16"/>
    </row>
    <row r="344" spans="9:11">
      <c r="I344" s="16"/>
      <c r="J344" s="16"/>
      <c r="K344" s="16"/>
    </row>
    <row r="345" spans="9:11">
      <c r="I345" s="16"/>
      <c r="J345" s="16"/>
      <c r="K345" s="16"/>
    </row>
    <row r="346" spans="9:11">
      <c r="I346" s="16"/>
      <c r="J346" s="16"/>
      <c r="K346" s="16"/>
    </row>
    <row r="347" spans="9:11">
      <c r="I347" s="16"/>
      <c r="J347" s="16"/>
      <c r="K347" s="16"/>
    </row>
    <row r="348" spans="9:11">
      <c r="I348" s="16"/>
      <c r="J348" s="16"/>
      <c r="K348" s="16"/>
    </row>
    <row r="349" spans="9:11">
      <c r="I349" s="16"/>
      <c r="J349" s="16"/>
      <c r="K349" s="16"/>
    </row>
    <row r="350" spans="9:11">
      <c r="I350" s="16"/>
      <c r="J350" s="16"/>
      <c r="K350" s="16"/>
    </row>
    <row r="351" spans="9:11">
      <c r="I351" s="16"/>
      <c r="J351" s="16"/>
      <c r="K351" s="16"/>
    </row>
    <row r="352" spans="9:11">
      <c r="I352" s="16"/>
      <c r="J352" s="16"/>
      <c r="K352" s="16"/>
    </row>
    <row r="353" spans="9:11">
      <c r="I353" s="16"/>
      <c r="J353" s="16"/>
      <c r="K353" s="16"/>
    </row>
    <row r="354" spans="9:11">
      <c r="I354" s="16"/>
      <c r="J354" s="16"/>
      <c r="K354" s="16"/>
    </row>
    <row r="355" spans="9:11">
      <c r="I355" s="16"/>
      <c r="J355" s="16"/>
      <c r="K355" s="16"/>
    </row>
    <row r="356" spans="9:11">
      <c r="I356" s="16"/>
      <c r="J356" s="16"/>
      <c r="K356" s="16"/>
    </row>
    <row r="357" spans="9:11">
      <c r="I357" s="16"/>
      <c r="J357" s="16"/>
      <c r="K357" s="16"/>
    </row>
    <row r="358" spans="9:11">
      <c r="I358" s="16"/>
      <c r="J358" s="16"/>
      <c r="K358" s="16"/>
    </row>
    <row r="359" spans="9:11">
      <c r="I359" s="16"/>
      <c r="J359" s="16"/>
      <c r="K359" s="16"/>
    </row>
    <row r="360" spans="9:11">
      <c r="I360" s="16"/>
      <c r="J360" s="16"/>
      <c r="K360" s="16"/>
    </row>
    <row r="361" spans="9:11">
      <c r="I361" s="16"/>
      <c r="J361" s="16"/>
      <c r="K361" s="16"/>
    </row>
    <row r="362" spans="9:11">
      <c r="I362" s="16"/>
      <c r="J362" s="16"/>
      <c r="K362" s="16"/>
    </row>
    <row r="363" spans="9:11">
      <c r="I363" s="16"/>
      <c r="J363" s="16"/>
      <c r="K363" s="16"/>
    </row>
    <row r="364" spans="9:11">
      <c r="I364" s="16"/>
      <c r="J364" s="16"/>
      <c r="K364" s="16"/>
    </row>
    <row r="365" spans="9:11">
      <c r="I365" s="16"/>
      <c r="J365" s="16"/>
      <c r="K365" s="16"/>
    </row>
    <row r="366" spans="9:11">
      <c r="I366" s="16"/>
      <c r="J366" s="16"/>
      <c r="K366" s="16"/>
    </row>
    <row r="367" spans="9:11" ht="18">
      <c r="I367" s="17" t="s">
        <v>31</v>
      </c>
      <c r="J367" s="69" t="s">
        <v>32</v>
      </c>
      <c r="K367" s="63" t="s">
        <v>33</v>
      </c>
    </row>
    <row r="368" spans="9:11" ht="60">
      <c r="I368" s="64" t="s">
        <v>34</v>
      </c>
      <c r="J368" s="23" t="s">
        <v>35</v>
      </c>
      <c r="K368" s="19" t="s">
        <v>36</v>
      </c>
    </row>
    <row r="369" spans="9:11">
      <c r="I369" s="66" t="s">
        <v>40</v>
      </c>
      <c r="J369" s="11" t="s">
        <v>41</v>
      </c>
      <c r="K369" s="67" t="s">
        <v>39</v>
      </c>
    </row>
    <row r="370" spans="9:11">
      <c r="I370" s="16"/>
      <c r="J370" s="16"/>
      <c r="K370" s="16"/>
    </row>
    <row r="371" spans="9:11">
      <c r="I371" s="16"/>
      <c r="J371" s="16"/>
      <c r="K371" s="16"/>
    </row>
    <row r="372" spans="9:11">
      <c r="I372" s="16"/>
      <c r="J372" s="16"/>
      <c r="K372" s="16"/>
    </row>
    <row r="373" spans="9:11">
      <c r="I373" s="16"/>
      <c r="J373" s="16"/>
      <c r="K373" s="16"/>
    </row>
    <row r="374" spans="9:11">
      <c r="I374" s="16"/>
      <c r="J374" s="16"/>
      <c r="K374" s="16"/>
    </row>
    <row r="375" spans="9:11">
      <c r="I375" s="16"/>
      <c r="J375" s="16"/>
      <c r="K375" s="16"/>
    </row>
    <row r="376" spans="9:11">
      <c r="I376" s="16"/>
      <c r="J376" s="16"/>
      <c r="K376" s="16"/>
    </row>
    <row r="377" spans="9:11">
      <c r="I377" s="16"/>
      <c r="J377" s="16"/>
      <c r="K377" s="16"/>
    </row>
    <row r="378" spans="9:11">
      <c r="I378" s="16"/>
      <c r="J378" s="16"/>
      <c r="K378" s="16"/>
    </row>
    <row r="379" spans="9:11">
      <c r="I379" s="16"/>
      <c r="J379" s="16"/>
      <c r="K379" s="16"/>
    </row>
    <row r="380" spans="9:11">
      <c r="I380" s="16"/>
      <c r="J380" s="16"/>
      <c r="K380" s="16"/>
    </row>
    <row r="381" spans="9:11">
      <c r="I381" s="16"/>
      <c r="J381" s="16"/>
      <c r="K381" s="16"/>
    </row>
    <row r="382" spans="9:11">
      <c r="I382" s="16"/>
      <c r="J382" s="16"/>
      <c r="K382" s="16"/>
    </row>
    <row r="383" spans="9:11">
      <c r="I383" s="16"/>
      <c r="J383" s="16"/>
      <c r="K383" s="16"/>
    </row>
    <row r="384" spans="9:11">
      <c r="I384" s="16"/>
      <c r="J384" s="16"/>
      <c r="K384" s="16"/>
    </row>
    <row r="385" spans="9:11">
      <c r="I385" s="16"/>
      <c r="J385" s="16"/>
      <c r="K385" s="16"/>
    </row>
    <row r="386" spans="9:11" ht="17.25" customHeight="1">
      <c r="I386" s="16"/>
      <c r="J386" s="16"/>
      <c r="K386" s="16"/>
    </row>
    <row r="387" spans="9:11" ht="17.25" customHeight="1">
      <c r="I387" s="16"/>
      <c r="J387" s="16"/>
      <c r="K387" s="16"/>
    </row>
    <row r="388" spans="9:11" ht="17.25" customHeight="1">
      <c r="I388" s="16"/>
      <c r="J388" s="16"/>
      <c r="K388" s="16"/>
    </row>
    <row r="389" spans="9:11" ht="17.25" customHeight="1">
      <c r="I389" s="16"/>
      <c r="J389" s="16"/>
      <c r="K389" s="16"/>
    </row>
    <row r="390" spans="9:11" ht="17.25" customHeight="1">
      <c r="I390" s="16"/>
      <c r="J390" s="16"/>
      <c r="K390" s="16"/>
    </row>
    <row r="391" spans="9:11" ht="17.25" customHeight="1">
      <c r="I391" s="16"/>
      <c r="J391" s="16"/>
      <c r="K391" s="16"/>
    </row>
    <row r="392" spans="9:11" ht="17.25" customHeight="1">
      <c r="I392" s="17" t="s">
        <v>42</v>
      </c>
      <c r="J392" s="69" t="s">
        <v>32</v>
      </c>
      <c r="K392" s="63" t="s">
        <v>43</v>
      </c>
    </row>
    <row r="393" spans="9:11" ht="60">
      <c r="I393" s="64" t="s">
        <v>34</v>
      </c>
      <c r="J393" s="23" t="s">
        <v>35</v>
      </c>
      <c r="K393" s="19" t="s">
        <v>36</v>
      </c>
    </row>
    <row r="394" spans="9:11">
      <c r="I394" s="66" t="s">
        <v>37</v>
      </c>
      <c r="J394" s="11" t="s">
        <v>44</v>
      </c>
      <c r="K394" s="67" t="s">
        <v>39</v>
      </c>
    </row>
    <row r="395" spans="9:11">
      <c r="I395" s="16"/>
      <c r="J395" s="16"/>
      <c r="K395" s="16"/>
    </row>
    <row r="396" spans="9:11">
      <c r="I396" s="16"/>
      <c r="J396" s="16"/>
      <c r="K396" s="16"/>
    </row>
    <row r="397" spans="9:11">
      <c r="I397" s="16"/>
      <c r="J397" s="16"/>
      <c r="K397" s="16"/>
    </row>
    <row r="398" spans="9:11">
      <c r="I398" s="16"/>
      <c r="J398" s="16"/>
      <c r="K398" s="16"/>
    </row>
    <row r="399" spans="9:11">
      <c r="I399" s="16"/>
      <c r="J399" s="16"/>
      <c r="K399" s="16"/>
    </row>
    <row r="400" spans="9:11">
      <c r="I400" s="16"/>
      <c r="J400" s="16"/>
      <c r="K400" s="16"/>
    </row>
    <row r="419" s="11" customFormat="1"/>
  </sheetData>
  <mergeCells count="5">
    <mergeCell ref="A1:P2"/>
    <mergeCell ref="A8:G8"/>
    <mergeCell ref="A117:G117"/>
    <mergeCell ref="A236:F236"/>
    <mergeCell ref="A306:F30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Diodi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fdp</dc:creator>
  <cp:lastModifiedBy>fdp</cp:lastModifiedBy>
  <dcterms:created xsi:type="dcterms:W3CDTF">2020-09-09T11:37:43Z</dcterms:created>
  <dcterms:modified xsi:type="dcterms:W3CDTF">2020-09-09T11:37:58Z</dcterms:modified>
</cp:coreProperties>
</file>