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Tregor\Desktop\HotelAIS\"/>
    </mc:Choice>
  </mc:AlternateContent>
  <bookViews>
    <workbookView xWindow="-60" yWindow="1260" windowWidth="18888" windowHeight="11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D5" i="1" l="1"/>
  <c r="D6" i="1"/>
  <c r="D3" i="1"/>
  <c r="D4" i="1"/>
  <c r="D2" i="1"/>
  <c r="A11" i="1" l="1"/>
  <c r="C11" i="1" l="1"/>
  <c r="C12" i="1" s="1"/>
</calcChain>
</file>

<file path=xl/sharedStrings.xml><?xml version="1.0" encoding="utf-8"?>
<sst xmlns="http://schemas.openxmlformats.org/spreadsheetml/2006/main" count="17" uniqueCount="17">
  <si>
    <t>Предмет</t>
  </si>
  <si>
    <t>стоимость</t>
  </si>
  <si>
    <t>кол-во</t>
  </si>
  <si>
    <t>Рабочий стол</t>
  </si>
  <si>
    <t>общая стоимость</t>
  </si>
  <si>
    <t>Монитор</t>
  </si>
  <si>
    <t>Периферийные устр-ва</t>
  </si>
  <si>
    <t>Рабочие компьютеры</t>
  </si>
  <si>
    <t>Jet Brains годовая подписка для огранизации</t>
  </si>
  <si>
    <t>Кол-во сотрудников</t>
  </si>
  <si>
    <t>Часов работы</t>
  </si>
  <si>
    <t>Стоимость за час</t>
  </si>
  <si>
    <t>Итого</t>
  </si>
  <si>
    <t>+</t>
  </si>
  <si>
    <t>Непредвиденные расходы</t>
  </si>
  <si>
    <t>Итого стоимость проекта</t>
  </si>
  <si>
    <t>Итого запланированные затраты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</si>
</sst>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-* #,##0.00\ [$₽-419]_-;\-* #,##0.00\ [$₽-419]_-;_-* &quot;-&quot;??\ [$₽-419]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1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165" fontId="0" fillId="0" borderId="0" xfId="0" applyNumberFormat="1" applyBorder="1" applyAlignment="1">
      <alignment wrapText="1"/>
    </xf>
    <xf numFmtId="0" fontId="0" fillId="0" borderId="2" xfId="0" applyBorder="1" applyAlignment="1">
      <alignment wrapText="1"/>
    </xf>
    <xf numFmtId="165" fontId="0" fillId="0" borderId="2" xfId="0" applyNumberFormat="1" applyBorder="1" applyAlignment="1">
      <alignment wrapText="1"/>
    </xf>
    <xf numFmtId="165" fontId="0" fillId="0" borderId="3" xfId="0" applyNumberForma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1" applyNumberFormat="1" applyFont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165" fontId="0" fillId="3" borderId="3" xfId="0" applyNumberFormat="1" applyFill="1" applyBorder="1" applyAlignment="1">
      <alignment wrapText="1"/>
    </xf>
    <xf numFmtId="0" fontId="2" fillId="2" borderId="1" xfId="1" applyNumberFormat="1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165" fontId="0" fillId="2" borderId="3" xfId="0" applyNumberFormat="1" applyFill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5" fontId="0" fillId="3" borderId="8" xfId="0" applyNumberFormat="1" applyFill="1" applyBorder="1" applyAlignment="1">
      <alignment wrapText="1"/>
    </xf>
    <xf numFmtId="0" fontId="0" fillId="3" borderId="9" xfId="0" applyFill="1" applyBorder="1" applyAlignment="1">
      <alignment horizontal="center" wrapText="1"/>
    </xf>
    <xf numFmtId="165" fontId="0" fillId="3" borderId="10" xfId="0" applyNumberFormat="1" applyFill="1" applyBorder="1" applyAlignment="1">
      <alignment wrapText="1"/>
    </xf>
    <xf numFmtId="0" fontId="2" fillId="0" borderId="11" xfId="0" applyFont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center" vertical="center" wrapText="1"/>
    </xf>
    <xf numFmtId="0" fontId="2" fillId="0" borderId="11" xfId="1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5" xfId="1" applyNumberFormat="1" applyFont="1" applyBorder="1" applyAlignment="1">
      <alignment wrapText="1"/>
    </xf>
    <xf numFmtId="0" fontId="0" fillId="0" borderId="16" xfId="0" applyBorder="1" applyAlignment="1">
      <alignment wrapText="1"/>
    </xf>
    <xf numFmtId="165" fontId="0" fillId="0" borderId="16" xfId="0" applyNumberFormat="1" applyBorder="1" applyAlignment="1">
      <alignment wrapText="1"/>
    </xf>
    <xf numFmtId="165" fontId="0" fillId="0" borderId="17" xfId="0" applyNumberFormat="1" applyBorder="1" applyAlignment="1">
      <alignment wrapText="1"/>
    </xf>
    <xf numFmtId="0" fontId="0" fillId="0" borderId="18" xfId="0" applyBorder="1" applyAlignment="1">
      <alignment wrapText="1"/>
    </xf>
    <xf numFmtId="165" fontId="0" fillId="0" borderId="18" xfId="0" applyNumberFormat="1" applyBorder="1" applyAlignment="1">
      <alignment wrapText="1"/>
    </xf>
    <xf numFmtId="165" fontId="0" fillId="0" borderId="19" xfId="0" applyNumberFormat="1" applyBorder="1" applyAlignment="1">
      <alignment wrapText="1"/>
    </xf>
    <xf numFmtId="0" fontId="0" fillId="0" borderId="20" xfId="1" applyNumberFormat="1" applyFont="1" applyBorder="1" applyAlignment="1">
      <alignment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30" zoomScaleNormal="130" workbookViewId="0">
      <selection activeCell="D13" sqref="A1:D13"/>
    </sheetView>
  </sheetViews>
  <sheetFormatPr defaultColWidth="9.109375" defaultRowHeight="14.4" x14ac:dyDescent="0.3"/>
  <cols>
    <col min="1" max="1" width="26" style="9" customWidth="1"/>
    <col min="2" max="2" width="8.77734375" style="3" customWidth="1"/>
    <col min="3" max="3" width="13.88671875" style="4" customWidth="1"/>
    <col min="4" max="4" width="18.44140625" style="3" customWidth="1"/>
    <col min="5" max="5" width="9.109375" style="3"/>
    <col min="6" max="6" width="12.88671875" style="3" customWidth="1"/>
    <col min="7" max="7" width="9.109375" style="3"/>
    <col min="8" max="8" width="13.88671875" style="3" customWidth="1"/>
    <col min="9" max="16384" width="9.109375" style="3"/>
  </cols>
  <sheetData>
    <row r="1" spans="1:4" s="8" customFormat="1" ht="15.6" thickTop="1" thickBot="1" x14ac:dyDescent="0.35">
      <c r="A1" s="24" t="s">
        <v>0</v>
      </c>
      <c r="B1" s="25" t="s">
        <v>2</v>
      </c>
      <c r="C1" s="25" t="s">
        <v>1</v>
      </c>
      <c r="D1" s="18" t="s">
        <v>4</v>
      </c>
    </row>
    <row r="2" spans="1:4" x14ac:dyDescent="0.3">
      <c r="A2" s="29" t="s">
        <v>3</v>
      </c>
      <c r="B2" s="30">
        <v>3</v>
      </c>
      <c r="C2" s="31">
        <v>10000</v>
      </c>
      <c r="D2" s="32">
        <f>B2*C2</f>
        <v>30000</v>
      </c>
    </row>
    <row r="3" spans="1:4" x14ac:dyDescent="0.3">
      <c r="A3" s="36" t="s">
        <v>5</v>
      </c>
      <c r="B3" s="33">
        <v>5</v>
      </c>
      <c r="C3" s="34">
        <v>2000</v>
      </c>
      <c r="D3" s="35">
        <f t="shared" ref="D3:D6" si="0">B3*C3</f>
        <v>10000</v>
      </c>
    </row>
    <row r="4" spans="1:4" x14ac:dyDescent="0.3">
      <c r="A4" s="36" t="s">
        <v>6</v>
      </c>
      <c r="B4" s="33">
        <v>3</v>
      </c>
      <c r="C4" s="34">
        <v>2000</v>
      </c>
      <c r="D4" s="35">
        <f t="shared" si="0"/>
        <v>6000</v>
      </c>
    </row>
    <row r="5" spans="1:4" x14ac:dyDescent="0.3">
      <c r="A5" s="36" t="s">
        <v>7</v>
      </c>
      <c r="B5" s="33">
        <v>3</v>
      </c>
      <c r="C5" s="34">
        <v>75000</v>
      </c>
      <c r="D5" s="35">
        <f t="shared" si="0"/>
        <v>225000</v>
      </c>
    </row>
    <row r="6" spans="1:4" ht="29.4" thickBot="1" x14ac:dyDescent="0.35">
      <c r="A6" s="1" t="s">
        <v>8</v>
      </c>
      <c r="B6" s="5">
        <v>1</v>
      </c>
      <c r="C6" s="6">
        <v>70000</v>
      </c>
      <c r="D6" s="7">
        <f t="shared" si="0"/>
        <v>70000</v>
      </c>
    </row>
    <row r="7" spans="1:4" s="10" customFormat="1" ht="30" thickTop="1" thickBot="1" x14ac:dyDescent="0.35">
      <c r="A7" s="22" t="s">
        <v>9</v>
      </c>
      <c r="B7" s="16" t="s">
        <v>10</v>
      </c>
      <c r="C7" s="18" t="s">
        <v>11</v>
      </c>
    </row>
    <row r="8" spans="1:4" ht="15" thickBot="1" x14ac:dyDescent="0.35">
      <c r="A8" s="26">
        <v>3</v>
      </c>
      <c r="B8" s="27">
        <v>252</v>
      </c>
      <c r="C8" s="28">
        <v>300</v>
      </c>
    </row>
    <row r="9" spans="1:4" ht="15" thickBot="1" x14ac:dyDescent="0.35">
      <c r="A9" s="2"/>
      <c r="B9" s="11" t="s">
        <v>12</v>
      </c>
      <c r="C9" s="12">
        <f>A8*B8*C8</f>
        <v>226800</v>
      </c>
      <c r="D9" s="4"/>
    </row>
    <row r="10" spans="1:4" ht="30" thickTop="1" thickBot="1" x14ac:dyDescent="0.35">
      <c r="A10" s="23" t="s">
        <v>16</v>
      </c>
      <c r="B10" s="17"/>
      <c r="C10" s="18" t="s">
        <v>14</v>
      </c>
      <c r="D10" s="4"/>
    </row>
    <row r="11" spans="1:4" ht="15" thickBot="1" x14ac:dyDescent="0.35">
      <c r="A11" s="19">
        <f>SUM(D2:D6)</f>
        <v>341000</v>
      </c>
      <c r="B11" s="20" t="s">
        <v>13</v>
      </c>
      <c r="C11" s="21">
        <f>A11/2</f>
        <v>170500</v>
      </c>
    </row>
    <row r="12" spans="1:4" ht="15.6" thickTop="1" thickBot="1" x14ac:dyDescent="0.35">
      <c r="A12" s="13" t="s">
        <v>15</v>
      </c>
      <c r="B12" s="14"/>
      <c r="C12" s="15">
        <f>A11+C11+C9</f>
        <v>738300</v>
      </c>
    </row>
    <row r="13" spans="1:4" ht="15" thickTop="1" x14ac:dyDescent="0.3"/>
    <row r="15" spans="1:4" x14ac:dyDescent="0.3">
      <c r="A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Smirnov</dc:creator>
  <cp:lastModifiedBy>MrTregor</cp:lastModifiedBy>
  <dcterms:created xsi:type="dcterms:W3CDTF">2020-12-08T12:21:50Z</dcterms:created>
  <dcterms:modified xsi:type="dcterms:W3CDTF">2020-12-10T08:18:15Z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ccf6d6aa-2844-4365-b75e-586824999e8a</vt:lpwstr>
  </property>
</Properties>
</file>