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63" i="4"/>
  <c r="D60"/>
  <c r="L62" i="3"/>
  <c r="L63" s="1"/>
  <c r="D59"/>
  <c r="D71" l="1"/>
  <c r="T61" i="4"/>
  <c r="T62" s="1"/>
  <c r="T71" s="1"/>
  <c r="AN61"/>
  <c r="P60"/>
  <c r="H61" i="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<sst xmlns="http://schemas.openxmlformats.org/spreadsheetml/2006/main" count="1779" uniqueCount="751">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</sst>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8" fillId="2" borderId="5" xfId="0" applyFont="1" applyFill="1" applyBorder="1"/>
    <xf numFmtId="0" fontId="0" fillId="7" borderId="0" xfId="0" applyFill="1" applyBorder="1"/>
    <xf numFmtId="0" fontId="9" fillId="4" borderId="4" xfId="3" applyFont="1" applyBorder="1"/>
    <xf numFmtId="0" fontId="9" fillId="4" borderId="0" xfId="3" applyFont="1" applyBorder="1"/>
    <xf numFmtId="0" fontId="9" fillId="4" borderId="5" xfId="3" applyFont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7" borderId="0" xfId="3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5">
        <v>3.6</v>
      </c>
      <c r="J1" s="85" t="s">
        <v>28</v>
      </c>
      <c r="K1" s="86"/>
      <c r="L1" s="86"/>
      <c r="M1" s="75">
        <v>3.7</v>
      </c>
      <c r="O1" s="85" t="s">
        <v>29</v>
      </c>
      <c r="P1" s="86"/>
      <c r="Q1" s="86"/>
      <c r="R1" s="75">
        <v>3.8</v>
      </c>
      <c r="T1" s="85" t="s">
        <v>30</v>
      </c>
      <c r="U1" s="86"/>
      <c r="V1" s="86"/>
      <c r="W1" s="75">
        <v>3.9</v>
      </c>
      <c r="Y1" s="85" t="s">
        <v>31</v>
      </c>
      <c r="Z1" s="86"/>
      <c r="AA1" s="86"/>
      <c r="AB1" s="75">
        <v>4</v>
      </c>
      <c r="AD1" s="85" t="s">
        <v>32</v>
      </c>
      <c r="AE1" s="86"/>
      <c r="AF1" s="86"/>
      <c r="AG1" s="75">
        <v>4.0999999999999996</v>
      </c>
      <c r="AI1" s="85" t="s">
        <v>33</v>
      </c>
      <c r="AJ1" s="86"/>
      <c r="AK1" s="86"/>
      <c r="AL1" s="75">
        <v>4.2</v>
      </c>
      <c r="AN1" s="85" t="s">
        <v>34</v>
      </c>
      <c r="AO1" s="86"/>
      <c r="AP1" s="86"/>
      <c r="AQ1" s="75">
        <v>4.3</v>
      </c>
      <c r="AS1" s="85" t="s">
        <v>35</v>
      </c>
      <c r="AT1" s="86"/>
      <c r="AU1" s="86"/>
      <c r="AV1" s="75">
        <v>4.4000000000000004</v>
      </c>
      <c r="AX1" s="85" t="s">
        <v>36</v>
      </c>
      <c r="AY1" s="86"/>
      <c r="AZ1" s="86"/>
      <c r="BA1" s="75">
        <v>4.5</v>
      </c>
      <c r="BC1" s="85" t="s">
        <v>37</v>
      </c>
      <c r="BD1" s="86"/>
      <c r="BE1" s="86"/>
      <c r="BF1" s="75">
        <v>4.5999999999999996</v>
      </c>
      <c r="BH1" s="85" t="s">
        <v>38</v>
      </c>
      <c r="BI1" s="86"/>
      <c r="BJ1" s="86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28" zoomScale="85" zoomScaleNormal="85" workbookViewId="0">
      <selection activeCell="E62" sqref="E62:G62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D58">
        <v>-4.0999999999999996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D59">
        <f>D58*C63</f>
        <v>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L61" s="9">
        <v>-4.2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82">
        <v>59</v>
      </c>
      <c r="AD61" s="83" t="s">
        <v>374</v>
      </c>
      <c r="AE61" s="84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39">
        <v>60</v>
      </c>
      <c r="F62" s="81" t="s">
        <v>445</v>
      </c>
      <c r="G62" s="41">
        <v>0</v>
      </c>
      <c r="I62" s="8">
        <v>60</v>
      </c>
      <c r="J62" s="15" t="s">
        <v>446</v>
      </c>
      <c r="K62" s="10">
        <v>-2000</v>
      </c>
      <c r="L62">
        <f>K63*L61</f>
        <v>8820</v>
      </c>
      <c r="M62" s="32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39">
        <v>60</v>
      </c>
      <c r="Z62" s="81" t="s">
        <v>83</v>
      </c>
      <c r="AA62" s="41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39">
        <v>61</v>
      </c>
      <c r="B63" s="81" t="s">
        <v>453</v>
      </c>
      <c r="C63" s="41"/>
      <c r="E63" s="29">
        <v>61</v>
      </c>
      <c r="F63" s="30" t="s">
        <v>299</v>
      </c>
      <c r="G63" s="31"/>
      <c r="I63" s="39">
        <v>61</v>
      </c>
      <c r="J63" s="40" t="s">
        <v>454</v>
      </c>
      <c r="K63" s="41">
        <v>-2100</v>
      </c>
      <c r="L63">
        <f>L62+SUM(K60:K63)</f>
        <v>220</v>
      </c>
      <c r="M63" s="32">
        <v>61</v>
      </c>
      <c r="N63" s="3" t="s">
        <v>158</v>
      </c>
      <c r="O63" s="44">
        <v>0</v>
      </c>
      <c r="Q63" s="39">
        <v>61</v>
      </c>
      <c r="R63" s="40" t="s">
        <v>98</v>
      </c>
      <c r="S63" s="41">
        <v>-1120</v>
      </c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39">
        <v>61</v>
      </c>
      <c r="AH63" s="81" t="s">
        <v>299</v>
      </c>
      <c r="AI63" s="41">
        <v>0</v>
      </c>
      <c r="AK63" s="39">
        <v>61</v>
      </c>
      <c r="AL63" s="81" t="s">
        <v>456</v>
      </c>
      <c r="AM63" s="41">
        <v>0</v>
      </c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-154102</v>
      </c>
      <c r="D71" s="4">
        <f>SUM(D3:D70)</f>
        <v>-41258.1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-28899</v>
      </c>
      <c r="L71" s="4">
        <f>SUM(L3:L70)</f>
        <v>11447.8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0" t="s">
        <v>485</v>
      </c>
      <c r="K82" s="93">
        <f>SUM(C71,G71,K71,O71,S71,W71,AA71,AE71,AI71,AM71,AQ71)</f>
        <v>-423602</v>
      </c>
      <c r="N82" s="94" t="s">
        <v>486</v>
      </c>
      <c r="O82" s="94">
        <f>SUM(D71,H71,L71,P71,T71,X71,AB71,AF71,AJ71,AN71,AR71)</f>
        <v>-27401.300000000003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X34" zoomScale="85" zoomScaleNormal="85" workbookViewId="0">
      <selection activeCell="AS63" sqref="AS63:AU63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-3.95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D59*C63</f>
        <v>20935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T60">
        <v>-4.05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4">
        <v>-1500</v>
      </c>
      <c r="T61">
        <f>S62*T60</f>
        <v>4050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39">
        <v>60</v>
      </c>
      <c r="F62" s="81" t="s">
        <v>454</v>
      </c>
      <c r="G62" s="41">
        <v>0</v>
      </c>
      <c r="I62" s="8">
        <v>60</v>
      </c>
      <c r="J62" s="15" t="s">
        <v>593</v>
      </c>
      <c r="K62" s="10">
        <v>0</v>
      </c>
      <c r="M62" s="39">
        <v>60</v>
      </c>
      <c r="N62" s="40" t="s">
        <v>453</v>
      </c>
      <c r="O62" s="41">
        <v>0</v>
      </c>
      <c r="Q62" s="32">
        <v>60</v>
      </c>
      <c r="R62" s="3" t="s">
        <v>445</v>
      </c>
      <c r="S62" s="44">
        <v>-1000</v>
      </c>
      <c r="T62">
        <f>T61+SUM(S59:S62)</f>
        <v>300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80">
        <v>0</v>
      </c>
      <c r="AS62" s="8">
        <v>60</v>
      </c>
      <c r="AT62" s="15" t="s">
        <v>712</v>
      </c>
      <c r="AU62" s="10">
        <v>-900</v>
      </c>
    </row>
    <row r="63" spans="1:48">
      <c r="A63" s="40">
        <v>61</v>
      </c>
      <c r="B63" s="40" t="s">
        <v>498</v>
      </c>
      <c r="C63" s="99">
        <v>-5300</v>
      </c>
      <c r="D63">
        <f>D60+SUM(C57:C63)</f>
        <v>-65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4">
        <v>0</v>
      </c>
      <c r="AK63" s="39">
        <v>61</v>
      </c>
      <c r="AL63" s="40" t="s">
        <v>515</v>
      </c>
      <c r="AM63" s="41">
        <v>0</v>
      </c>
      <c r="AO63" s="32">
        <v>61</v>
      </c>
      <c r="AP63" s="3" t="s">
        <v>649</v>
      </c>
      <c r="AQ63" s="44"/>
      <c r="AS63" s="39">
        <v>61</v>
      </c>
      <c r="AT63" s="40" t="s">
        <v>730</v>
      </c>
      <c r="AU63" s="41">
        <v>-1120</v>
      </c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8">
        <v>62</v>
      </c>
      <c r="V64" s="15" t="s">
        <v>449</v>
      </c>
      <c r="W64" s="10">
        <v>0</v>
      </c>
      <c r="Y64" s="29">
        <v>62</v>
      </c>
      <c r="Z64" t="s">
        <v>732</v>
      </c>
      <c r="AA64" s="31"/>
      <c r="AC64" s="39">
        <v>62</v>
      </c>
      <c r="AD64" s="40" t="s">
        <v>515</v>
      </c>
      <c r="AE64" s="41">
        <v>0</v>
      </c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-151862</v>
      </c>
      <c r="D71" s="4">
        <f>SUM(D3:D70)</f>
        <v>-20731.949999999997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-27629</v>
      </c>
      <c r="T71" s="4">
        <f>SUM(T3:T70)</f>
        <v>6538.95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-38777</v>
      </c>
      <c r="AV71" s="4">
        <f>SUM(AV3:AV70)</f>
        <v>24646</v>
      </c>
    </row>
    <row r="86" spans="10:15">
      <c r="J86" s="90" t="s">
        <v>747</v>
      </c>
      <c r="K86" s="95">
        <f>SUM(C71,G71,K71,O71,S71,W71,AA71,AE71,AI71,AM71,AQ71,AU71)</f>
        <v>-297399</v>
      </c>
      <c r="N86" s="94" t="s">
        <v>748</v>
      </c>
      <c r="O86" s="97">
        <f>SUM(D71,H71,L71,P71,T71,X71,AB71,AF71,AJ71,AN71,AR71,AV71)</f>
        <v>41728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2024-02-08T12:28:48Z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