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2"/>
  </bookViews>
  <sheets>
    <sheet name="Апрель 2024" sheetId="1" r:id="rId1"/>
    <sheet name="Май 2024" sheetId="2" r:id="rId2"/>
    <sheet name="Июнь 2024" sheetId="3" r:id="rId3"/>
  </sheets>
  <calcPr calcId="125725"/>
</workbook>
</file>

<file path=xl/calcChain.xml><?xml version="1.0" encoding="utf-8"?>
<calcChain xmlns="http://schemas.openxmlformats.org/spreadsheetml/2006/main">
  <c r="C13" i="3"/>
  <c r="D33" i="2" l="1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25" i="2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C35" s="1"/>
  <c r="AC9"/>
  <c r="Z9"/>
  <c r="AC8"/>
  <c r="Z8"/>
  <c r="AC7"/>
  <c r="Z7"/>
  <c r="AC6"/>
  <c r="Z6"/>
  <c r="AC5"/>
  <c r="Z5"/>
  <c r="AC4"/>
  <c r="Z4"/>
  <c r="AB34" i="1"/>
  <c r="Y34"/>
  <c r="X34"/>
  <c r="W34"/>
  <c r="V34"/>
  <c r="U34"/>
  <c r="T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C15"/>
  <c r="Z15" s="1"/>
  <c r="AC14"/>
  <c r="Z14"/>
  <c r="C14"/>
  <c r="AC13"/>
  <c r="Z13"/>
  <c r="AC12"/>
  <c r="S12"/>
  <c r="Z12" s="1"/>
  <c r="AC11"/>
  <c r="Z11"/>
  <c r="AC10"/>
  <c r="Z10"/>
  <c r="AC9"/>
  <c r="Z9"/>
  <c r="AC8"/>
  <c r="AA8"/>
  <c r="AA34" s="1"/>
  <c r="Z8"/>
  <c r="AC7"/>
  <c r="R7"/>
  <c r="Z7" s="1"/>
  <c r="AC6"/>
  <c r="Z6"/>
  <c r="AC5"/>
  <c r="Z5"/>
  <c r="AC4"/>
  <c r="AC34" s="1"/>
  <c r="Z4"/>
  <c r="Z34" s="1"/>
  <c r="AD34" l="1"/>
  <c r="R34"/>
  <c r="S34"/>
  <c r="AC35" i="2"/>
  <c r="Z33"/>
  <c r="Z34" i="3"/>
  <c r="AC34"/>
  <c r="Z17" i="2"/>
  <c r="Z35" l="1"/>
  <c r="AD35" s="1"/>
  <c r="AD34" i="3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  <comment ref="O16" authorId="0">
      <text>
        <r>
          <rPr>
            <sz val="9"/>
            <color indexed="81"/>
            <rFont val="Tahoma"/>
            <charset val="1"/>
          </rPr>
          <t xml:space="preserve">Спальный набор, подушка, маска ,глицин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 xml:space="preserve">Лазанья Адольфа
</t>
        </r>
      </text>
    </comment>
  </commentList>
</comments>
</file>

<file path=xl/sharedStrings.xml><?xml version="1.0" encoding="utf-8"?>
<sst xmlns="http://schemas.openxmlformats.org/spreadsheetml/2006/main" count="205" uniqueCount="43">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</sst>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7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0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2" fillId="7" borderId="1" xfId="2" applyFont="1" applyFill="1" applyBorder="1" applyAlignment="1"/>
    <xf numFmtId="0" fontId="12" fillId="7" borderId="1" xfId="3" applyFont="1" applyFill="1" applyBorder="1"/>
    <xf numFmtId="0" fontId="12" fillId="7" borderId="1" xfId="2" applyFont="1" applyFill="1" applyBorder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44428.520000000004</v>
      </c>
      <c r="AB8" s="38"/>
      <c r="AC8" s="57">
        <f t="shared" si="1"/>
        <v>44428.520000000004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93" t="s">
        <v>41</v>
      </c>
      <c r="B34" s="93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902.52000000000407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91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93" t="s">
        <v>41</v>
      </c>
      <c r="B35" s="93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A20" sqref="A20:XFD20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11.140625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92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12">
        <v>322</v>
      </c>
      <c r="D9" s="62"/>
      <c r="E9" s="62"/>
      <c r="F9" s="62"/>
      <c r="G9" s="65"/>
      <c r="H9" s="65"/>
      <c r="I9" s="65"/>
      <c r="J9" s="66"/>
      <c r="K9" s="66"/>
      <c r="L9" s="12">
        <v>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322</v>
      </c>
      <c r="AA9" s="71"/>
      <c r="AB9" s="71"/>
      <c r="AC9" s="72">
        <f t="shared" si="1"/>
        <v>0</v>
      </c>
      <c r="AD9" s="73"/>
    </row>
    <row r="10" spans="1:30" ht="15.75">
      <c r="A10" s="3" t="s">
        <v>38</v>
      </c>
      <c r="B10" s="7">
        <v>45450</v>
      </c>
      <c r="C10" s="12">
        <v>291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15">
        <v>10000</v>
      </c>
      <c r="X10" s="69"/>
      <c r="Y10" s="69"/>
      <c r="Z10" s="70">
        <f t="shared" si="0"/>
        <v>10291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16">
        <v>799</v>
      </c>
      <c r="F11" s="62"/>
      <c r="G11" s="12">
        <v>0</v>
      </c>
      <c r="H11" s="65"/>
      <c r="I11" s="65"/>
      <c r="J11" s="12">
        <v>0</v>
      </c>
      <c r="K11" s="66"/>
      <c r="L11" s="66"/>
      <c r="M11" s="66"/>
      <c r="N11" s="66"/>
      <c r="O11" s="66"/>
      <c r="P11" s="67"/>
      <c r="Q11" s="67"/>
      <c r="R11" s="83"/>
      <c r="S11" s="67"/>
      <c r="T11" s="12">
        <v>0</v>
      </c>
      <c r="U11" s="69"/>
      <c r="V11" s="69"/>
      <c r="W11" s="84"/>
      <c r="X11" s="69"/>
      <c r="Y11" s="69"/>
      <c r="Z11" s="70">
        <f t="shared" si="0"/>
        <v>799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12">
        <v>687</v>
      </c>
      <c r="E12" s="16">
        <v>1340</v>
      </c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12">
        <v>0</v>
      </c>
      <c r="U12" s="69"/>
      <c r="V12" s="69"/>
      <c r="W12" s="69"/>
      <c r="X12" s="69"/>
      <c r="Y12" s="69"/>
      <c r="Z12" s="70">
        <f t="shared" si="0"/>
        <v>2027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12">
        <f>290+45</f>
        <v>335</v>
      </c>
      <c r="D13" s="77"/>
      <c r="E13" s="62"/>
      <c r="F13" s="62"/>
      <c r="G13" s="78"/>
      <c r="H13" s="65"/>
      <c r="I13" s="16">
        <v>229</v>
      </c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564</v>
      </c>
      <c r="AA13" s="71"/>
      <c r="AB13" s="71"/>
      <c r="AC13" s="72">
        <f t="shared" si="1"/>
        <v>0</v>
      </c>
      <c r="AD13" s="73"/>
    </row>
    <row r="14" spans="1:30" ht="15.75">
      <c r="A14" s="3" t="s">
        <v>35</v>
      </c>
      <c r="B14" s="7">
        <v>45454</v>
      </c>
      <c r="C14" s="46">
        <v>516</v>
      </c>
      <c r="D14" s="62"/>
      <c r="E14" s="16">
        <v>284</v>
      </c>
      <c r="F14" s="62"/>
      <c r="G14" s="65"/>
      <c r="H14" s="65"/>
      <c r="I14" s="16">
        <v>419</v>
      </c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1219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12">
        <v>0</v>
      </c>
      <c r="D15" s="16">
        <v>488</v>
      </c>
      <c r="E15" s="62"/>
      <c r="F15" s="62"/>
      <c r="G15" s="65"/>
      <c r="H15" s="63"/>
      <c r="I15" s="65"/>
      <c r="J15" s="66"/>
      <c r="K15" s="66"/>
      <c r="L15" s="66"/>
      <c r="M15" s="16">
        <v>1243</v>
      </c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1731</v>
      </c>
      <c r="AA15" s="71"/>
      <c r="AB15" s="71"/>
      <c r="AC15" s="72">
        <f t="shared" si="1"/>
        <v>0</v>
      </c>
      <c r="AD15" s="73"/>
    </row>
    <row r="16" spans="1:30" ht="15.75">
      <c r="A16" s="3" t="s">
        <v>37</v>
      </c>
      <c r="B16" s="7">
        <v>45456</v>
      </c>
      <c r="C16" s="12">
        <v>345</v>
      </c>
      <c r="D16" s="62"/>
      <c r="E16" s="62"/>
      <c r="F16" s="62"/>
      <c r="G16" s="65"/>
      <c r="H16" s="65"/>
      <c r="I16" s="16">
        <v>33</v>
      </c>
      <c r="J16" s="66"/>
      <c r="K16" s="66"/>
      <c r="L16" s="66"/>
      <c r="M16" s="66"/>
      <c r="N16" s="66"/>
      <c r="O16" s="16">
        <v>3067</v>
      </c>
      <c r="P16" s="67"/>
      <c r="Q16" s="67"/>
      <c r="R16" s="67"/>
      <c r="S16" s="67"/>
      <c r="T16" s="16">
        <v>100</v>
      </c>
      <c r="U16" s="69"/>
      <c r="V16" s="69"/>
      <c r="W16" s="69"/>
      <c r="X16" s="69"/>
      <c r="Y16" s="69"/>
      <c r="Z16" s="70">
        <f t="shared" si="0"/>
        <v>3545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12">
        <v>328</v>
      </c>
      <c r="D17" s="82"/>
      <c r="E17" s="62"/>
      <c r="F17" s="62"/>
      <c r="G17" s="65"/>
      <c r="H17" s="65"/>
      <c r="I17" s="16">
        <v>30</v>
      </c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358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12">
        <v>0</v>
      </c>
      <c r="F18" s="62"/>
      <c r="G18" s="12">
        <v>0</v>
      </c>
      <c r="H18" s="65"/>
      <c r="I18" s="65"/>
      <c r="J18" s="12">
        <v>0</v>
      </c>
      <c r="K18" s="66"/>
      <c r="L18" s="66"/>
      <c r="M18" s="66"/>
      <c r="N18" s="66"/>
      <c r="O18" s="66"/>
      <c r="P18" s="67"/>
      <c r="Q18" s="67"/>
      <c r="R18" s="67"/>
      <c r="S18" s="67"/>
      <c r="T18" s="12">
        <v>0</v>
      </c>
      <c r="U18" s="69"/>
      <c r="V18" s="69"/>
      <c r="W18" s="69"/>
      <c r="X18" s="69"/>
      <c r="Y18" s="69"/>
      <c r="Z18" s="70">
        <f t="shared" si="0"/>
        <v>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12">
        <v>1500</v>
      </c>
      <c r="G19" s="65"/>
      <c r="H19" s="65"/>
      <c r="I19" s="65"/>
      <c r="J19" s="66"/>
      <c r="K19" s="66"/>
      <c r="L19" s="15">
        <v>350</v>
      </c>
      <c r="M19" s="66"/>
      <c r="N19" s="66"/>
      <c r="O19" s="66"/>
      <c r="P19" s="67"/>
      <c r="Q19" s="67"/>
      <c r="R19" s="67"/>
      <c r="S19" s="67"/>
      <c r="T19" s="12">
        <v>0</v>
      </c>
      <c r="U19" s="69"/>
      <c r="V19" s="69"/>
      <c r="W19" s="69"/>
      <c r="X19" s="69"/>
      <c r="Y19" s="69"/>
      <c r="Z19" s="70">
        <f t="shared" si="0"/>
        <v>1850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87">
        <v>500</v>
      </c>
      <c r="D20" s="82"/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500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87">
        <v>500</v>
      </c>
      <c r="D21" s="90">
        <v>1000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1500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87">
        <v>500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67"/>
      <c r="U22" s="69"/>
      <c r="V22" s="69"/>
      <c r="W22" s="69"/>
      <c r="X22" s="69"/>
      <c r="Y22" s="69"/>
      <c r="Z22" s="70">
        <f t="shared" si="0"/>
        <v>500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87">
        <v>500</v>
      </c>
      <c r="D23" s="62"/>
      <c r="E23" s="62"/>
      <c r="F23" s="62"/>
      <c r="G23" s="63"/>
      <c r="H23" s="65"/>
      <c r="I23" s="65"/>
      <c r="J23" s="66"/>
      <c r="K23" s="66"/>
      <c r="L23" s="73">
        <v>350</v>
      </c>
      <c r="M23" s="85"/>
      <c r="N23" s="74"/>
      <c r="O23" s="66"/>
      <c r="P23" s="67"/>
      <c r="Q23" s="67"/>
      <c r="R23" s="73">
        <v>5000</v>
      </c>
      <c r="S23" s="67"/>
      <c r="T23" s="67"/>
      <c r="U23" s="69"/>
      <c r="V23" s="69"/>
      <c r="W23" s="69"/>
      <c r="X23" s="69"/>
      <c r="Y23" s="69"/>
      <c r="Z23" s="70">
        <f t="shared" si="0"/>
        <v>5850</v>
      </c>
      <c r="AA23" s="88">
        <v>20000</v>
      </c>
      <c r="AB23" s="71"/>
      <c r="AC23" s="72">
        <f t="shared" si="1"/>
        <v>20000</v>
      </c>
      <c r="AD23" s="73"/>
    </row>
    <row r="24" spans="1:30">
      <c r="A24" s="3" t="s">
        <v>38</v>
      </c>
      <c r="B24" s="7">
        <v>45464</v>
      </c>
      <c r="C24" s="87">
        <v>500</v>
      </c>
      <c r="D24" s="61"/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500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90">
        <v>700</v>
      </c>
      <c r="F25" s="62"/>
      <c r="G25" s="73">
        <v>1000</v>
      </c>
      <c r="H25" s="65"/>
      <c r="I25" s="65"/>
      <c r="J25" s="73">
        <v>1500</v>
      </c>
      <c r="K25" s="66"/>
      <c r="L25" s="66"/>
      <c r="M25" s="66"/>
      <c r="N25" s="66"/>
      <c r="O25" s="66"/>
      <c r="P25" s="67"/>
      <c r="Q25" s="67"/>
      <c r="R25" s="67"/>
      <c r="S25" s="67"/>
      <c r="T25" s="73">
        <v>500</v>
      </c>
      <c r="U25" s="69"/>
      <c r="V25" s="69"/>
      <c r="W25" s="69"/>
      <c r="X25" s="69"/>
      <c r="Y25" s="69"/>
      <c r="Z25" s="70">
        <f t="shared" si="0"/>
        <v>3700</v>
      </c>
      <c r="AA25" s="71"/>
      <c r="AB25" s="71"/>
      <c r="AC25" s="72">
        <f t="shared" si="1"/>
        <v>0</v>
      </c>
      <c r="AD25" s="73"/>
    </row>
    <row r="26" spans="1:30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73">
        <v>1000</v>
      </c>
      <c r="U26" s="69"/>
      <c r="V26" s="69"/>
      <c r="W26" s="69"/>
      <c r="X26" s="69"/>
      <c r="Y26" s="69"/>
      <c r="Z26" s="70">
        <f t="shared" si="0"/>
        <v>1000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87">
        <v>500</v>
      </c>
      <c r="D27" s="62"/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500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73">
        <v>500</v>
      </c>
      <c r="D28" s="90">
        <v>1000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67"/>
      <c r="S28" s="67"/>
      <c r="T28" s="67"/>
      <c r="U28" s="69"/>
      <c r="V28" s="69"/>
      <c r="W28" s="69"/>
      <c r="X28" s="89">
        <v>700</v>
      </c>
      <c r="Y28" s="69"/>
      <c r="Z28" s="70">
        <f t="shared" si="0"/>
        <v>2200</v>
      </c>
      <c r="AA28" s="71"/>
      <c r="AB28" s="71"/>
      <c r="AC28" s="72">
        <f t="shared" si="1"/>
        <v>0</v>
      </c>
      <c r="AD28" s="73"/>
    </row>
    <row r="29" spans="1:30">
      <c r="A29" s="3" t="s">
        <v>36</v>
      </c>
      <c r="B29" s="7">
        <v>45469</v>
      </c>
      <c r="C29" s="73">
        <v>500</v>
      </c>
      <c r="D29" s="62"/>
      <c r="E29" s="62"/>
      <c r="F29" s="62"/>
      <c r="G29" s="65"/>
      <c r="H29" s="65"/>
      <c r="I29" s="65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500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87">
        <v>500</v>
      </c>
      <c r="D30" s="77"/>
      <c r="E30" s="62"/>
      <c r="F30" s="62"/>
      <c r="G30" s="63"/>
      <c r="H30" s="65"/>
      <c r="I30" s="65"/>
      <c r="J30" s="66"/>
      <c r="K30" s="66"/>
      <c r="L30" s="73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850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87">
        <v>500</v>
      </c>
      <c r="D31" s="61"/>
      <c r="E31" s="62"/>
      <c r="F31" s="62"/>
      <c r="G31" s="65"/>
      <c r="H31" s="65"/>
      <c r="I31" s="6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500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73">
        <v>700</v>
      </c>
      <c r="F32" s="62"/>
      <c r="G32" s="73">
        <v>1000</v>
      </c>
      <c r="H32" s="65"/>
      <c r="I32" s="64"/>
      <c r="J32" s="73">
        <v>1500</v>
      </c>
      <c r="K32" s="66"/>
      <c r="L32" s="66"/>
      <c r="M32" s="66"/>
      <c r="N32" s="66"/>
      <c r="O32" s="66"/>
      <c r="P32" s="67"/>
      <c r="Q32" s="67"/>
      <c r="R32" s="67"/>
      <c r="S32" s="67"/>
      <c r="T32" s="73">
        <v>500</v>
      </c>
      <c r="U32" s="69"/>
      <c r="V32" s="69"/>
      <c r="W32" s="69"/>
      <c r="X32" s="69"/>
      <c r="Y32" s="69"/>
      <c r="Z32" s="70">
        <f t="shared" si="0"/>
        <v>3700</v>
      </c>
      <c r="AA32" s="71"/>
      <c r="AB32" s="71"/>
      <c r="AC32" s="72">
        <f t="shared" si="1"/>
        <v>0</v>
      </c>
      <c r="AD32" s="73"/>
    </row>
    <row r="33" spans="1:30">
      <c r="A33" s="3" t="s">
        <v>40</v>
      </c>
      <c r="B33" s="7">
        <v>45473</v>
      </c>
      <c r="C33" s="62"/>
      <c r="D33" s="62"/>
      <c r="E33" s="62"/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73">
        <v>1000</v>
      </c>
      <c r="U33" s="69"/>
      <c r="V33" s="69"/>
      <c r="W33" s="69"/>
      <c r="X33" s="69"/>
      <c r="Y33" s="69"/>
      <c r="Z33" s="70">
        <f t="shared" si="0"/>
        <v>1000</v>
      </c>
      <c r="AA33" s="71"/>
      <c r="AB33" s="71"/>
      <c r="AC33" s="72">
        <f t="shared" si="1"/>
        <v>0</v>
      </c>
      <c r="AD33" s="73"/>
    </row>
    <row r="34" spans="1:30">
      <c r="A34" s="93" t="s">
        <v>41</v>
      </c>
      <c r="B34" s="93"/>
      <c r="C34" s="17">
        <f>SUM(C4:C33)</f>
        <v>7966</v>
      </c>
      <c r="D34" s="17">
        <f t="shared" ref="D34:Y34" si="2">SUM(D4:D33)</f>
        <v>4159</v>
      </c>
      <c r="E34" s="17">
        <f t="shared" si="2"/>
        <v>4403</v>
      </c>
      <c r="F34" s="17">
        <f t="shared" si="2"/>
        <v>1500</v>
      </c>
      <c r="G34" s="17">
        <f t="shared" si="2"/>
        <v>2500</v>
      </c>
      <c r="H34" s="17">
        <f t="shared" si="2"/>
        <v>0</v>
      </c>
      <c r="I34" s="17">
        <f t="shared" si="2"/>
        <v>1140</v>
      </c>
      <c r="J34" s="17">
        <f t="shared" si="2"/>
        <v>4200</v>
      </c>
      <c r="K34" s="17">
        <f t="shared" si="2"/>
        <v>0</v>
      </c>
      <c r="L34" s="17">
        <f t="shared" si="2"/>
        <v>1500</v>
      </c>
      <c r="M34" s="17">
        <f t="shared" si="2"/>
        <v>1243</v>
      </c>
      <c r="N34" s="17">
        <f t="shared" si="2"/>
        <v>850</v>
      </c>
      <c r="O34" s="17">
        <f t="shared" si="2"/>
        <v>3067</v>
      </c>
      <c r="P34" s="17">
        <f t="shared" si="2"/>
        <v>0</v>
      </c>
      <c r="Q34" s="17">
        <f t="shared" si="2"/>
        <v>0</v>
      </c>
      <c r="R34" s="17">
        <f t="shared" si="2"/>
        <v>5000</v>
      </c>
      <c r="S34" s="17">
        <f t="shared" si="2"/>
        <v>0</v>
      </c>
      <c r="T34" s="17">
        <f t="shared" si="2"/>
        <v>3100</v>
      </c>
      <c r="U34" s="17">
        <f t="shared" si="2"/>
        <v>17600</v>
      </c>
      <c r="V34" s="17">
        <f t="shared" si="2"/>
        <v>6635</v>
      </c>
      <c r="W34" s="17">
        <f t="shared" si="2"/>
        <v>10000</v>
      </c>
      <c r="X34" s="17">
        <f t="shared" si="2"/>
        <v>700</v>
      </c>
      <c r="Y34" s="17">
        <f t="shared" si="2"/>
        <v>0</v>
      </c>
      <c r="Z34" s="17">
        <f>SUM(Z4:Z33)</f>
        <v>75563</v>
      </c>
      <c r="AA34" s="17">
        <f>SUM(AA4:AA33)</f>
        <v>52868</v>
      </c>
      <c r="AB34" s="17">
        <f>SUM(AB4:AB33)</f>
        <v>0</v>
      </c>
      <c r="AC34" s="17">
        <f>SUM(AC4:AC33)</f>
        <v>52868</v>
      </c>
      <c r="AD34" s="43">
        <f>AC34-Z34</f>
        <v>-22695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2024-06-17T06:27:17Z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