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S12" i="1"/>
  <c r="S34" s="1"/>
  <c r="AA8"/>
  <c r="AA34" s="1"/>
  <c r="R7"/>
  <c r="AB34"/>
  <c r="Y34"/>
  <c r="X34"/>
  <c r="W34"/>
  <c r="V34"/>
  <c r="U34"/>
  <c r="T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AC11"/>
  <c r="Z11"/>
  <c r="AC10"/>
  <c r="Z10"/>
  <c r="AC9"/>
  <c r="Z9"/>
  <c r="Z8"/>
  <c r="AC7"/>
  <c r="Z7"/>
  <c r="AC6"/>
  <c r="Z6"/>
  <c r="AC5"/>
  <c r="Z5"/>
  <c r="AC4"/>
  <c r="Z4"/>
  <c r="Z12" l="1"/>
  <c r="Z34" s="1"/>
  <c r="AC8"/>
  <c r="AC34" s="1"/>
  <c r="AD34" l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<sst xmlns="http://schemas.openxmlformats.org/spreadsheetml/2006/main" count="68" uniqueCount="42">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</sst>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C14" sqref="C14:Z17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32">
        <v>309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309</v>
      </c>
      <c r="AA6" s="27"/>
      <c r="AB6" s="27"/>
      <c r="AC6" s="29">
        <f t="shared" si="1"/>
        <v>0</v>
      </c>
      <c r="AD6" s="8"/>
    </row>
    <row r="7" spans="1:30" ht="15.75">
      <c r="A7" s="3" t="s">
        <v>37</v>
      </c>
      <c r="B7" s="7">
        <v>45386</v>
      </c>
      <c r="C7" s="32">
        <v>298</v>
      </c>
      <c r="D7" s="33">
        <v>158</v>
      </c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32">
        <f>SUM(1871+407)</f>
        <v>2278</v>
      </c>
      <c r="S7" s="16"/>
      <c r="T7" s="16"/>
      <c r="U7" s="23"/>
      <c r="V7" s="23"/>
      <c r="W7" s="23"/>
      <c r="X7" s="23"/>
      <c r="Y7" s="23"/>
      <c r="Z7" s="28">
        <f t="shared" si="0"/>
        <v>2734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32">
        <v>0</v>
      </c>
      <c r="D8" s="9"/>
      <c r="E8" s="9"/>
      <c r="F8" s="9"/>
      <c r="G8" s="10"/>
      <c r="H8" s="32">
        <v>0</v>
      </c>
      <c r="I8" s="10"/>
      <c r="J8" s="15"/>
      <c r="K8" s="17"/>
      <c r="L8" s="32">
        <v>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0</v>
      </c>
      <c r="AA8" s="32">
        <f>28701.52+15727</f>
        <v>44428.520000000004</v>
      </c>
      <c r="AB8" s="27"/>
      <c r="AC8" s="29">
        <f t="shared" si="1"/>
        <v>44428.520000000004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34"/>
      <c r="X10" s="23"/>
      <c r="Y10" s="23"/>
      <c r="Z10" s="28">
        <f t="shared" si="0"/>
        <v>0</v>
      </c>
      <c r="AA10" s="27"/>
      <c r="AB10" s="27"/>
      <c r="AC10" s="29">
        <f t="shared" si="1"/>
        <v>0</v>
      </c>
      <c r="AD10" s="8"/>
    </row>
    <row r="11" spans="1:30" ht="15.75">
      <c r="A11" s="3" t="s">
        <v>34</v>
      </c>
      <c r="B11" s="7">
        <v>45390</v>
      </c>
      <c r="C11" s="32">
        <v>298</v>
      </c>
      <c r="D11" s="9"/>
      <c r="E11" s="9"/>
      <c r="F11" s="9"/>
      <c r="G11" s="32">
        <v>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33">
        <v>300</v>
      </c>
      <c r="S11" s="16"/>
      <c r="T11" s="16"/>
      <c r="U11" s="23"/>
      <c r="V11" s="23"/>
      <c r="W11" s="35">
        <v>10001</v>
      </c>
      <c r="X11" s="23"/>
      <c r="Y11" s="23"/>
      <c r="Z11" s="28">
        <f t="shared" si="0"/>
        <v>10599</v>
      </c>
      <c r="AA11" s="27"/>
      <c r="AB11" s="27"/>
      <c r="AC11" s="29">
        <f t="shared" si="1"/>
        <v>0</v>
      </c>
      <c r="AD11" s="8"/>
    </row>
    <row r="12" spans="1:30" ht="15.75">
      <c r="A12" s="3" t="s">
        <v>35</v>
      </c>
      <c r="B12" s="7">
        <v>45391</v>
      </c>
      <c r="C12" s="32">
        <v>30</v>
      </c>
      <c r="D12" s="9"/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33">
        <f>298+600+152</f>
        <v>1050</v>
      </c>
      <c r="T12" s="16"/>
      <c r="U12" s="23"/>
      <c r="V12" s="23"/>
      <c r="W12" s="23"/>
      <c r="X12" s="23"/>
      <c r="Y12" s="23"/>
      <c r="Z12" s="28">
        <f t="shared" si="0"/>
        <v>1080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32">
        <v>360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360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10073</v>
      </c>
      <c r="D34" s="11">
        <f>SUM(D4:D33)</f>
        <v>4016</v>
      </c>
      <c r="E34" s="11">
        <f>SUM(E4:E33)</f>
        <v>0</v>
      </c>
      <c r="F34" s="11">
        <f>SUM(F4:F33)</f>
        <v>0</v>
      </c>
      <c r="G34" s="12">
        <f>SUM(G4:G33)</f>
        <v>3500</v>
      </c>
      <c r="H34" s="12">
        <f t="shared" ref="H34:X34" si="2">SUM(H4:H33)</f>
        <v>1003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350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7578</v>
      </c>
      <c r="S34" s="19">
        <f t="shared" si="2"/>
        <v>1050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10001</v>
      </c>
      <c r="X34" s="24">
        <f t="shared" si="2"/>
        <v>700</v>
      </c>
      <c r="Y34" s="24">
        <f>SUM(Y4:Y33)</f>
        <v>0</v>
      </c>
      <c r="Z34" s="30">
        <f>SUM(Z4:Z33)</f>
        <v>63406</v>
      </c>
      <c r="AA34" s="29">
        <f>SUM(AA4:AA33)</f>
        <v>65428.520000000004</v>
      </c>
      <c r="AB34" s="29">
        <f>SUM(AB4:AB33)</f>
        <v>0</v>
      </c>
      <c r="AC34" s="29">
        <f>SUM(AC4:AC33)</f>
        <v>65428.520000000004</v>
      </c>
      <c r="AD34" s="31">
        <f>AC34-Z34</f>
        <v>2022.5200000000041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2024-04-10T09:34:57Z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