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907-엑셀특강\특강07_데이터표\"/>
    </mc:Choice>
  </mc:AlternateContent>
  <bookViews>
    <workbookView xWindow="0" yWindow="0" windowWidth="27855" windowHeight="14280" activeTab="1"/>
  </bookViews>
  <sheets>
    <sheet name="Sheet1" sheetId="1" r:id="rId1"/>
    <sheet name="Sheet2" sheetId="2" r:id="rId2"/>
  </sheets>
  <definedNames>
    <definedName name="_xlnm._FilterDatabase" localSheetId="0" hidden="1">Sheet1!$A$2:$N$27</definedName>
    <definedName name="_xlnm._FilterDatabase" localSheetId="1" hidden="1">Sheet2!$A$2:$N$27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2" l="1"/>
  <c r="P8" i="2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3" i="2"/>
</calcChain>
</file>

<file path=xl/sharedStrings.xml><?xml version="1.0" encoding="utf-8"?>
<sst xmlns="http://schemas.openxmlformats.org/spreadsheetml/2006/main" count="445" uniqueCount="134">
  <si>
    <t>자료분석</t>
    <phoneticPr fontId="3" type="noConversion"/>
  </si>
  <si>
    <t>No</t>
    <phoneticPr fontId="3" type="noConversion"/>
  </si>
  <si>
    <t>성명</t>
    <phoneticPr fontId="3" type="noConversion"/>
  </si>
  <si>
    <t>성별</t>
    <phoneticPr fontId="3" type="noConversion"/>
  </si>
  <si>
    <t>나이</t>
    <phoneticPr fontId="3" type="noConversion"/>
  </si>
  <si>
    <t>동</t>
    <phoneticPr fontId="3" type="noConversion"/>
  </si>
  <si>
    <t>수강과목1</t>
    <phoneticPr fontId="3" type="noConversion"/>
  </si>
  <si>
    <t>수강과목2</t>
    <phoneticPr fontId="3" type="noConversion"/>
  </si>
  <si>
    <t>수강료1</t>
    <phoneticPr fontId="3" type="noConversion"/>
  </si>
  <si>
    <t>수강료2</t>
    <phoneticPr fontId="3" type="noConversion"/>
  </si>
  <si>
    <t>수강료합계</t>
    <phoneticPr fontId="3" type="noConversion"/>
  </si>
  <si>
    <t>상세주소</t>
    <phoneticPr fontId="3" type="noConversion"/>
  </si>
  <si>
    <t>시도</t>
    <phoneticPr fontId="3" type="noConversion"/>
  </si>
  <si>
    <t>구군</t>
    <phoneticPr fontId="3" type="noConversion"/>
  </si>
  <si>
    <t>소나무</t>
    <phoneticPr fontId="3" type="noConversion"/>
  </si>
  <si>
    <t>참나무</t>
    <phoneticPr fontId="3" type="noConversion"/>
  </si>
  <si>
    <t>편백나무</t>
    <phoneticPr fontId="3" type="noConversion"/>
  </si>
  <si>
    <t>목련화</t>
    <phoneticPr fontId="3" type="noConversion"/>
  </si>
  <si>
    <t>작약</t>
    <phoneticPr fontId="3" type="noConversion"/>
  </si>
  <si>
    <t>꽃양귀비</t>
    <phoneticPr fontId="3" type="noConversion"/>
  </si>
  <si>
    <t>금영화</t>
    <phoneticPr fontId="3" type="noConversion"/>
  </si>
  <si>
    <t>연산홍</t>
    <phoneticPr fontId="3" type="noConversion"/>
  </si>
  <si>
    <t>대나무</t>
    <phoneticPr fontId="3" type="noConversion"/>
  </si>
  <si>
    <t>삼나무</t>
    <phoneticPr fontId="3" type="noConversion"/>
  </si>
  <si>
    <t>이팝나무</t>
    <phoneticPr fontId="3" type="noConversion"/>
  </si>
  <si>
    <t>백일홍</t>
    <phoneticPr fontId="3" type="noConversion"/>
  </si>
  <si>
    <t>해바라기</t>
    <phoneticPr fontId="3" type="noConversion"/>
  </si>
  <si>
    <t>감나무</t>
    <phoneticPr fontId="3" type="noConversion"/>
  </si>
  <si>
    <t>석류</t>
    <phoneticPr fontId="3" type="noConversion"/>
  </si>
  <si>
    <t>도토리</t>
    <phoneticPr fontId="3" type="noConversion"/>
  </si>
  <si>
    <t>플라타너스</t>
    <phoneticPr fontId="3" type="noConversion"/>
  </si>
  <si>
    <t>진달래</t>
    <phoneticPr fontId="3" type="noConversion"/>
  </si>
  <si>
    <t>버드나무</t>
    <phoneticPr fontId="3" type="noConversion"/>
  </si>
  <si>
    <t>배나무</t>
    <phoneticPr fontId="3" type="noConversion"/>
  </si>
  <si>
    <t>복숭아</t>
    <phoneticPr fontId="3" type="noConversion"/>
  </si>
  <si>
    <t>바나나</t>
    <phoneticPr fontId="3" type="noConversion"/>
  </si>
  <si>
    <t>해당화</t>
    <phoneticPr fontId="3" type="noConversion"/>
  </si>
  <si>
    <t>무궁화</t>
    <phoneticPr fontId="3" type="noConversion"/>
  </si>
  <si>
    <t>밤나무</t>
    <phoneticPr fontId="3" type="noConversion"/>
  </si>
  <si>
    <t>남</t>
    <phoneticPr fontId="3" type="noConversion"/>
  </si>
  <si>
    <t>여</t>
    <phoneticPr fontId="3" type="noConversion"/>
  </si>
  <si>
    <t>여</t>
    <phoneticPr fontId="3" type="noConversion"/>
  </si>
  <si>
    <t>남</t>
    <phoneticPr fontId="3" type="noConversion"/>
  </si>
  <si>
    <t>여</t>
    <phoneticPr fontId="3" type="noConversion"/>
  </si>
  <si>
    <t>남</t>
    <phoneticPr fontId="3" type="noConversion"/>
  </si>
  <si>
    <t>부산</t>
    <phoneticPr fontId="3" type="noConversion"/>
  </si>
  <si>
    <t>울산</t>
    <phoneticPr fontId="3" type="noConversion"/>
  </si>
  <si>
    <t>울산</t>
    <phoneticPr fontId="3" type="noConversion"/>
  </si>
  <si>
    <t>울산</t>
    <phoneticPr fontId="3" type="noConversion"/>
  </si>
  <si>
    <t>동구</t>
    <phoneticPr fontId="3" type="noConversion"/>
  </si>
  <si>
    <t>서구</t>
    <phoneticPr fontId="3" type="noConversion"/>
  </si>
  <si>
    <t>중구</t>
    <phoneticPr fontId="3" type="noConversion"/>
  </si>
  <si>
    <t>남구</t>
    <phoneticPr fontId="3" type="noConversion"/>
  </si>
  <si>
    <t>남구</t>
    <phoneticPr fontId="3" type="noConversion"/>
  </si>
  <si>
    <t>동구</t>
    <phoneticPr fontId="3" type="noConversion"/>
  </si>
  <si>
    <t>남구</t>
    <phoneticPr fontId="3" type="noConversion"/>
  </si>
  <si>
    <t>중구</t>
    <phoneticPr fontId="3" type="noConversion"/>
  </si>
  <si>
    <t>서구</t>
    <phoneticPr fontId="3" type="noConversion"/>
  </si>
  <si>
    <t>중구</t>
    <phoneticPr fontId="3" type="noConversion"/>
  </si>
  <si>
    <t>좌천동</t>
    <phoneticPr fontId="3" type="noConversion"/>
  </si>
  <si>
    <t>부산</t>
    <phoneticPr fontId="3" type="noConversion"/>
  </si>
  <si>
    <t>울산</t>
    <phoneticPr fontId="3" type="noConversion"/>
  </si>
  <si>
    <t>부산</t>
    <phoneticPr fontId="3" type="noConversion"/>
  </si>
  <si>
    <t>복산동</t>
    <phoneticPr fontId="3" type="noConversion"/>
  </si>
  <si>
    <t>복산동</t>
    <phoneticPr fontId="3" type="noConversion"/>
  </si>
  <si>
    <t>신정동</t>
    <phoneticPr fontId="3" type="noConversion"/>
  </si>
  <si>
    <t>우정동</t>
    <phoneticPr fontId="3" type="noConversion"/>
  </si>
  <si>
    <t>대송동</t>
    <phoneticPr fontId="3" type="noConversion"/>
  </si>
  <si>
    <t>중구</t>
    <phoneticPr fontId="3" type="noConversion"/>
  </si>
  <si>
    <t>태화동</t>
    <phoneticPr fontId="3" type="noConversion"/>
  </si>
  <si>
    <t>삼산동</t>
    <phoneticPr fontId="3" type="noConversion"/>
  </si>
  <si>
    <t>동구</t>
    <phoneticPr fontId="3" type="noConversion"/>
  </si>
  <si>
    <t>남목동</t>
    <phoneticPr fontId="3" type="noConversion"/>
  </si>
  <si>
    <t>전하동</t>
    <phoneticPr fontId="3" type="noConversion"/>
  </si>
  <si>
    <t>대연동</t>
    <phoneticPr fontId="3" type="noConversion"/>
  </si>
  <si>
    <t>문현동</t>
    <phoneticPr fontId="3" type="noConversion"/>
  </si>
  <si>
    <t>초량동</t>
    <phoneticPr fontId="3" type="noConversion"/>
  </si>
  <si>
    <t>초량동</t>
    <phoneticPr fontId="3" type="noConversion"/>
  </si>
  <si>
    <t>대신동</t>
    <phoneticPr fontId="3" type="noConversion"/>
  </si>
  <si>
    <t>부평동</t>
    <phoneticPr fontId="3" type="noConversion"/>
  </si>
  <si>
    <t>중앙동</t>
    <phoneticPr fontId="3" type="noConversion"/>
  </si>
  <si>
    <t>중앙동</t>
    <phoneticPr fontId="3" type="noConversion"/>
  </si>
  <si>
    <t>123번지</t>
    <phoneticPr fontId="3" type="noConversion"/>
  </si>
  <si>
    <t>234번지</t>
    <phoneticPr fontId="3" type="noConversion"/>
  </si>
  <si>
    <t>1278번지</t>
    <phoneticPr fontId="3" type="noConversion"/>
  </si>
  <si>
    <t>2457번지</t>
    <phoneticPr fontId="3" type="noConversion"/>
  </si>
  <si>
    <t>301번지</t>
    <phoneticPr fontId="3" type="noConversion"/>
  </si>
  <si>
    <t>502번지</t>
    <phoneticPr fontId="3" type="noConversion"/>
  </si>
  <si>
    <t>11가</t>
    <phoneticPr fontId="3" type="noConversion"/>
  </si>
  <si>
    <t>721번지</t>
    <phoneticPr fontId="3" type="noConversion"/>
  </si>
  <si>
    <t>542번지</t>
    <phoneticPr fontId="3" type="noConversion"/>
  </si>
  <si>
    <t>3254번지</t>
    <phoneticPr fontId="3" type="noConversion"/>
  </si>
  <si>
    <t>2가</t>
    <phoneticPr fontId="3" type="noConversion"/>
  </si>
  <si>
    <t>800번지</t>
    <phoneticPr fontId="3" type="noConversion"/>
  </si>
  <si>
    <t>362번지</t>
    <phoneticPr fontId="3" type="noConversion"/>
  </si>
  <si>
    <t>205번지</t>
    <phoneticPr fontId="3" type="noConversion"/>
  </si>
  <si>
    <t>70번지</t>
    <phoneticPr fontId="3" type="noConversion"/>
  </si>
  <si>
    <t>203번지</t>
    <phoneticPr fontId="3" type="noConversion"/>
  </si>
  <si>
    <t>876번지</t>
    <phoneticPr fontId="3" type="noConversion"/>
  </si>
  <si>
    <t>8가 23</t>
    <phoneticPr fontId="3" type="noConversion"/>
  </si>
  <si>
    <t>490번지</t>
    <phoneticPr fontId="3" type="noConversion"/>
  </si>
  <si>
    <t>5320번지</t>
    <phoneticPr fontId="3" type="noConversion"/>
  </si>
  <si>
    <t>12가 5</t>
    <phoneticPr fontId="3" type="noConversion"/>
  </si>
  <si>
    <t>555번지</t>
    <phoneticPr fontId="3" type="noConversion"/>
  </si>
  <si>
    <t>777번지</t>
    <phoneticPr fontId="3" type="noConversion"/>
  </si>
  <si>
    <t>6789번지</t>
    <phoneticPr fontId="3" type="noConversion"/>
  </si>
  <si>
    <t>7654번지</t>
    <phoneticPr fontId="3" type="noConversion"/>
  </si>
  <si>
    <t>경영론</t>
    <phoneticPr fontId="3" type="noConversion"/>
  </si>
  <si>
    <t>실무론</t>
    <phoneticPr fontId="3" type="noConversion"/>
  </si>
  <si>
    <t>개발론</t>
    <phoneticPr fontId="3" type="noConversion"/>
  </si>
  <si>
    <t>방법론</t>
    <phoneticPr fontId="3" type="noConversion"/>
  </si>
  <si>
    <t>교육론</t>
    <phoneticPr fontId="3" type="noConversion"/>
  </si>
  <si>
    <t>방법론</t>
    <phoneticPr fontId="3" type="noConversion"/>
  </si>
  <si>
    <t>분석론</t>
    <phoneticPr fontId="3" type="noConversion"/>
  </si>
  <si>
    <t>실무론</t>
    <phoneticPr fontId="3" type="noConversion"/>
  </si>
  <si>
    <t>상담</t>
    <phoneticPr fontId="3" type="noConversion"/>
  </si>
  <si>
    <t>문화</t>
    <phoneticPr fontId="3" type="noConversion"/>
  </si>
  <si>
    <t>학습</t>
    <phoneticPr fontId="3" type="noConversion"/>
  </si>
  <si>
    <t>상담</t>
    <phoneticPr fontId="3" type="noConversion"/>
  </si>
  <si>
    <t>학습</t>
    <phoneticPr fontId="3" type="noConversion"/>
  </si>
  <si>
    <t>상담</t>
    <phoneticPr fontId="3" type="noConversion"/>
  </si>
  <si>
    <t>문화</t>
    <phoneticPr fontId="3" type="noConversion"/>
  </si>
  <si>
    <t>학습</t>
    <phoneticPr fontId="3" type="noConversion"/>
  </si>
  <si>
    <t>수강일</t>
    <phoneticPr fontId="3" type="noConversion"/>
  </si>
  <si>
    <t>수강과목1</t>
    <phoneticPr fontId="3" type="noConversion"/>
  </si>
  <si>
    <t>시도</t>
    <phoneticPr fontId="3" type="noConversion"/>
  </si>
  <si>
    <t>부산</t>
    <phoneticPr fontId="3" type="noConversion"/>
  </si>
  <si>
    <t>울산</t>
    <phoneticPr fontId="3" type="noConversion"/>
  </si>
  <si>
    <t>경영론</t>
    <phoneticPr fontId="3" type="noConversion"/>
  </si>
  <si>
    <t>실무론</t>
    <phoneticPr fontId="3" type="noConversion"/>
  </si>
  <si>
    <t>개발론</t>
    <phoneticPr fontId="3" type="noConversion"/>
  </si>
  <si>
    <t>방법론</t>
    <phoneticPr fontId="3" type="noConversion"/>
  </si>
  <si>
    <t>교육론</t>
    <phoneticPr fontId="3" type="noConversion"/>
  </si>
  <si>
    <t>분석론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</si>
</sst>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&quot;년&quot;\ m&quot;월&quot;;@"/>
    <numFmt numFmtId="177" formatCode="yyyy&quot;년&quot;\ 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3" borderId="1" xfId="2" applyFont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41" fontId="0" fillId="0" borderId="0" xfId="3" applyFont="1">
      <alignment vertical="center"/>
    </xf>
    <xf numFmtId="0" fontId="0" fillId="0" borderId="0" xfId="3" applyNumberFormat="1" applyFon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0" fillId="0" borderId="6" xfId="0" applyBorder="1">
      <alignment vertical="center"/>
    </xf>
    <xf numFmtId="41" fontId="0" fillId="0" borderId="0" xfId="0" applyNumberFormat="1">
      <alignment vertical="center"/>
    </xf>
  </cellXfs>
  <cellStyles count="4">
    <cellStyle name="메모" xfId="2" builtinId="10"/>
    <cellStyle name="쉼표 [0]" xfId="3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502920</xdr:colOff>
      <xdr:row>0</xdr:row>
      <xdr:rowOff>68580</xdr:rowOff>
    </xdr:from>
    <xdr:to>
      <xdr:col>12</xdr:col>
      <xdr:colOff>502920</xdr:colOff>
      <xdr:row>0</xdr:row>
      <xdr:rowOff>381000</xdr:rowOff>
    </xdr:to>
    <xdr:sp macro="" textlink="">
      <xdr:nvSpPr>
        <xdr:cNvPr id="2" name="모서리가 둥근 사각형 설명선 1"/>
        <xdr:cNvSpPr/>
      </xdr:nvSpPr>
      <xdr:spPr>
        <a:xfrm>
          <a:off x="6972300" y="68580"/>
          <a:ext cx="1501140" cy="312420"/>
        </a:xfrm>
        <a:prstGeom prst="wedgeRoundRectCallout">
          <a:avLst>
            <a:gd name="adj1" fmla="val -38600"/>
            <a:gd name="adj2" fmla="val 942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</a:t>
          </a:r>
          <a:r>
            <a:rPr lang="ko-KR" altLang="en-US" sz="1100" b="1"/>
            <a:t>과목까지 수강가능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528320</xdr:colOff>
      <xdr:row>0</xdr:row>
      <xdr:rowOff>20955</xdr:rowOff>
    </xdr:from>
    <xdr:to>
      <xdr:col>12</xdr:col>
      <xdr:colOff>528320</xdr:colOff>
      <xdr:row>0</xdr:row>
      <xdr:rowOff>333375</xdr:rowOff>
    </xdr:to>
    <xdr:sp macro="" textlink="">
      <xdr:nvSpPr>
        <xdr:cNvPr id="3" name="모서리가 둥근 사각형 설명선 2"/>
        <xdr:cNvSpPr/>
      </xdr:nvSpPr>
      <xdr:spPr>
        <a:xfrm>
          <a:off x="7386320" y="20955"/>
          <a:ext cx="1371600" cy="312420"/>
        </a:xfrm>
        <a:prstGeom prst="wedgeRoundRectCallout">
          <a:avLst>
            <a:gd name="adj1" fmla="val -38600"/>
            <a:gd name="adj2" fmla="val 9420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</a:t>
          </a:r>
          <a:r>
            <a:rPr lang="ko-KR" altLang="en-US" sz="1100" b="1"/>
            <a:t>과목까지 수강가능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25" zoomScaleNormal="125" workbookViewId="0">
      <selection sqref="A1:N1"/>
    </sheetView>
  </sheetViews>
  <sheetFormatPr defaultRowHeight="16.5" x14ac:dyDescent="0.3"/>
  <cols>
    <col min="1" max="1" width="5.5" customWidth="1"/>
    <col min="3" max="3" width="5.375" customWidth="1"/>
    <col min="8" max="8" width="9.875" customWidth="1"/>
    <col min="9" max="9" width="10.125" customWidth="1"/>
    <col min="11" max="11" width="9.625" customWidth="1"/>
    <col min="12" max="12" width="10.125" customWidth="1"/>
    <col min="13" max="13" width="12.375" customWidth="1"/>
    <col min="14" max="14" width="11.625" customWidth="1"/>
    <col min="15" max="15" width="11.125" bestFit="1" customWidth="1"/>
  </cols>
  <sheetData>
    <row r="1" spans="1:18" ht="36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8" ht="31.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12</v>
      </c>
      <c r="F2" s="4" t="s">
        <v>13</v>
      </c>
      <c r="G2" s="4" t="s">
        <v>5</v>
      </c>
      <c r="H2" s="4" t="s">
        <v>11</v>
      </c>
      <c r="I2" s="3" t="s">
        <v>6</v>
      </c>
      <c r="J2" s="3" t="s">
        <v>8</v>
      </c>
      <c r="K2" s="3" t="s">
        <v>7</v>
      </c>
      <c r="L2" s="3" t="s">
        <v>9</v>
      </c>
      <c r="M2" s="3" t="s">
        <v>123</v>
      </c>
      <c r="N2" s="3" t="s">
        <v>10</v>
      </c>
    </row>
    <row r="3" spans="1:18" x14ac:dyDescent="0.3">
      <c r="B3" t="s">
        <v>14</v>
      </c>
      <c r="C3" t="s">
        <v>39</v>
      </c>
      <c r="D3">
        <v>67</v>
      </c>
      <c r="E3" t="s">
        <v>45</v>
      </c>
      <c r="F3" t="s">
        <v>49</v>
      </c>
      <c r="G3" t="s">
        <v>59</v>
      </c>
      <c r="H3" t="s">
        <v>82</v>
      </c>
      <c r="I3" t="s">
        <v>107</v>
      </c>
      <c r="J3" s="6">
        <v>9500</v>
      </c>
      <c r="K3" t="s">
        <v>117</v>
      </c>
      <c r="L3" s="6">
        <v>30000</v>
      </c>
      <c r="M3" s="7">
        <v>44594</v>
      </c>
      <c r="N3" s="6"/>
      <c r="O3" s="7"/>
      <c r="P3" s="2"/>
      <c r="R3" s="1"/>
    </row>
    <row r="4" spans="1:18" x14ac:dyDescent="0.3">
      <c r="B4" t="s">
        <v>15</v>
      </c>
      <c r="C4" t="s">
        <v>40</v>
      </c>
      <c r="D4">
        <v>69</v>
      </c>
      <c r="E4" t="s">
        <v>46</v>
      </c>
      <c r="F4" t="s">
        <v>49</v>
      </c>
      <c r="G4" t="s">
        <v>67</v>
      </c>
      <c r="H4" t="s">
        <v>83</v>
      </c>
      <c r="I4" t="s">
        <v>108</v>
      </c>
      <c r="J4" s="6">
        <v>15000</v>
      </c>
      <c r="K4" t="s">
        <v>121</v>
      </c>
      <c r="L4" s="6">
        <v>20000</v>
      </c>
      <c r="M4" s="7">
        <v>44621</v>
      </c>
      <c r="N4" s="6"/>
    </row>
    <row r="5" spans="1:18" x14ac:dyDescent="0.3">
      <c r="B5" t="s">
        <v>16</v>
      </c>
      <c r="C5" t="s">
        <v>40</v>
      </c>
      <c r="D5">
        <v>55</v>
      </c>
      <c r="E5" t="s">
        <v>45</v>
      </c>
      <c r="F5" t="s">
        <v>50</v>
      </c>
      <c r="G5" t="s">
        <v>78</v>
      </c>
      <c r="H5" t="s">
        <v>84</v>
      </c>
      <c r="I5" t="s">
        <v>109</v>
      </c>
      <c r="J5" s="6">
        <v>10000</v>
      </c>
      <c r="K5" t="s">
        <v>115</v>
      </c>
      <c r="L5" s="6">
        <v>27000</v>
      </c>
      <c r="M5" s="7">
        <v>44624</v>
      </c>
      <c r="N5" s="6"/>
    </row>
    <row r="6" spans="1:18" x14ac:dyDescent="0.3">
      <c r="B6" t="s">
        <v>17</v>
      </c>
      <c r="C6" t="s">
        <v>39</v>
      </c>
      <c r="D6">
        <v>47</v>
      </c>
      <c r="E6" t="s">
        <v>46</v>
      </c>
      <c r="F6" t="s">
        <v>71</v>
      </c>
      <c r="G6" t="s">
        <v>73</v>
      </c>
      <c r="H6" t="s">
        <v>85</v>
      </c>
      <c r="I6" t="s">
        <v>107</v>
      </c>
      <c r="J6" s="6">
        <v>9500</v>
      </c>
      <c r="K6" t="s">
        <v>116</v>
      </c>
      <c r="L6" s="6">
        <v>20000</v>
      </c>
      <c r="M6" s="7">
        <v>44597</v>
      </c>
      <c r="N6" s="6"/>
    </row>
    <row r="7" spans="1:18" x14ac:dyDescent="0.3">
      <c r="B7" t="s">
        <v>18</v>
      </c>
      <c r="C7" t="s">
        <v>41</v>
      </c>
      <c r="D7">
        <v>36</v>
      </c>
      <c r="E7" t="s">
        <v>45</v>
      </c>
      <c r="F7" t="s">
        <v>51</v>
      </c>
      <c r="G7" t="s">
        <v>80</v>
      </c>
      <c r="H7" t="s">
        <v>86</v>
      </c>
      <c r="I7" t="s">
        <v>108</v>
      </c>
      <c r="J7" s="6">
        <v>15000</v>
      </c>
      <c r="K7" t="s">
        <v>122</v>
      </c>
      <c r="L7" s="6">
        <v>30000</v>
      </c>
      <c r="M7" s="7">
        <v>44657</v>
      </c>
      <c r="N7" s="6"/>
    </row>
    <row r="8" spans="1:18" x14ac:dyDescent="0.3">
      <c r="B8" t="s">
        <v>19</v>
      </c>
      <c r="C8" t="s">
        <v>39</v>
      </c>
      <c r="D8">
        <v>42</v>
      </c>
      <c r="E8" t="s">
        <v>46</v>
      </c>
      <c r="F8" t="s">
        <v>51</v>
      </c>
      <c r="G8" t="s">
        <v>63</v>
      </c>
      <c r="H8" t="s">
        <v>87</v>
      </c>
      <c r="I8" t="s">
        <v>109</v>
      </c>
      <c r="J8" s="6">
        <v>10000</v>
      </c>
      <c r="K8" t="s">
        <v>116</v>
      </c>
      <c r="L8" s="6">
        <v>20000</v>
      </c>
      <c r="M8" s="7">
        <v>44688</v>
      </c>
      <c r="N8" s="6"/>
    </row>
    <row r="9" spans="1:18" x14ac:dyDescent="0.3">
      <c r="B9" t="s">
        <v>20</v>
      </c>
      <c r="C9" t="s">
        <v>40</v>
      </c>
      <c r="D9">
        <v>72</v>
      </c>
      <c r="E9" t="s">
        <v>45</v>
      </c>
      <c r="F9" t="s">
        <v>51</v>
      </c>
      <c r="G9" t="s">
        <v>81</v>
      </c>
      <c r="H9" t="s">
        <v>88</v>
      </c>
      <c r="I9" t="s">
        <v>110</v>
      </c>
      <c r="J9" s="6">
        <v>8500</v>
      </c>
      <c r="K9" t="s">
        <v>117</v>
      </c>
      <c r="L9" s="6">
        <v>30000</v>
      </c>
      <c r="M9" s="7">
        <v>44720</v>
      </c>
      <c r="N9" s="6"/>
    </row>
    <row r="10" spans="1:18" x14ac:dyDescent="0.3">
      <c r="B10" t="s">
        <v>21</v>
      </c>
      <c r="C10" t="s">
        <v>40</v>
      </c>
      <c r="D10">
        <v>74</v>
      </c>
      <c r="E10" t="s">
        <v>46</v>
      </c>
      <c r="F10" t="s">
        <v>53</v>
      </c>
      <c r="G10" t="s">
        <v>65</v>
      </c>
      <c r="H10" t="s">
        <v>89</v>
      </c>
      <c r="I10" t="s">
        <v>111</v>
      </c>
      <c r="J10" s="6">
        <v>11500</v>
      </c>
      <c r="K10" t="s">
        <v>116</v>
      </c>
      <c r="L10" s="6">
        <v>20000</v>
      </c>
      <c r="M10" s="7">
        <v>44751</v>
      </c>
      <c r="N10" s="6"/>
    </row>
    <row r="11" spans="1:18" x14ac:dyDescent="0.3">
      <c r="B11" t="s">
        <v>22</v>
      </c>
      <c r="C11" t="s">
        <v>42</v>
      </c>
      <c r="D11">
        <v>63</v>
      </c>
      <c r="E11" t="s">
        <v>47</v>
      </c>
      <c r="F11" t="s">
        <v>68</v>
      </c>
      <c r="G11" t="s">
        <v>69</v>
      </c>
      <c r="H11" t="s">
        <v>90</v>
      </c>
      <c r="I11" t="s">
        <v>108</v>
      </c>
      <c r="J11" s="6">
        <v>15000</v>
      </c>
      <c r="K11" t="s">
        <v>117</v>
      </c>
      <c r="L11" s="6">
        <v>30000</v>
      </c>
      <c r="M11" s="7">
        <v>44602</v>
      </c>
      <c r="N11" s="6"/>
    </row>
    <row r="12" spans="1:18" x14ac:dyDescent="0.3">
      <c r="B12" t="s">
        <v>23</v>
      </c>
      <c r="C12" t="s">
        <v>42</v>
      </c>
      <c r="D12">
        <v>62</v>
      </c>
      <c r="E12" t="s">
        <v>45</v>
      </c>
      <c r="F12" t="s">
        <v>52</v>
      </c>
      <c r="G12" t="s">
        <v>74</v>
      </c>
      <c r="H12" t="s">
        <v>91</v>
      </c>
      <c r="I12" t="s">
        <v>107</v>
      </c>
      <c r="J12" s="6">
        <v>9500</v>
      </c>
      <c r="K12" t="s">
        <v>118</v>
      </c>
      <c r="L12" s="6">
        <v>27000</v>
      </c>
      <c r="M12" s="7">
        <v>44631</v>
      </c>
      <c r="N12" s="6"/>
    </row>
    <row r="13" spans="1:18" x14ac:dyDescent="0.3">
      <c r="B13" t="s">
        <v>24</v>
      </c>
      <c r="C13" t="s">
        <v>40</v>
      </c>
      <c r="D13">
        <v>78</v>
      </c>
      <c r="E13" t="s">
        <v>45</v>
      </c>
      <c r="F13" t="s">
        <v>50</v>
      </c>
      <c r="G13" t="s">
        <v>79</v>
      </c>
      <c r="H13" t="s">
        <v>92</v>
      </c>
      <c r="I13" t="s">
        <v>109</v>
      </c>
      <c r="J13" s="6">
        <v>10000</v>
      </c>
      <c r="K13" t="s">
        <v>117</v>
      </c>
      <c r="L13" s="6">
        <v>30000</v>
      </c>
      <c r="M13" s="7">
        <v>44663</v>
      </c>
      <c r="N13" s="6"/>
    </row>
    <row r="14" spans="1:18" x14ac:dyDescent="0.3">
      <c r="B14" t="s">
        <v>25</v>
      </c>
      <c r="C14" t="s">
        <v>40</v>
      </c>
      <c r="D14">
        <v>38</v>
      </c>
      <c r="E14" t="s">
        <v>46</v>
      </c>
      <c r="F14" t="s">
        <v>49</v>
      </c>
      <c r="G14" t="s">
        <v>72</v>
      </c>
      <c r="H14" t="s">
        <v>93</v>
      </c>
      <c r="I14" t="s">
        <v>112</v>
      </c>
      <c r="J14" s="6">
        <v>8500</v>
      </c>
      <c r="K14" t="s">
        <v>117</v>
      </c>
      <c r="L14" s="6">
        <v>30000</v>
      </c>
      <c r="M14" s="7">
        <v>44691</v>
      </c>
      <c r="N14" s="6"/>
    </row>
    <row r="15" spans="1:18" x14ac:dyDescent="0.3">
      <c r="B15" t="s">
        <v>26</v>
      </c>
      <c r="C15" t="s">
        <v>43</v>
      </c>
      <c r="D15">
        <v>44</v>
      </c>
      <c r="E15" t="s">
        <v>45</v>
      </c>
      <c r="F15" t="s">
        <v>53</v>
      </c>
      <c r="G15" t="s">
        <v>75</v>
      </c>
      <c r="H15" t="s">
        <v>94</v>
      </c>
      <c r="I15" t="s">
        <v>113</v>
      </c>
      <c r="J15" s="6">
        <v>12000</v>
      </c>
      <c r="K15" t="s">
        <v>116</v>
      </c>
      <c r="L15" s="6">
        <v>20000</v>
      </c>
      <c r="M15" s="7">
        <v>44714</v>
      </c>
      <c r="N15" s="6"/>
    </row>
    <row r="16" spans="1:18" x14ac:dyDescent="0.3">
      <c r="B16" t="s">
        <v>27</v>
      </c>
      <c r="C16" t="s">
        <v>44</v>
      </c>
      <c r="D16">
        <v>57</v>
      </c>
      <c r="E16" t="s">
        <v>45</v>
      </c>
      <c r="F16" t="s">
        <v>54</v>
      </c>
      <c r="G16" t="s">
        <v>76</v>
      </c>
      <c r="H16" t="s">
        <v>95</v>
      </c>
      <c r="I16" t="s">
        <v>109</v>
      </c>
      <c r="J16" s="6">
        <v>10000</v>
      </c>
      <c r="K16" t="s">
        <v>118</v>
      </c>
      <c r="L16" s="6">
        <v>27000</v>
      </c>
      <c r="M16" s="7">
        <v>44635</v>
      </c>
      <c r="N16" s="6"/>
    </row>
    <row r="17" spans="2:14" x14ac:dyDescent="0.3">
      <c r="B17" t="s">
        <v>28</v>
      </c>
      <c r="C17" t="s">
        <v>40</v>
      </c>
      <c r="D17">
        <v>52</v>
      </c>
      <c r="E17" t="s">
        <v>61</v>
      </c>
      <c r="F17" t="s">
        <v>54</v>
      </c>
      <c r="G17" t="s">
        <v>73</v>
      </c>
      <c r="H17" t="s">
        <v>96</v>
      </c>
      <c r="I17" t="s">
        <v>113</v>
      </c>
      <c r="J17" s="6">
        <v>12000</v>
      </c>
      <c r="K17" t="s">
        <v>120</v>
      </c>
      <c r="L17" s="6">
        <v>27000</v>
      </c>
      <c r="M17" s="7">
        <v>44608</v>
      </c>
      <c r="N17" s="6"/>
    </row>
    <row r="18" spans="2:14" x14ac:dyDescent="0.3">
      <c r="B18" t="s">
        <v>29</v>
      </c>
      <c r="C18" t="s">
        <v>39</v>
      </c>
      <c r="D18">
        <v>49</v>
      </c>
      <c r="E18" t="s">
        <v>62</v>
      </c>
      <c r="F18" t="s">
        <v>55</v>
      </c>
      <c r="G18" t="s">
        <v>74</v>
      </c>
      <c r="H18" t="s">
        <v>97</v>
      </c>
      <c r="I18" t="s">
        <v>114</v>
      </c>
      <c r="J18" s="6">
        <v>15000</v>
      </c>
      <c r="K18" t="s">
        <v>116</v>
      </c>
      <c r="L18" s="6">
        <v>20000</v>
      </c>
      <c r="M18" s="7">
        <v>44662</v>
      </c>
      <c r="N18" s="6"/>
    </row>
    <row r="19" spans="2:14" x14ac:dyDescent="0.3">
      <c r="B19" t="s">
        <v>30</v>
      </c>
      <c r="C19" t="s">
        <v>40</v>
      </c>
      <c r="D19">
        <v>33</v>
      </c>
      <c r="E19" t="s">
        <v>46</v>
      </c>
      <c r="F19" t="s">
        <v>56</v>
      </c>
      <c r="G19" t="s">
        <v>66</v>
      </c>
      <c r="H19" t="s">
        <v>98</v>
      </c>
      <c r="I19" t="s">
        <v>107</v>
      </c>
      <c r="J19" s="6">
        <v>9500</v>
      </c>
      <c r="K19" t="s">
        <v>116</v>
      </c>
      <c r="L19" s="6">
        <v>20000</v>
      </c>
      <c r="M19" s="7">
        <v>44730</v>
      </c>
      <c r="N19" s="6"/>
    </row>
    <row r="20" spans="2:14" x14ac:dyDescent="0.3">
      <c r="B20" t="s">
        <v>31</v>
      </c>
      <c r="C20" t="s">
        <v>39</v>
      </c>
      <c r="D20">
        <v>34</v>
      </c>
      <c r="E20" t="s">
        <v>62</v>
      </c>
      <c r="F20" t="s">
        <v>54</v>
      </c>
      <c r="G20" t="s">
        <v>77</v>
      </c>
      <c r="H20" t="s">
        <v>99</v>
      </c>
      <c r="I20" t="s">
        <v>108</v>
      </c>
      <c r="J20" s="6">
        <v>15000</v>
      </c>
      <c r="K20" t="s">
        <v>118</v>
      </c>
      <c r="L20" s="6">
        <v>27000</v>
      </c>
      <c r="M20" s="7">
        <v>44693</v>
      </c>
      <c r="N20" s="6"/>
    </row>
    <row r="21" spans="2:14" x14ac:dyDescent="0.3">
      <c r="B21" t="s">
        <v>32</v>
      </c>
      <c r="C21" t="s">
        <v>39</v>
      </c>
      <c r="D21">
        <v>39</v>
      </c>
      <c r="E21" t="s">
        <v>61</v>
      </c>
      <c r="F21" t="s">
        <v>55</v>
      </c>
      <c r="G21" t="s">
        <v>70</v>
      </c>
      <c r="H21" t="s">
        <v>100</v>
      </c>
      <c r="I21" t="s">
        <v>109</v>
      </c>
      <c r="J21" s="6">
        <v>10000</v>
      </c>
      <c r="K21" t="s">
        <v>116</v>
      </c>
      <c r="L21" s="6">
        <v>20000</v>
      </c>
      <c r="M21" s="7">
        <v>44640</v>
      </c>
      <c r="N21" s="6"/>
    </row>
    <row r="22" spans="2:14" x14ac:dyDescent="0.3">
      <c r="B22" t="s">
        <v>33</v>
      </c>
      <c r="C22" t="s">
        <v>39</v>
      </c>
      <c r="D22">
        <v>62</v>
      </c>
      <c r="E22" t="s">
        <v>61</v>
      </c>
      <c r="F22" t="s">
        <v>55</v>
      </c>
      <c r="G22" t="s">
        <v>65</v>
      </c>
      <c r="H22" t="s">
        <v>101</v>
      </c>
      <c r="I22" t="s">
        <v>110</v>
      </c>
      <c r="J22" s="6">
        <v>8500</v>
      </c>
      <c r="K22" t="s">
        <v>118</v>
      </c>
      <c r="L22" s="6">
        <v>27000</v>
      </c>
      <c r="M22" s="7">
        <v>44613</v>
      </c>
      <c r="N22" s="6"/>
    </row>
    <row r="23" spans="2:14" x14ac:dyDescent="0.3">
      <c r="B23" t="s">
        <v>34</v>
      </c>
      <c r="C23" t="s">
        <v>39</v>
      </c>
      <c r="D23">
        <v>68</v>
      </c>
      <c r="E23" t="s">
        <v>45</v>
      </c>
      <c r="F23" t="s">
        <v>58</v>
      </c>
      <c r="G23" t="s">
        <v>81</v>
      </c>
      <c r="H23" t="s">
        <v>102</v>
      </c>
      <c r="I23" t="s">
        <v>109</v>
      </c>
      <c r="J23" s="6">
        <v>10000</v>
      </c>
      <c r="K23" t="s">
        <v>117</v>
      </c>
      <c r="L23" s="6">
        <v>30000</v>
      </c>
      <c r="M23" s="7">
        <v>44662</v>
      </c>
      <c r="N23" s="6"/>
    </row>
    <row r="24" spans="2:14" x14ac:dyDescent="0.3">
      <c r="B24" t="s">
        <v>35</v>
      </c>
      <c r="C24" t="s">
        <v>40</v>
      </c>
      <c r="D24">
        <v>73</v>
      </c>
      <c r="E24" t="s">
        <v>48</v>
      </c>
      <c r="F24" t="s">
        <v>58</v>
      </c>
      <c r="G24" t="s">
        <v>64</v>
      </c>
      <c r="H24" t="s">
        <v>103</v>
      </c>
      <c r="I24" t="s">
        <v>111</v>
      </c>
      <c r="J24" s="6">
        <v>11500</v>
      </c>
      <c r="K24" t="s">
        <v>116</v>
      </c>
      <c r="L24" s="6">
        <v>20000</v>
      </c>
      <c r="M24" s="7">
        <v>44615</v>
      </c>
      <c r="N24" s="6"/>
    </row>
    <row r="25" spans="2:14" x14ac:dyDescent="0.3">
      <c r="B25" t="s">
        <v>36</v>
      </c>
      <c r="C25" t="s">
        <v>43</v>
      </c>
      <c r="D25">
        <v>54</v>
      </c>
      <c r="E25" t="s">
        <v>62</v>
      </c>
      <c r="F25" t="s">
        <v>57</v>
      </c>
      <c r="G25" t="s">
        <v>79</v>
      </c>
      <c r="H25" t="s">
        <v>104</v>
      </c>
      <c r="I25" t="s">
        <v>107</v>
      </c>
      <c r="J25" s="6">
        <v>9500</v>
      </c>
      <c r="K25" t="s">
        <v>119</v>
      </c>
      <c r="L25" s="6">
        <v>30000</v>
      </c>
      <c r="M25" s="7">
        <v>44686</v>
      </c>
      <c r="N25" s="6"/>
    </row>
    <row r="26" spans="2:14" x14ac:dyDescent="0.3">
      <c r="B26" t="s">
        <v>37</v>
      </c>
      <c r="C26" t="s">
        <v>40</v>
      </c>
      <c r="D26">
        <v>57</v>
      </c>
      <c r="E26" t="s">
        <v>61</v>
      </c>
      <c r="F26" t="s">
        <v>58</v>
      </c>
      <c r="G26" t="s">
        <v>69</v>
      </c>
      <c r="H26" t="s">
        <v>105</v>
      </c>
      <c r="I26" t="s">
        <v>108</v>
      </c>
      <c r="J26" s="6">
        <v>15000</v>
      </c>
      <c r="K26" t="s">
        <v>117</v>
      </c>
      <c r="L26" s="6">
        <v>30000</v>
      </c>
      <c r="M26" s="7">
        <v>44656</v>
      </c>
      <c r="N26" s="6"/>
    </row>
    <row r="27" spans="2:14" x14ac:dyDescent="0.3">
      <c r="B27" t="s">
        <v>38</v>
      </c>
      <c r="C27" t="s">
        <v>40</v>
      </c>
      <c r="D27">
        <v>48</v>
      </c>
      <c r="E27" t="s">
        <v>60</v>
      </c>
      <c r="F27" t="s">
        <v>54</v>
      </c>
      <c r="G27" t="s">
        <v>59</v>
      </c>
      <c r="H27" t="s">
        <v>106</v>
      </c>
      <c r="I27" t="s">
        <v>111</v>
      </c>
      <c r="J27" s="6">
        <v>11500</v>
      </c>
      <c r="K27" t="s">
        <v>117</v>
      </c>
      <c r="L27" s="6">
        <v>30000</v>
      </c>
      <c r="M27" s="7">
        <v>44622</v>
      </c>
      <c r="N27" s="6"/>
    </row>
  </sheetData>
  <sortState ref="A3:N27">
    <sortCondition ref="A2"/>
  </sortState>
  <mergeCells count="1">
    <mergeCell ref="A1:N1"/>
  </mergeCells>
  <phoneticPr fontId="3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Normal="100" workbookViewId="0">
      <selection activeCell="P15" sqref="P15:S17"/>
    </sheetView>
  </sheetViews>
  <sheetFormatPr defaultRowHeight="16.5" x14ac:dyDescent="0.3"/>
  <cols>
    <col min="1" max="1" width="5.125" customWidth="1"/>
    <col min="3" max="3" width="7.375" customWidth="1"/>
    <col min="4" max="4" width="5.625" customWidth="1"/>
    <col min="10" max="10" width="9.375" bestFit="1" customWidth="1"/>
    <col min="13" max="13" width="15.75" customWidth="1"/>
    <col min="14" max="14" width="9.625" customWidth="1"/>
    <col min="17" max="17" width="9.75" customWidth="1"/>
  </cols>
  <sheetData>
    <row r="1" spans="1:22" ht="31.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22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12</v>
      </c>
      <c r="F2" s="4" t="s">
        <v>13</v>
      </c>
      <c r="G2" s="4" t="s">
        <v>5</v>
      </c>
      <c r="H2" s="4" t="s">
        <v>11</v>
      </c>
      <c r="I2" s="3" t="s">
        <v>6</v>
      </c>
      <c r="J2" s="3" t="s">
        <v>8</v>
      </c>
      <c r="K2" s="3" t="s">
        <v>7</v>
      </c>
      <c r="L2" s="3" t="s">
        <v>9</v>
      </c>
      <c r="M2" s="3" t="s">
        <v>123</v>
      </c>
      <c r="N2" s="3" t="s">
        <v>10</v>
      </c>
    </row>
    <row r="3" spans="1:22" x14ac:dyDescent="0.3">
      <c r="A3">
        <v>1</v>
      </c>
      <c r="B3" t="s">
        <v>14</v>
      </c>
      <c r="C3" t="s">
        <v>39</v>
      </c>
      <c r="D3">
        <v>67</v>
      </c>
      <c r="E3" t="s">
        <v>45</v>
      </c>
      <c r="F3" t="s">
        <v>49</v>
      </c>
      <c r="G3" t="s">
        <v>59</v>
      </c>
      <c r="H3" t="s">
        <v>82</v>
      </c>
      <c r="I3" t="s">
        <v>107</v>
      </c>
      <c r="J3" s="5">
        <v>9500</v>
      </c>
      <c r="K3" t="s">
        <v>117</v>
      </c>
      <c r="L3" s="5">
        <v>30000</v>
      </c>
      <c r="M3" s="8">
        <v>44594</v>
      </c>
      <c r="N3" s="5">
        <f t="shared" ref="N3:N27" si="0">J3+L3</f>
        <v>39500</v>
      </c>
    </row>
    <row r="4" spans="1:22" x14ac:dyDescent="0.3">
      <c r="A4">
        <v>2</v>
      </c>
      <c r="B4" t="s">
        <v>15</v>
      </c>
      <c r="C4" t="s">
        <v>40</v>
      </c>
      <c r="D4">
        <v>69</v>
      </c>
      <c r="E4" t="s">
        <v>46</v>
      </c>
      <c r="F4" t="s">
        <v>49</v>
      </c>
      <c r="G4" t="s">
        <v>67</v>
      </c>
      <c r="H4" t="s">
        <v>83</v>
      </c>
      <c r="I4" t="s">
        <v>108</v>
      </c>
      <c r="J4" s="5">
        <v>15000</v>
      </c>
      <c r="K4" t="s">
        <v>121</v>
      </c>
      <c r="L4" s="5">
        <v>20000</v>
      </c>
      <c r="M4" s="8">
        <v>44621</v>
      </c>
      <c r="N4" s="5">
        <f t="shared" si="0"/>
        <v>35000</v>
      </c>
      <c r="P4" s="12" t="s">
        <v>125</v>
      </c>
      <c r="Q4" s="12" t="s">
        <v>124</v>
      </c>
    </row>
    <row r="5" spans="1:22" x14ac:dyDescent="0.3">
      <c r="A5">
        <v>3</v>
      </c>
      <c r="B5" t="s">
        <v>16</v>
      </c>
      <c r="C5" t="s">
        <v>40</v>
      </c>
      <c r="D5">
        <v>55</v>
      </c>
      <c r="E5" t="s">
        <v>45</v>
      </c>
      <c r="F5" t="s">
        <v>50</v>
      </c>
      <c r="G5" t="s">
        <v>78</v>
      </c>
      <c r="H5" t="s">
        <v>84</v>
      </c>
      <c r="I5" t="s">
        <v>109</v>
      </c>
      <c r="J5" s="5">
        <v>10000</v>
      </c>
      <c r="K5" t="s">
        <v>115</v>
      </c>
      <c r="L5" s="5">
        <v>27000</v>
      </c>
      <c r="M5" s="8">
        <v>44624</v>
      </c>
      <c r="N5" s="5">
        <f t="shared" si="0"/>
        <v>37000</v>
      </c>
      <c r="P5" s="12"/>
      <c r="Q5" s="12"/>
    </row>
    <row r="6" spans="1:22" x14ac:dyDescent="0.3">
      <c r="A6">
        <v>4</v>
      </c>
      <c r="B6" t="s">
        <v>17</v>
      </c>
      <c r="C6" t="s">
        <v>39</v>
      </c>
      <c r="D6">
        <v>47</v>
      </c>
      <c r="E6" t="s">
        <v>46</v>
      </c>
      <c r="F6" t="s">
        <v>71</v>
      </c>
      <c r="G6" t="s">
        <v>73</v>
      </c>
      <c r="H6" t="s">
        <v>85</v>
      </c>
      <c r="I6" t="s">
        <v>107</v>
      </c>
      <c r="J6" s="5">
        <v>9500</v>
      </c>
      <c r="K6" t="s">
        <v>116</v>
      </c>
      <c r="L6" s="5">
        <v>20000</v>
      </c>
      <c r="M6" s="8">
        <v>44597</v>
      </c>
      <c r="N6" s="5">
        <f t="shared" si="0"/>
        <v>29500</v>
      </c>
    </row>
    <row r="7" spans="1:22" x14ac:dyDescent="0.3">
      <c r="A7">
        <v>5</v>
      </c>
      <c r="B7" t="s">
        <v>18</v>
      </c>
      <c r="C7" t="s">
        <v>41</v>
      </c>
      <c r="D7">
        <v>36</v>
      </c>
      <c r="E7" t="s">
        <v>45</v>
      </c>
      <c r="F7" t="s">
        <v>51</v>
      </c>
      <c r="G7" t="s">
        <v>80</v>
      </c>
      <c r="H7" t="s">
        <v>86</v>
      </c>
      <c r="I7" t="s">
        <v>108</v>
      </c>
      <c r="J7" s="5">
        <v>15000</v>
      </c>
      <c r="K7" t="s">
        <v>122</v>
      </c>
      <c r="L7" s="5">
        <v>30000</v>
      </c>
      <c r="M7" s="8">
        <v>44657</v>
      </c>
      <c r="N7" s="5">
        <f t="shared" si="0"/>
        <v>45000</v>
      </c>
    </row>
    <row r="8" spans="1:22" x14ac:dyDescent="0.3">
      <c r="A8">
        <v>6</v>
      </c>
      <c r="B8" t="s">
        <v>19</v>
      </c>
      <c r="C8" t="s">
        <v>39</v>
      </c>
      <c r="D8">
        <v>42</v>
      </c>
      <c r="E8" t="s">
        <v>46</v>
      </c>
      <c r="F8" t="s">
        <v>51</v>
      </c>
      <c r="G8" t="s">
        <v>63</v>
      </c>
      <c r="H8" t="s">
        <v>87</v>
      </c>
      <c r="I8" t="s">
        <v>109</v>
      </c>
      <c r="J8" s="5">
        <v>10000</v>
      </c>
      <c r="K8" t="s">
        <v>116</v>
      </c>
      <c r="L8" s="5">
        <v>20000</v>
      </c>
      <c r="M8" s="8">
        <v>44688</v>
      </c>
      <c r="N8" s="5">
        <f t="shared" si="0"/>
        <v>30000</v>
      </c>
      <c r="P8" s="12">
        <f>DSUM(B2:N27,"수강료1",P4:Q5)</f>
        <v>281500</v>
      </c>
      <c r="Q8" s="12" t="s">
        <v>128</v>
      </c>
      <c r="R8" s="12" t="s">
        <v>129</v>
      </c>
      <c r="S8" s="12" t="s">
        <v>130</v>
      </c>
      <c r="T8" s="12" t="s">
        <v>131</v>
      </c>
      <c r="U8" s="12" t="s">
        <v>132</v>
      </c>
      <c r="V8" s="12" t="s">
        <v>133</v>
      </c>
    </row>
    <row r="9" spans="1:22" x14ac:dyDescent="0.3">
      <c r="A9">
        <v>7</v>
      </c>
      <c r="B9" t="s">
        <v>20</v>
      </c>
      <c r="C9" t="s">
        <v>40</v>
      </c>
      <c r="D9">
        <v>72</v>
      </c>
      <c r="E9" t="s">
        <v>45</v>
      </c>
      <c r="F9" t="s">
        <v>51</v>
      </c>
      <c r="G9" t="s">
        <v>81</v>
      </c>
      <c r="H9" t="s">
        <v>88</v>
      </c>
      <c r="I9" t="s">
        <v>110</v>
      </c>
      <c r="J9" s="5">
        <v>8500</v>
      </c>
      <c r="K9" t="s">
        <v>117</v>
      </c>
      <c r="L9" s="5">
        <v>30000</v>
      </c>
      <c r="M9" s="8">
        <v>44720</v>
      </c>
      <c r="N9" s="5">
        <f t="shared" si="0"/>
        <v>38500</v>
      </c>
      <c r="P9" s="12" t="s">
        <v>126</v>
      </c>
      <c r="Q9" s="12">
        <f t="dataTable" ref="Q9:V10" dt2D="1" dtr="1" r1="Q5" r2="P5" ca="1"/>
        <v>28500</v>
      </c>
      <c r="R9" s="12">
        <v>45000</v>
      </c>
      <c r="S9" s="12">
        <v>40000</v>
      </c>
      <c r="T9" s="12">
        <v>8500</v>
      </c>
      <c r="U9" s="12">
        <v>11500</v>
      </c>
      <c r="V9" s="12">
        <v>12000</v>
      </c>
    </row>
    <row r="10" spans="1:22" x14ac:dyDescent="0.3">
      <c r="A10">
        <v>8</v>
      </c>
      <c r="B10" t="s">
        <v>21</v>
      </c>
      <c r="C10" t="s">
        <v>40</v>
      </c>
      <c r="D10">
        <v>74</v>
      </c>
      <c r="E10" t="s">
        <v>46</v>
      </c>
      <c r="F10" t="s">
        <v>53</v>
      </c>
      <c r="G10" t="s">
        <v>65</v>
      </c>
      <c r="H10" t="s">
        <v>89</v>
      </c>
      <c r="I10" t="s">
        <v>111</v>
      </c>
      <c r="J10" s="5">
        <v>11500</v>
      </c>
      <c r="K10" t="s">
        <v>116</v>
      </c>
      <c r="L10" s="5">
        <v>20000</v>
      </c>
      <c r="M10" s="8">
        <v>44751</v>
      </c>
      <c r="N10" s="5">
        <f t="shared" si="0"/>
        <v>31500</v>
      </c>
      <c r="P10" s="12" t="s">
        <v>127</v>
      </c>
      <c r="Q10" s="12">
        <v>19000</v>
      </c>
      <c r="R10" s="12">
        <v>45000</v>
      </c>
      <c r="S10" s="12">
        <v>20000</v>
      </c>
      <c r="T10" s="12">
        <v>17000</v>
      </c>
      <c r="U10" s="12">
        <v>23000</v>
      </c>
      <c r="V10" s="12">
        <v>12000</v>
      </c>
    </row>
    <row r="11" spans="1:22" x14ac:dyDescent="0.3">
      <c r="A11">
        <v>9</v>
      </c>
      <c r="B11" t="s">
        <v>22</v>
      </c>
      <c r="C11" t="s">
        <v>42</v>
      </c>
      <c r="D11">
        <v>63</v>
      </c>
      <c r="E11" t="s">
        <v>47</v>
      </c>
      <c r="F11" t="s">
        <v>68</v>
      </c>
      <c r="G11" t="s">
        <v>69</v>
      </c>
      <c r="H11" t="s">
        <v>90</v>
      </c>
      <c r="I11" t="s">
        <v>108</v>
      </c>
      <c r="J11" s="5">
        <v>15000</v>
      </c>
      <c r="K11" t="s">
        <v>117</v>
      </c>
      <c r="L11" s="5">
        <v>30000</v>
      </c>
      <c r="M11" s="8">
        <v>44602</v>
      </c>
      <c r="N11" s="5">
        <f t="shared" si="0"/>
        <v>45000</v>
      </c>
    </row>
    <row r="12" spans="1:22" x14ac:dyDescent="0.3">
      <c r="A12">
        <v>10</v>
      </c>
      <c r="B12" t="s">
        <v>23</v>
      </c>
      <c r="C12" t="s">
        <v>42</v>
      </c>
      <c r="D12">
        <v>62</v>
      </c>
      <c r="E12" t="s">
        <v>45</v>
      </c>
      <c r="F12" t="s">
        <v>52</v>
      </c>
      <c r="G12" t="s">
        <v>74</v>
      </c>
      <c r="H12" t="s">
        <v>91</v>
      </c>
      <c r="I12" t="s">
        <v>107</v>
      </c>
      <c r="J12" s="5">
        <v>9500</v>
      </c>
      <c r="K12" t="s">
        <v>118</v>
      </c>
      <c r="L12" s="5">
        <v>27000</v>
      </c>
      <c r="M12" s="8">
        <v>44631</v>
      </c>
      <c r="N12" s="5">
        <f t="shared" si="0"/>
        <v>36500</v>
      </c>
    </row>
    <row r="13" spans="1:22" x14ac:dyDescent="0.3">
      <c r="A13">
        <v>11</v>
      </c>
      <c r="B13" t="s">
        <v>24</v>
      </c>
      <c r="C13" t="s">
        <v>40</v>
      </c>
      <c r="D13">
        <v>78</v>
      </c>
      <c r="E13" t="s">
        <v>45</v>
      </c>
      <c r="F13" t="s">
        <v>50</v>
      </c>
      <c r="G13" t="s">
        <v>79</v>
      </c>
      <c r="H13" t="s">
        <v>92</v>
      </c>
      <c r="I13" t="s">
        <v>109</v>
      </c>
      <c r="J13" s="5">
        <v>10000</v>
      </c>
      <c r="K13" t="s">
        <v>117</v>
      </c>
      <c r="L13" s="5">
        <v>30000</v>
      </c>
      <c r="M13" s="8">
        <v>44663</v>
      </c>
      <c r="N13" s="5">
        <f t="shared" si="0"/>
        <v>40000</v>
      </c>
    </row>
    <row r="14" spans="1:22" x14ac:dyDescent="0.3">
      <c r="A14">
        <v>12</v>
      </c>
      <c r="B14" t="s">
        <v>25</v>
      </c>
      <c r="C14" t="s">
        <v>40</v>
      </c>
      <c r="D14">
        <v>38</v>
      </c>
      <c r="E14" t="s">
        <v>46</v>
      </c>
      <c r="F14" t="s">
        <v>49</v>
      </c>
      <c r="G14" t="s">
        <v>72</v>
      </c>
      <c r="H14" t="s">
        <v>93</v>
      </c>
      <c r="I14" t="s">
        <v>112</v>
      </c>
      <c r="J14" s="5">
        <v>8500</v>
      </c>
      <c r="K14" t="s">
        <v>117</v>
      </c>
      <c r="L14" s="5">
        <v>30000</v>
      </c>
      <c r="M14" s="8">
        <v>44691</v>
      </c>
      <c r="N14" s="5">
        <f t="shared" si="0"/>
        <v>38500</v>
      </c>
    </row>
    <row r="15" spans="1:22" x14ac:dyDescent="0.3">
      <c r="A15">
        <v>13</v>
      </c>
      <c r="B15" t="s">
        <v>26</v>
      </c>
      <c r="C15" t="s">
        <v>43</v>
      </c>
      <c r="D15">
        <v>44</v>
      </c>
      <c r="E15" t="s">
        <v>45</v>
      </c>
      <c r="F15" t="s">
        <v>53</v>
      </c>
      <c r="G15" t="s">
        <v>75</v>
      </c>
      <c r="H15" t="s">
        <v>94</v>
      </c>
      <c r="I15" t="s">
        <v>113</v>
      </c>
      <c r="J15" s="5">
        <v>12000</v>
      </c>
      <c r="K15" t="s">
        <v>116</v>
      </c>
      <c r="L15" s="5">
        <v>20000</v>
      </c>
      <c r="M15" s="8">
        <v>44714</v>
      </c>
      <c r="N15" s="5">
        <f t="shared" si="0"/>
        <v>32000</v>
      </c>
      <c r="P15" s="12">
        <f>DSUM(B2:N27,"수강료1",P4:Q5)</f>
        <v>281500</v>
      </c>
      <c r="Q15" s="12" t="s">
        <v>130</v>
      </c>
      <c r="R15" s="12" t="s">
        <v>128</v>
      </c>
      <c r="S15" s="12" t="s">
        <v>129</v>
      </c>
    </row>
    <row r="16" spans="1:22" x14ac:dyDescent="0.3">
      <c r="A16">
        <v>14</v>
      </c>
      <c r="B16" t="s">
        <v>27</v>
      </c>
      <c r="C16" t="s">
        <v>44</v>
      </c>
      <c r="D16">
        <v>57</v>
      </c>
      <c r="E16" t="s">
        <v>45</v>
      </c>
      <c r="F16" t="s">
        <v>54</v>
      </c>
      <c r="G16" t="s">
        <v>76</v>
      </c>
      <c r="H16" t="s">
        <v>95</v>
      </c>
      <c r="I16" t="s">
        <v>109</v>
      </c>
      <c r="J16" s="5">
        <v>10000</v>
      </c>
      <c r="K16" t="s">
        <v>118</v>
      </c>
      <c r="L16" s="5">
        <v>27000</v>
      </c>
      <c r="M16" s="8">
        <v>44635</v>
      </c>
      <c r="N16" s="5">
        <f t="shared" si="0"/>
        <v>37000</v>
      </c>
      <c r="P16" s="12" t="s">
        <v>127</v>
      </c>
      <c r="Q16" s="12">
        <f t="dataTable" ref="Q16:S17" dt2D="1" dtr="1" r1="Q5" r2="P5"/>
        <v>20000</v>
      </c>
      <c r="R16" s="12">
        <v>19000</v>
      </c>
      <c r="S16" s="12">
        <v>45000</v>
      </c>
    </row>
    <row r="17" spans="1:19" x14ac:dyDescent="0.3">
      <c r="A17">
        <v>15</v>
      </c>
      <c r="B17" t="s">
        <v>28</v>
      </c>
      <c r="C17" t="s">
        <v>40</v>
      </c>
      <c r="D17">
        <v>52</v>
      </c>
      <c r="E17" t="s">
        <v>61</v>
      </c>
      <c r="F17" t="s">
        <v>54</v>
      </c>
      <c r="G17" t="s">
        <v>73</v>
      </c>
      <c r="H17" t="s">
        <v>96</v>
      </c>
      <c r="I17" t="s">
        <v>113</v>
      </c>
      <c r="J17" s="5">
        <v>12000</v>
      </c>
      <c r="K17" t="s">
        <v>120</v>
      </c>
      <c r="L17" s="5">
        <v>27000</v>
      </c>
      <c r="M17" s="8">
        <v>44608</v>
      </c>
      <c r="N17" s="5">
        <f t="shared" si="0"/>
        <v>39000</v>
      </c>
      <c r="P17" s="12" t="s">
        <v>126</v>
      </c>
      <c r="Q17" s="12">
        <v>40000</v>
      </c>
      <c r="R17" s="12">
        <v>28500</v>
      </c>
      <c r="S17" s="12">
        <v>45000</v>
      </c>
    </row>
    <row r="18" spans="1:19" x14ac:dyDescent="0.3">
      <c r="A18">
        <v>16</v>
      </c>
      <c r="B18" t="s">
        <v>29</v>
      </c>
      <c r="C18" t="s">
        <v>39</v>
      </c>
      <c r="D18">
        <v>49</v>
      </c>
      <c r="E18" t="s">
        <v>62</v>
      </c>
      <c r="F18" t="s">
        <v>55</v>
      </c>
      <c r="G18" t="s">
        <v>74</v>
      </c>
      <c r="H18" t="s">
        <v>97</v>
      </c>
      <c r="I18" t="s">
        <v>114</v>
      </c>
      <c r="J18" s="5">
        <v>15000</v>
      </c>
      <c r="K18" t="s">
        <v>116</v>
      </c>
      <c r="L18" s="5">
        <v>20000</v>
      </c>
      <c r="M18" s="8">
        <v>44662</v>
      </c>
      <c r="N18" s="5">
        <f t="shared" si="0"/>
        <v>35000</v>
      </c>
    </row>
    <row r="19" spans="1:19" x14ac:dyDescent="0.3">
      <c r="A19">
        <v>17</v>
      </c>
      <c r="B19" t="s">
        <v>30</v>
      </c>
      <c r="C19" t="s">
        <v>40</v>
      </c>
      <c r="D19">
        <v>33</v>
      </c>
      <c r="E19" t="s">
        <v>46</v>
      </c>
      <c r="F19" t="s">
        <v>56</v>
      </c>
      <c r="G19" t="s">
        <v>66</v>
      </c>
      <c r="H19" t="s">
        <v>98</v>
      </c>
      <c r="I19" t="s">
        <v>107</v>
      </c>
      <c r="J19" s="5">
        <v>9500</v>
      </c>
      <c r="K19" t="s">
        <v>116</v>
      </c>
      <c r="L19" s="5">
        <v>20000</v>
      </c>
      <c r="M19" s="8">
        <v>44730</v>
      </c>
      <c r="N19" s="5">
        <f t="shared" si="0"/>
        <v>29500</v>
      </c>
    </row>
    <row r="20" spans="1:19" x14ac:dyDescent="0.3">
      <c r="A20">
        <v>18</v>
      </c>
      <c r="B20" t="s">
        <v>31</v>
      </c>
      <c r="C20" t="s">
        <v>39</v>
      </c>
      <c r="D20">
        <v>34</v>
      </c>
      <c r="E20" t="s">
        <v>62</v>
      </c>
      <c r="F20" t="s">
        <v>54</v>
      </c>
      <c r="G20" t="s">
        <v>77</v>
      </c>
      <c r="H20" t="s">
        <v>99</v>
      </c>
      <c r="I20" t="s">
        <v>108</v>
      </c>
      <c r="J20" s="5">
        <v>15000</v>
      </c>
      <c r="K20" t="s">
        <v>118</v>
      </c>
      <c r="L20" s="5">
        <v>27000</v>
      </c>
      <c r="M20" s="8">
        <v>44693</v>
      </c>
      <c r="N20" s="5">
        <f t="shared" si="0"/>
        <v>42000</v>
      </c>
    </row>
    <row r="21" spans="1:19" x14ac:dyDescent="0.3">
      <c r="A21">
        <v>19</v>
      </c>
      <c r="B21" t="s">
        <v>32</v>
      </c>
      <c r="C21" t="s">
        <v>39</v>
      </c>
      <c r="D21">
        <v>39</v>
      </c>
      <c r="E21" t="s">
        <v>61</v>
      </c>
      <c r="F21" t="s">
        <v>55</v>
      </c>
      <c r="G21" t="s">
        <v>70</v>
      </c>
      <c r="H21" t="s">
        <v>100</v>
      </c>
      <c r="I21" t="s">
        <v>109</v>
      </c>
      <c r="J21" s="5">
        <v>10000</v>
      </c>
      <c r="K21" t="s">
        <v>116</v>
      </c>
      <c r="L21" s="5">
        <v>20000</v>
      </c>
      <c r="M21" s="8">
        <v>44640</v>
      </c>
      <c r="N21" s="5">
        <f t="shared" si="0"/>
        <v>30000</v>
      </c>
    </row>
    <row r="22" spans="1:19" x14ac:dyDescent="0.3">
      <c r="A22">
        <v>20</v>
      </c>
      <c r="B22" t="s">
        <v>33</v>
      </c>
      <c r="C22" t="s">
        <v>39</v>
      </c>
      <c r="D22">
        <v>62</v>
      </c>
      <c r="E22" t="s">
        <v>61</v>
      </c>
      <c r="F22" t="s">
        <v>55</v>
      </c>
      <c r="G22" t="s">
        <v>65</v>
      </c>
      <c r="H22" t="s">
        <v>101</v>
      </c>
      <c r="I22" t="s">
        <v>110</v>
      </c>
      <c r="J22" s="5">
        <v>8500</v>
      </c>
      <c r="K22" t="s">
        <v>118</v>
      </c>
      <c r="L22" s="5">
        <v>27000</v>
      </c>
      <c r="M22" s="8">
        <v>44613</v>
      </c>
      <c r="N22" s="5">
        <f t="shared" si="0"/>
        <v>35500</v>
      </c>
    </row>
    <row r="23" spans="1:19" x14ac:dyDescent="0.3">
      <c r="A23">
        <v>21</v>
      </c>
      <c r="B23" t="s">
        <v>34</v>
      </c>
      <c r="C23" t="s">
        <v>39</v>
      </c>
      <c r="D23">
        <v>68</v>
      </c>
      <c r="E23" t="s">
        <v>45</v>
      </c>
      <c r="F23" t="s">
        <v>58</v>
      </c>
      <c r="G23" t="s">
        <v>81</v>
      </c>
      <c r="H23" t="s">
        <v>102</v>
      </c>
      <c r="I23" t="s">
        <v>109</v>
      </c>
      <c r="J23" s="5">
        <v>10000</v>
      </c>
      <c r="K23" t="s">
        <v>117</v>
      </c>
      <c r="L23" s="5">
        <v>30000</v>
      </c>
      <c r="M23" s="8">
        <v>44662</v>
      </c>
      <c r="N23" s="5">
        <f t="shared" si="0"/>
        <v>40000</v>
      </c>
    </row>
    <row r="24" spans="1:19" x14ac:dyDescent="0.3">
      <c r="A24">
        <v>22</v>
      </c>
      <c r="B24" t="s">
        <v>35</v>
      </c>
      <c r="C24" t="s">
        <v>40</v>
      </c>
      <c r="D24">
        <v>73</v>
      </c>
      <c r="E24" t="s">
        <v>48</v>
      </c>
      <c r="F24" t="s">
        <v>58</v>
      </c>
      <c r="G24" t="s">
        <v>64</v>
      </c>
      <c r="H24" t="s">
        <v>103</v>
      </c>
      <c r="I24" t="s">
        <v>111</v>
      </c>
      <c r="J24" s="5">
        <v>11500</v>
      </c>
      <c r="K24" t="s">
        <v>116</v>
      </c>
      <c r="L24" s="5">
        <v>20000</v>
      </c>
      <c r="M24" s="8">
        <v>44615</v>
      </c>
      <c r="N24" s="5">
        <f t="shared" si="0"/>
        <v>31500</v>
      </c>
    </row>
    <row r="25" spans="1:19" x14ac:dyDescent="0.3">
      <c r="A25">
        <v>23</v>
      </c>
      <c r="B25" t="s">
        <v>36</v>
      </c>
      <c r="C25" t="s">
        <v>43</v>
      </c>
      <c r="D25">
        <v>54</v>
      </c>
      <c r="E25" t="s">
        <v>62</v>
      </c>
      <c r="F25" t="s">
        <v>57</v>
      </c>
      <c r="G25" t="s">
        <v>79</v>
      </c>
      <c r="H25" t="s">
        <v>104</v>
      </c>
      <c r="I25" t="s">
        <v>107</v>
      </c>
      <c r="J25" s="5">
        <v>9500</v>
      </c>
      <c r="K25" t="s">
        <v>119</v>
      </c>
      <c r="L25" s="5">
        <v>30000</v>
      </c>
      <c r="M25" s="8">
        <v>44686</v>
      </c>
      <c r="N25" s="5">
        <f t="shared" si="0"/>
        <v>39500</v>
      </c>
    </row>
    <row r="26" spans="1:19" x14ac:dyDescent="0.3">
      <c r="A26">
        <v>24</v>
      </c>
      <c r="B26" t="s">
        <v>37</v>
      </c>
      <c r="C26" t="s">
        <v>40</v>
      </c>
      <c r="D26">
        <v>57</v>
      </c>
      <c r="E26" t="s">
        <v>61</v>
      </c>
      <c r="F26" t="s">
        <v>58</v>
      </c>
      <c r="G26" t="s">
        <v>69</v>
      </c>
      <c r="H26" t="s">
        <v>105</v>
      </c>
      <c r="I26" t="s">
        <v>108</v>
      </c>
      <c r="J26" s="5">
        <v>15000</v>
      </c>
      <c r="K26" t="s">
        <v>117</v>
      </c>
      <c r="L26" s="5">
        <v>30000</v>
      </c>
      <c r="M26" s="8">
        <v>44656</v>
      </c>
      <c r="N26" s="5">
        <f t="shared" si="0"/>
        <v>45000</v>
      </c>
    </row>
    <row r="27" spans="1:19" x14ac:dyDescent="0.3">
      <c r="A27">
        <v>25</v>
      </c>
      <c r="B27" t="s">
        <v>38</v>
      </c>
      <c r="C27" t="s">
        <v>40</v>
      </c>
      <c r="D27">
        <v>48</v>
      </c>
      <c r="E27" t="s">
        <v>60</v>
      </c>
      <c r="F27" t="s">
        <v>54</v>
      </c>
      <c r="G27" t="s">
        <v>59</v>
      </c>
      <c r="H27" t="s">
        <v>106</v>
      </c>
      <c r="I27" t="s">
        <v>111</v>
      </c>
      <c r="J27" s="5">
        <v>11500</v>
      </c>
      <c r="K27" t="s">
        <v>117</v>
      </c>
      <c r="L27" s="5">
        <v>30000</v>
      </c>
      <c r="M27" s="8">
        <v>44622</v>
      </c>
      <c r="N27" s="5">
        <f t="shared" si="0"/>
        <v>41500</v>
      </c>
    </row>
    <row r="28" spans="1:19" x14ac:dyDescent="0.3">
      <c r="J28" s="13"/>
    </row>
  </sheetData>
  <sortState ref="A3:N27">
    <sortCondition ref="A3:A27"/>
  </sortState>
  <mergeCells count="1">
    <mergeCell ref="A1:N1"/>
  </mergeCells>
  <phoneticPr fontId="3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821099283265</dc:creator>
  <cp:lastModifiedBy>821099283265</cp:lastModifiedBy>
  <dcterms:created xsi:type="dcterms:W3CDTF">2022-09-03T13:01:41Z</dcterms:created>
  <dcterms:modified xsi:type="dcterms:W3CDTF">2022-12-03T11:11:15Z</dcterms:modified>
</cp:coreProperties>
</file>