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s\micro_gpt\"/>
    </mc:Choice>
  </mc:AlternateContent>
  <xr:revisionPtr revIDLastSave="0" documentId="13_ncr:1_{8EC372A3-74C9-4A81-8F2A-8CC7B2BFC33E}" xr6:coauthVersionLast="47" xr6:coauthVersionMax="47" xr10:uidLastSave="{00000000-0000-0000-0000-000000000000}"/>
  <bookViews>
    <workbookView xWindow="39280" yWindow="1070" windowWidth="30950" windowHeight="16130" activeTab="1" xr2:uid="{03399487-5950-4BA9-8B70-A376886ACC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2" l="1" a="1"/>
  <c r="AC5" i="2" s="1"/>
  <c r="W5" i="2" a="1"/>
  <c r="W5" i="2" s="1"/>
  <c r="P19" i="2" a="1"/>
  <c r="P19" i="2" s="1"/>
  <c r="P12" i="2" a="1"/>
  <c r="P12" i="2" s="1"/>
  <c r="P5" i="2" a="1"/>
  <c r="P5" i="2" s="1"/>
  <c r="Z10" i="2" l="1"/>
  <c r="X10" i="2"/>
  <c r="X9" i="2"/>
  <c r="AA8" i="2"/>
  <c r="X8" i="2"/>
  <c r="AA7" i="2"/>
  <c r="X5" i="2"/>
  <c r="AA10" i="2"/>
  <c r="Y10" i="2"/>
  <c r="W10" i="2"/>
  <c r="AA9" i="2"/>
  <c r="Z9" i="2"/>
  <c r="Y9" i="2"/>
  <c r="W9" i="2"/>
  <c r="Z8" i="2"/>
  <c r="Y8" i="2"/>
  <c r="W8" i="2"/>
  <c r="Z7" i="2"/>
  <c r="Y7" i="2"/>
  <c r="X7" i="2"/>
  <c r="W7" i="2"/>
  <c r="AA6" i="2"/>
  <c r="Z6" i="2"/>
  <c r="Y6" i="2"/>
  <c r="X6" i="2"/>
  <c r="W6" i="2"/>
  <c r="AA5" i="2"/>
  <c r="Z5" i="2"/>
  <c r="Y5" i="2"/>
  <c r="U21" i="2"/>
  <c r="U23" i="2"/>
  <c r="T23" i="2"/>
  <c r="R23" i="2"/>
  <c r="R22" i="2"/>
  <c r="Q19" i="2"/>
  <c r="S23" i="2"/>
  <c r="Q23" i="2"/>
  <c r="P23" i="2"/>
  <c r="U22" i="2"/>
  <c r="T22" i="2"/>
  <c r="S22" i="2"/>
  <c r="Q22" i="2"/>
  <c r="P22" i="2"/>
  <c r="T21" i="2"/>
  <c r="S21" i="2"/>
  <c r="R21" i="2"/>
  <c r="Q21" i="2"/>
  <c r="P21" i="2"/>
  <c r="U20" i="2"/>
  <c r="T20" i="2"/>
  <c r="S20" i="2"/>
  <c r="R20" i="2"/>
  <c r="Q20" i="2"/>
  <c r="P20" i="2"/>
  <c r="U19" i="2"/>
  <c r="T19" i="2"/>
  <c r="S19" i="2"/>
  <c r="R19" i="2"/>
  <c r="P15" i="2"/>
  <c r="T16" i="2"/>
  <c r="R16" i="2"/>
  <c r="Q16" i="2"/>
  <c r="U15" i="2"/>
  <c r="P13" i="2"/>
  <c r="U16" i="2"/>
  <c r="S16" i="2"/>
  <c r="P16" i="2"/>
  <c r="T15" i="2"/>
  <c r="S15" i="2"/>
  <c r="R15" i="2"/>
  <c r="Q15" i="2"/>
  <c r="U14" i="2"/>
  <c r="T14" i="2"/>
  <c r="S14" i="2"/>
  <c r="R14" i="2"/>
  <c r="Q14" i="2"/>
  <c r="P14" i="2"/>
  <c r="U13" i="2"/>
  <c r="T13" i="2"/>
  <c r="S13" i="2"/>
  <c r="R13" i="2"/>
  <c r="Q13" i="2"/>
  <c r="U12" i="2"/>
  <c r="T12" i="2"/>
  <c r="S12" i="2"/>
  <c r="R12" i="2"/>
  <c r="Q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<sst xmlns="http://schemas.openxmlformats.org/spreadsheetml/2006/main" count="14" uniqueCount="13">
  <si>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x</t>
  </si>
  <si>
    <t>n_context</t>
  </si>
  <si>
    <t>n_embed</t>
  </si>
  <si>
    <t>Wk</t>
  </si>
  <si>
    <t>Wv</t>
  </si>
  <si>
    <t>Wq</t>
  </si>
  <si>
    <t>K</t>
  </si>
  <si>
    <t>V</t>
  </si>
  <si>
    <t>Kt</t>
  </si>
  <si>
    <t>Q1</t>
  </si>
  <si>
    <t>Q2</t>
  </si>
  <si>
    <t>Q3</t>
  </si>
  <si>
    <t>Q*Kt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</si>
</sst>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0E+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Gadugi"/>
      <family val="2"/>
    </font>
    <font>
      <sz val="10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69" fontId="0" fillId="0" borderId="0" xfId="0" applyNumberFormat="1"/>
    <xf numFmtId="169" fontId="0" fillId="0" borderId="1" xfId="0" applyNumberFormat="1" applyBorder="1"/>
    <xf numFmtId="169" fontId="0" fillId="0" borderId="3" xfId="0" applyNumberFormat="1" applyBorder="1"/>
    <xf numFmtId="169" fontId="0" fillId="0" borderId="4" xfId="0" applyNumberFormat="1" applyBorder="1"/>
    <xf numFmtId="169" fontId="0" fillId="0" borderId="6" xfId="0" applyNumberFormat="1" applyBorder="1"/>
    <xf numFmtId="169" fontId="0" fillId="0" borderId="7" xfId="0" applyNumberFormat="1" applyBorder="1"/>
    <xf numFmtId="169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0E40-857A-4A3C-A94A-808B4E654BB9}">
  <dimension ref="B4"/>
  <sheetViews>
    <sheetView workbookViewId="0">
      <selection activeCell="B5" sqref="B5"/>
    </sheetView>
  </sheetViews>
  <sheetFormatPr defaultRowHeight="14.5" x14ac:dyDescent="0.35"/>
  <sheetData>
    <row r="4" spans="2:2" x14ac:dyDescent="0.3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D2E4-CB7A-4B72-883B-83E0FE3FB23F}">
  <dimension ref="A2:AG41"/>
  <sheetViews>
    <sheetView showGridLines="0" tabSelected="1" topLeftCell="E1" workbookViewId="0">
      <selection activeCell="AC5" sqref="AC5"/>
    </sheetView>
  </sheetViews>
  <sheetFormatPr defaultRowHeight="14.5" x14ac:dyDescent="0.35"/>
  <cols>
    <col min="1" max="1" width="12" customWidth="1"/>
    <col min="8" max="8" width="3.90625" customWidth="1"/>
    <col min="15" max="15" width="5.7265625" customWidth="1"/>
    <col min="29" max="33" width="10.6328125" bestFit="1" customWidth="1"/>
  </cols>
  <sheetData>
    <row r="2" spans="1:33" x14ac:dyDescent="0.35">
      <c r="B2" t="s">
        <v>0</v>
      </c>
    </row>
    <row r="4" spans="1:33" x14ac:dyDescent="0.35">
      <c r="B4" t="s">
        <v>2</v>
      </c>
      <c r="I4" t="s">
        <v>5</v>
      </c>
      <c r="P4" t="s">
        <v>9</v>
      </c>
      <c r="R4" t="s">
        <v>10</v>
      </c>
      <c r="T4" t="s">
        <v>11</v>
      </c>
      <c r="W4" t="s">
        <v>8</v>
      </c>
      <c r="AC4" t="s">
        <v>12</v>
      </c>
    </row>
    <row r="5" spans="1:33" x14ac:dyDescent="0.35">
      <c r="A5" s="3" t="s">
        <v>1</v>
      </c>
      <c r="B5" s="1">
        <v>-0.80249999999999999</v>
      </c>
      <c r="C5" s="2">
        <v>-1.2951999999999999</v>
      </c>
      <c r="D5" s="2">
        <v>-0.75019999999999998</v>
      </c>
      <c r="E5" s="2">
        <v>-1.3120000000000001</v>
      </c>
      <c r="F5" s="2">
        <v>-0.21879999999999999</v>
      </c>
      <c r="G5" s="2">
        <v>-2.4350999999999998</v>
      </c>
      <c r="H5" s="2"/>
      <c r="I5" s="1">
        <v>-3.0999999999999999E-3</v>
      </c>
      <c r="J5" s="1">
        <v>-8.0999999999999996E-3</v>
      </c>
      <c r="K5" s="1">
        <v>-0.39</v>
      </c>
      <c r="L5" s="1">
        <v>-0.27679999999999999</v>
      </c>
      <c r="M5" s="1">
        <v>-6.5799999999999997E-2</v>
      </c>
      <c r="N5" s="1">
        <v>-0.15909999999999999</v>
      </c>
      <c r="P5" s="5" cm="1">
        <f t="array" ref="P5:U9">MMULT(B5:G9,I5:N10)</f>
        <v>0.13278286</v>
      </c>
      <c r="Q5" s="6">
        <v>-0.30499980999999998</v>
      </c>
      <c r="R5" s="5">
        <v>0.13773071999999997</v>
      </c>
      <c r="S5" s="6">
        <v>-0.82914794999999997</v>
      </c>
      <c r="T5" s="5">
        <v>0.52437825999999998</v>
      </c>
      <c r="U5" s="6">
        <v>1.1092289199999998</v>
      </c>
      <c r="W5" s="11">
        <f t="array" ref="W5:AA10">TRANSPOSE(P12:Q16)</f>
        <v>-0.15461893999999998</v>
      </c>
      <c r="X5" s="12">
        <v>0.35942337000000002</v>
      </c>
      <c r="Y5" s="12">
        <v>0.39758852</v>
      </c>
      <c r="Z5" s="12">
        <v>-0.78058246999999992</v>
      </c>
      <c r="AA5" s="13">
        <v>-0.12018891000000004</v>
      </c>
      <c r="AC5" s="17" cm="1">
        <f t="array" ref="AC5:AG9">MMULT(P5:Q9,W5:AA6)/SQRT(6)</f>
        <v>-4.5292646526596016E-2</v>
      </c>
      <c r="AD5" s="17">
        <v>9.0874216595378657E-2</v>
      </c>
      <c r="AE5" s="17">
        <v>8.1815515873587721E-2</v>
      </c>
      <c r="AF5" s="17">
        <v>-0.1166696759046861</v>
      </c>
      <c r="AG5" s="17">
        <v>-2.5239437262699806E-2</v>
      </c>
    </row>
    <row r="6" spans="1:33" x14ac:dyDescent="0.35">
      <c r="B6" s="1">
        <v>-7.2900000000000006E-2</v>
      </c>
      <c r="C6" s="2">
        <v>-3.4000000000000002E-2</v>
      </c>
      <c r="D6" s="2">
        <v>0.79690000000000005</v>
      </c>
      <c r="E6" s="2">
        <v>-0.18479999999999999</v>
      </c>
      <c r="F6" s="2">
        <v>-0.37009999999999998</v>
      </c>
      <c r="G6" s="2">
        <v>-1.2102999999999999</v>
      </c>
      <c r="H6" s="2"/>
      <c r="I6" s="1">
        <v>0.219</v>
      </c>
      <c r="J6" s="1">
        <v>0.32369999999999999</v>
      </c>
      <c r="K6" s="1">
        <v>-0.27039999999999997</v>
      </c>
      <c r="L6" s="1">
        <v>-0.17780000000000001</v>
      </c>
      <c r="M6" s="1">
        <v>4.3200000000000002E-2</v>
      </c>
      <c r="N6" s="1">
        <v>0.35270000000000001</v>
      </c>
      <c r="P6" s="9">
        <v>-0.29381262000000002</v>
      </c>
      <c r="Q6" s="10">
        <v>8.351490999999997E-2</v>
      </c>
      <c r="R6" s="9">
        <v>-0.45554179</v>
      </c>
      <c r="S6" s="10">
        <v>-0.25690125999999991</v>
      </c>
      <c r="T6" s="9">
        <v>0.58818642999999993</v>
      </c>
      <c r="U6" s="10">
        <v>0.39172097999999989</v>
      </c>
      <c r="W6" s="14">
        <v>0.29643666999999996</v>
      </c>
      <c r="X6" s="15">
        <v>-0.57334526999999991</v>
      </c>
      <c r="Y6" s="15">
        <v>-0.48397842000000002</v>
      </c>
      <c r="Z6" s="15">
        <v>0.59715840999999992</v>
      </c>
      <c r="AA6" s="16">
        <v>0.15037621000000001</v>
      </c>
      <c r="AC6" s="17">
        <v>2.8653264577064675E-2</v>
      </c>
      <c r="AD6" s="17">
        <v>-6.2660397376275628E-2</v>
      </c>
      <c r="AE6" s="17">
        <v>-6.4191303268209973E-2</v>
      </c>
      <c r="AF6" s="17">
        <v>0.11398970431548361</v>
      </c>
      <c r="AG6" s="17">
        <v>1.9543529148214434E-2</v>
      </c>
    </row>
    <row r="7" spans="1:33" x14ac:dyDescent="0.35">
      <c r="B7" s="1">
        <v>-0.62270000000000003</v>
      </c>
      <c r="C7" s="2">
        <v>-0.4637</v>
      </c>
      <c r="D7" s="2">
        <v>1.9218</v>
      </c>
      <c r="E7" s="2">
        <v>-0.40250000000000002</v>
      </c>
      <c r="F7" s="2">
        <v>9.2999999999999999E-2</v>
      </c>
      <c r="G7" s="2">
        <v>-0.66610000000000003</v>
      </c>
      <c r="H7" s="2"/>
      <c r="I7" s="1">
        <v>-0.33600000000000002</v>
      </c>
      <c r="J7" s="1">
        <v>-3.6200000000000003E-2</v>
      </c>
      <c r="K7" s="1">
        <v>-0.16830000000000001</v>
      </c>
      <c r="L7" s="1">
        <v>0.14829999999999999</v>
      </c>
      <c r="M7" s="1">
        <v>0.36969999999999997</v>
      </c>
      <c r="N7" s="1">
        <v>-0.2646</v>
      </c>
      <c r="P7" s="9">
        <v>-0.71199128</v>
      </c>
      <c r="Q7" s="10">
        <v>-0.21614996000000003</v>
      </c>
      <c r="R7" s="9">
        <v>-0.10946350999999999</v>
      </c>
      <c r="S7" s="10">
        <v>0.19205910999999995</v>
      </c>
      <c r="T7" s="9">
        <v>0.92883176999999995</v>
      </c>
      <c r="U7" s="10">
        <v>-0.26922752000000005</v>
      </c>
      <c r="W7" s="11" t="e">
        <v>#N/A</v>
      </c>
      <c r="X7" s="12" t="e">
        <v>#N/A</v>
      </c>
      <c r="Y7" s="12" t="e">
        <v>#N/A</v>
      </c>
      <c r="Z7" s="12" t="e">
        <v>#N/A</v>
      </c>
      <c r="AA7" s="13" t="e">
        <v>#N/A</v>
      </c>
      <c r="AC7" s="17">
        <v>1.8784550037563841E-2</v>
      </c>
      <c r="AD7" s="17">
        <v>-5.3879690037635201E-2</v>
      </c>
      <c r="AE7" s="17">
        <v>-7.2859110216751732E-2</v>
      </c>
      <c r="AF7" s="17">
        <v>0.17419633896522405</v>
      </c>
      <c r="AG7" s="17">
        <v>2.1665591477821024E-2</v>
      </c>
    </row>
    <row r="8" spans="1:33" x14ac:dyDescent="0.35">
      <c r="B8" s="1">
        <v>0.60799999999999998</v>
      </c>
      <c r="C8" s="2">
        <v>-0.73</v>
      </c>
      <c r="D8" s="2">
        <v>-0.88339999999999996</v>
      </c>
      <c r="E8" s="2">
        <v>-0.41889999999999999</v>
      </c>
      <c r="F8" s="2">
        <v>-0.80479999999999996</v>
      </c>
      <c r="G8" s="2">
        <v>0.56559999999999999</v>
      </c>
      <c r="H8" s="2"/>
      <c r="I8" s="1">
        <v>-0.3004</v>
      </c>
      <c r="J8" s="1">
        <v>0.108</v>
      </c>
      <c r="K8" s="1">
        <v>1.5100000000000001E-2</v>
      </c>
      <c r="L8" s="1">
        <v>0.33900000000000002</v>
      </c>
      <c r="M8" s="1">
        <v>-0.37869999999999998</v>
      </c>
      <c r="N8" s="1">
        <v>-0.18790000000000001</v>
      </c>
      <c r="P8" s="9">
        <v>0.44935291999999999</v>
      </c>
      <c r="Q8" s="10">
        <v>-0.20053671999999997</v>
      </c>
      <c r="R8" s="9">
        <v>0.11130010999999999</v>
      </c>
      <c r="S8" s="10">
        <v>-7.1121719999999944E-2</v>
      </c>
      <c r="T8" s="9">
        <v>-9.1147389999999981E-2</v>
      </c>
      <c r="U8" s="10">
        <v>-2.8444770000000008E-2</v>
      </c>
      <c r="W8" s="14" t="e">
        <v>#N/A</v>
      </c>
      <c r="X8" s="15" t="e">
        <v>#N/A</v>
      </c>
      <c r="Y8" s="15" t="e">
        <v>#N/A</v>
      </c>
      <c r="Z8" s="15" t="e">
        <v>#N/A</v>
      </c>
      <c r="AA8" s="16" t="e">
        <v>#N/A</v>
      </c>
      <c r="AC8" s="17">
        <v>-5.2633373969281916E-2</v>
      </c>
      <c r="AD8" s="17">
        <v>0.11287441456476777</v>
      </c>
      <c r="AE8" s="17">
        <v>0.11255936389624889</v>
      </c>
      <c r="AF8" s="17">
        <v>-0.19208457697909034</v>
      </c>
      <c r="AG8" s="17">
        <v>-3.435947826583665E-2</v>
      </c>
    </row>
    <row r="9" spans="1:33" x14ac:dyDescent="0.35">
      <c r="B9" s="1">
        <v>0.1804</v>
      </c>
      <c r="C9" s="2">
        <v>0.10829999999999999</v>
      </c>
      <c r="D9" s="2">
        <v>-0.75480000000000003</v>
      </c>
      <c r="E9" s="2">
        <v>0.24429999999999999</v>
      </c>
      <c r="F9" s="2">
        <v>-7.7299999999999994E-2</v>
      </c>
      <c r="G9" s="2">
        <v>0.1164</v>
      </c>
      <c r="H9" s="2"/>
      <c r="I9" s="1">
        <v>-0.15720000000000001</v>
      </c>
      <c r="J9" s="1">
        <v>-0.1234</v>
      </c>
      <c r="K9" s="1">
        <v>0.16139999999999999</v>
      </c>
      <c r="L9" s="1">
        <v>-8.4000000000000005E-2</v>
      </c>
      <c r="M9" s="1">
        <v>-0.25700000000000001</v>
      </c>
      <c r="N9" s="1">
        <v>-0.28520000000000001</v>
      </c>
      <c r="P9" s="7">
        <v>0.22828090000000004</v>
      </c>
      <c r="Q9" s="8">
        <v>8.7507169999999995E-2</v>
      </c>
      <c r="R9" s="7">
        <v>4.7123230000000009E-2</v>
      </c>
      <c r="S9" s="8">
        <v>-5.6256199999999978E-2</v>
      </c>
      <c r="T9" s="7">
        <v>-0.37092738999999997</v>
      </c>
      <c r="U9" s="8">
        <v>0.14085812000000003</v>
      </c>
      <c r="W9" s="11" t="e">
        <v>#N/A</v>
      </c>
      <c r="X9" s="12" t="e">
        <v>#N/A</v>
      </c>
      <c r="Y9" s="12" t="e">
        <v>#N/A</v>
      </c>
      <c r="Z9" s="12" t="e">
        <v>#N/A</v>
      </c>
      <c r="AA9" s="13" t="e">
        <v>#N/A</v>
      </c>
      <c r="AC9" s="17">
        <v>-3.8196594747489394E-3</v>
      </c>
      <c r="AD9" s="17">
        <v>1.3014003617678694E-2</v>
      </c>
      <c r="AE9" s="17">
        <v>1.9763415398094921E-2</v>
      </c>
      <c r="AF9" s="17">
        <v>-5.1413330733906588E-2</v>
      </c>
      <c r="AG9" s="17">
        <v>-5.8289021272530184E-3</v>
      </c>
    </row>
    <row r="10" spans="1:33" x14ac:dyDescent="0.35">
      <c r="B10" s="2"/>
      <c r="C10" s="2"/>
      <c r="D10" s="2"/>
      <c r="E10" s="2"/>
      <c r="F10" s="2"/>
      <c r="G10" s="2"/>
      <c r="H10" s="2"/>
      <c r="I10" s="1">
        <v>0.1095</v>
      </c>
      <c r="J10" s="1">
        <v>-8.0199999999999994E-2</v>
      </c>
      <c r="K10" s="1">
        <v>0.245</v>
      </c>
      <c r="L10" s="1">
        <v>0.30549999999999999</v>
      </c>
      <c r="M10" s="1">
        <v>-0.10340000000000001</v>
      </c>
      <c r="N10" s="1">
        <v>-0.38229999999999997</v>
      </c>
      <c r="W10" s="14" t="e">
        <v>#N/A</v>
      </c>
      <c r="X10" s="15" t="e">
        <v>#N/A</v>
      </c>
      <c r="Y10" s="15" t="e">
        <v>#N/A</v>
      </c>
      <c r="Z10" s="15" t="e">
        <v>#N/A</v>
      </c>
      <c r="AA10" s="16" t="e">
        <v>#N/A</v>
      </c>
    </row>
    <row r="11" spans="1:33" x14ac:dyDescent="0.35">
      <c r="B11" s="2"/>
      <c r="C11" s="2"/>
      <c r="D11" s="2"/>
      <c r="E11" s="2"/>
      <c r="F11" s="2"/>
      <c r="G11" s="2"/>
      <c r="H11" s="2"/>
      <c r="I11" t="s">
        <v>3</v>
      </c>
      <c r="P11" t="s">
        <v>6</v>
      </c>
    </row>
    <row r="12" spans="1:33" x14ac:dyDescent="0.35">
      <c r="B12" s="2">
        <v>-0.59399999999999997</v>
      </c>
      <c r="C12" s="2">
        <v>-1.2439</v>
      </c>
      <c r="D12" s="2">
        <v>-2.5000000000000001E-2</v>
      </c>
      <c r="E12" s="2">
        <v>1.3694</v>
      </c>
      <c r="F12" s="2">
        <v>2.657</v>
      </c>
      <c r="G12" s="2">
        <v>0.98509999999999998</v>
      </c>
      <c r="H12" s="2"/>
      <c r="I12" s="1">
        <v>-0.23830000000000001</v>
      </c>
      <c r="J12" s="1">
        <v>6.9099999999999995E-2</v>
      </c>
      <c r="K12" s="1">
        <v>-0.18110000000000001</v>
      </c>
      <c r="L12" s="1">
        <v>0.2737</v>
      </c>
      <c r="M12" s="1">
        <v>0.1847</v>
      </c>
      <c r="N12" s="1">
        <v>1.5599999999999999E-2</v>
      </c>
      <c r="P12" s="4">
        <f t="array" ref="P12:U16">MMULT(B5:G9,I12:N17)</f>
        <v>-0.15461893999999998</v>
      </c>
      <c r="Q12" s="4">
        <v>0.29643666999999996</v>
      </c>
      <c r="R12" s="4">
        <v>-0.73390894999999989</v>
      </c>
      <c r="S12" s="4">
        <v>1.0253625999999998</v>
      </c>
      <c r="T12" s="4">
        <v>-0.26489026000000004</v>
      </c>
      <c r="U12" s="4">
        <v>-0.40624914000000006</v>
      </c>
    </row>
    <row r="13" spans="1:33" x14ac:dyDescent="0.35">
      <c r="B13" s="2">
        <v>-0.2596</v>
      </c>
      <c r="C13" s="2">
        <v>0.1183</v>
      </c>
      <c r="D13" s="2">
        <v>0.24399999999999999</v>
      </c>
      <c r="E13" s="2">
        <v>1.1646000000000001</v>
      </c>
      <c r="F13" s="2">
        <v>2.6962999999999999</v>
      </c>
      <c r="G13" s="2">
        <v>1.2358</v>
      </c>
      <c r="H13" s="2"/>
      <c r="I13" s="1">
        <v>0.35089999999999999</v>
      </c>
      <c r="J13" s="1">
        <v>-0.38119999999999998</v>
      </c>
      <c r="K13" s="1">
        <v>-1.47E-2</v>
      </c>
      <c r="L13" s="1">
        <v>-0.2404</v>
      </c>
      <c r="M13" s="1">
        <v>0.16420000000000001</v>
      </c>
      <c r="N13" s="1">
        <v>9.4600000000000004E-2</v>
      </c>
      <c r="P13" s="4">
        <v>0.35942337000000002</v>
      </c>
      <c r="Q13" s="4">
        <v>-0.57334526999999991</v>
      </c>
      <c r="R13" s="4">
        <v>1.9997500000000015E-2</v>
      </c>
      <c r="S13" s="4">
        <v>0.46734472999999999</v>
      </c>
      <c r="T13" s="4">
        <v>-0.25513265000000002</v>
      </c>
      <c r="U13" s="4">
        <v>0.42255387000000005</v>
      </c>
    </row>
    <row r="14" spans="1:33" x14ac:dyDescent="0.35">
      <c r="B14" s="2">
        <v>0.54279999999999995</v>
      </c>
      <c r="C14" s="2">
        <v>0.52549999999999997</v>
      </c>
      <c r="D14" s="2">
        <v>0.19220000000000001</v>
      </c>
      <c r="E14" s="2">
        <v>-0.7722</v>
      </c>
      <c r="F14" s="2">
        <v>-1.9003000000000001</v>
      </c>
      <c r="G14" s="2">
        <v>0.13070000000000001</v>
      </c>
      <c r="H14" s="2"/>
      <c r="I14" s="1">
        <v>0.1822</v>
      </c>
      <c r="J14" s="1">
        <v>-0.29499999999999998</v>
      </c>
      <c r="K14" s="1">
        <v>0.2611</v>
      </c>
      <c r="L14" s="1">
        <v>7.6100000000000001E-2</v>
      </c>
      <c r="M14" s="1">
        <v>-0.24179999999999999</v>
      </c>
      <c r="N14" s="1">
        <v>0.25330000000000003</v>
      </c>
      <c r="P14" s="4">
        <v>0.39758852</v>
      </c>
      <c r="Q14" s="4">
        <v>-0.48397842000000002</v>
      </c>
      <c r="R14" s="4">
        <v>0.43629187000000003</v>
      </c>
      <c r="S14" s="4">
        <v>0.32884221000000002</v>
      </c>
      <c r="T14" s="4">
        <v>-0.6503262700000001</v>
      </c>
      <c r="U14" s="4">
        <v>0.34582256</v>
      </c>
    </row>
    <row r="15" spans="1:33" x14ac:dyDescent="0.35">
      <c r="B15" s="2">
        <v>-1.6114999999999999</v>
      </c>
      <c r="C15" s="2">
        <v>-0.47939999999999999</v>
      </c>
      <c r="D15" s="2">
        <v>-0.1434</v>
      </c>
      <c r="E15" s="2">
        <v>-0.31730000000000003</v>
      </c>
      <c r="F15" s="2">
        <v>0.96709999999999996</v>
      </c>
      <c r="G15" s="2">
        <v>-0.99109999999999998</v>
      </c>
      <c r="H15" s="2"/>
      <c r="I15" s="1">
        <v>0.19789999999999999</v>
      </c>
      <c r="J15" s="1">
        <v>-0.21049999999999999</v>
      </c>
      <c r="K15" s="1">
        <v>0.40589999999999998</v>
      </c>
      <c r="L15" s="1">
        <v>-0.3165</v>
      </c>
      <c r="M15" s="1">
        <v>0.12330000000000001</v>
      </c>
      <c r="N15" s="1">
        <v>0.39200000000000002</v>
      </c>
      <c r="P15" s="4">
        <v>-0.78058246999999992</v>
      </c>
      <c r="Q15" s="4">
        <v>0.59715840999999992</v>
      </c>
      <c r="R15" s="4">
        <v>-0.59922153</v>
      </c>
      <c r="S15" s="4">
        <v>0.51573007000000004</v>
      </c>
      <c r="T15" s="4">
        <v>-5.509673000000001E-2</v>
      </c>
      <c r="U15" s="4">
        <v>-0.27897090000000002</v>
      </c>
    </row>
    <row r="16" spans="1:33" x14ac:dyDescent="0.35">
      <c r="B16" s="2">
        <v>0.30159999999999998</v>
      </c>
      <c r="C16" s="2">
        <v>-0.10730000000000001</v>
      </c>
      <c r="D16" s="2">
        <v>0.8629</v>
      </c>
      <c r="E16" s="2">
        <v>-1.95E-2</v>
      </c>
      <c r="F16" s="2">
        <v>0.99099999999999999</v>
      </c>
      <c r="G16" s="2">
        <v>-0.77769999999999995</v>
      </c>
      <c r="H16" s="2"/>
      <c r="I16" s="1">
        <v>2.1499999999999998E-2</v>
      </c>
      <c r="J16" s="1">
        <v>0.2576</v>
      </c>
      <c r="K16" s="1">
        <v>0.16200000000000001</v>
      </c>
      <c r="L16" s="1">
        <v>-0.28299999999999997</v>
      </c>
      <c r="M16" s="1">
        <v>0.22409999999999999</v>
      </c>
      <c r="N16" s="1">
        <v>-0.31459999999999999</v>
      </c>
      <c r="P16" s="4">
        <v>-0.12018891000000004</v>
      </c>
      <c r="Q16" s="4">
        <v>0.15037621000000001</v>
      </c>
      <c r="R16" s="4">
        <v>-0.13827668000000001</v>
      </c>
      <c r="S16" s="4">
        <v>-0.11409393000000001</v>
      </c>
      <c r="T16" s="4">
        <v>0.24041804000000006</v>
      </c>
      <c r="U16" s="4">
        <v>-7.5460680000000044E-2</v>
      </c>
    </row>
    <row r="17" spans="2:28" x14ac:dyDescent="0.35">
      <c r="B17" s="2"/>
      <c r="C17" s="2"/>
      <c r="D17" s="2"/>
      <c r="E17" s="2"/>
      <c r="F17" s="2"/>
      <c r="G17" s="2"/>
      <c r="H17" s="2"/>
      <c r="I17" s="1">
        <v>-0.20930000000000001</v>
      </c>
      <c r="J17" s="1">
        <v>0.2394</v>
      </c>
      <c r="K17" s="1">
        <v>5.5199999999999999E-2</v>
      </c>
      <c r="L17" s="1">
        <v>-0.2109</v>
      </c>
      <c r="M17" s="1">
        <v>-5.1499999999999997E-2</v>
      </c>
      <c r="N17" s="1">
        <v>-0.14960000000000001</v>
      </c>
    </row>
    <row r="18" spans="2:28" x14ac:dyDescent="0.35">
      <c r="H18" s="2"/>
      <c r="I18" t="s">
        <v>4</v>
      </c>
      <c r="P18" t="s">
        <v>7</v>
      </c>
    </row>
    <row r="19" spans="2:28" x14ac:dyDescent="0.35">
      <c r="B19" s="2">
        <v>0.314</v>
      </c>
      <c r="C19" s="2">
        <v>0.21329999999999999</v>
      </c>
      <c r="D19" s="2">
        <v>-0.1201</v>
      </c>
      <c r="E19" s="2">
        <v>0.36049999999999999</v>
      </c>
      <c r="F19" s="2">
        <v>-2.3216999999999999</v>
      </c>
      <c r="G19" s="2">
        <v>-1.1963999999999999</v>
      </c>
      <c r="H19" s="2"/>
      <c r="I19" s="1">
        <v>0.16039999999999999</v>
      </c>
      <c r="J19" s="1">
        <v>3.7600000000000001E-2</v>
      </c>
      <c r="K19" s="1">
        <v>7.6399999999999996E-2</v>
      </c>
      <c r="L19" s="1">
        <v>0.1497</v>
      </c>
      <c r="M19" s="1">
        <v>0.20380000000000001</v>
      </c>
      <c r="N19" s="1">
        <v>-0.17799999999999999</v>
      </c>
      <c r="P19" s="4">
        <f t="array" ref="P19:U23">MMULT(B19:G23,I19:N24)</f>
        <v>0.44590551999999994</v>
      </c>
      <c r="Q19" s="4">
        <v>-9.9700620000000129E-2</v>
      </c>
      <c r="R19" s="4">
        <v>-0.12520955</v>
      </c>
      <c r="S19" s="4">
        <v>1.36596501</v>
      </c>
      <c r="T19" s="4">
        <v>-1.18518729</v>
      </c>
      <c r="U19" s="4">
        <v>1.0567142700000001</v>
      </c>
    </row>
    <row r="20" spans="2:28" x14ac:dyDescent="0.35">
      <c r="B20" s="2">
        <v>0.19700000000000001</v>
      </c>
      <c r="C20" s="2">
        <v>-1.1773</v>
      </c>
      <c r="D20" s="2">
        <v>-6.6100000000000006E-2</v>
      </c>
      <c r="E20" s="2">
        <v>-0.3584</v>
      </c>
      <c r="F20" s="2">
        <v>-1.5616000000000001</v>
      </c>
      <c r="G20" s="2">
        <v>-0.35460000000000003</v>
      </c>
      <c r="H20" s="2"/>
      <c r="I20" s="1">
        <v>0.33829999999999999</v>
      </c>
      <c r="J20" s="1">
        <v>-0.25540000000000002</v>
      </c>
      <c r="K20" s="1">
        <v>-6.88E-2</v>
      </c>
      <c r="L20" s="1">
        <v>0.20649999999999999</v>
      </c>
      <c r="M20" s="1">
        <v>8.5400000000000004E-2</v>
      </c>
      <c r="N20" s="1">
        <v>-0.1027</v>
      </c>
      <c r="P20" s="4">
        <v>-0.52018172000000007</v>
      </c>
      <c r="Q20" s="4">
        <v>-0.13707853</v>
      </c>
      <c r="R20" s="4">
        <v>8.0469999999999986E-3</v>
      </c>
      <c r="S20" s="4">
        <v>0.43730622000000002</v>
      </c>
      <c r="T20" s="4">
        <v>-0.65244115000000003</v>
      </c>
      <c r="U20" s="4">
        <v>0.70586470000000012</v>
      </c>
    </row>
    <row r="21" spans="2:28" x14ac:dyDescent="0.35">
      <c r="B21" s="2">
        <v>-0.81369999999999998</v>
      </c>
      <c r="C21" s="2">
        <v>0.92420000000000002</v>
      </c>
      <c r="D21" s="2">
        <v>-0.28710000000000002</v>
      </c>
      <c r="E21" s="2">
        <v>1.0216000000000001</v>
      </c>
      <c r="F21" s="2">
        <v>-0.5111</v>
      </c>
      <c r="G21" s="2">
        <v>-1.7137</v>
      </c>
      <c r="H21" s="2"/>
      <c r="I21" s="1">
        <v>0.3553</v>
      </c>
      <c r="J21" s="1">
        <v>-0.3805</v>
      </c>
      <c r="K21" s="1">
        <v>-6.7199999999999996E-2</v>
      </c>
      <c r="L21" s="1">
        <v>0.2923</v>
      </c>
      <c r="M21" s="1">
        <v>-0.31850000000000001</v>
      </c>
      <c r="N21" s="1">
        <v>-0.38890000000000002</v>
      </c>
      <c r="P21" s="4">
        <v>1.01497525</v>
      </c>
      <c r="Q21" s="4">
        <v>0.75231327000000003</v>
      </c>
      <c r="R21" s="4">
        <v>3.67344E-2</v>
      </c>
      <c r="S21" s="4">
        <v>0.80133651000000006</v>
      </c>
      <c r="T21" s="4">
        <v>-0.90339457000000012</v>
      </c>
      <c r="U21" s="4">
        <v>0.85087504000000003</v>
      </c>
    </row>
    <row r="22" spans="2:28" x14ac:dyDescent="0.35">
      <c r="B22" s="2">
        <v>-0.5101</v>
      </c>
      <c r="C22" s="2">
        <v>-0.47489999999999999</v>
      </c>
      <c r="D22" s="2">
        <v>-0.63339999999999996</v>
      </c>
      <c r="E22" s="2">
        <v>-1.4677</v>
      </c>
      <c r="F22" s="2">
        <v>0.60740000000000005</v>
      </c>
      <c r="G22" s="2">
        <v>-0.54720000000000002</v>
      </c>
      <c r="I22" s="1">
        <v>0.36020000000000002</v>
      </c>
      <c r="J22" s="1">
        <v>0.36270000000000002</v>
      </c>
      <c r="K22" s="1">
        <v>-0.18690000000000001</v>
      </c>
      <c r="L22" s="1">
        <v>0.15260000000000001</v>
      </c>
      <c r="M22" s="1">
        <v>-0.2351</v>
      </c>
      <c r="N22" s="1">
        <v>-7.3000000000000001E-3</v>
      </c>
      <c r="P22" s="4">
        <v>-0.75261438999999997</v>
      </c>
      <c r="Q22" s="4">
        <v>0.22214040999999998</v>
      </c>
      <c r="R22" s="4">
        <v>0.53825385000000003</v>
      </c>
      <c r="S22" s="4">
        <v>-0.68409443999999997</v>
      </c>
      <c r="T22" s="4">
        <v>0.48504694999999998</v>
      </c>
      <c r="U22" s="4">
        <v>0.38221201999999999</v>
      </c>
    </row>
    <row r="23" spans="2:28" x14ac:dyDescent="0.35">
      <c r="B23" s="2">
        <v>-1.1005</v>
      </c>
      <c r="C23" s="2">
        <v>-0.72009999999999996</v>
      </c>
      <c r="D23" s="2">
        <v>1.1900000000000001E-2</v>
      </c>
      <c r="E23" s="2">
        <v>0.33979999999999999</v>
      </c>
      <c r="F23" s="2">
        <v>-0.26350000000000001</v>
      </c>
      <c r="G23" s="2">
        <v>1.2805</v>
      </c>
      <c r="I23" s="1">
        <v>8.1199999999999994E-2</v>
      </c>
      <c r="J23" s="1">
        <v>0.31040000000000001</v>
      </c>
      <c r="K23" s="1">
        <v>0.157</v>
      </c>
      <c r="L23" s="1">
        <v>-0.40410000000000001</v>
      </c>
      <c r="M23" s="1">
        <v>0.3841</v>
      </c>
      <c r="N23" s="1">
        <v>-0.30740000000000001</v>
      </c>
      <c r="P23" s="4">
        <v>-0.76947969999999988</v>
      </c>
      <c r="Q23" s="4">
        <v>-0.34195774999999995</v>
      </c>
      <c r="R23" s="4">
        <v>-0.44983801999999995</v>
      </c>
      <c r="S23" s="4">
        <v>-0.49070969999999992</v>
      </c>
      <c r="T23" s="4">
        <v>-0.11840037000000003</v>
      </c>
      <c r="U23" s="4">
        <v>-5.949472999999994E-2</v>
      </c>
    </row>
    <row r="24" spans="2:28" x14ac:dyDescent="0.35">
      <c r="I24" s="1">
        <v>-0.35499999999999998</v>
      </c>
      <c r="J24" s="1">
        <v>-0.40720000000000001</v>
      </c>
      <c r="K24" s="1">
        <v>-0.24179999999999999</v>
      </c>
      <c r="L24" s="1">
        <v>-0.26479999999999998</v>
      </c>
      <c r="M24" s="1">
        <v>0.27510000000000001</v>
      </c>
      <c r="N24" s="1">
        <v>-0.31490000000000001</v>
      </c>
      <c r="W24">
        <v>-3.0999999999999999E-3</v>
      </c>
      <c r="X24">
        <v>0.219</v>
      </c>
      <c r="Y24">
        <v>-0.33600000000000002</v>
      </c>
      <c r="Z24">
        <v>-0.3004</v>
      </c>
      <c r="AA24">
        <v>-0.15720000000000001</v>
      </c>
      <c r="AB24">
        <v>0.1095</v>
      </c>
    </row>
    <row r="25" spans="2:28" x14ac:dyDescent="0.35">
      <c r="W25">
        <v>-8.0999999999999996E-3</v>
      </c>
      <c r="X25">
        <v>0.32369999999999999</v>
      </c>
      <c r="Y25">
        <v>-3.6200000000000003E-2</v>
      </c>
      <c r="Z25">
        <v>0.108</v>
      </c>
      <c r="AA25">
        <v>-0.1234</v>
      </c>
      <c r="AB25">
        <v>-8.0199999999999994E-2</v>
      </c>
    </row>
    <row r="26" spans="2:28" x14ac:dyDescent="0.35">
      <c r="W26">
        <v>-0.39</v>
      </c>
      <c r="X26">
        <v>-0.27039999999999997</v>
      </c>
      <c r="Y26">
        <v>-0.16830000000000001</v>
      </c>
      <c r="Z26">
        <v>1.5100000000000001E-2</v>
      </c>
      <c r="AA26">
        <v>0.16139999999999999</v>
      </c>
      <c r="AB26">
        <v>0.245</v>
      </c>
    </row>
    <row r="27" spans="2:28" x14ac:dyDescent="0.35">
      <c r="W27">
        <v>-0.27679999999999999</v>
      </c>
      <c r="X27">
        <v>-0.17780000000000001</v>
      </c>
      <c r="Y27">
        <v>0.14829999999999999</v>
      </c>
      <c r="Z27">
        <v>0.33900000000000002</v>
      </c>
      <c r="AA27">
        <v>-8.4000000000000005E-2</v>
      </c>
      <c r="AB27">
        <v>0.30549999999999999</v>
      </c>
    </row>
    <row r="28" spans="2:28" x14ac:dyDescent="0.35">
      <c r="W28">
        <v>-6.5799999999999997E-2</v>
      </c>
      <c r="X28">
        <v>4.3200000000000002E-2</v>
      </c>
      <c r="Y28">
        <v>0.36969999999999997</v>
      </c>
      <c r="Z28">
        <v>-0.37869999999999998</v>
      </c>
      <c r="AA28">
        <v>-0.25700000000000001</v>
      </c>
      <c r="AB28">
        <v>-0.10340000000000001</v>
      </c>
    </row>
    <row r="29" spans="2:28" x14ac:dyDescent="0.35">
      <c r="W29">
        <v>-0.15909999999999999</v>
      </c>
      <c r="X29">
        <v>0.35270000000000001</v>
      </c>
      <c r="Y29">
        <v>-0.2646</v>
      </c>
      <c r="Z29">
        <v>-0.18790000000000001</v>
      </c>
      <c r="AA29">
        <v>-0.28520000000000001</v>
      </c>
      <c r="AB29">
        <v>-0.38229999999999997</v>
      </c>
    </row>
    <row r="30" spans="2:28" x14ac:dyDescent="0.35">
      <c r="W30">
        <v>-0.23830000000000001</v>
      </c>
      <c r="X30">
        <v>0.35089999999999999</v>
      </c>
      <c r="Y30">
        <v>0.1822</v>
      </c>
      <c r="Z30">
        <v>0.19789999999999999</v>
      </c>
      <c r="AA30">
        <v>2.1499999999999998E-2</v>
      </c>
      <c r="AB30">
        <v>-0.20930000000000001</v>
      </c>
    </row>
    <row r="31" spans="2:28" x14ac:dyDescent="0.35">
      <c r="W31">
        <v>6.9099999999999995E-2</v>
      </c>
      <c r="X31">
        <v>-0.38119999999999998</v>
      </c>
      <c r="Y31">
        <v>-0.29499999999999998</v>
      </c>
      <c r="Z31">
        <v>-0.21049999999999999</v>
      </c>
      <c r="AA31">
        <v>0.2576</v>
      </c>
      <c r="AB31">
        <v>0.2394</v>
      </c>
    </row>
    <row r="32" spans="2:28" x14ac:dyDescent="0.35">
      <c r="W32">
        <v>-0.18110000000000001</v>
      </c>
      <c r="X32">
        <v>-1.47E-2</v>
      </c>
      <c r="Y32">
        <v>0.2611</v>
      </c>
      <c r="Z32">
        <v>0.40589999999999998</v>
      </c>
      <c r="AA32">
        <v>0.16200000000000001</v>
      </c>
      <c r="AB32">
        <v>5.5199999999999999E-2</v>
      </c>
    </row>
    <row r="33" spans="23:28" x14ac:dyDescent="0.35">
      <c r="W33">
        <v>0.2737</v>
      </c>
      <c r="X33">
        <v>-0.2404</v>
      </c>
      <c r="Y33">
        <v>7.6100000000000001E-2</v>
      </c>
      <c r="Z33">
        <v>-0.3165</v>
      </c>
      <c r="AA33">
        <v>-0.28299999999999997</v>
      </c>
      <c r="AB33">
        <v>-0.2109</v>
      </c>
    </row>
    <row r="34" spans="23:28" x14ac:dyDescent="0.35">
      <c r="W34">
        <v>0.1847</v>
      </c>
      <c r="X34">
        <v>0.16420000000000001</v>
      </c>
      <c r="Y34">
        <v>-0.24179999999999999</v>
      </c>
      <c r="Z34">
        <v>0.12330000000000001</v>
      </c>
      <c r="AA34">
        <v>0.22409999999999999</v>
      </c>
      <c r="AB34">
        <v>-5.1499999999999997E-2</v>
      </c>
    </row>
    <row r="35" spans="23:28" x14ac:dyDescent="0.35">
      <c r="W35">
        <v>1.5599999999999999E-2</v>
      </c>
      <c r="X35">
        <v>9.4600000000000004E-2</v>
      </c>
      <c r="Y35">
        <v>0.25330000000000003</v>
      </c>
      <c r="Z35">
        <v>0.39200000000000002</v>
      </c>
      <c r="AA35">
        <v>-0.31459999999999999</v>
      </c>
      <c r="AB35">
        <v>-0.14960000000000001</v>
      </c>
    </row>
    <row r="36" spans="23:28" x14ac:dyDescent="0.35">
      <c r="W36">
        <v>0.16039999999999999</v>
      </c>
      <c r="X36">
        <v>0.33829999999999999</v>
      </c>
      <c r="Y36">
        <v>0.3553</v>
      </c>
      <c r="Z36">
        <v>0.36020000000000002</v>
      </c>
      <c r="AA36">
        <v>8.1199999999999994E-2</v>
      </c>
      <c r="AB36">
        <v>-0.35499999999999998</v>
      </c>
    </row>
    <row r="37" spans="23:28" x14ac:dyDescent="0.35">
      <c r="W37">
        <v>3.7600000000000001E-2</v>
      </c>
      <c r="X37">
        <v>-0.25540000000000002</v>
      </c>
      <c r="Y37">
        <v>-0.3805</v>
      </c>
      <c r="Z37">
        <v>0.36270000000000002</v>
      </c>
      <c r="AA37">
        <v>0.31040000000000001</v>
      </c>
      <c r="AB37">
        <v>-0.40720000000000001</v>
      </c>
    </row>
    <row r="38" spans="23:28" x14ac:dyDescent="0.35">
      <c r="W38">
        <v>7.6399999999999996E-2</v>
      </c>
      <c r="X38">
        <v>-6.88E-2</v>
      </c>
      <c r="Y38">
        <v>-6.7199999999999996E-2</v>
      </c>
      <c r="Z38">
        <v>-0.18690000000000001</v>
      </c>
      <c r="AA38">
        <v>0.157</v>
      </c>
      <c r="AB38">
        <v>-0.24179999999999999</v>
      </c>
    </row>
    <row r="39" spans="23:28" x14ac:dyDescent="0.35">
      <c r="W39">
        <v>0.1497</v>
      </c>
      <c r="X39">
        <v>0.20649999999999999</v>
      </c>
      <c r="Y39">
        <v>0.2923</v>
      </c>
      <c r="Z39">
        <v>0.15260000000000001</v>
      </c>
      <c r="AA39">
        <v>-0.40410000000000001</v>
      </c>
      <c r="AB39">
        <v>-0.26479999999999998</v>
      </c>
    </row>
    <row r="40" spans="23:28" x14ac:dyDescent="0.35">
      <c r="W40">
        <v>0.20380000000000001</v>
      </c>
      <c r="X40">
        <v>8.5400000000000004E-2</v>
      </c>
      <c r="Y40">
        <v>-0.31850000000000001</v>
      </c>
      <c r="Z40">
        <v>-0.2351</v>
      </c>
      <c r="AA40">
        <v>0.3841</v>
      </c>
      <c r="AB40">
        <v>0.27510000000000001</v>
      </c>
    </row>
    <row r="41" spans="23:28" x14ac:dyDescent="0.35">
      <c r="W41">
        <v>-0.17799999999999999</v>
      </c>
      <c r="X41">
        <v>-0.1027</v>
      </c>
      <c r="Y41">
        <v>-0.38890000000000002</v>
      </c>
      <c r="Z41">
        <v>-7.3000000000000001E-3</v>
      </c>
      <c r="AA41">
        <v>-0.30740000000000001</v>
      </c>
      <c r="AB41">
        <v>-0.31490000000000001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 Mavrikis</dc:creator>
  <cp:lastModifiedBy>Pavlos Mavrikis</cp:lastModifiedBy>
  <dcterms:created xsi:type="dcterms:W3CDTF">2023-06-18T13:55:46Z</dcterms:created>
  <dcterms:modified xsi:type="dcterms:W3CDTF">2023-06-18T18:15:09Z</dcterms:modified>
</cp:coreProperties>
</file>