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ke\Rspace\MIT_AE\Unit9 Integer Optimization\"/>
    </mc:Choice>
  </mc:AlternateContent>
  <bookViews>
    <workbookView xWindow="0" yWindow="0" windowWidth="19200" windowHeight="10635" tabRatio="500" activeTab="1"/>
  </bookViews>
  <sheets>
    <sheet name="Linearity Report 1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lver_adj" localSheetId="1" hidden="1">Sheet1!$B$52:$C$91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Sheet1!$B$100</definedName>
    <definedName name="solver_lhs10" localSheetId="1" hidden="1">Sheet1!$B$98</definedName>
    <definedName name="solver_lhs11" localSheetId="1" hidden="1">Sheet1!$B$99</definedName>
    <definedName name="solver_lhs12" localSheetId="1" hidden="1">Sheet1!$D$52:$D$91</definedName>
    <definedName name="solver_lhs2" localSheetId="1" hidden="1">Sheet1!$B$101</definedName>
    <definedName name="solver_lhs3" localSheetId="1" hidden="1">Sheet1!$B$103</definedName>
    <definedName name="solver_lhs4" localSheetId="1" hidden="1">Sheet1!$B$104</definedName>
    <definedName name="solver_lhs5" localSheetId="1" hidden="1">Sheet1!$B$52:$C$91</definedName>
    <definedName name="solver_lhs6" localSheetId="1" hidden="1">Sheet1!$B$71</definedName>
    <definedName name="solver_lhs7" localSheetId="1" hidden="1">Sheet1!$B$95</definedName>
    <definedName name="solver_lhs8" localSheetId="1" hidden="1">Sheet1!$B$96</definedName>
    <definedName name="solver_lhs9" localSheetId="1" hidden="1">Sheet1!$B$97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12</definedName>
    <definedName name="solver_nwt" localSheetId="1" hidden="1">1</definedName>
    <definedName name="solver_opt" localSheetId="1" hidden="1">Sheet1!$B$47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10" localSheetId="1" hidden="1">1</definedName>
    <definedName name="solver_rel11" localSheetId="1" hidden="1">2</definedName>
    <definedName name="solver_rel12" localSheetId="1" hidden="1">2</definedName>
    <definedName name="solver_rel2" localSheetId="1" hidden="1">3</definedName>
    <definedName name="solver_rel3" localSheetId="1" hidden="1">2</definedName>
    <definedName name="solver_rel4" localSheetId="1" hidden="1">2</definedName>
    <definedName name="solver_rel5" localSheetId="1" hidden="1">5</definedName>
    <definedName name="solver_rel6" localSheetId="1" hidden="1">2</definedName>
    <definedName name="solver_rel7" localSheetId="1" hidden="1">2</definedName>
    <definedName name="solver_rel8" localSheetId="1" hidden="1">2</definedName>
    <definedName name="solver_rel9" localSheetId="1" hidden="1">1</definedName>
    <definedName name="solver_rhs1" localSheetId="1" hidden="1">Sheet1!$D$100</definedName>
    <definedName name="solver_rhs10" localSheetId="1" hidden="1">Sheet1!$D$98</definedName>
    <definedName name="solver_rhs11" localSheetId="1" hidden="1">Sheet1!$D$99</definedName>
    <definedName name="solver_rhs12" localSheetId="1" hidden="1">Sheet1!$D$94</definedName>
    <definedName name="solver_rhs2" localSheetId="1" hidden="1">Sheet1!$D$101</definedName>
    <definedName name="solver_rhs3" localSheetId="1" hidden="1">Sheet1!$D$103</definedName>
    <definedName name="solver_rhs4" localSheetId="1" hidden="1">Sheet1!$D$104</definedName>
    <definedName name="solver_rhs5" localSheetId="1" hidden="1">binary</definedName>
    <definedName name="solver_rhs6" localSheetId="1" hidden="1">Sheet1!$B$72</definedName>
    <definedName name="solver_rhs7" localSheetId="1" hidden="1">Sheet1!$D$95</definedName>
    <definedName name="solver_rhs8" localSheetId="1" hidden="1">Sheet1!$D$96</definedName>
    <definedName name="solver_rhs9" localSheetId="1" hidden="1">Sheet1!$D$97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2" i="1" l="1"/>
  <c r="B102" i="1"/>
  <c r="G72" i="1" l="1"/>
  <c r="G71" i="1"/>
  <c r="B104" i="1"/>
  <c r="B103" i="1"/>
  <c r="B101" i="1"/>
  <c r="B100" i="1"/>
  <c r="B99" i="1"/>
  <c r="B96" i="1"/>
  <c r="B95" i="1"/>
  <c r="B98" i="1"/>
  <c r="B97" i="1"/>
  <c r="B108" i="1"/>
  <c r="B107" i="1"/>
  <c r="B47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52" i="1"/>
</calcChain>
</file>

<file path=xl/sharedStrings.xml><?xml version="1.0" encoding="utf-8"?>
<sst xmlns="http://schemas.openxmlformats.org/spreadsheetml/2006/main" count="546" uniqueCount="243">
  <si>
    <t>CLASS ASSIGNMENTS IN AN ELEMENTARY SCHOOL</t>
  </si>
  <si>
    <t>STUDENT DATA</t>
  </si>
  <si>
    <t>Student Number</t>
  </si>
  <si>
    <t>Parent Preference for Class 1</t>
  </si>
  <si>
    <t>Parent Preference for Class 2</t>
  </si>
  <si>
    <t>Male or Female? (M or F)</t>
  </si>
  <si>
    <t>M</t>
  </si>
  <si>
    <t>F</t>
  </si>
  <si>
    <t>Decisions</t>
  </si>
  <si>
    <t>Class 1</t>
  </si>
  <si>
    <t>Class 2</t>
  </si>
  <si>
    <t>N classes</t>
  </si>
  <si>
    <t>Objective</t>
  </si>
  <si>
    <t>Constraint</t>
  </si>
  <si>
    <t>Classes per pupil</t>
  </si>
  <si>
    <t>N first choices</t>
  </si>
  <si>
    <t>N second choices</t>
  </si>
  <si>
    <t>"="</t>
  </si>
  <si>
    <t>&lt;=</t>
  </si>
  <si>
    <t>Pupils in class 1</t>
  </si>
  <si>
    <t>Pupils in class2</t>
  </si>
  <si>
    <t>Boys in class 1</t>
  </si>
  <si>
    <t>Boys in class 2</t>
  </si>
  <si>
    <t>Separate 10 and 11</t>
  </si>
  <si>
    <t>Min 2 in class 1 from n'hood</t>
  </si>
  <si>
    <t>&gt;=</t>
  </si>
  <si>
    <t>Min 2 in class 2 from n'hood</t>
  </si>
  <si>
    <t>20 and 21 in same class</t>
  </si>
  <si>
    <t>1 in class 2</t>
  </si>
  <si>
    <t>40 in class 2</t>
  </si>
  <si>
    <t>Microsoft Excel 15.0 Linearity Report</t>
  </si>
  <si>
    <t>Worksheet: [ClassAssignments Solution.xlsx]Sheet1</t>
  </si>
  <si>
    <t>Report Created: 08/08/2015 15:49:24</t>
  </si>
  <si>
    <t>Objective Cell (Min)</t>
  </si>
  <si>
    <t>Cell</t>
  </si>
  <si>
    <t>Name</t>
  </si>
  <si>
    <t>Original Value</t>
  </si>
  <si>
    <t>Final Value</t>
  </si>
  <si>
    <t>Linear Function</t>
  </si>
  <si>
    <t>Variable Cells</t>
  </si>
  <si>
    <t>Occurs Linearly</t>
  </si>
  <si>
    <t>Constraints</t>
  </si>
  <si>
    <t>Cell Value</t>
  </si>
  <si>
    <t>Formula</t>
  </si>
  <si>
    <t>$B$47</t>
  </si>
  <si>
    <t>Objective Parent Preference for Class 1</t>
  </si>
  <si>
    <t>Yes</t>
  </si>
  <si>
    <t>$B$52</t>
  </si>
  <si>
    <t>$C$52</t>
  </si>
  <si>
    <t>$B$53</t>
  </si>
  <si>
    <t>$C$53</t>
  </si>
  <si>
    <t>$B$54</t>
  </si>
  <si>
    <t>$C$54</t>
  </si>
  <si>
    <t>$B$55</t>
  </si>
  <si>
    <t>$C$55</t>
  </si>
  <si>
    <t>$B$56</t>
  </si>
  <si>
    <t>$C$56</t>
  </si>
  <si>
    <t>$B$57</t>
  </si>
  <si>
    <t>$C$57</t>
  </si>
  <si>
    <t>$B$58</t>
  </si>
  <si>
    <t>$C$58</t>
  </si>
  <si>
    <t>$B$59</t>
  </si>
  <si>
    <t>$C$59</t>
  </si>
  <si>
    <t>$B$60</t>
  </si>
  <si>
    <t>$C$60</t>
  </si>
  <si>
    <t>$B$61</t>
  </si>
  <si>
    <t>$C$61</t>
  </si>
  <si>
    <t>$B$62</t>
  </si>
  <si>
    <t>$C$62</t>
  </si>
  <si>
    <t>$B$63</t>
  </si>
  <si>
    <t>$C$63</t>
  </si>
  <si>
    <t>$B$64</t>
  </si>
  <si>
    <t>$C$64</t>
  </si>
  <si>
    <t>$B$65</t>
  </si>
  <si>
    <t>$C$65</t>
  </si>
  <si>
    <t>$B$66</t>
  </si>
  <si>
    <t>$C$66</t>
  </si>
  <si>
    <t>$B$67</t>
  </si>
  <si>
    <t>$C$67</t>
  </si>
  <si>
    <t>$B$68</t>
  </si>
  <si>
    <t>$C$68</t>
  </si>
  <si>
    <t>$B$69</t>
  </si>
  <si>
    <t>$C$69</t>
  </si>
  <si>
    <t>$B$70</t>
  </si>
  <si>
    <t>$C$70</t>
  </si>
  <si>
    <t>$B$71</t>
  </si>
  <si>
    <t>$C$71</t>
  </si>
  <si>
    <t>No</t>
  </si>
  <si>
    <t>$B$72</t>
  </si>
  <si>
    <t>$C$72</t>
  </si>
  <si>
    <t>$B$73</t>
  </si>
  <si>
    <t>$C$73</t>
  </si>
  <si>
    <t>$B$74</t>
  </si>
  <si>
    <t>$C$74</t>
  </si>
  <si>
    <t>$B$75</t>
  </si>
  <si>
    <t>$C$75</t>
  </si>
  <si>
    <t>$B$76</t>
  </si>
  <si>
    <t>$C$76</t>
  </si>
  <si>
    <t>$B$77</t>
  </si>
  <si>
    <t>$C$77</t>
  </si>
  <si>
    <t>$B$78</t>
  </si>
  <si>
    <t>$C$78</t>
  </si>
  <si>
    <t>$B$79</t>
  </si>
  <si>
    <t>$C$79</t>
  </si>
  <si>
    <t>$B$80</t>
  </si>
  <si>
    <t>$C$80</t>
  </si>
  <si>
    <t>$B$81</t>
  </si>
  <si>
    <t>$C$81</t>
  </si>
  <si>
    <t>$B$82</t>
  </si>
  <si>
    <t>$C$82</t>
  </si>
  <si>
    <t>$B$83</t>
  </si>
  <si>
    <t>$C$83</t>
  </si>
  <si>
    <t>$B$84</t>
  </si>
  <si>
    <t>$C$84</t>
  </si>
  <si>
    <t>$B$85</t>
  </si>
  <si>
    <t>$C$85</t>
  </si>
  <si>
    <t>$B$86</t>
  </si>
  <si>
    <t>$C$86</t>
  </si>
  <si>
    <t>$B$87</t>
  </si>
  <si>
    <t>$C$87</t>
  </si>
  <si>
    <t>$B$88</t>
  </si>
  <si>
    <t>$C$88</t>
  </si>
  <si>
    <t>$B$89</t>
  </si>
  <si>
    <t>$C$89</t>
  </si>
  <si>
    <t>$B$90</t>
  </si>
  <si>
    <t>$C$90</t>
  </si>
  <si>
    <t>$B$91</t>
  </si>
  <si>
    <t>$C$91</t>
  </si>
  <si>
    <t>$B$100</t>
  </si>
  <si>
    <t>Min 2 in class 1 from n'hood Class 1</t>
  </si>
  <si>
    <t>$B$100&gt;=$D$100</t>
  </si>
  <si>
    <t>$B$101</t>
  </si>
  <si>
    <t>Min 2 in class 2 from n'hood Class 1</t>
  </si>
  <si>
    <t>$B$101&gt;=$D$101</t>
  </si>
  <si>
    <t>$B$102</t>
  </si>
  <si>
    <t>20 and 21 in same class Class 1</t>
  </si>
  <si>
    <t>$B$102=$D$102</t>
  </si>
  <si>
    <t>$B$103</t>
  </si>
  <si>
    <t>1 in class 2 Class 1</t>
  </si>
  <si>
    <t>$B$103=$D$103</t>
  </si>
  <si>
    <t>$B$104</t>
  </si>
  <si>
    <t>40 in class 2 Class 1</t>
  </si>
  <si>
    <t>$B$104=$D$104</t>
  </si>
  <si>
    <t>$B$95</t>
  </si>
  <si>
    <t>Pupils in class 1 Class 1</t>
  </si>
  <si>
    <t>$B$95=$D$95</t>
  </si>
  <si>
    <t>$B$96</t>
  </si>
  <si>
    <t>Pupils in class2 Class 1</t>
  </si>
  <si>
    <t>$B$96=$D$96</t>
  </si>
  <si>
    <t>$B$97</t>
  </si>
  <si>
    <t>Boys in class 1 Class 1</t>
  </si>
  <si>
    <t>$B$97&lt;=$D$97</t>
  </si>
  <si>
    <t>$B$98</t>
  </si>
  <si>
    <t>Boys in class 2 Class 1</t>
  </si>
  <si>
    <t>$B$98&lt;=$D$98</t>
  </si>
  <si>
    <t>$B$99</t>
  </si>
  <si>
    <t>Separate 10 and 11 Class 1</t>
  </si>
  <si>
    <t>$B$99=$D$99</t>
  </si>
  <si>
    <t>$D$52</t>
  </si>
  <si>
    <t>$D$52=$D$94</t>
  </si>
  <si>
    <t>$D$53</t>
  </si>
  <si>
    <t>$D$53=$D$94</t>
  </si>
  <si>
    <t>$D$54</t>
  </si>
  <si>
    <t>$D$54=$D$94</t>
  </si>
  <si>
    <t>$D$55</t>
  </si>
  <si>
    <t>$D$55=$D$94</t>
  </si>
  <si>
    <t>$D$56</t>
  </si>
  <si>
    <t>$D$56=$D$94</t>
  </si>
  <si>
    <t>$D$57</t>
  </si>
  <si>
    <t>$D$57=$D$94</t>
  </si>
  <si>
    <t>$D$58</t>
  </si>
  <si>
    <t>$D$58=$D$94</t>
  </si>
  <si>
    <t>$D$59</t>
  </si>
  <si>
    <t>$D$59=$D$94</t>
  </si>
  <si>
    <t>$D$60</t>
  </si>
  <si>
    <t>$D$60=$D$94</t>
  </si>
  <si>
    <t>$D$61</t>
  </si>
  <si>
    <t>$D$61=$D$94</t>
  </si>
  <si>
    <t>$D$62</t>
  </si>
  <si>
    <t>$D$62=$D$94</t>
  </si>
  <si>
    <t>$D$63</t>
  </si>
  <si>
    <t>$D$63=$D$94</t>
  </si>
  <si>
    <t>$D$64</t>
  </si>
  <si>
    <t>$D$64=$D$94</t>
  </si>
  <si>
    <t>$D$65</t>
  </si>
  <si>
    <t>$D$65=$D$94</t>
  </si>
  <si>
    <t>$D$66</t>
  </si>
  <si>
    <t>$D$66=$D$94</t>
  </si>
  <si>
    <t>$D$67</t>
  </si>
  <si>
    <t>$D$67=$D$94</t>
  </si>
  <si>
    <t>$D$68</t>
  </si>
  <si>
    <t>$D$68=$D$94</t>
  </si>
  <si>
    <t>$D$69</t>
  </si>
  <si>
    <t>$D$69=$D$94</t>
  </si>
  <si>
    <t>$D$70</t>
  </si>
  <si>
    <t>$D$70=$D$94</t>
  </si>
  <si>
    <t>$D$71</t>
  </si>
  <si>
    <t>$D$71=$D$94</t>
  </si>
  <si>
    <t>$D$72</t>
  </si>
  <si>
    <t>$D$72=$D$94</t>
  </si>
  <si>
    <t>$D$73</t>
  </si>
  <si>
    <t>$D$73=$D$94</t>
  </si>
  <si>
    <t>$D$74</t>
  </si>
  <si>
    <t>$D$74=$D$94</t>
  </si>
  <si>
    <t>$D$75</t>
  </si>
  <si>
    <t>$D$75=$D$94</t>
  </si>
  <si>
    <t>$D$76</t>
  </si>
  <si>
    <t>$D$76=$D$94</t>
  </si>
  <si>
    <t>$D$77</t>
  </si>
  <si>
    <t>$D$77=$D$94</t>
  </si>
  <si>
    <t>$D$78</t>
  </si>
  <si>
    <t>$D$78=$D$94</t>
  </si>
  <si>
    <t>$D$79</t>
  </si>
  <si>
    <t>$D$79=$D$94</t>
  </si>
  <si>
    <t>$D$80</t>
  </si>
  <si>
    <t>$D$80=$D$94</t>
  </si>
  <si>
    <t>$D$81</t>
  </si>
  <si>
    <t>$D$81=$D$94</t>
  </si>
  <si>
    <t>$D$82</t>
  </si>
  <si>
    <t>$D$82=$D$94</t>
  </si>
  <si>
    <t>$D$83</t>
  </si>
  <si>
    <t>$D$83=$D$94</t>
  </si>
  <si>
    <t>$D$84</t>
  </si>
  <si>
    <t>$D$84=$D$94</t>
  </si>
  <si>
    <t>$D$85</t>
  </si>
  <si>
    <t>$D$85=$D$94</t>
  </si>
  <si>
    <t>$D$86</t>
  </si>
  <si>
    <t>$D$86=$D$94</t>
  </si>
  <si>
    <t>$D$87</t>
  </si>
  <si>
    <t>$D$87=$D$94</t>
  </si>
  <si>
    <t>$D$88</t>
  </si>
  <si>
    <t>$D$88=$D$94</t>
  </si>
  <si>
    <t>$D$89</t>
  </si>
  <si>
    <t>$D$89=$D$94</t>
  </si>
  <si>
    <t>$D$90</t>
  </si>
  <si>
    <t>$D$90=$D$94</t>
  </si>
  <si>
    <t>$D$91</t>
  </si>
  <si>
    <t>$D$91=$D$94</t>
  </si>
  <si>
    <t>$B$52:$C$91</t>
  </si>
  <si>
    <t>$D$52:$D$91 = $D$94</t>
  </si>
  <si>
    <t>C1</t>
  </si>
  <si>
    <t>C2</t>
  </si>
  <si>
    <t>20 + 21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</si>
</sst>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0" fillId="0" borderId="25" xfId="0" applyFill="1" applyBorder="1" applyAlignment="1"/>
    <xf numFmtId="0" fontId="4" fillId="0" borderId="2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6" xfId="0" applyFill="1" applyBorder="1" applyAlignment="1"/>
    <xf numFmtId="0" fontId="0" fillId="0" borderId="25" xfId="0" applyNumberFormat="1" applyFill="1" applyBorder="1" applyAlignment="1"/>
    <xf numFmtId="0" fontId="0" fillId="0" borderId="26" xfId="0" applyNumberFormat="1" applyFill="1" applyBorder="1" applyAlignment="1"/>
    <xf numFmtId="0" fontId="3" fillId="0" borderId="26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26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showGridLines="0" workbookViewId="0"/>
  </sheetViews>
  <sheetFormatPr defaultRowHeight="15.75" outlineLevelRow="1" x14ac:dyDescent="0.25"/>
  <cols>
    <col min="1" max="1" width="2.125" customWidth="1"/>
    <col min="2" max="2" width="7" bestFit="1" customWidth="1"/>
    <col min="3" max="3" width="33.375" bestFit="1" customWidth="1"/>
    <col min="4" max="4" width="13" bestFit="1" customWidth="1"/>
    <col min="5" max="5" width="15.375" bestFit="1" customWidth="1"/>
    <col min="6" max="6" width="14.25" customWidth="1"/>
  </cols>
  <sheetData>
    <row r="1" spans="1:6" x14ac:dyDescent="0.25">
      <c r="A1" s="29" t="s">
        <v>30</v>
      </c>
    </row>
    <row r="2" spans="1:6" x14ac:dyDescent="0.25">
      <c r="A2" s="29" t="s">
        <v>31</v>
      </c>
    </row>
    <row r="3" spans="1:6" x14ac:dyDescent="0.25">
      <c r="A3" s="29" t="s">
        <v>32</v>
      </c>
    </row>
    <row r="6" spans="1:6" ht="16.5" thickBot="1" x14ac:dyDescent="0.3">
      <c r="A6" t="s">
        <v>33</v>
      </c>
    </row>
    <row r="7" spans="1:6" ht="16.5" thickBot="1" x14ac:dyDescent="0.3">
      <c r="B7" s="32" t="s">
        <v>34</v>
      </c>
      <c r="C7" s="32" t="s">
        <v>35</v>
      </c>
      <c r="D7" s="32" t="s">
        <v>36</v>
      </c>
      <c r="E7" s="32" t="s">
        <v>37</v>
      </c>
      <c r="F7" s="32" t="s">
        <v>38</v>
      </c>
    </row>
    <row r="8" spans="1:6" ht="16.5" thickBot="1" x14ac:dyDescent="0.3">
      <c r="B8" s="31" t="s">
        <v>44</v>
      </c>
      <c r="C8" s="31" t="s">
        <v>45</v>
      </c>
      <c r="D8" s="35">
        <v>48</v>
      </c>
      <c r="E8" s="35">
        <v>48</v>
      </c>
      <c r="F8" s="31" t="s">
        <v>46</v>
      </c>
    </row>
    <row r="11" spans="1:6" ht="16.5" thickBot="1" x14ac:dyDescent="0.3">
      <c r="A11" t="s">
        <v>39</v>
      </c>
    </row>
    <row r="12" spans="1:6" ht="16.5" thickBot="1" x14ac:dyDescent="0.3">
      <c r="B12" s="32" t="s">
        <v>34</v>
      </c>
      <c r="C12" s="32" t="s">
        <v>35</v>
      </c>
      <c r="D12" s="32" t="s">
        <v>36</v>
      </c>
      <c r="E12" s="32" t="s">
        <v>37</v>
      </c>
      <c r="F12" s="32" t="s">
        <v>40</v>
      </c>
    </row>
    <row r="13" spans="1:6" x14ac:dyDescent="0.25">
      <c r="B13" s="40" t="s">
        <v>238</v>
      </c>
      <c r="C13" s="38"/>
      <c r="D13" s="38"/>
      <c r="E13" s="38"/>
      <c r="F13" s="38"/>
    </row>
    <row r="14" spans="1:6" hidden="1" outlineLevel="1" x14ac:dyDescent="0.25">
      <c r="B14" s="34" t="s">
        <v>47</v>
      </c>
      <c r="C14" s="34" t="s">
        <v>9</v>
      </c>
      <c r="D14" s="36">
        <v>0</v>
      </c>
      <c r="E14" s="36">
        <v>0</v>
      </c>
      <c r="F14" s="34" t="s">
        <v>46</v>
      </c>
    </row>
    <row r="15" spans="1:6" hidden="1" outlineLevel="1" x14ac:dyDescent="0.25">
      <c r="B15" s="34" t="s">
        <v>48</v>
      </c>
      <c r="C15" s="34" t="s">
        <v>10</v>
      </c>
      <c r="D15" s="36">
        <v>1</v>
      </c>
      <c r="E15" s="36">
        <v>1</v>
      </c>
      <c r="F15" s="34" t="s">
        <v>46</v>
      </c>
    </row>
    <row r="16" spans="1:6" hidden="1" outlineLevel="1" x14ac:dyDescent="0.25">
      <c r="B16" s="34" t="s">
        <v>49</v>
      </c>
      <c r="C16" s="34" t="s">
        <v>9</v>
      </c>
      <c r="D16" s="36">
        <v>0</v>
      </c>
      <c r="E16" s="36">
        <v>0</v>
      </c>
      <c r="F16" s="34" t="s">
        <v>46</v>
      </c>
    </row>
    <row r="17" spans="2:6" hidden="1" outlineLevel="1" x14ac:dyDescent="0.25">
      <c r="B17" s="34" t="s">
        <v>50</v>
      </c>
      <c r="C17" s="34" t="s">
        <v>10</v>
      </c>
      <c r="D17" s="36">
        <v>1</v>
      </c>
      <c r="E17" s="36">
        <v>1</v>
      </c>
      <c r="F17" s="34" t="s">
        <v>46</v>
      </c>
    </row>
    <row r="18" spans="2:6" hidden="1" outlineLevel="1" x14ac:dyDescent="0.25">
      <c r="B18" s="34" t="s">
        <v>51</v>
      </c>
      <c r="C18" s="34" t="s">
        <v>9</v>
      </c>
      <c r="D18" s="36">
        <v>0</v>
      </c>
      <c r="E18" s="36">
        <v>0</v>
      </c>
      <c r="F18" s="34" t="s">
        <v>46</v>
      </c>
    </row>
    <row r="19" spans="2:6" hidden="1" outlineLevel="1" x14ac:dyDescent="0.25">
      <c r="B19" s="34" t="s">
        <v>52</v>
      </c>
      <c r="C19" s="34" t="s">
        <v>10</v>
      </c>
      <c r="D19" s="36">
        <v>1</v>
      </c>
      <c r="E19" s="36">
        <v>1</v>
      </c>
      <c r="F19" s="34" t="s">
        <v>46</v>
      </c>
    </row>
    <row r="20" spans="2:6" hidden="1" outlineLevel="1" x14ac:dyDescent="0.25">
      <c r="B20" s="34" t="s">
        <v>53</v>
      </c>
      <c r="C20" s="34" t="s">
        <v>9</v>
      </c>
      <c r="D20" s="36">
        <v>0</v>
      </c>
      <c r="E20" s="36">
        <v>0</v>
      </c>
      <c r="F20" s="34" t="s">
        <v>46</v>
      </c>
    </row>
    <row r="21" spans="2:6" hidden="1" outlineLevel="1" x14ac:dyDescent="0.25">
      <c r="B21" s="34" t="s">
        <v>54</v>
      </c>
      <c r="C21" s="34" t="s">
        <v>10</v>
      </c>
      <c r="D21" s="36">
        <v>1</v>
      </c>
      <c r="E21" s="36">
        <v>1</v>
      </c>
      <c r="F21" s="34" t="s">
        <v>46</v>
      </c>
    </row>
    <row r="22" spans="2:6" hidden="1" outlineLevel="1" x14ac:dyDescent="0.25">
      <c r="B22" s="34" t="s">
        <v>55</v>
      </c>
      <c r="C22" s="34" t="s">
        <v>9</v>
      </c>
      <c r="D22" s="36">
        <v>0</v>
      </c>
      <c r="E22" s="36">
        <v>0</v>
      </c>
      <c r="F22" s="34" t="s">
        <v>46</v>
      </c>
    </row>
    <row r="23" spans="2:6" hidden="1" outlineLevel="1" x14ac:dyDescent="0.25">
      <c r="B23" s="34" t="s">
        <v>56</v>
      </c>
      <c r="C23" s="34" t="s">
        <v>10</v>
      </c>
      <c r="D23" s="36">
        <v>1</v>
      </c>
      <c r="E23" s="36">
        <v>1</v>
      </c>
      <c r="F23" s="34" t="s">
        <v>46</v>
      </c>
    </row>
    <row r="24" spans="2:6" hidden="1" outlineLevel="1" x14ac:dyDescent="0.25">
      <c r="B24" s="34" t="s">
        <v>57</v>
      </c>
      <c r="C24" s="34" t="s">
        <v>9</v>
      </c>
      <c r="D24" s="36">
        <v>0</v>
      </c>
      <c r="E24" s="36">
        <v>0</v>
      </c>
      <c r="F24" s="34" t="s">
        <v>46</v>
      </c>
    </row>
    <row r="25" spans="2:6" hidden="1" outlineLevel="1" x14ac:dyDescent="0.25">
      <c r="B25" s="34" t="s">
        <v>58</v>
      </c>
      <c r="C25" s="34" t="s">
        <v>10</v>
      </c>
      <c r="D25" s="36">
        <v>1</v>
      </c>
      <c r="E25" s="36">
        <v>1</v>
      </c>
      <c r="F25" s="34" t="s">
        <v>46</v>
      </c>
    </row>
    <row r="26" spans="2:6" hidden="1" outlineLevel="1" x14ac:dyDescent="0.25">
      <c r="B26" s="34" t="s">
        <v>59</v>
      </c>
      <c r="C26" s="34" t="s">
        <v>9</v>
      </c>
      <c r="D26" s="36">
        <v>1</v>
      </c>
      <c r="E26" s="36">
        <v>1</v>
      </c>
      <c r="F26" s="34" t="s">
        <v>46</v>
      </c>
    </row>
    <row r="27" spans="2:6" hidden="1" outlineLevel="1" x14ac:dyDescent="0.25">
      <c r="B27" s="34" t="s">
        <v>60</v>
      </c>
      <c r="C27" s="34" t="s">
        <v>10</v>
      </c>
      <c r="D27" s="36">
        <v>0</v>
      </c>
      <c r="E27" s="36">
        <v>0</v>
      </c>
      <c r="F27" s="34" t="s">
        <v>46</v>
      </c>
    </row>
    <row r="28" spans="2:6" hidden="1" outlineLevel="1" x14ac:dyDescent="0.25">
      <c r="B28" s="34" t="s">
        <v>61</v>
      </c>
      <c r="C28" s="34" t="s">
        <v>9</v>
      </c>
      <c r="D28" s="36">
        <v>0</v>
      </c>
      <c r="E28" s="36">
        <v>0</v>
      </c>
      <c r="F28" s="34" t="s">
        <v>46</v>
      </c>
    </row>
    <row r="29" spans="2:6" hidden="1" outlineLevel="1" x14ac:dyDescent="0.25">
      <c r="B29" s="34" t="s">
        <v>62</v>
      </c>
      <c r="C29" s="34" t="s">
        <v>10</v>
      </c>
      <c r="D29" s="36">
        <v>1</v>
      </c>
      <c r="E29" s="36">
        <v>1</v>
      </c>
      <c r="F29" s="34" t="s">
        <v>46</v>
      </c>
    </row>
    <row r="30" spans="2:6" hidden="1" outlineLevel="1" x14ac:dyDescent="0.25">
      <c r="B30" s="34" t="s">
        <v>63</v>
      </c>
      <c r="C30" s="34" t="s">
        <v>9</v>
      </c>
      <c r="D30" s="36">
        <v>1</v>
      </c>
      <c r="E30" s="36">
        <v>1</v>
      </c>
      <c r="F30" s="34" t="s">
        <v>46</v>
      </c>
    </row>
    <row r="31" spans="2:6" hidden="1" outlineLevel="1" x14ac:dyDescent="0.25">
      <c r="B31" s="34" t="s">
        <v>64</v>
      </c>
      <c r="C31" s="34" t="s">
        <v>10</v>
      </c>
      <c r="D31" s="36">
        <v>0</v>
      </c>
      <c r="E31" s="36">
        <v>0</v>
      </c>
      <c r="F31" s="34" t="s">
        <v>46</v>
      </c>
    </row>
    <row r="32" spans="2:6" hidden="1" outlineLevel="1" x14ac:dyDescent="0.25">
      <c r="B32" s="34" t="s">
        <v>65</v>
      </c>
      <c r="C32" s="34" t="s">
        <v>9</v>
      </c>
      <c r="D32" s="36">
        <v>0</v>
      </c>
      <c r="E32" s="36">
        <v>0</v>
      </c>
      <c r="F32" s="34" t="s">
        <v>46</v>
      </c>
    </row>
    <row r="33" spans="2:6" hidden="1" outlineLevel="1" x14ac:dyDescent="0.25">
      <c r="B33" s="34" t="s">
        <v>66</v>
      </c>
      <c r="C33" s="34" t="s">
        <v>10</v>
      </c>
      <c r="D33" s="36">
        <v>1</v>
      </c>
      <c r="E33" s="36">
        <v>1</v>
      </c>
      <c r="F33" s="34" t="s">
        <v>46</v>
      </c>
    </row>
    <row r="34" spans="2:6" hidden="1" outlineLevel="1" x14ac:dyDescent="0.25">
      <c r="B34" s="34" t="s">
        <v>67</v>
      </c>
      <c r="C34" s="34" t="s">
        <v>9</v>
      </c>
      <c r="D34" s="36">
        <v>1</v>
      </c>
      <c r="E34" s="36">
        <v>1</v>
      </c>
      <c r="F34" s="34" t="s">
        <v>46</v>
      </c>
    </row>
    <row r="35" spans="2:6" hidden="1" outlineLevel="1" x14ac:dyDescent="0.25">
      <c r="B35" s="34" t="s">
        <v>68</v>
      </c>
      <c r="C35" s="34" t="s">
        <v>10</v>
      </c>
      <c r="D35" s="36">
        <v>0</v>
      </c>
      <c r="E35" s="36">
        <v>0</v>
      </c>
      <c r="F35" s="34" t="s">
        <v>46</v>
      </c>
    </row>
    <row r="36" spans="2:6" hidden="1" outlineLevel="1" x14ac:dyDescent="0.25">
      <c r="B36" s="34" t="s">
        <v>69</v>
      </c>
      <c r="C36" s="34" t="s">
        <v>9</v>
      </c>
      <c r="D36" s="36">
        <v>0</v>
      </c>
      <c r="E36" s="36">
        <v>0</v>
      </c>
      <c r="F36" s="34" t="s">
        <v>46</v>
      </c>
    </row>
    <row r="37" spans="2:6" hidden="1" outlineLevel="1" x14ac:dyDescent="0.25">
      <c r="B37" s="34" t="s">
        <v>70</v>
      </c>
      <c r="C37" s="34" t="s">
        <v>10</v>
      </c>
      <c r="D37" s="36">
        <v>1</v>
      </c>
      <c r="E37" s="36">
        <v>1</v>
      </c>
      <c r="F37" s="34" t="s">
        <v>46</v>
      </c>
    </row>
    <row r="38" spans="2:6" hidden="1" outlineLevel="1" x14ac:dyDescent="0.25">
      <c r="B38" s="34" t="s">
        <v>71</v>
      </c>
      <c r="C38" s="34" t="s">
        <v>9</v>
      </c>
      <c r="D38" s="36">
        <v>1</v>
      </c>
      <c r="E38" s="36">
        <v>1</v>
      </c>
      <c r="F38" s="34" t="s">
        <v>46</v>
      </c>
    </row>
    <row r="39" spans="2:6" hidden="1" outlineLevel="1" x14ac:dyDescent="0.25">
      <c r="B39" s="34" t="s">
        <v>72</v>
      </c>
      <c r="C39" s="34" t="s">
        <v>10</v>
      </c>
      <c r="D39" s="36">
        <v>0</v>
      </c>
      <c r="E39" s="36">
        <v>0</v>
      </c>
      <c r="F39" s="34" t="s">
        <v>46</v>
      </c>
    </row>
    <row r="40" spans="2:6" hidden="1" outlineLevel="1" x14ac:dyDescent="0.25">
      <c r="B40" s="34" t="s">
        <v>73</v>
      </c>
      <c r="C40" s="34" t="s">
        <v>9</v>
      </c>
      <c r="D40" s="36">
        <v>1</v>
      </c>
      <c r="E40" s="36">
        <v>1</v>
      </c>
      <c r="F40" s="34" t="s">
        <v>46</v>
      </c>
    </row>
    <row r="41" spans="2:6" hidden="1" outlineLevel="1" x14ac:dyDescent="0.25">
      <c r="B41" s="34" t="s">
        <v>74</v>
      </c>
      <c r="C41" s="34" t="s">
        <v>10</v>
      </c>
      <c r="D41" s="36">
        <v>0</v>
      </c>
      <c r="E41" s="36">
        <v>0</v>
      </c>
      <c r="F41" s="34" t="s">
        <v>46</v>
      </c>
    </row>
    <row r="42" spans="2:6" hidden="1" outlineLevel="1" x14ac:dyDescent="0.25">
      <c r="B42" s="34" t="s">
        <v>75</v>
      </c>
      <c r="C42" s="34" t="s">
        <v>9</v>
      </c>
      <c r="D42" s="36">
        <v>1</v>
      </c>
      <c r="E42" s="36">
        <v>1</v>
      </c>
      <c r="F42" s="34" t="s">
        <v>46</v>
      </c>
    </row>
    <row r="43" spans="2:6" hidden="1" outlineLevel="1" x14ac:dyDescent="0.25">
      <c r="B43" s="34" t="s">
        <v>76</v>
      </c>
      <c r="C43" s="34" t="s">
        <v>10</v>
      </c>
      <c r="D43" s="36">
        <v>0</v>
      </c>
      <c r="E43" s="36">
        <v>0</v>
      </c>
      <c r="F43" s="34" t="s">
        <v>46</v>
      </c>
    </row>
    <row r="44" spans="2:6" hidden="1" outlineLevel="1" x14ac:dyDescent="0.25">
      <c r="B44" s="34" t="s">
        <v>77</v>
      </c>
      <c r="C44" s="34" t="s">
        <v>9</v>
      </c>
      <c r="D44" s="36">
        <v>0</v>
      </c>
      <c r="E44" s="36">
        <v>0</v>
      </c>
      <c r="F44" s="34" t="s">
        <v>46</v>
      </c>
    </row>
    <row r="45" spans="2:6" hidden="1" outlineLevel="1" x14ac:dyDescent="0.25">
      <c r="B45" s="34" t="s">
        <v>78</v>
      </c>
      <c r="C45" s="34" t="s">
        <v>10</v>
      </c>
      <c r="D45" s="36">
        <v>1</v>
      </c>
      <c r="E45" s="36">
        <v>1</v>
      </c>
      <c r="F45" s="34" t="s">
        <v>46</v>
      </c>
    </row>
    <row r="46" spans="2:6" hidden="1" outlineLevel="1" x14ac:dyDescent="0.25">
      <c r="B46" s="34" t="s">
        <v>79</v>
      </c>
      <c r="C46" s="34" t="s">
        <v>9</v>
      </c>
      <c r="D46" s="36">
        <v>1</v>
      </c>
      <c r="E46" s="36">
        <v>1</v>
      </c>
      <c r="F46" s="34" t="s">
        <v>46</v>
      </c>
    </row>
    <row r="47" spans="2:6" hidden="1" outlineLevel="1" x14ac:dyDescent="0.25">
      <c r="B47" s="34" t="s">
        <v>80</v>
      </c>
      <c r="C47" s="34" t="s">
        <v>10</v>
      </c>
      <c r="D47" s="36">
        <v>0</v>
      </c>
      <c r="E47" s="36">
        <v>0</v>
      </c>
      <c r="F47" s="34" t="s">
        <v>46</v>
      </c>
    </row>
    <row r="48" spans="2:6" hidden="1" outlineLevel="1" x14ac:dyDescent="0.25">
      <c r="B48" s="34" t="s">
        <v>81</v>
      </c>
      <c r="C48" s="34" t="s">
        <v>9</v>
      </c>
      <c r="D48" s="36">
        <v>1</v>
      </c>
      <c r="E48" s="36">
        <v>1</v>
      </c>
      <c r="F48" s="34" t="s">
        <v>46</v>
      </c>
    </row>
    <row r="49" spans="2:6" hidden="1" outlineLevel="1" x14ac:dyDescent="0.25">
      <c r="B49" s="34" t="s">
        <v>82</v>
      </c>
      <c r="C49" s="34" t="s">
        <v>10</v>
      </c>
      <c r="D49" s="36">
        <v>0</v>
      </c>
      <c r="E49" s="36">
        <v>0</v>
      </c>
      <c r="F49" s="34" t="s">
        <v>46</v>
      </c>
    </row>
    <row r="50" spans="2:6" hidden="1" outlineLevel="1" x14ac:dyDescent="0.25">
      <c r="B50" s="34" t="s">
        <v>83</v>
      </c>
      <c r="C50" s="34" t="s">
        <v>9</v>
      </c>
      <c r="D50" s="36">
        <v>1</v>
      </c>
      <c r="E50" s="36">
        <v>1</v>
      </c>
      <c r="F50" s="34" t="s">
        <v>46</v>
      </c>
    </row>
    <row r="51" spans="2:6" hidden="1" outlineLevel="1" x14ac:dyDescent="0.25">
      <c r="B51" s="34" t="s">
        <v>84</v>
      </c>
      <c r="C51" s="34" t="s">
        <v>10</v>
      </c>
      <c r="D51" s="36">
        <v>0</v>
      </c>
      <c r="E51" s="36">
        <v>0</v>
      </c>
      <c r="F51" s="34" t="s">
        <v>46</v>
      </c>
    </row>
    <row r="52" spans="2:6" hidden="1" outlineLevel="1" x14ac:dyDescent="0.25">
      <c r="B52" s="34" t="s">
        <v>85</v>
      </c>
      <c r="C52" s="34" t="s">
        <v>9</v>
      </c>
      <c r="D52" s="36">
        <v>1</v>
      </c>
      <c r="E52" s="36">
        <v>1</v>
      </c>
      <c r="F52" s="34" t="s">
        <v>46</v>
      </c>
    </row>
    <row r="53" spans="2:6" hidden="1" outlineLevel="1" x14ac:dyDescent="0.25">
      <c r="B53" s="34" t="s">
        <v>86</v>
      </c>
      <c r="C53" s="34" t="s">
        <v>10</v>
      </c>
      <c r="D53" s="36">
        <v>0</v>
      </c>
      <c r="E53" s="36">
        <v>0</v>
      </c>
      <c r="F53" s="37" t="s">
        <v>87</v>
      </c>
    </row>
    <row r="54" spans="2:6" hidden="1" outlineLevel="1" x14ac:dyDescent="0.25">
      <c r="B54" s="34" t="s">
        <v>88</v>
      </c>
      <c r="C54" s="34" t="s">
        <v>9</v>
      </c>
      <c r="D54" s="36">
        <v>1</v>
      </c>
      <c r="E54" s="36">
        <v>1</v>
      </c>
      <c r="F54" s="37" t="s">
        <v>87</v>
      </c>
    </row>
    <row r="55" spans="2:6" hidden="1" outlineLevel="1" x14ac:dyDescent="0.25">
      <c r="B55" s="34" t="s">
        <v>89</v>
      </c>
      <c r="C55" s="34" t="s">
        <v>10</v>
      </c>
      <c r="D55" s="36">
        <v>0</v>
      </c>
      <c r="E55" s="36">
        <v>0</v>
      </c>
      <c r="F55" s="37" t="s">
        <v>87</v>
      </c>
    </row>
    <row r="56" spans="2:6" hidden="1" outlineLevel="1" x14ac:dyDescent="0.25">
      <c r="B56" s="34" t="s">
        <v>90</v>
      </c>
      <c r="C56" s="34" t="s">
        <v>9</v>
      </c>
      <c r="D56" s="36">
        <v>1</v>
      </c>
      <c r="E56" s="36">
        <v>1</v>
      </c>
      <c r="F56" s="34" t="s">
        <v>46</v>
      </c>
    </row>
    <row r="57" spans="2:6" hidden="1" outlineLevel="1" x14ac:dyDescent="0.25">
      <c r="B57" s="34" t="s">
        <v>91</v>
      </c>
      <c r="C57" s="34" t="s">
        <v>10</v>
      </c>
      <c r="D57" s="36">
        <v>0</v>
      </c>
      <c r="E57" s="36">
        <v>0</v>
      </c>
      <c r="F57" s="34" t="s">
        <v>46</v>
      </c>
    </row>
    <row r="58" spans="2:6" hidden="1" outlineLevel="1" x14ac:dyDescent="0.25">
      <c r="B58" s="34" t="s">
        <v>92</v>
      </c>
      <c r="C58" s="34" t="s">
        <v>9</v>
      </c>
      <c r="D58" s="36">
        <v>0</v>
      </c>
      <c r="E58" s="36">
        <v>0</v>
      </c>
      <c r="F58" s="34" t="s">
        <v>46</v>
      </c>
    </row>
    <row r="59" spans="2:6" hidden="1" outlineLevel="1" x14ac:dyDescent="0.25">
      <c r="B59" s="34" t="s">
        <v>93</v>
      </c>
      <c r="C59" s="34" t="s">
        <v>10</v>
      </c>
      <c r="D59" s="36">
        <v>1</v>
      </c>
      <c r="E59" s="36">
        <v>1</v>
      </c>
      <c r="F59" s="34" t="s">
        <v>46</v>
      </c>
    </row>
    <row r="60" spans="2:6" hidden="1" outlineLevel="1" x14ac:dyDescent="0.25">
      <c r="B60" s="34" t="s">
        <v>94</v>
      </c>
      <c r="C60" s="34" t="s">
        <v>9</v>
      </c>
      <c r="D60" s="36">
        <v>1</v>
      </c>
      <c r="E60" s="36">
        <v>1</v>
      </c>
      <c r="F60" s="34" t="s">
        <v>46</v>
      </c>
    </row>
    <row r="61" spans="2:6" hidden="1" outlineLevel="1" x14ac:dyDescent="0.25">
      <c r="B61" s="34" t="s">
        <v>95</v>
      </c>
      <c r="C61" s="34" t="s">
        <v>10</v>
      </c>
      <c r="D61" s="36">
        <v>0</v>
      </c>
      <c r="E61" s="36">
        <v>0</v>
      </c>
      <c r="F61" s="34" t="s">
        <v>46</v>
      </c>
    </row>
    <row r="62" spans="2:6" hidden="1" outlineLevel="1" x14ac:dyDescent="0.25">
      <c r="B62" s="34" t="s">
        <v>96</v>
      </c>
      <c r="C62" s="34" t="s">
        <v>9</v>
      </c>
      <c r="D62" s="36">
        <v>1</v>
      </c>
      <c r="E62" s="36">
        <v>1</v>
      </c>
      <c r="F62" s="34" t="s">
        <v>46</v>
      </c>
    </row>
    <row r="63" spans="2:6" hidden="1" outlineLevel="1" x14ac:dyDescent="0.25">
      <c r="B63" s="34" t="s">
        <v>97</v>
      </c>
      <c r="C63" s="34" t="s">
        <v>10</v>
      </c>
      <c r="D63" s="36">
        <v>0</v>
      </c>
      <c r="E63" s="36">
        <v>0</v>
      </c>
      <c r="F63" s="34" t="s">
        <v>46</v>
      </c>
    </row>
    <row r="64" spans="2:6" hidden="1" outlineLevel="1" x14ac:dyDescent="0.25">
      <c r="B64" s="34" t="s">
        <v>98</v>
      </c>
      <c r="C64" s="34" t="s">
        <v>9</v>
      </c>
      <c r="D64" s="36">
        <v>0</v>
      </c>
      <c r="E64" s="36">
        <v>0</v>
      </c>
      <c r="F64" s="34" t="s">
        <v>46</v>
      </c>
    </row>
    <row r="65" spans="2:6" hidden="1" outlineLevel="1" x14ac:dyDescent="0.25">
      <c r="B65" s="34" t="s">
        <v>99</v>
      </c>
      <c r="C65" s="34" t="s">
        <v>10</v>
      </c>
      <c r="D65" s="36">
        <v>1</v>
      </c>
      <c r="E65" s="36">
        <v>1</v>
      </c>
      <c r="F65" s="34" t="s">
        <v>46</v>
      </c>
    </row>
    <row r="66" spans="2:6" hidden="1" outlineLevel="1" x14ac:dyDescent="0.25">
      <c r="B66" s="34" t="s">
        <v>100</v>
      </c>
      <c r="C66" s="34" t="s">
        <v>9</v>
      </c>
      <c r="D66" s="36">
        <v>0</v>
      </c>
      <c r="E66" s="36">
        <v>0</v>
      </c>
      <c r="F66" s="34" t="s">
        <v>46</v>
      </c>
    </row>
    <row r="67" spans="2:6" hidden="1" outlineLevel="1" x14ac:dyDescent="0.25">
      <c r="B67" s="34" t="s">
        <v>101</v>
      </c>
      <c r="C67" s="34" t="s">
        <v>10</v>
      </c>
      <c r="D67" s="36">
        <v>1</v>
      </c>
      <c r="E67" s="36">
        <v>1</v>
      </c>
      <c r="F67" s="34" t="s">
        <v>46</v>
      </c>
    </row>
    <row r="68" spans="2:6" hidden="1" outlineLevel="1" x14ac:dyDescent="0.25">
      <c r="B68" s="34" t="s">
        <v>102</v>
      </c>
      <c r="C68" s="34" t="s">
        <v>9</v>
      </c>
      <c r="D68" s="36">
        <v>1</v>
      </c>
      <c r="E68" s="36">
        <v>1</v>
      </c>
      <c r="F68" s="34" t="s">
        <v>46</v>
      </c>
    </row>
    <row r="69" spans="2:6" hidden="1" outlineLevel="1" x14ac:dyDescent="0.25">
      <c r="B69" s="34" t="s">
        <v>103</v>
      </c>
      <c r="C69" s="34" t="s">
        <v>10</v>
      </c>
      <c r="D69" s="36">
        <v>0</v>
      </c>
      <c r="E69" s="36">
        <v>0</v>
      </c>
      <c r="F69" s="34" t="s">
        <v>46</v>
      </c>
    </row>
    <row r="70" spans="2:6" hidden="1" outlineLevel="1" x14ac:dyDescent="0.25">
      <c r="B70" s="34" t="s">
        <v>104</v>
      </c>
      <c r="C70" s="34" t="s">
        <v>9</v>
      </c>
      <c r="D70" s="36">
        <v>1</v>
      </c>
      <c r="E70" s="36">
        <v>1</v>
      </c>
      <c r="F70" s="34" t="s">
        <v>46</v>
      </c>
    </row>
    <row r="71" spans="2:6" hidden="1" outlineLevel="1" x14ac:dyDescent="0.25">
      <c r="B71" s="34" t="s">
        <v>105</v>
      </c>
      <c r="C71" s="34" t="s">
        <v>10</v>
      </c>
      <c r="D71" s="36">
        <v>0</v>
      </c>
      <c r="E71" s="36">
        <v>0</v>
      </c>
      <c r="F71" s="34" t="s">
        <v>46</v>
      </c>
    </row>
    <row r="72" spans="2:6" hidden="1" outlineLevel="1" x14ac:dyDescent="0.25">
      <c r="B72" s="34" t="s">
        <v>106</v>
      </c>
      <c r="C72" s="34" t="s">
        <v>9</v>
      </c>
      <c r="D72" s="36">
        <v>1</v>
      </c>
      <c r="E72" s="36">
        <v>1</v>
      </c>
      <c r="F72" s="34" t="s">
        <v>46</v>
      </c>
    </row>
    <row r="73" spans="2:6" hidden="1" outlineLevel="1" x14ac:dyDescent="0.25">
      <c r="B73" s="34" t="s">
        <v>107</v>
      </c>
      <c r="C73" s="34" t="s">
        <v>10</v>
      </c>
      <c r="D73" s="36">
        <v>0</v>
      </c>
      <c r="E73" s="36">
        <v>0</v>
      </c>
      <c r="F73" s="34" t="s">
        <v>46</v>
      </c>
    </row>
    <row r="74" spans="2:6" hidden="1" outlineLevel="1" x14ac:dyDescent="0.25">
      <c r="B74" s="34" t="s">
        <v>108</v>
      </c>
      <c r="C74" s="34" t="s">
        <v>9</v>
      </c>
      <c r="D74" s="36">
        <v>0</v>
      </c>
      <c r="E74" s="36">
        <v>0</v>
      </c>
      <c r="F74" s="34" t="s">
        <v>46</v>
      </c>
    </row>
    <row r="75" spans="2:6" hidden="1" outlineLevel="1" x14ac:dyDescent="0.25">
      <c r="B75" s="34" t="s">
        <v>109</v>
      </c>
      <c r="C75" s="34" t="s">
        <v>10</v>
      </c>
      <c r="D75" s="36">
        <v>1</v>
      </c>
      <c r="E75" s="36">
        <v>1</v>
      </c>
      <c r="F75" s="34" t="s">
        <v>46</v>
      </c>
    </row>
    <row r="76" spans="2:6" hidden="1" outlineLevel="1" x14ac:dyDescent="0.25">
      <c r="B76" s="34" t="s">
        <v>110</v>
      </c>
      <c r="C76" s="34" t="s">
        <v>9</v>
      </c>
      <c r="D76" s="36">
        <v>1</v>
      </c>
      <c r="E76" s="36">
        <v>1</v>
      </c>
      <c r="F76" s="34" t="s">
        <v>46</v>
      </c>
    </row>
    <row r="77" spans="2:6" hidden="1" outlineLevel="1" x14ac:dyDescent="0.25">
      <c r="B77" s="34" t="s">
        <v>111</v>
      </c>
      <c r="C77" s="34" t="s">
        <v>10</v>
      </c>
      <c r="D77" s="36">
        <v>0</v>
      </c>
      <c r="E77" s="36">
        <v>0</v>
      </c>
      <c r="F77" s="34" t="s">
        <v>46</v>
      </c>
    </row>
    <row r="78" spans="2:6" hidden="1" outlineLevel="1" x14ac:dyDescent="0.25">
      <c r="B78" s="34" t="s">
        <v>112</v>
      </c>
      <c r="C78" s="34" t="s">
        <v>9</v>
      </c>
      <c r="D78" s="36">
        <v>0</v>
      </c>
      <c r="E78" s="36">
        <v>0</v>
      </c>
      <c r="F78" s="34" t="s">
        <v>46</v>
      </c>
    </row>
    <row r="79" spans="2:6" hidden="1" outlineLevel="1" x14ac:dyDescent="0.25">
      <c r="B79" s="34" t="s">
        <v>113</v>
      </c>
      <c r="C79" s="34" t="s">
        <v>10</v>
      </c>
      <c r="D79" s="36">
        <v>1</v>
      </c>
      <c r="E79" s="36">
        <v>1</v>
      </c>
      <c r="F79" s="34" t="s">
        <v>46</v>
      </c>
    </row>
    <row r="80" spans="2:6" hidden="1" outlineLevel="1" x14ac:dyDescent="0.25">
      <c r="B80" s="34" t="s">
        <v>114</v>
      </c>
      <c r="C80" s="34" t="s">
        <v>9</v>
      </c>
      <c r="D80" s="36">
        <v>1</v>
      </c>
      <c r="E80" s="36">
        <v>1</v>
      </c>
      <c r="F80" s="34" t="s">
        <v>46</v>
      </c>
    </row>
    <row r="81" spans="2:6" hidden="1" outlineLevel="1" x14ac:dyDescent="0.25">
      <c r="B81" s="34" t="s">
        <v>115</v>
      </c>
      <c r="C81" s="34" t="s">
        <v>10</v>
      </c>
      <c r="D81" s="36">
        <v>0</v>
      </c>
      <c r="E81" s="36">
        <v>0</v>
      </c>
      <c r="F81" s="34" t="s">
        <v>46</v>
      </c>
    </row>
    <row r="82" spans="2:6" hidden="1" outlineLevel="1" x14ac:dyDescent="0.25">
      <c r="B82" s="34" t="s">
        <v>116</v>
      </c>
      <c r="C82" s="34" t="s">
        <v>9</v>
      </c>
      <c r="D82" s="36">
        <v>0</v>
      </c>
      <c r="E82" s="36">
        <v>0</v>
      </c>
      <c r="F82" s="34" t="s">
        <v>46</v>
      </c>
    </row>
    <row r="83" spans="2:6" hidden="1" outlineLevel="1" x14ac:dyDescent="0.25">
      <c r="B83" s="34" t="s">
        <v>117</v>
      </c>
      <c r="C83" s="34" t="s">
        <v>10</v>
      </c>
      <c r="D83" s="36">
        <v>1</v>
      </c>
      <c r="E83" s="36">
        <v>1</v>
      </c>
      <c r="F83" s="34" t="s">
        <v>46</v>
      </c>
    </row>
    <row r="84" spans="2:6" hidden="1" outlineLevel="1" x14ac:dyDescent="0.25">
      <c r="B84" s="34" t="s">
        <v>118</v>
      </c>
      <c r="C84" s="34" t="s">
        <v>9</v>
      </c>
      <c r="D84" s="36">
        <v>0</v>
      </c>
      <c r="E84" s="36">
        <v>0</v>
      </c>
      <c r="F84" s="34" t="s">
        <v>46</v>
      </c>
    </row>
    <row r="85" spans="2:6" hidden="1" outlineLevel="1" x14ac:dyDescent="0.25">
      <c r="B85" s="34" t="s">
        <v>119</v>
      </c>
      <c r="C85" s="34" t="s">
        <v>10</v>
      </c>
      <c r="D85" s="36">
        <v>1</v>
      </c>
      <c r="E85" s="36">
        <v>1</v>
      </c>
      <c r="F85" s="34" t="s">
        <v>46</v>
      </c>
    </row>
    <row r="86" spans="2:6" hidden="1" outlineLevel="1" x14ac:dyDescent="0.25">
      <c r="B86" s="34" t="s">
        <v>120</v>
      </c>
      <c r="C86" s="34" t="s">
        <v>9</v>
      </c>
      <c r="D86" s="36">
        <v>1</v>
      </c>
      <c r="E86" s="36">
        <v>1</v>
      </c>
      <c r="F86" s="34" t="s">
        <v>46</v>
      </c>
    </row>
    <row r="87" spans="2:6" hidden="1" outlineLevel="1" x14ac:dyDescent="0.25">
      <c r="B87" s="34" t="s">
        <v>121</v>
      </c>
      <c r="C87" s="34" t="s">
        <v>10</v>
      </c>
      <c r="D87" s="36">
        <v>0</v>
      </c>
      <c r="E87" s="36">
        <v>0</v>
      </c>
      <c r="F87" s="34" t="s">
        <v>46</v>
      </c>
    </row>
    <row r="88" spans="2:6" hidden="1" outlineLevel="1" x14ac:dyDescent="0.25">
      <c r="B88" s="34" t="s">
        <v>122</v>
      </c>
      <c r="C88" s="34" t="s">
        <v>9</v>
      </c>
      <c r="D88" s="36">
        <v>0</v>
      </c>
      <c r="E88" s="36">
        <v>0</v>
      </c>
      <c r="F88" s="34" t="s">
        <v>46</v>
      </c>
    </row>
    <row r="89" spans="2:6" hidden="1" outlineLevel="1" x14ac:dyDescent="0.25">
      <c r="B89" s="34" t="s">
        <v>123</v>
      </c>
      <c r="C89" s="34" t="s">
        <v>10</v>
      </c>
      <c r="D89" s="36">
        <v>1</v>
      </c>
      <c r="E89" s="36">
        <v>1</v>
      </c>
      <c r="F89" s="34" t="s">
        <v>46</v>
      </c>
    </row>
    <row r="90" spans="2:6" hidden="1" outlineLevel="1" x14ac:dyDescent="0.25">
      <c r="B90" s="34" t="s">
        <v>124</v>
      </c>
      <c r="C90" s="34" t="s">
        <v>9</v>
      </c>
      <c r="D90" s="36">
        <v>0</v>
      </c>
      <c r="E90" s="36">
        <v>0</v>
      </c>
      <c r="F90" s="34" t="s">
        <v>46</v>
      </c>
    </row>
    <row r="91" spans="2:6" hidden="1" outlineLevel="1" x14ac:dyDescent="0.25">
      <c r="B91" s="34" t="s">
        <v>125</v>
      </c>
      <c r="C91" s="34" t="s">
        <v>10</v>
      </c>
      <c r="D91" s="36">
        <v>1</v>
      </c>
      <c r="E91" s="36">
        <v>1</v>
      </c>
      <c r="F91" s="34" t="s">
        <v>46</v>
      </c>
    </row>
    <row r="92" spans="2:6" hidden="1" outlineLevel="1" x14ac:dyDescent="0.25">
      <c r="B92" s="34" t="s">
        <v>126</v>
      </c>
      <c r="C92" s="34" t="s">
        <v>9</v>
      </c>
      <c r="D92" s="36">
        <v>0</v>
      </c>
      <c r="E92" s="36">
        <v>0</v>
      </c>
      <c r="F92" s="34" t="s">
        <v>46</v>
      </c>
    </row>
    <row r="93" spans="2:6" ht="16.5" hidden="1" outlineLevel="1" thickBot="1" x14ac:dyDescent="0.3">
      <c r="B93" s="31" t="s">
        <v>127</v>
      </c>
      <c r="C93" s="31" t="s">
        <v>10</v>
      </c>
      <c r="D93" s="35">
        <v>1</v>
      </c>
      <c r="E93" s="35">
        <v>1</v>
      </c>
      <c r="F93" s="31" t="s">
        <v>46</v>
      </c>
    </row>
    <row r="94" spans="2:6" collapsed="1" x14ac:dyDescent="0.25">
      <c r="B94" s="33"/>
      <c r="C94" s="33"/>
      <c r="D94" s="39"/>
      <c r="E94" s="39"/>
      <c r="F94" s="33"/>
    </row>
    <row r="97" spans="1:6" ht="16.5" thickBot="1" x14ac:dyDescent="0.3">
      <c r="A97" t="s">
        <v>41</v>
      </c>
    </row>
    <row r="98" spans="1:6" ht="16.5" thickBot="1" x14ac:dyDescent="0.3">
      <c r="B98" s="32" t="s">
        <v>34</v>
      </c>
      <c r="C98" s="32" t="s">
        <v>35</v>
      </c>
      <c r="D98" s="32" t="s">
        <v>42</v>
      </c>
      <c r="E98" s="32" t="s">
        <v>43</v>
      </c>
      <c r="F98" s="32" t="s">
        <v>38</v>
      </c>
    </row>
    <row r="99" spans="1:6" x14ac:dyDescent="0.25">
      <c r="B99" s="34" t="s">
        <v>128</v>
      </c>
      <c r="C99" s="34" t="s">
        <v>129</v>
      </c>
      <c r="D99" s="36">
        <v>4</v>
      </c>
      <c r="E99" s="34" t="s">
        <v>130</v>
      </c>
      <c r="F99" s="34" t="s">
        <v>46</v>
      </c>
    </row>
    <row r="100" spans="1:6" x14ac:dyDescent="0.25">
      <c r="B100" s="34" t="s">
        <v>131</v>
      </c>
      <c r="C100" s="34" t="s">
        <v>132</v>
      </c>
      <c r="D100" s="36">
        <v>2</v>
      </c>
      <c r="E100" s="34" t="s">
        <v>133</v>
      </c>
      <c r="F100" s="34" t="s">
        <v>46</v>
      </c>
    </row>
    <row r="101" spans="1:6" x14ac:dyDescent="0.25">
      <c r="B101" s="34" t="s">
        <v>134</v>
      </c>
      <c r="C101" s="34" t="s">
        <v>135</v>
      </c>
      <c r="D101" s="36">
        <v>0</v>
      </c>
      <c r="E101" s="34" t="s">
        <v>136</v>
      </c>
      <c r="F101" s="37" t="s">
        <v>87</v>
      </c>
    </row>
    <row r="102" spans="1:6" x14ac:dyDescent="0.25">
      <c r="B102" s="34" t="s">
        <v>137</v>
      </c>
      <c r="C102" s="34" t="s">
        <v>138</v>
      </c>
      <c r="D102" s="36">
        <v>1</v>
      </c>
      <c r="E102" s="34" t="s">
        <v>139</v>
      </c>
      <c r="F102" s="34" t="s">
        <v>46</v>
      </c>
    </row>
    <row r="103" spans="1:6" x14ac:dyDescent="0.25">
      <c r="B103" s="34" t="s">
        <v>140</v>
      </c>
      <c r="C103" s="34" t="s">
        <v>141</v>
      </c>
      <c r="D103" s="36">
        <v>1</v>
      </c>
      <c r="E103" s="34" t="s">
        <v>142</v>
      </c>
      <c r="F103" s="34" t="s">
        <v>46</v>
      </c>
    </row>
    <row r="104" spans="1:6" x14ac:dyDescent="0.25">
      <c r="B104" s="34" t="s">
        <v>143</v>
      </c>
      <c r="C104" s="34" t="s">
        <v>144</v>
      </c>
      <c r="D104" s="36">
        <v>20</v>
      </c>
      <c r="E104" s="34" t="s">
        <v>145</v>
      </c>
      <c r="F104" s="34" t="s">
        <v>46</v>
      </c>
    </row>
    <row r="105" spans="1:6" x14ac:dyDescent="0.25">
      <c r="B105" s="34" t="s">
        <v>146</v>
      </c>
      <c r="C105" s="34" t="s">
        <v>147</v>
      </c>
      <c r="D105" s="36">
        <v>20</v>
      </c>
      <c r="E105" s="34" t="s">
        <v>148</v>
      </c>
      <c r="F105" s="34" t="s">
        <v>46</v>
      </c>
    </row>
    <row r="106" spans="1:6" x14ac:dyDescent="0.25">
      <c r="B106" s="34" t="s">
        <v>149</v>
      </c>
      <c r="C106" s="34" t="s">
        <v>150</v>
      </c>
      <c r="D106" s="36">
        <v>12</v>
      </c>
      <c r="E106" s="34" t="s">
        <v>151</v>
      </c>
      <c r="F106" s="34" t="s">
        <v>46</v>
      </c>
    </row>
    <row r="107" spans="1:6" x14ac:dyDescent="0.25">
      <c r="B107" s="34" t="s">
        <v>152</v>
      </c>
      <c r="C107" s="34" t="s">
        <v>153</v>
      </c>
      <c r="D107" s="36">
        <v>11</v>
      </c>
      <c r="E107" s="34" t="s">
        <v>154</v>
      </c>
      <c r="F107" s="34" t="s">
        <v>46</v>
      </c>
    </row>
    <row r="108" spans="1:6" x14ac:dyDescent="0.25">
      <c r="B108" s="34" t="s">
        <v>155</v>
      </c>
      <c r="C108" s="34" t="s">
        <v>156</v>
      </c>
      <c r="D108" s="36">
        <v>1</v>
      </c>
      <c r="E108" s="34" t="s">
        <v>157</v>
      </c>
      <c r="F108" s="34" t="s">
        <v>46</v>
      </c>
    </row>
    <row r="109" spans="1:6" x14ac:dyDescent="0.25">
      <c r="B109" s="41" t="s">
        <v>239</v>
      </c>
      <c r="C109" s="34"/>
      <c r="D109" s="36"/>
      <c r="E109" s="34"/>
      <c r="F109" s="34"/>
    </row>
    <row r="110" spans="1:6" hidden="1" outlineLevel="1" x14ac:dyDescent="0.25">
      <c r="B110" s="34" t="s">
        <v>158</v>
      </c>
      <c r="C110" s="34" t="s">
        <v>11</v>
      </c>
      <c r="D110" s="36">
        <v>1</v>
      </c>
      <c r="E110" s="34" t="s">
        <v>159</v>
      </c>
      <c r="F110" s="34" t="s">
        <v>46</v>
      </c>
    </row>
    <row r="111" spans="1:6" hidden="1" outlineLevel="1" x14ac:dyDescent="0.25">
      <c r="B111" s="34" t="s">
        <v>160</v>
      </c>
      <c r="C111" s="34" t="s">
        <v>11</v>
      </c>
      <c r="D111" s="36">
        <v>1</v>
      </c>
      <c r="E111" s="34" t="s">
        <v>161</v>
      </c>
      <c r="F111" s="34" t="s">
        <v>46</v>
      </c>
    </row>
    <row r="112" spans="1:6" hidden="1" outlineLevel="1" x14ac:dyDescent="0.25">
      <c r="B112" s="34" t="s">
        <v>162</v>
      </c>
      <c r="C112" s="34" t="s">
        <v>11</v>
      </c>
      <c r="D112" s="36">
        <v>1</v>
      </c>
      <c r="E112" s="34" t="s">
        <v>163</v>
      </c>
      <c r="F112" s="34" t="s">
        <v>46</v>
      </c>
    </row>
    <row r="113" spans="2:6" hidden="1" outlineLevel="1" x14ac:dyDescent="0.25">
      <c r="B113" s="34" t="s">
        <v>164</v>
      </c>
      <c r="C113" s="34" t="s">
        <v>11</v>
      </c>
      <c r="D113" s="36">
        <v>1</v>
      </c>
      <c r="E113" s="34" t="s">
        <v>165</v>
      </c>
      <c r="F113" s="34" t="s">
        <v>46</v>
      </c>
    </row>
    <row r="114" spans="2:6" hidden="1" outlineLevel="1" x14ac:dyDescent="0.25">
      <c r="B114" s="34" t="s">
        <v>166</v>
      </c>
      <c r="C114" s="34" t="s">
        <v>11</v>
      </c>
      <c r="D114" s="36">
        <v>1</v>
      </c>
      <c r="E114" s="34" t="s">
        <v>167</v>
      </c>
      <c r="F114" s="34" t="s">
        <v>46</v>
      </c>
    </row>
    <row r="115" spans="2:6" hidden="1" outlineLevel="1" x14ac:dyDescent="0.25">
      <c r="B115" s="34" t="s">
        <v>168</v>
      </c>
      <c r="C115" s="34" t="s">
        <v>11</v>
      </c>
      <c r="D115" s="36">
        <v>1</v>
      </c>
      <c r="E115" s="34" t="s">
        <v>169</v>
      </c>
      <c r="F115" s="34" t="s">
        <v>46</v>
      </c>
    </row>
    <row r="116" spans="2:6" hidden="1" outlineLevel="1" x14ac:dyDescent="0.25">
      <c r="B116" s="34" t="s">
        <v>170</v>
      </c>
      <c r="C116" s="34" t="s">
        <v>11</v>
      </c>
      <c r="D116" s="36">
        <v>1</v>
      </c>
      <c r="E116" s="34" t="s">
        <v>171</v>
      </c>
      <c r="F116" s="34" t="s">
        <v>46</v>
      </c>
    </row>
    <row r="117" spans="2:6" hidden="1" outlineLevel="1" x14ac:dyDescent="0.25">
      <c r="B117" s="34" t="s">
        <v>172</v>
      </c>
      <c r="C117" s="34" t="s">
        <v>11</v>
      </c>
      <c r="D117" s="36">
        <v>1</v>
      </c>
      <c r="E117" s="34" t="s">
        <v>173</v>
      </c>
      <c r="F117" s="34" t="s">
        <v>46</v>
      </c>
    </row>
    <row r="118" spans="2:6" hidden="1" outlineLevel="1" x14ac:dyDescent="0.25">
      <c r="B118" s="34" t="s">
        <v>174</v>
      </c>
      <c r="C118" s="34" t="s">
        <v>11</v>
      </c>
      <c r="D118" s="36">
        <v>1</v>
      </c>
      <c r="E118" s="34" t="s">
        <v>175</v>
      </c>
      <c r="F118" s="34" t="s">
        <v>46</v>
      </c>
    </row>
    <row r="119" spans="2:6" hidden="1" outlineLevel="1" x14ac:dyDescent="0.25">
      <c r="B119" s="34" t="s">
        <v>176</v>
      </c>
      <c r="C119" s="34" t="s">
        <v>11</v>
      </c>
      <c r="D119" s="36">
        <v>1</v>
      </c>
      <c r="E119" s="34" t="s">
        <v>177</v>
      </c>
      <c r="F119" s="34" t="s">
        <v>46</v>
      </c>
    </row>
    <row r="120" spans="2:6" hidden="1" outlineLevel="1" x14ac:dyDescent="0.25">
      <c r="B120" s="34" t="s">
        <v>178</v>
      </c>
      <c r="C120" s="34" t="s">
        <v>11</v>
      </c>
      <c r="D120" s="36">
        <v>1</v>
      </c>
      <c r="E120" s="34" t="s">
        <v>179</v>
      </c>
      <c r="F120" s="34" t="s">
        <v>46</v>
      </c>
    </row>
    <row r="121" spans="2:6" hidden="1" outlineLevel="1" x14ac:dyDescent="0.25">
      <c r="B121" s="34" t="s">
        <v>180</v>
      </c>
      <c r="C121" s="34" t="s">
        <v>11</v>
      </c>
      <c r="D121" s="36">
        <v>1</v>
      </c>
      <c r="E121" s="34" t="s">
        <v>181</v>
      </c>
      <c r="F121" s="34" t="s">
        <v>46</v>
      </c>
    </row>
    <row r="122" spans="2:6" hidden="1" outlineLevel="1" x14ac:dyDescent="0.25">
      <c r="B122" s="34" t="s">
        <v>182</v>
      </c>
      <c r="C122" s="34" t="s">
        <v>11</v>
      </c>
      <c r="D122" s="36">
        <v>1</v>
      </c>
      <c r="E122" s="34" t="s">
        <v>183</v>
      </c>
      <c r="F122" s="34" t="s">
        <v>46</v>
      </c>
    </row>
    <row r="123" spans="2:6" hidden="1" outlineLevel="1" x14ac:dyDescent="0.25">
      <c r="B123" s="34" t="s">
        <v>184</v>
      </c>
      <c r="C123" s="34" t="s">
        <v>11</v>
      </c>
      <c r="D123" s="36">
        <v>1</v>
      </c>
      <c r="E123" s="34" t="s">
        <v>185</v>
      </c>
      <c r="F123" s="34" t="s">
        <v>46</v>
      </c>
    </row>
    <row r="124" spans="2:6" hidden="1" outlineLevel="1" x14ac:dyDescent="0.25">
      <c r="B124" s="34" t="s">
        <v>186</v>
      </c>
      <c r="C124" s="34" t="s">
        <v>11</v>
      </c>
      <c r="D124" s="36">
        <v>1</v>
      </c>
      <c r="E124" s="34" t="s">
        <v>187</v>
      </c>
      <c r="F124" s="34" t="s">
        <v>46</v>
      </c>
    </row>
    <row r="125" spans="2:6" hidden="1" outlineLevel="1" x14ac:dyDescent="0.25">
      <c r="B125" s="34" t="s">
        <v>188</v>
      </c>
      <c r="C125" s="34" t="s">
        <v>11</v>
      </c>
      <c r="D125" s="36">
        <v>1</v>
      </c>
      <c r="E125" s="34" t="s">
        <v>189</v>
      </c>
      <c r="F125" s="34" t="s">
        <v>46</v>
      </c>
    </row>
    <row r="126" spans="2:6" hidden="1" outlineLevel="1" x14ac:dyDescent="0.25">
      <c r="B126" s="34" t="s">
        <v>190</v>
      </c>
      <c r="C126" s="34" t="s">
        <v>11</v>
      </c>
      <c r="D126" s="36">
        <v>1</v>
      </c>
      <c r="E126" s="34" t="s">
        <v>191</v>
      </c>
      <c r="F126" s="34" t="s">
        <v>46</v>
      </c>
    </row>
    <row r="127" spans="2:6" hidden="1" outlineLevel="1" x14ac:dyDescent="0.25">
      <c r="B127" s="34" t="s">
        <v>192</v>
      </c>
      <c r="C127" s="34" t="s">
        <v>11</v>
      </c>
      <c r="D127" s="36">
        <v>1</v>
      </c>
      <c r="E127" s="34" t="s">
        <v>193</v>
      </c>
      <c r="F127" s="34" t="s">
        <v>46</v>
      </c>
    </row>
    <row r="128" spans="2:6" hidden="1" outlineLevel="1" x14ac:dyDescent="0.25">
      <c r="B128" s="34" t="s">
        <v>194</v>
      </c>
      <c r="C128" s="34" t="s">
        <v>11</v>
      </c>
      <c r="D128" s="36">
        <v>1</v>
      </c>
      <c r="E128" s="34" t="s">
        <v>195</v>
      </c>
      <c r="F128" s="34" t="s">
        <v>46</v>
      </c>
    </row>
    <row r="129" spans="2:6" hidden="1" outlineLevel="1" x14ac:dyDescent="0.25">
      <c r="B129" s="34" t="s">
        <v>196</v>
      </c>
      <c r="C129" s="34" t="s">
        <v>11</v>
      </c>
      <c r="D129" s="36">
        <v>1</v>
      </c>
      <c r="E129" s="34" t="s">
        <v>197</v>
      </c>
      <c r="F129" s="34" t="s">
        <v>46</v>
      </c>
    </row>
    <row r="130" spans="2:6" hidden="1" outlineLevel="1" x14ac:dyDescent="0.25">
      <c r="B130" s="34" t="s">
        <v>198</v>
      </c>
      <c r="C130" s="34" t="s">
        <v>11</v>
      </c>
      <c r="D130" s="36">
        <v>1</v>
      </c>
      <c r="E130" s="34" t="s">
        <v>199</v>
      </c>
      <c r="F130" s="34" t="s">
        <v>46</v>
      </c>
    </row>
    <row r="131" spans="2:6" hidden="1" outlineLevel="1" x14ac:dyDescent="0.25">
      <c r="B131" s="34" t="s">
        <v>200</v>
      </c>
      <c r="C131" s="34" t="s">
        <v>11</v>
      </c>
      <c r="D131" s="36">
        <v>1</v>
      </c>
      <c r="E131" s="34" t="s">
        <v>201</v>
      </c>
      <c r="F131" s="34" t="s">
        <v>46</v>
      </c>
    </row>
    <row r="132" spans="2:6" hidden="1" outlineLevel="1" x14ac:dyDescent="0.25">
      <c r="B132" s="34" t="s">
        <v>202</v>
      </c>
      <c r="C132" s="34" t="s">
        <v>11</v>
      </c>
      <c r="D132" s="36">
        <v>1</v>
      </c>
      <c r="E132" s="34" t="s">
        <v>203</v>
      </c>
      <c r="F132" s="34" t="s">
        <v>46</v>
      </c>
    </row>
    <row r="133" spans="2:6" hidden="1" outlineLevel="1" x14ac:dyDescent="0.25">
      <c r="B133" s="34" t="s">
        <v>204</v>
      </c>
      <c r="C133" s="34" t="s">
        <v>11</v>
      </c>
      <c r="D133" s="36">
        <v>1</v>
      </c>
      <c r="E133" s="34" t="s">
        <v>205</v>
      </c>
      <c r="F133" s="34" t="s">
        <v>46</v>
      </c>
    </row>
    <row r="134" spans="2:6" hidden="1" outlineLevel="1" x14ac:dyDescent="0.25">
      <c r="B134" s="34" t="s">
        <v>206</v>
      </c>
      <c r="C134" s="34" t="s">
        <v>11</v>
      </c>
      <c r="D134" s="36">
        <v>1</v>
      </c>
      <c r="E134" s="34" t="s">
        <v>207</v>
      </c>
      <c r="F134" s="34" t="s">
        <v>46</v>
      </c>
    </row>
    <row r="135" spans="2:6" hidden="1" outlineLevel="1" x14ac:dyDescent="0.25">
      <c r="B135" s="34" t="s">
        <v>208</v>
      </c>
      <c r="C135" s="34" t="s">
        <v>11</v>
      </c>
      <c r="D135" s="36">
        <v>1</v>
      </c>
      <c r="E135" s="34" t="s">
        <v>209</v>
      </c>
      <c r="F135" s="34" t="s">
        <v>46</v>
      </c>
    </row>
    <row r="136" spans="2:6" hidden="1" outlineLevel="1" x14ac:dyDescent="0.25">
      <c r="B136" s="34" t="s">
        <v>210</v>
      </c>
      <c r="C136" s="34" t="s">
        <v>11</v>
      </c>
      <c r="D136" s="36">
        <v>1</v>
      </c>
      <c r="E136" s="34" t="s">
        <v>211</v>
      </c>
      <c r="F136" s="34" t="s">
        <v>46</v>
      </c>
    </row>
    <row r="137" spans="2:6" hidden="1" outlineLevel="1" x14ac:dyDescent="0.25">
      <c r="B137" s="34" t="s">
        <v>212</v>
      </c>
      <c r="C137" s="34" t="s">
        <v>11</v>
      </c>
      <c r="D137" s="36">
        <v>1</v>
      </c>
      <c r="E137" s="34" t="s">
        <v>213</v>
      </c>
      <c r="F137" s="34" t="s">
        <v>46</v>
      </c>
    </row>
    <row r="138" spans="2:6" hidden="1" outlineLevel="1" x14ac:dyDescent="0.25">
      <c r="B138" s="34" t="s">
        <v>214</v>
      </c>
      <c r="C138" s="34" t="s">
        <v>11</v>
      </c>
      <c r="D138" s="36">
        <v>1</v>
      </c>
      <c r="E138" s="34" t="s">
        <v>215</v>
      </c>
      <c r="F138" s="34" t="s">
        <v>46</v>
      </c>
    </row>
    <row r="139" spans="2:6" hidden="1" outlineLevel="1" x14ac:dyDescent="0.25">
      <c r="B139" s="34" t="s">
        <v>216</v>
      </c>
      <c r="C139" s="34" t="s">
        <v>11</v>
      </c>
      <c r="D139" s="36">
        <v>1</v>
      </c>
      <c r="E139" s="34" t="s">
        <v>217</v>
      </c>
      <c r="F139" s="34" t="s">
        <v>46</v>
      </c>
    </row>
    <row r="140" spans="2:6" hidden="1" outlineLevel="1" x14ac:dyDescent="0.25">
      <c r="B140" s="34" t="s">
        <v>218</v>
      </c>
      <c r="C140" s="34" t="s">
        <v>11</v>
      </c>
      <c r="D140" s="36">
        <v>1</v>
      </c>
      <c r="E140" s="34" t="s">
        <v>219</v>
      </c>
      <c r="F140" s="34" t="s">
        <v>46</v>
      </c>
    </row>
    <row r="141" spans="2:6" hidden="1" outlineLevel="1" x14ac:dyDescent="0.25">
      <c r="B141" s="34" t="s">
        <v>220</v>
      </c>
      <c r="C141" s="34" t="s">
        <v>11</v>
      </c>
      <c r="D141" s="36">
        <v>1</v>
      </c>
      <c r="E141" s="34" t="s">
        <v>221</v>
      </c>
      <c r="F141" s="34" t="s">
        <v>46</v>
      </c>
    </row>
    <row r="142" spans="2:6" hidden="1" outlineLevel="1" x14ac:dyDescent="0.25">
      <c r="B142" s="34" t="s">
        <v>222</v>
      </c>
      <c r="C142" s="34" t="s">
        <v>11</v>
      </c>
      <c r="D142" s="36">
        <v>1</v>
      </c>
      <c r="E142" s="34" t="s">
        <v>223</v>
      </c>
      <c r="F142" s="34" t="s">
        <v>46</v>
      </c>
    </row>
    <row r="143" spans="2:6" hidden="1" outlineLevel="1" x14ac:dyDescent="0.25">
      <c r="B143" s="34" t="s">
        <v>224</v>
      </c>
      <c r="C143" s="34" t="s">
        <v>11</v>
      </c>
      <c r="D143" s="36">
        <v>1</v>
      </c>
      <c r="E143" s="34" t="s">
        <v>225</v>
      </c>
      <c r="F143" s="34" t="s">
        <v>46</v>
      </c>
    </row>
    <row r="144" spans="2:6" hidden="1" outlineLevel="1" x14ac:dyDescent="0.25">
      <c r="B144" s="34" t="s">
        <v>226</v>
      </c>
      <c r="C144" s="34" t="s">
        <v>11</v>
      </c>
      <c r="D144" s="36">
        <v>1</v>
      </c>
      <c r="E144" s="34" t="s">
        <v>227</v>
      </c>
      <c r="F144" s="34" t="s">
        <v>46</v>
      </c>
    </row>
    <row r="145" spans="2:6" hidden="1" outlineLevel="1" x14ac:dyDescent="0.25">
      <c r="B145" s="34" t="s">
        <v>228</v>
      </c>
      <c r="C145" s="34" t="s">
        <v>11</v>
      </c>
      <c r="D145" s="36">
        <v>1</v>
      </c>
      <c r="E145" s="34" t="s">
        <v>229</v>
      </c>
      <c r="F145" s="34" t="s">
        <v>46</v>
      </c>
    </row>
    <row r="146" spans="2:6" hidden="1" outlineLevel="1" x14ac:dyDescent="0.25">
      <c r="B146" s="34" t="s">
        <v>230</v>
      </c>
      <c r="C146" s="34" t="s">
        <v>11</v>
      </c>
      <c r="D146" s="36">
        <v>1</v>
      </c>
      <c r="E146" s="34" t="s">
        <v>231</v>
      </c>
      <c r="F146" s="34" t="s">
        <v>46</v>
      </c>
    </row>
    <row r="147" spans="2:6" hidden="1" outlineLevel="1" x14ac:dyDescent="0.25">
      <c r="B147" s="34" t="s">
        <v>232</v>
      </c>
      <c r="C147" s="34" t="s">
        <v>11</v>
      </c>
      <c r="D147" s="36">
        <v>1</v>
      </c>
      <c r="E147" s="34" t="s">
        <v>233</v>
      </c>
      <c r="F147" s="34" t="s">
        <v>46</v>
      </c>
    </row>
    <row r="148" spans="2:6" hidden="1" outlineLevel="1" x14ac:dyDescent="0.25">
      <c r="B148" s="34" t="s">
        <v>234</v>
      </c>
      <c r="C148" s="34" t="s">
        <v>11</v>
      </c>
      <c r="D148" s="36">
        <v>1</v>
      </c>
      <c r="E148" s="34" t="s">
        <v>235</v>
      </c>
      <c r="F148" s="34" t="s">
        <v>46</v>
      </c>
    </row>
    <row r="149" spans="2:6" ht="16.5" hidden="1" outlineLevel="1" thickBot="1" x14ac:dyDescent="0.3">
      <c r="B149" s="31" t="s">
        <v>236</v>
      </c>
      <c r="C149" s="31" t="s">
        <v>11</v>
      </c>
      <c r="D149" s="35">
        <v>1</v>
      </c>
      <c r="E149" s="31" t="s">
        <v>237</v>
      </c>
      <c r="F149" s="31" t="s">
        <v>46</v>
      </c>
    </row>
    <row r="150" spans="2:6" collapsed="1" x14ac:dyDescent="0.25">
      <c r="B150" s="33"/>
      <c r="C150" s="33"/>
      <c r="D150" s="39"/>
      <c r="E150" s="33"/>
      <c r="F150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41" workbookViewId="0">
      <selection activeCell="C64" sqref="C64"/>
    </sheetView>
  </sheetViews>
  <sheetFormatPr defaultColWidth="11" defaultRowHeight="15.75" x14ac:dyDescent="0.25"/>
  <cols>
    <col min="1" max="1" width="23.75" customWidth="1"/>
    <col min="2" max="2" width="30.875" customWidth="1"/>
    <col min="3" max="3" width="30" customWidth="1"/>
    <col min="4" max="4" width="34.125" customWidth="1"/>
  </cols>
  <sheetData>
    <row r="1" spans="1:5" ht="18.75" x14ac:dyDescent="0.25">
      <c r="A1" s="11" t="s">
        <v>0</v>
      </c>
      <c r="B1" s="1"/>
      <c r="C1" s="1"/>
      <c r="D1" s="1"/>
    </row>
    <row r="2" spans="1:5" ht="18.75" x14ac:dyDescent="0.25">
      <c r="A2" s="2"/>
      <c r="B2" s="1"/>
      <c r="C2" s="1"/>
      <c r="D2" s="1"/>
    </row>
    <row r="3" spans="1:5" ht="19.5" thickBot="1" x14ac:dyDescent="0.3">
      <c r="A3" s="11" t="s">
        <v>1</v>
      </c>
      <c r="B3" s="1"/>
      <c r="C3" s="1"/>
      <c r="D3" s="1"/>
    </row>
    <row r="4" spans="1:5" ht="38.25" thickBot="1" x14ac:dyDescent="0.3">
      <c r="A4" s="3" t="s">
        <v>2</v>
      </c>
      <c r="B4" s="4" t="s">
        <v>3</v>
      </c>
      <c r="C4" s="4" t="s">
        <v>4</v>
      </c>
      <c r="D4" s="5" t="s">
        <v>5</v>
      </c>
    </row>
    <row r="5" spans="1:5" ht="18.75" x14ac:dyDescent="0.25">
      <c r="A5" s="6">
        <v>1</v>
      </c>
      <c r="B5" s="1">
        <v>1</v>
      </c>
      <c r="C5" s="1">
        <v>2</v>
      </c>
      <c r="D5" s="7" t="s">
        <v>6</v>
      </c>
      <c r="E5" s="30">
        <v>1</v>
      </c>
    </row>
    <row r="6" spans="1:5" ht="18.75" x14ac:dyDescent="0.25">
      <c r="A6" s="6">
        <v>2</v>
      </c>
      <c r="B6" s="1">
        <v>1</v>
      </c>
      <c r="C6" s="1">
        <v>2</v>
      </c>
      <c r="D6" s="7" t="s">
        <v>6</v>
      </c>
      <c r="E6" s="30">
        <v>1</v>
      </c>
    </row>
    <row r="7" spans="1:5" ht="18.75" x14ac:dyDescent="0.25">
      <c r="A7" s="6">
        <v>3</v>
      </c>
      <c r="B7" s="1">
        <v>2</v>
      </c>
      <c r="C7" s="1">
        <v>1</v>
      </c>
      <c r="D7" s="7" t="s">
        <v>6</v>
      </c>
      <c r="E7" s="30">
        <v>1</v>
      </c>
    </row>
    <row r="8" spans="1:5" ht="18.75" x14ac:dyDescent="0.25">
      <c r="A8" s="6">
        <v>4</v>
      </c>
      <c r="B8" s="1">
        <v>1</v>
      </c>
      <c r="C8" s="1">
        <v>2</v>
      </c>
      <c r="D8" s="7" t="s">
        <v>6</v>
      </c>
      <c r="E8" s="30">
        <v>1</v>
      </c>
    </row>
    <row r="9" spans="1:5" ht="18.75" x14ac:dyDescent="0.25">
      <c r="A9" s="6">
        <v>5</v>
      </c>
      <c r="B9" s="1">
        <v>1</v>
      </c>
      <c r="C9" s="1">
        <v>2</v>
      </c>
      <c r="D9" s="7" t="s">
        <v>6</v>
      </c>
      <c r="E9" s="30">
        <v>1</v>
      </c>
    </row>
    <row r="10" spans="1:5" ht="18.75" x14ac:dyDescent="0.25">
      <c r="A10" s="6">
        <v>6</v>
      </c>
      <c r="B10" s="1">
        <v>2</v>
      </c>
      <c r="C10" s="1">
        <v>1</v>
      </c>
      <c r="D10" s="7" t="s">
        <v>6</v>
      </c>
      <c r="E10" s="30">
        <v>1</v>
      </c>
    </row>
    <row r="11" spans="1:5" ht="18.75" x14ac:dyDescent="0.25">
      <c r="A11" s="6">
        <v>7</v>
      </c>
      <c r="B11" s="1">
        <v>1</v>
      </c>
      <c r="C11" s="1">
        <v>2</v>
      </c>
      <c r="D11" s="7" t="s">
        <v>6</v>
      </c>
      <c r="E11" s="30">
        <v>1</v>
      </c>
    </row>
    <row r="12" spans="1:5" ht="18.75" x14ac:dyDescent="0.25">
      <c r="A12" s="6">
        <v>8</v>
      </c>
      <c r="B12" s="1">
        <v>2</v>
      </c>
      <c r="C12" s="1">
        <v>1</v>
      </c>
      <c r="D12" s="7" t="s">
        <v>6</v>
      </c>
      <c r="E12" s="30">
        <v>1</v>
      </c>
    </row>
    <row r="13" spans="1:5" ht="18.75" x14ac:dyDescent="0.25">
      <c r="A13" s="6">
        <v>9</v>
      </c>
      <c r="B13" s="1">
        <v>1</v>
      </c>
      <c r="C13" s="1">
        <v>2</v>
      </c>
      <c r="D13" s="7" t="s">
        <v>6</v>
      </c>
      <c r="E13" s="30">
        <v>1</v>
      </c>
    </row>
    <row r="14" spans="1:5" ht="18.75" x14ac:dyDescent="0.25">
      <c r="A14" s="6">
        <v>10</v>
      </c>
      <c r="B14" s="1">
        <v>1</v>
      </c>
      <c r="C14" s="1">
        <v>2</v>
      </c>
      <c r="D14" s="7" t="s">
        <v>6</v>
      </c>
      <c r="E14" s="30">
        <v>1</v>
      </c>
    </row>
    <row r="15" spans="1:5" ht="18.75" x14ac:dyDescent="0.25">
      <c r="A15" s="6">
        <v>11</v>
      </c>
      <c r="B15" s="1">
        <v>1</v>
      </c>
      <c r="C15" s="1">
        <v>2</v>
      </c>
      <c r="D15" s="7" t="s">
        <v>6</v>
      </c>
      <c r="E15" s="30">
        <v>1</v>
      </c>
    </row>
    <row r="16" spans="1:5" ht="18.75" x14ac:dyDescent="0.25">
      <c r="A16" s="6">
        <v>12</v>
      </c>
      <c r="B16" s="1">
        <v>2</v>
      </c>
      <c r="C16" s="1">
        <v>1</v>
      </c>
      <c r="D16" s="7" t="s">
        <v>6</v>
      </c>
      <c r="E16" s="30">
        <v>1</v>
      </c>
    </row>
    <row r="17" spans="1:5" ht="18.75" x14ac:dyDescent="0.25">
      <c r="A17" s="6">
        <v>13</v>
      </c>
      <c r="B17" s="1">
        <v>1</v>
      </c>
      <c r="C17" s="1">
        <v>2</v>
      </c>
      <c r="D17" s="7" t="s">
        <v>6</v>
      </c>
      <c r="E17" s="30">
        <v>1</v>
      </c>
    </row>
    <row r="18" spans="1:5" ht="18.75" x14ac:dyDescent="0.25">
      <c r="A18" s="6">
        <v>14</v>
      </c>
      <c r="B18" s="1">
        <v>1</v>
      </c>
      <c r="C18" s="1">
        <v>2</v>
      </c>
      <c r="D18" s="7" t="s">
        <v>6</v>
      </c>
      <c r="E18" s="30">
        <v>1</v>
      </c>
    </row>
    <row r="19" spans="1:5" ht="18.75" x14ac:dyDescent="0.25">
      <c r="A19" s="6">
        <v>15</v>
      </c>
      <c r="B19" s="1">
        <v>1</v>
      </c>
      <c r="C19" s="1">
        <v>2</v>
      </c>
      <c r="D19" s="7" t="s">
        <v>6</v>
      </c>
      <c r="E19" s="30">
        <v>1</v>
      </c>
    </row>
    <row r="20" spans="1:5" ht="18.75" x14ac:dyDescent="0.25">
      <c r="A20" s="6">
        <v>16</v>
      </c>
      <c r="B20" s="1">
        <v>2</v>
      </c>
      <c r="C20" s="1">
        <v>1</v>
      </c>
      <c r="D20" s="7" t="s">
        <v>6</v>
      </c>
      <c r="E20" s="30">
        <v>1</v>
      </c>
    </row>
    <row r="21" spans="1:5" ht="18.75" x14ac:dyDescent="0.25">
      <c r="A21" s="6">
        <v>17</v>
      </c>
      <c r="B21" s="1">
        <v>1</v>
      </c>
      <c r="C21" s="1">
        <v>2</v>
      </c>
      <c r="D21" s="7" t="s">
        <v>6</v>
      </c>
      <c r="E21" s="30">
        <v>1</v>
      </c>
    </row>
    <row r="22" spans="1:5" ht="18.75" x14ac:dyDescent="0.25">
      <c r="A22" s="6">
        <v>18</v>
      </c>
      <c r="B22" s="1">
        <v>1</v>
      </c>
      <c r="C22" s="1">
        <v>2</v>
      </c>
      <c r="D22" s="7" t="s">
        <v>6</v>
      </c>
      <c r="E22" s="30">
        <v>1</v>
      </c>
    </row>
    <row r="23" spans="1:5" ht="18.75" x14ac:dyDescent="0.25">
      <c r="A23" s="6">
        <v>19</v>
      </c>
      <c r="B23" s="1">
        <v>1</v>
      </c>
      <c r="C23" s="1">
        <v>2</v>
      </c>
      <c r="D23" s="7" t="s">
        <v>6</v>
      </c>
      <c r="E23" s="30">
        <v>1</v>
      </c>
    </row>
    <row r="24" spans="1:5" ht="18.75" x14ac:dyDescent="0.25">
      <c r="A24" s="6">
        <v>20</v>
      </c>
      <c r="B24" s="1">
        <v>1</v>
      </c>
      <c r="C24" s="1">
        <v>2</v>
      </c>
      <c r="D24" s="7" t="s">
        <v>6</v>
      </c>
      <c r="E24" s="30">
        <v>1</v>
      </c>
    </row>
    <row r="25" spans="1:5" ht="18.75" x14ac:dyDescent="0.25">
      <c r="A25" s="6">
        <v>21</v>
      </c>
      <c r="B25" s="1">
        <v>2</v>
      </c>
      <c r="C25" s="1">
        <v>1</v>
      </c>
      <c r="D25" s="7" t="s">
        <v>6</v>
      </c>
      <c r="E25" s="30">
        <v>1</v>
      </c>
    </row>
    <row r="26" spans="1:5" ht="18.75" x14ac:dyDescent="0.25">
      <c r="A26" s="6">
        <v>22</v>
      </c>
      <c r="B26" s="1">
        <v>1</v>
      </c>
      <c r="C26" s="1">
        <v>2</v>
      </c>
      <c r="D26" s="7" t="s">
        <v>6</v>
      </c>
      <c r="E26" s="30">
        <v>1</v>
      </c>
    </row>
    <row r="27" spans="1:5" ht="18.75" x14ac:dyDescent="0.25">
      <c r="A27" s="6">
        <v>23</v>
      </c>
      <c r="B27" s="1">
        <v>2</v>
      </c>
      <c r="C27" s="1">
        <v>1</v>
      </c>
      <c r="D27" s="7" t="s">
        <v>6</v>
      </c>
      <c r="E27" s="30">
        <v>1</v>
      </c>
    </row>
    <row r="28" spans="1:5" ht="18.75" x14ac:dyDescent="0.25">
      <c r="A28" s="6">
        <v>24</v>
      </c>
      <c r="B28" s="1">
        <v>1</v>
      </c>
      <c r="C28" s="1">
        <v>2</v>
      </c>
      <c r="D28" s="7" t="s">
        <v>7</v>
      </c>
      <c r="E28" s="30">
        <v>0</v>
      </c>
    </row>
    <row r="29" spans="1:5" ht="18.75" x14ac:dyDescent="0.25">
      <c r="A29" s="6">
        <v>25</v>
      </c>
      <c r="B29" s="1">
        <v>2</v>
      </c>
      <c r="C29" s="1">
        <v>1</v>
      </c>
      <c r="D29" s="7" t="s">
        <v>7</v>
      </c>
      <c r="E29" s="30">
        <v>0</v>
      </c>
    </row>
    <row r="30" spans="1:5" ht="18.75" x14ac:dyDescent="0.25">
      <c r="A30" s="6">
        <v>26</v>
      </c>
      <c r="B30" s="1">
        <v>2</v>
      </c>
      <c r="C30" s="1">
        <v>1</v>
      </c>
      <c r="D30" s="7" t="s">
        <v>7</v>
      </c>
      <c r="E30" s="30">
        <v>0</v>
      </c>
    </row>
    <row r="31" spans="1:5" ht="18.75" x14ac:dyDescent="0.25">
      <c r="A31" s="6">
        <v>27</v>
      </c>
      <c r="B31" s="1">
        <v>2</v>
      </c>
      <c r="C31" s="1">
        <v>1</v>
      </c>
      <c r="D31" s="7" t="s">
        <v>7</v>
      </c>
      <c r="E31" s="30">
        <v>0</v>
      </c>
    </row>
    <row r="32" spans="1:5" ht="18.75" x14ac:dyDescent="0.25">
      <c r="A32" s="6">
        <v>28</v>
      </c>
      <c r="B32" s="1">
        <v>1</v>
      </c>
      <c r="C32" s="1">
        <v>2</v>
      </c>
      <c r="D32" s="7" t="s">
        <v>7</v>
      </c>
      <c r="E32" s="30">
        <v>0</v>
      </c>
    </row>
    <row r="33" spans="1:5" ht="18.75" x14ac:dyDescent="0.25">
      <c r="A33" s="6">
        <v>29</v>
      </c>
      <c r="B33" s="1">
        <v>2</v>
      </c>
      <c r="C33" s="1">
        <v>1</v>
      </c>
      <c r="D33" s="7" t="s">
        <v>7</v>
      </c>
      <c r="E33" s="30">
        <v>0</v>
      </c>
    </row>
    <row r="34" spans="1:5" ht="18.75" x14ac:dyDescent="0.25">
      <c r="A34" s="6">
        <v>30</v>
      </c>
      <c r="B34" s="1">
        <v>1</v>
      </c>
      <c r="C34" s="1">
        <v>2</v>
      </c>
      <c r="D34" s="7" t="s">
        <v>7</v>
      </c>
      <c r="E34" s="30">
        <v>0</v>
      </c>
    </row>
    <row r="35" spans="1:5" ht="18.75" x14ac:dyDescent="0.25">
      <c r="A35" s="6">
        <v>31</v>
      </c>
      <c r="B35" s="1">
        <v>2</v>
      </c>
      <c r="C35" s="1">
        <v>1</v>
      </c>
      <c r="D35" s="7" t="s">
        <v>7</v>
      </c>
      <c r="E35" s="30">
        <v>0</v>
      </c>
    </row>
    <row r="36" spans="1:5" ht="18.75" x14ac:dyDescent="0.25">
      <c r="A36" s="6">
        <v>32</v>
      </c>
      <c r="B36" s="1">
        <v>1</v>
      </c>
      <c r="C36" s="1">
        <v>2</v>
      </c>
      <c r="D36" s="7" t="s">
        <v>7</v>
      </c>
      <c r="E36" s="30">
        <v>0</v>
      </c>
    </row>
    <row r="37" spans="1:5" ht="18.75" x14ac:dyDescent="0.25">
      <c r="A37" s="6">
        <v>33</v>
      </c>
      <c r="B37" s="1">
        <v>2</v>
      </c>
      <c r="C37" s="1">
        <v>1</v>
      </c>
      <c r="D37" s="7" t="s">
        <v>7</v>
      </c>
      <c r="E37" s="30">
        <v>0</v>
      </c>
    </row>
    <row r="38" spans="1:5" ht="18.75" x14ac:dyDescent="0.25">
      <c r="A38" s="6">
        <v>34</v>
      </c>
      <c r="B38" s="1">
        <v>1</v>
      </c>
      <c r="C38" s="1">
        <v>2</v>
      </c>
      <c r="D38" s="7" t="s">
        <v>7</v>
      </c>
      <c r="E38" s="30">
        <v>0</v>
      </c>
    </row>
    <row r="39" spans="1:5" ht="18.75" x14ac:dyDescent="0.25">
      <c r="A39" s="6">
        <v>35</v>
      </c>
      <c r="B39" s="1">
        <v>2</v>
      </c>
      <c r="C39" s="1">
        <v>1</v>
      </c>
      <c r="D39" s="7" t="s">
        <v>7</v>
      </c>
      <c r="E39" s="30">
        <v>0</v>
      </c>
    </row>
    <row r="40" spans="1:5" ht="18.75" x14ac:dyDescent="0.25">
      <c r="A40" s="6">
        <v>36</v>
      </c>
      <c r="B40" s="1">
        <v>2</v>
      </c>
      <c r="C40" s="1">
        <v>1</v>
      </c>
      <c r="D40" s="7" t="s">
        <v>7</v>
      </c>
      <c r="E40" s="30">
        <v>0</v>
      </c>
    </row>
    <row r="41" spans="1:5" ht="18.75" x14ac:dyDescent="0.25">
      <c r="A41" s="6">
        <v>37</v>
      </c>
      <c r="B41" s="1">
        <v>1</v>
      </c>
      <c r="C41" s="1">
        <v>2</v>
      </c>
      <c r="D41" s="7" t="s">
        <v>7</v>
      </c>
      <c r="E41" s="30">
        <v>0</v>
      </c>
    </row>
    <row r="42" spans="1:5" ht="18.75" x14ac:dyDescent="0.25">
      <c r="A42" s="6">
        <v>38</v>
      </c>
      <c r="B42" s="1">
        <v>2</v>
      </c>
      <c r="C42" s="1">
        <v>1</v>
      </c>
      <c r="D42" s="7" t="s">
        <v>7</v>
      </c>
      <c r="E42" s="30">
        <v>0</v>
      </c>
    </row>
    <row r="43" spans="1:5" ht="18.75" x14ac:dyDescent="0.25">
      <c r="A43" s="6">
        <v>39</v>
      </c>
      <c r="B43" s="1">
        <v>2</v>
      </c>
      <c r="C43" s="1">
        <v>1</v>
      </c>
      <c r="D43" s="7" t="s">
        <v>7</v>
      </c>
      <c r="E43" s="30">
        <v>0</v>
      </c>
    </row>
    <row r="44" spans="1:5" ht="19.5" thickBot="1" x14ac:dyDescent="0.3">
      <c r="A44" s="8">
        <v>40</v>
      </c>
      <c r="B44" s="9">
        <v>2</v>
      </c>
      <c r="C44" s="9">
        <v>1</v>
      </c>
      <c r="D44" s="10" t="s">
        <v>7</v>
      </c>
      <c r="E44" s="30">
        <v>0</v>
      </c>
    </row>
    <row r="46" spans="1:5" ht="16.5" thickBot="1" x14ac:dyDescent="0.3"/>
    <row r="47" spans="1:5" ht="16.5" thickBot="1" x14ac:dyDescent="0.3">
      <c r="A47" s="29" t="s">
        <v>12</v>
      </c>
      <c r="B47" s="28">
        <f>SUMPRODUCT(B5:C44,B52:C91)</f>
        <v>46</v>
      </c>
    </row>
    <row r="50" spans="1:4" ht="16.5" thickBot="1" x14ac:dyDescent="0.3">
      <c r="A50" s="29" t="s">
        <v>8</v>
      </c>
    </row>
    <row r="51" spans="1:4" ht="19.5" thickBot="1" x14ac:dyDescent="0.3">
      <c r="A51" s="21" t="s">
        <v>2</v>
      </c>
      <c r="B51" s="22" t="s">
        <v>9</v>
      </c>
      <c r="C51" s="23" t="s">
        <v>10</v>
      </c>
      <c r="D51" s="27" t="s">
        <v>11</v>
      </c>
    </row>
    <row r="52" spans="1:4" ht="18.75" x14ac:dyDescent="0.25">
      <c r="A52" s="12">
        <v>1</v>
      </c>
      <c r="B52" s="13">
        <v>0</v>
      </c>
      <c r="C52" s="14">
        <v>1</v>
      </c>
      <c r="D52" s="24">
        <f>B52+C52</f>
        <v>1</v>
      </c>
    </row>
    <row r="53" spans="1:4" ht="18.75" x14ac:dyDescent="0.25">
      <c r="A53" s="15">
        <v>2</v>
      </c>
      <c r="B53" s="16">
        <v>1</v>
      </c>
      <c r="C53" s="17">
        <v>0</v>
      </c>
      <c r="D53" s="25">
        <f t="shared" ref="D53:D91" si="0">B53+C53</f>
        <v>1</v>
      </c>
    </row>
    <row r="54" spans="1:4" ht="18.75" x14ac:dyDescent="0.25">
      <c r="A54" s="15">
        <v>3</v>
      </c>
      <c r="B54" s="16">
        <v>0</v>
      </c>
      <c r="C54" s="17">
        <v>1</v>
      </c>
      <c r="D54" s="25">
        <f t="shared" si="0"/>
        <v>1</v>
      </c>
    </row>
    <row r="55" spans="1:4" ht="18.75" x14ac:dyDescent="0.25">
      <c r="A55" s="15">
        <v>4</v>
      </c>
      <c r="B55" s="16">
        <v>0</v>
      </c>
      <c r="C55" s="17">
        <v>1</v>
      </c>
      <c r="D55" s="25">
        <f t="shared" si="0"/>
        <v>1</v>
      </c>
    </row>
    <row r="56" spans="1:4" ht="18.75" x14ac:dyDescent="0.25">
      <c r="A56" s="15">
        <v>5</v>
      </c>
      <c r="B56" s="16">
        <v>1</v>
      </c>
      <c r="C56" s="17">
        <v>0</v>
      </c>
      <c r="D56" s="25">
        <f t="shared" si="0"/>
        <v>1</v>
      </c>
    </row>
    <row r="57" spans="1:4" ht="18.75" x14ac:dyDescent="0.25">
      <c r="A57" s="15">
        <v>6</v>
      </c>
      <c r="B57" s="16">
        <v>0</v>
      </c>
      <c r="C57" s="17">
        <v>1</v>
      </c>
      <c r="D57" s="25">
        <f t="shared" si="0"/>
        <v>1</v>
      </c>
    </row>
    <row r="58" spans="1:4" ht="18.75" x14ac:dyDescent="0.25">
      <c r="A58" s="15">
        <v>7</v>
      </c>
      <c r="B58" s="16">
        <v>1</v>
      </c>
      <c r="C58" s="17">
        <v>0</v>
      </c>
      <c r="D58" s="25">
        <f t="shared" si="0"/>
        <v>1</v>
      </c>
    </row>
    <row r="59" spans="1:4" ht="18.75" x14ac:dyDescent="0.25">
      <c r="A59" s="15">
        <v>8</v>
      </c>
      <c r="B59" s="16">
        <v>0</v>
      </c>
      <c r="C59" s="17">
        <v>1</v>
      </c>
      <c r="D59" s="25">
        <f t="shared" si="0"/>
        <v>1</v>
      </c>
    </row>
    <row r="60" spans="1:4" ht="18.75" x14ac:dyDescent="0.25">
      <c r="A60" s="15">
        <v>9</v>
      </c>
      <c r="B60" s="16">
        <v>1</v>
      </c>
      <c r="C60" s="17">
        <v>0</v>
      </c>
      <c r="D60" s="25">
        <f t="shared" si="0"/>
        <v>1</v>
      </c>
    </row>
    <row r="61" spans="1:4" ht="18.75" x14ac:dyDescent="0.25">
      <c r="A61" s="15">
        <v>10</v>
      </c>
      <c r="B61" s="16">
        <v>0</v>
      </c>
      <c r="C61" s="17">
        <v>1</v>
      </c>
      <c r="D61" s="25">
        <f t="shared" si="0"/>
        <v>1</v>
      </c>
    </row>
    <row r="62" spans="1:4" ht="18.75" x14ac:dyDescent="0.25">
      <c r="A62" s="15">
        <v>11</v>
      </c>
      <c r="B62" s="16">
        <v>1</v>
      </c>
      <c r="C62" s="17">
        <v>0</v>
      </c>
      <c r="D62" s="25">
        <f t="shared" si="0"/>
        <v>1</v>
      </c>
    </row>
    <row r="63" spans="1:4" ht="18.75" x14ac:dyDescent="0.25">
      <c r="A63" s="15">
        <v>12</v>
      </c>
      <c r="B63" s="16">
        <v>0</v>
      </c>
      <c r="C63" s="17">
        <v>1</v>
      </c>
      <c r="D63" s="25">
        <f t="shared" si="0"/>
        <v>1</v>
      </c>
    </row>
    <row r="64" spans="1:4" ht="18.75" x14ac:dyDescent="0.25">
      <c r="A64" s="15">
        <v>13</v>
      </c>
      <c r="B64" s="16">
        <v>1</v>
      </c>
      <c r="C64" s="17">
        <v>0</v>
      </c>
      <c r="D64" s="25">
        <f t="shared" si="0"/>
        <v>1</v>
      </c>
    </row>
    <row r="65" spans="1:7" ht="18.75" x14ac:dyDescent="0.25">
      <c r="A65" s="15">
        <v>14</v>
      </c>
      <c r="B65" s="16">
        <v>1</v>
      </c>
      <c r="C65" s="17">
        <v>0</v>
      </c>
      <c r="D65" s="25">
        <f t="shared" si="0"/>
        <v>1</v>
      </c>
    </row>
    <row r="66" spans="1:7" ht="18.75" x14ac:dyDescent="0.25">
      <c r="A66" s="15">
        <v>15</v>
      </c>
      <c r="B66" s="16">
        <v>1</v>
      </c>
      <c r="C66" s="17">
        <v>0</v>
      </c>
      <c r="D66" s="25">
        <f t="shared" si="0"/>
        <v>1</v>
      </c>
    </row>
    <row r="67" spans="1:7" ht="18.75" x14ac:dyDescent="0.25">
      <c r="A67" s="15">
        <v>16</v>
      </c>
      <c r="B67" s="16">
        <v>0</v>
      </c>
      <c r="C67" s="17">
        <v>1</v>
      </c>
      <c r="D67" s="25">
        <f t="shared" si="0"/>
        <v>1</v>
      </c>
    </row>
    <row r="68" spans="1:7" ht="18.75" x14ac:dyDescent="0.25">
      <c r="A68" s="15">
        <v>17</v>
      </c>
      <c r="B68" s="16">
        <v>1</v>
      </c>
      <c r="C68" s="17">
        <v>0</v>
      </c>
      <c r="D68" s="25">
        <f t="shared" si="0"/>
        <v>1</v>
      </c>
    </row>
    <row r="69" spans="1:7" ht="18.75" x14ac:dyDescent="0.25">
      <c r="A69" s="15">
        <v>18</v>
      </c>
      <c r="B69" s="16">
        <v>1</v>
      </c>
      <c r="C69" s="17">
        <v>0</v>
      </c>
      <c r="D69" s="25">
        <f t="shared" si="0"/>
        <v>1</v>
      </c>
    </row>
    <row r="70" spans="1:7" ht="18.75" x14ac:dyDescent="0.25">
      <c r="A70" s="15">
        <v>19</v>
      </c>
      <c r="B70" s="16">
        <v>1</v>
      </c>
      <c r="C70" s="17">
        <v>0</v>
      </c>
      <c r="D70" s="25">
        <f t="shared" si="0"/>
        <v>1</v>
      </c>
      <c r="G70" t="s">
        <v>242</v>
      </c>
    </row>
    <row r="71" spans="1:7" ht="18.75" x14ac:dyDescent="0.25">
      <c r="A71" s="15">
        <v>20</v>
      </c>
      <c r="B71" s="16">
        <v>0</v>
      </c>
      <c r="C71" s="17">
        <v>1</v>
      </c>
      <c r="D71" s="25">
        <f t="shared" si="0"/>
        <v>1</v>
      </c>
      <c r="F71" s="30" t="s">
        <v>240</v>
      </c>
      <c r="G71">
        <f>SUM(B71:B72)</f>
        <v>0</v>
      </c>
    </row>
    <row r="72" spans="1:7" ht="18.75" x14ac:dyDescent="0.25">
      <c r="A72" s="15">
        <v>21</v>
      </c>
      <c r="B72" s="16">
        <v>0</v>
      </c>
      <c r="C72" s="17">
        <v>1</v>
      </c>
      <c r="D72" s="25">
        <f t="shared" si="0"/>
        <v>1</v>
      </c>
      <c r="F72" s="30" t="s">
        <v>241</v>
      </c>
      <c r="G72">
        <f>SUM(C71:C72)</f>
        <v>2</v>
      </c>
    </row>
    <row r="73" spans="1:7" ht="18.75" x14ac:dyDescent="0.25">
      <c r="A73" s="15">
        <v>22</v>
      </c>
      <c r="B73" s="16">
        <v>1</v>
      </c>
      <c r="C73" s="17">
        <v>0</v>
      </c>
      <c r="D73" s="25">
        <f t="shared" si="0"/>
        <v>1</v>
      </c>
    </row>
    <row r="74" spans="1:7" ht="18.75" x14ac:dyDescent="0.25">
      <c r="A74" s="15">
        <v>23</v>
      </c>
      <c r="B74" s="16">
        <v>0</v>
      </c>
      <c r="C74" s="17">
        <v>1</v>
      </c>
      <c r="D74" s="25">
        <f t="shared" si="0"/>
        <v>1</v>
      </c>
    </row>
    <row r="75" spans="1:7" ht="18.75" x14ac:dyDescent="0.25">
      <c r="A75" s="15">
        <v>24</v>
      </c>
      <c r="B75" s="16">
        <v>1</v>
      </c>
      <c r="C75" s="17">
        <v>0</v>
      </c>
      <c r="D75" s="25">
        <f t="shared" si="0"/>
        <v>1</v>
      </c>
    </row>
    <row r="76" spans="1:7" ht="18.75" x14ac:dyDescent="0.25">
      <c r="A76" s="15">
        <v>25</v>
      </c>
      <c r="B76" s="16">
        <v>0</v>
      </c>
      <c r="C76" s="17">
        <v>1</v>
      </c>
      <c r="D76" s="25">
        <f t="shared" si="0"/>
        <v>1</v>
      </c>
    </row>
    <row r="77" spans="1:7" ht="18.75" x14ac:dyDescent="0.25">
      <c r="A77" s="15">
        <v>26</v>
      </c>
      <c r="B77" s="16">
        <v>0</v>
      </c>
      <c r="C77" s="17">
        <v>1</v>
      </c>
      <c r="D77" s="25">
        <f t="shared" si="0"/>
        <v>1</v>
      </c>
    </row>
    <row r="78" spans="1:7" ht="18.75" x14ac:dyDescent="0.25">
      <c r="A78" s="15">
        <v>27</v>
      </c>
      <c r="B78" s="16">
        <v>0</v>
      </c>
      <c r="C78" s="17">
        <v>1</v>
      </c>
      <c r="D78" s="25">
        <f t="shared" si="0"/>
        <v>1</v>
      </c>
    </row>
    <row r="79" spans="1:7" ht="18.75" x14ac:dyDescent="0.25">
      <c r="A79" s="15">
        <v>28</v>
      </c>
      <c r="B79" s="16">
        <v>1</v>
      </c>
      <c r="C79" s="17">
        <v>0</v>
      </c>
      <c r="D79" s="25">
        <f t="shared" si="0"/>
        <v>1</v>
      </c>
    </row>
    <row r="80" spans="1:7" ht="18.75" x14ac:dyDescent="0.25">
      <c r="A80" s="15">
        <v>29</v>
      </c>
      <c r="B80" s="16">
        <v>0</v>
      </c>
      <c r="C80" s="17">
        <v>1</v>
      </c>
      <c r="D80" s="25">
        <f t="shared" si="0"/>
        <v>1</v>
      </c>
    </row>
    <row r="81" spans="1:4" ht="18.75" x14ac:dyDescent="0.25">
      <c r="A81" s="15">
        <v>30</v>
      </c>
      <c r="B81" s="16">
        <v>1</v>
      </c>
      <c r="C81" s="17">
        <v>0</v>
      </c>
      <c r="D81" s="25">
        <f t="shared" si="0"/>
        <v>1</v>
      </c>
    </row>
    <row r="82" spans="1:4" ht="18.75" x14ac:dyDescent="0.25">
      <c r="A82" s="15">
        <v>31</v>
      </c>
      <c r="B82" s="16">
        <v>0</v>
      </c>
      <c r="C82" s="17">
        <v>1</v>
      </c>
      <c r="D82" s="25">
        <f t="shared" si="0"/>
        <v>1</v>
      </c>
    </row>
    <row r="83" spans="1:4" ht="18.75" x14ac:dyDescent="0.25">
      <c r="A83" s="15">
        <v>32</v>
      </c>
      <c r="B83" s="16">
        <v>1</v>
      </c>
      <c r="C83" s="17">
        <v>0</v>
      </c>
      <c r="D83" s="25">
        <f t="shared" si="0"/>
        <v>1</v>
      </c>
    </row>
    <row r="84" spans="1:4" ht="18.75" x14ac:dyDescent="0.25">
      <c r="A84" s="15">
        <v>33</v>
      </c>
      <c r="B84" s="16">
        <v>1</v>
      </c>
      <c r="C84" s="17">
        <v>0</v>
      </c>
      <c r="D84" s="25">
        <f t="shared" si="0"/>
        <v>1</v>
      </c>
    </row>
    <row r="85" spans="1:4" ht="18.75" x14ac:dyDescent="0.25">
      <c r="A85" s="15">
        <v>34</v>
      </c>
      <c r="B85" s="16">
        <v>1</v>
      </c>
      <c r="C85" s="17">
        <v>0</v>
      </c>
      <c r="D85" s="25">
        <f t="shared" si="0"/>
        <v>1</v>
      </c>
    </row>
    <row r="86" spans="1:4" ht="18.75" x14ac:dyDescent="0.25">
      <c r="A86" s="15">
        <v>35</v>
      </c>
      <c r="B86" s="16">
        <v>1</v>
      </c>
      <c r="C86" s="17">
        <v>0</v>
      </c>
      <c r="D86" s="25">
        <f t="shared" si="0"/>
        <v>1</v>
      </c>
    </row>
    <row r="87" spans="1:4" ht="18.75" x14ac:dyDescent="0.25">
      <c r="A87" s="15">
        <v>36</v>
      </c>
      <c r="B87" s="16">
        <v>0</v>
      </c>
      <c r="C87" s="17">
        <v>1</v>
      </c>
      <c r="D87" s="25">
        <f t="shared" si="0"/>
        <v>1</v>
      </c>
    </row>
    <row r="88" spans="1:4" ht="18.75" x14ac:dyDescent="0.25">
      <c r="A88" s="15">
        <v>37</v>
      </c>
      <c r="B88" s="16">
        <v>1</v>
      </c>
      <c r="C88" s="17">
        <v>0</v>
      </c>
      <c r="D88" s="25">
        <f t="shared" si="0"/>
        <v>1</v>
      </c>
    </row>
    <row r="89" spans="1:4" ht="18.75" x14ac:dyDescent="0.25">
      <c r="A89" s="15">
        <v>38</v>
      </c>
      <c r="B89" s="16">
        <v>0</v>
      </c>
      <c r="C89" s="17">
        <v>1</v>
      </c>
      <c r="D89" s="25">
        <f t="shared" si="0"/>
        <v>1</v>
      </c>
    </row>
    <row r="90" spans="1:4" ht="18.75" x14ac:dyDescent="0.25">
      <c r="A90" s="15">
        <v>39</v>
      </c>
      <c r="B90" s="16">
        <v>0</v>
      </c>
      <c r="C90" s="17">
        <v>1</v>
      </c>
      <c r="D90" s="25">
        <f t="shared" si="0"/>
        <v>1</v>
      </c>
    </row>
    <row r="91" spans="1:4" ht="19.5" thickBot="1" x14ac:dyDescent="0.3">
      <c r="A91" s="18">
        <v>40</v>
      </c>
      <c r="B91" s="19">
        <v>0</v>
      </c>
      <c r="C91" s="20">
        <v>1</v>
      </c>
      <c r="D91" s="26">
        <f t="shared" si="0"/>
        <v>1</v>
      </c>
    </row>
    <row r="93" spans="1:4" x14ac:dyDescent="0.25">
      <c r="A93" t="s">
        <v>13</v>
      </c>
    </row>
    <row r="94" spans="1:4" x14ac:dyDescent="0.25">
      <c r="A94" t="s">
        <v>14</v>
      </c>
      <c r="C94" t="s">
        <v>17</v>
      </c>
      <c r="D94">
        <v>1</v>
      </c>
    </row>
    <row r="95" spans="1:4" x14ac:dyDescent="0.25">
      <c r="A95" t="s">
        <v>19</v>
      </c>
      <c r="B95">
        <f>SUM(B52:B91)</f>
        <v>20</v>
      </c>
      <c r="C95" t="s">
        <v>17</v>
      </c>
      <c r="D95">
        <v>20</v>
      </c>
    </row>
    <row r="96" spans="1:4" x14ac:dyDescent="0.25">
      <c r="A96" t="s">
        <v>20</v>
      </c>
      <c r="B96">
        <f>SUM(C52:C91)</f>
        <v>20</v>
      </c>
      <c r="C96" t="s">
        <v>17</v>
      </c>
      <c r="D96">
        <v>20</v>
      </c>
    </row>
    <row r="97" spans="1:4" x14ac:dyDescent="0.25">
      <c r="A97" t="s">
        <v>21</v>
      </c>
      <c r="B97">
        <f>SUMIFS(B$52:B$91,$D$5:$D$44,"="&amp;"M")</f>
        <v>12</v>
      </c>
      <c r="C97" t="s">
        <v>18</v>
      </c>
      <c r="D97">
        <v>12</v>
      </c>
    </row>
    <row r="98" spans="1:4" x14ac:dyDescent="0.25">
      <c r="A98" t="s">
        <v>22</v>
      </c>
      <c r="B98">
        <f>SUMIFS(C$52:C$91,$D$5:$D$44,"="&amp;"M")</f>
        <v>11</v>
      </c>
      <c r="C98" t="s">
        <v>18</v>
      </c>
      <c r="D98">
        <v>12</v>
      </c>
    </row>
    <row r="99" spans="1:4" x14ac:dyDescent="0.25">
      <c r="A99" t="s">
        <v>23</v>
      </c>
      <c r="B99">
        <f>SUM(B61:B62)</f>
        <v>1</v>
      </c>
      <c r="C99" t="s">
        <v>17</v>
      </c>
      <c r="D99">
        <v>1</v>
      </c>
    </row>
    <row r="100" spans="1:4" x14ac:dyDescent="0.25">
      <c r="A100" t="s">
        <v>24</v>
      </c>
      <c r="B100">
        <f>SUM(B55,B60,B66,B76,B81,B87)</f>
        <v>3</v>
      </c>
      <c r="C100" t="s">
        <v>25</v>
      </c>
      <c r="D100">
        <v>2</v>
      </c>
    </row>
    <row r="101" spans="1:4" x14ac:dyDescent="0.25">
      <c r="A101" t="s">
        <v>26</v>
      </c>
      <c r="B101">
        <f>SUM(C55,C60,C66,C76,C81,C87)</f>
        <v>3</v>
      </c>
      <c r="C101" t="s">
        <v>25</v>
      </c>
      <c r="D101">
        <v>2</v>
      </c>
    </row>
    <row r="102" spans="1:4" x14ac:dyDescent="0.25">
      <c r="A102" t="s">
        <v>27</v>
      </c>
      <c r="B102">
        <f>B71</f>
        <v>0</v>
      </c>
      <c r="C102" t="s">
        <v>17</v>
      </c>
      <c r="D102">
        <f>B72</f>
        <v>0</v>
      </c>
    </row>
    <row r="103" spans="1:4" x14ac:dyDescent="0.25">
      <c r="A103" t="s">
        <v>28</v>
      </c>
      <c r="B103">
        <f>C52</f>
        <v>1</v>
      </c>
      <c r="C103" t="s">
        <v>17</v>
      </c>
      <c r="D103">
        <v>1</v>
      </c>
    </row>
    <row r="104" spans="1:4" x14ac:dyDescent="0.25">
      <c r="A104" t="s">
        <v>29</v>
      </c>
      <c r="B104">
        <f>C91</f>
        <v>1</v>
      </c>
      <c r="C104" t="s">
        <v>17</v>
      </c>
      <c r="D104">
        <v>1</v>
      </c>
    </row>
    <row r="107" spans="1:4" x14ac:dyDescent="0.25">
      <c r="A107" t="s">
        <v>15</v>
      </c>
      <c r="B107">
        <f>SUMIFS($B$52:$C$91,$B$5:$C$44,"="&amp;1)</f>
        <v>34</v>
      </c>
    </row>
    <row r="108" spans="1:4" x14ac:dyDescent="0.25">
      <c r="A108" t="s">
        <v>16</v>
      </c>
      <c r="B108">
        <f>SUMIFS($B$52:$C$91,$B$5:$C$44,"="&amp;2)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Linearity Report 1</vt:lpstr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Mike</cp:lastModifiedBy>
  <dcterms:created xsi:type="dcterms:W3CDTF">2014-01-19T14:29:01Z</dcterms:created>
  <dcterms:modified xsi:type="dcterms:W3CDTF">2015-08-08T16:49:54Z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32c37663-5e04-46bb-87fd-06dad5ef2b3c</vt:lpwstr>
  </property>
</Properties>
</file>