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616\"/>
    </mc:Choice>
  </mc:AlternateContent>
  <xr:revisionPtr revIDLastSave="0" documentId="13_ncr:1_{B96DD6A3-5058-460C-92FB-A884D4E80DAC}" xr6:coauthVersionLast="47" xr6:coauthVersionMax="47" xr10:uidLastSave="{00000000-0000-0000-0000-000000000000}"/>
  <bookViews>
    <workbookView xWindow="28680" yWindow="-2055" windowWidth="29040" windowHeight="15840" firstSheet="3" activeTab="5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Q11" i="2"/>
  <c r="H11" i="4"/>
  <c r="H8" i="4"/>
  <c r="T11" i="3"/>
  <c r="T8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O8" i="3"/>
  <c r="P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<sst xmlns="http://schemas.openxmlformats.org/spreadsheetml/2006/main" count="288" uniqueCount="107">
  <si>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</si>
  <si>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</si>
  <si>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</si>
  <si>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</si>
  <si>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</si>
  <si>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</si>
  <si>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</si>
  <si>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</si>
  <si>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</si>
  <si>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</si>
  <si>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</si>
  <si>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</si>
  <si>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</si>
  <si>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</si>
  <si>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</si>
  <si>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</si>
  <si>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</si>
  <si>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</si>
  <si>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</si>
  <si>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</si>
  <si>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</si>
  <si>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</si>
  <si>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</si>
  <si>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</si>
  <si>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</si>
  <si>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</si>
  <si>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</si>
  <si>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</si>
  <si>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</si>
  <si>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</si>
  <si>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</si>
  <si>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</si>
  <si>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</si>
  <si>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</si>
  <si>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</si>
  <si>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</si>
  <si>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</si>
  <si>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</si>
  <si>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</si>
  <si>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</si>
  <si>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</si>
  <si>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</si>
  <si>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</si>
  <si>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MBH64722501</t>
  </si>
  <si>
    <t>RAA30152660</t>
  </si>
  <si>
    <t>Sheet,Steel(PCM)</t>
  </si>
  <si>
    <t>F3P2CYUBW.ABWEUUS</t>
  </si>
  <si>
    <t>EBR89581146</t>
  </si>
  <si>
    <t>PCB Assembly,Complex</t>
  </si>
  <si>
    <t>MJT63283001</t>
  </si>
  <si>
    <t>MEK64186904</t>
  </si>
  <si>
    <t>Housing,Bearing Drum</t>
  </si>
  <si>
    <t>MJT63283204</t>
  </si>
  <si>
    <t>RAA35316912</t>
  </si>
  <si>
    <t>Coil,Steel(STS)</t>
  </si>
  <si>
    <t>EAU64683301</t>
  </si>
  <si>
    <t>AJB76315013</t>
  </si>
  <si>
    <t>Stator Assembly,Combined</t>
  </si>
  <si>
    <t>AHL76195104</t>
  </si>
  <si>
    <t>Rotor Assembly,Combined</t>
  </si>
  <si>
    <t>AJQ74873830</t>
  </si>
  <si>
    <t>MCK58110508</t>
  </si>
  <si>
    <t>RAA34396999</t>
  </si>
  <si>
    <t>MEK64186901</t>
  </si>
  <si>
    <t>RAA35316906</t>
  </si>
  <si>
    <t>RAA34396956</t>
  </si>
  <si>
    <t>EAU39302538</t>
  </si>
  <si>
    <t>AGM30061301</t>
  </si>
  <si>
    <t>Parts Assembly,Motor</t>
  </si>
  <si>
    <t>3044EL0002U</t>
  </si>
  <si>
    <t>MJT63706601</t>
  </si>
  <si>
    <t>Tub,Drum(Rear Form)</t>
  </si>
  <si>
    <t>MJT63706001</t>
  </si>
  <si>
    <t>RSH30983002</t>
  </si>
  <si>
    <t>Sheet,Steel(GA)</t>
  </si>
  <si>
    <t>AEG72910326</t>
  </si>
  <si>
    <t>5301EL1001J</t>
  </si>
  <si>
    <t>Heater Assembly</t>
  </si>
  <si>
    <t>MJT63705901</t>
  </si>
  <si>
    <t>RSH30983001</t>
  </si>
  <si>
    <t>MCK58082834</t>
  </si>
  <si>
    <t>RV13D1AMAZU.ABWEUUS</t>
  </si>
  <si>
    <t>RAA34396990</t>
  </si>
  <si>
    <t>MGJ67482001</t>
  </si>
  <si>
    <t>RSH30927601</t>
  </si>
  <si>
    <t>Sheet,Steel(GI)</t>
  </si>
  <si>
    <t>MJT63342806</t>
  </si>
  <si>
    <t>MJT63706701</t>
  </si>
  <si>
    <t>Tub,Drum(Front Form)</t>
  </si>
  <si>
    <t>RSH30103410</t>
  </si>
  <si>
    <t>MBH64722605</t>
  </si>
  <si>
    <t>RAA31733002</t>
  </si>
  <si>
    <t>T1889EFHUW.ABWEUUS</t>
  </si>
  <si>
    <t>RAA31733021</t>
  </si>
  <si>
    <t>MJT63283401</t>
  </si>
  <si>
    <t>RAA00660202</t>
  </si>
  <si>
    <t>Resin,PP</t>
  </si>
  <si>
    <t>AJQ74973901</t>
  </si>
  <si>
    <t>EAU64683302</t>
  </si>
  <si>
    <t>AJB76315035</t>
  </si>
  <si>
    <t>AHL76195121</t>
  </si>
  <si>
    <t>AJQ74934004</t>
  </si>
  <si>
    <t>MDQ65478402</t>
  </si>
  <si>
    <t>RCL30735205</t>
  </si>
  <si>
    <t>ACQ89947230</t>
  </si>
  <si>
    <t>EBR86498815</t>
  </si>
  <si>
    <t>RCL30735202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</si>
</sst>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topLeftCell="K1" workbookViewId="0">
      <selection activeCell="T10" sqref="A1:T11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0" width="14.140625" customWidth="1"/>
  </cols>
  <sheetData>
    <row r="1" spans="1:20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</row>
    <row r="2" spans="1:20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</row>
    <row r="3" spans="1:20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</row>
    <row r="4" spans="1:20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</row>
    <row r="5" spans="1:20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</row>
    <row r="6" spans="1:20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</row>
    <row r="7" spans="1:20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</row>
    <row r="8" spans="1:20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 t="shared" si="0"/>
        <v>1.7927922382999952</v>
      </c>
      <c r="P8" s="4">
        <f t="shared" si="0"/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>S3-S5</f>
        <v>-2.7714038729000094</v>
      </c>
      <c r="T8" s="4">
        <f>T3-T5</f>
        <v>-2.8214038729000208</v>
      </c>
    </row>
    <row r="9" spans="1:20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</row>
    <row r="10" spans="1:20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</row>
    <row r="11" spans="1:20" x14ac:dyDescent="0.25">
      <c r="A11" s="3"/>
      <c r="B11" s="3" t="s">
        <v>39</v>
      </c>
      <c r="C11" s="4">
        <f>SUM(C9:C10)</f>
        <v>13.89908810910315</v>
      </c>
      <c r="D11" s="4">
        <f t="shared" ref="D11:Q11" si="2">SUM(D9:D10)</f>
        <v>10.144446243702111</v>
      </c>
      <c r="E11" s="4">
        <f t="shared" si="2"/>
        <v>-0.33999999999999997</v>
      </c>
      <c r="F11" s="4">
        <f t="shared" si="2"/>
        <v>-1.65</v>
      </c>
      <c r="G11" s="4">
        <f t="shared" si="2"/>
        <v>-4.7300000000000004</v>
      </c>
      <c r="H11" s="4">
        <f t="shared" si="2"/>
        <v>-7.17</v>
      </c>
      <c r="I11" s="4">
        <f t="shared" si="2"/>
        <v>-6.8999999999999995</v>
      </c>
      <c r="J11" s="4">
        <f t="shared" si="2"/>
        <v>-7.96</v>
      </c>
      <c r="K11" s="4">
        <f t="shared" si="2"/>
        <v>-6.77</v>
      </c>
      <c r="L11" s="4">
        <f t="shared" si="2"/>
        <v>-0.48</v>
      </c>
      <c r="M11" s="4">
        <f t="shared" si="2"/>
        <v>2.7</v>
      </c>
      <c r="N11" s="4">
        <f t="shared" si="2"/>
        <v>3.76</v>
      </c>
      <c r="O11" s="4">
        <f t="shared" si="2"/>
        <v>-2.6000000000000005</v>
      </c>
      <c r="P11" s="4">
        <f t="shared" si="2"/>
        <v>-2.37</v>
      </c>
      <c r="Q11" s="4">
        <f t="shared" si="2"/>
        <v>-1.3199999999999994</v>
      </c>
      <c r="R11" s="4">
        <f>SUM(R9:R10)</f>
        <v>-1.2399999999999998</v>
      </c>
      <c r="S11" s="4">
        <f>SUM(S9:S10)</f>
        <v>-1.3800000000000003</v>
      </c>
      <c r="T11" s="4">
        <f>SUM(T9:T10)</f>
        <v>-1.3200000000000003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H12" sqref="H12:K2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66</v>
      </c>
      <c r="D3" t="s">
        <v>67</v>
      </c>
      <c r="E3" t="s">
        <v>68</v>
      </c>
      <c r="F3">
        <v>1</v>
      </c>
      <c r="G3">
        <v>23.8</v>
      </c>
      <c r="H3" t="s">
        <v>13</v>
      </c>
      <c r="I3">
        <v>0.8</v>
      </c>
      <c r="J3">
        <v>126</v>
      </c>
      <c r="K3">
        <v>2</v>
      </c>
      <c r="L3" t="s">
        <v>66</v>
      </c>
      <c r="M3" t="s">
        <v>67</v>
      </c>
      <c r="N3" t="s">
        <v>68</v>
      </c>
      <c r="O3">
        <v>1</v>
      </c>
      <c r="P3">
        <v>24.7</v>
      </c>
    </row>
    <row r="4" spans="1:16" x14ac:dyDescent="0.25">
      <c r="A4">
        <v>95</v>
      </c>
      <c r="B4">
        <v>4</v>
      </c>
      <c r="C4" t="s">
        <v>69</v>
      </c>
      <c r="D4" t="s">
        <v>70</v>
      </c>
      <c r="E4" t="s">
        <v>71</v>
      </c>
      <c r="F4">
        <v>1</v>
      </c>
      <c r="G4">
        <v>5.4</v>
      </c>
      <c r="H4" t="s">
        <v>14</v>
      </c>
      <c r="I4">
        <v>1</v>
      </c>
      <c r="J4">
        <v>116</v>
      </c>
      <c r="K4">
        <v>4</v>
      </c>
      <c r="L4" t="s">
        <v>72</v>
      </c>
      <c r="M4" t="s">
        <v>73</v>
      </c>
      <c r="N4" t="s">
        <v>74</v>
      </c>
      <c r="O4">
        <v>1</v>
      </c>
      <c r="P4">
        <v>6.4</v>
      </c>
    </row>
    <row r="5" spans="1:16" x14ac:dyDescent="0.25">
      <c r="A5">
        <v>115</v>
      </c>
      <c r="B5">
        <v>3</v>
      </c>
      <c r="C5" t="s">
        <v>75</v>
      </c>
      <c r="D5" t="s">
        <v>76</v>
      </c>
      <c r="E5" t="s">
        <v>77</v>
      </c>
      <c r="F5">
        <v>1</v>
      </c>
      <c r="G5">
        <v>12.1</v>
      </c>
      <c r="H5" t="s">
        <v>13</v>
      </c>
      <c r="I5">
        <v>0.4</v>
      </c>
      <c r="J5">
        <v>141</v>
      </c>
      <c r="K5">
        <v>2</v>
      </c>
      <c r="L5" t="s">
        <v>75</v>
      </c>
      <c r="M5" t="s">
        <v>76</v>
      </c>
      <c r="N5" t="s">
        <v>77</v>
      </c>
      <c r="O5">
        <v>1</v>
      </c>
      <c r="P5">
        <v>12.5</v>
      </c>
    </row>
    <row r="6" spans="1:16" x14ac:dyDescent="0.25">
      <c r="A6">
        <v>238</v>
      </c>
      <c r="B6">
        <v>5</v>
      </c>
      <c r="C6" t="s">
        <v>86</v>
      </c>
      <c r="D6" t="s">
        <v>87</v>
      </c>
      <c r="E6" t="s">
        <v>88</v>
      </c>
      <c r="F6">
        <v>1</v>
      </c>
      <c r="G6">
        <v>5.8</v>
      </c>
      <c r="H6" t="s">
        <v>14</v>
      </c>
      <c r="I6">
        <v>1</v>
      </c>
      <c r="J6">
        <v>105</v>
      </c>
      <c r="K6">
        <v>4</v>
      </c>
      <c r="L6" t="s">
        <v>78</v>
      </c>
      <c r="M6" t="s">
        <v>79</v>
      </c>
      <c r="N6" t="s">
        <v>74</v>
      </c>
      <c r="O6">
        <v>1</v>
      </c>
      <c r="P6">
        <v>6.8</v>
      </c>
    </row>
    <row r="7" spans="1:16" x14ac:dyDescent="0.25">
      <c r="A7">
        <v>281</v>
      </c>
      <c r="B7">
        <v>5</v>
      </c>
      <c r="C7" t="s">
        <v>80</v>
      </c>
      <c r="D7" t="s">
        <v>65</v>
      </c>
      <c r="E7" t="s">
        <v>45</v>
      </c>
      <c r="F7">
        <v>1</v>
      </c>
      <c r="G7">
        <v>8.1999999999999993</v>
      </c>
      <c r="H7" t="s">
        <v>14</v>
      </c>
      <c r="I7">
        <v>-0.8</v>
      </c>
      <c r="J7">
        <v>70</v>
      </c>
      <c r="K7">
        <v>3</v>
      </c>
      <c r="L7" t="s">
        <v>80</v>
      </c>
      <c r="M7" t="s">
        <v>62</v>
      </c>
      <c r="N7" t="s">
        <v>45</v>
      </c>
      <c r="O7">
        <v>0.6</v>
      </c>
      <c r="P7">
        <v>7</v>
      </c>
    </row>
    <row r="8" spans="1:16" x14ac:dyDescent="0.25">
      <c r="A8">
        <v>281</v>
      </c>
      <c r="B8">
        <v>5</v>
      </c>
      <c r="C8" t="s">
        <v>80</v>
      </c>
      <c r="D8" t="s">
        <v>65</v>
      </c>
      <c r="E8" t="s">
        <v>45</v>
      </c>
      <c r="F8">
        <v>1</v>
      </c>
      <c r="G8">
        <v>8.1999999999999993</v>
      </c>
      <c r="H8" t="s">
        <v>14</v>
      </c>
      <c r="I8">
        <v>-5.7</v>
      </c>
      <c r="J8">
        <v>134</v>
      </c>
      <c r="K8">
        <v>1</v>
      </c>
      <c r="L8" t="s">
        <v>81</v>
      </c>
      <c r="M8" t="s">
        <v>82</v>
      </c>
      <c r="N8" t="s">
        <v>45</v>
      </c>
      <c r="O8">
        <v>1.8</v>
      </c>
      <c r="P8">
        <v>5.0999999999999996</v>
      </c>
    </row>
    <row r="9" spans="1:16" x14ac:dyDescent="0.25">
      <c r="A9">
        <v>424</v>
      </c>
      <c r="B9">
        <v>4</v>
      </c>
      <c r="C9" t="s">
        <v>83</v>
      </c>
      <c r="D9" t="s">
        <v>89</v>
      </c>
      <c r="E9" t="s">
        <v>85</v>
      </c>
      <c r="F9">
        <v>1</v>
      </c>
      <c r="G9">
        <v>6.4</v>
      </c>
      <c r="H9" t="s">
        <v>14</v>
      </c>
      <c r="I9">
        <v>0.5</v>
      </c>
      <c r="J9">
        <v>87</v>
      </c>
      <c r="K9">
        <v>3</v>
      </c>
      <c r="L9" t="s">
        <v>83</v>
      </c>
      <c r="M9" t="s">
        <v>84</v>
      </c>
      <c r="N9" t="s">
        <v>85</v>
      </c>
      <c r="O9">
        <v>0.3</v>
      </c>
      <c r="P9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F39" sqref="F39"/>
    </sheetView>
  </sheetViews>
  <sheetFormatPr defaultRowHeight="15" x14ac:dyDescent="0.25"/>
  <cols>
    <col min="2" max="3" width="13.7109375" customWidth="1"/>
    <col min="4" max="8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1"/>
      <c r="J3" s="1"/>
      <c r="K3" s="1"/>
      <c r="L3" s="1"/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1"/>
      <c r="J4" s="1"/>
      <c r="K4" s="1"/>
      <c r="L4" s="1"/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1"/>
      <c r="J5" s="1"/>
      <c r="K5" s="1"/>
      <c r="L5" s="1"/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1"/>
      <c r="J6" s="1"/>
      <c r="K6" s="1"/>
      <c r="L6" s="1"/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1"/>
      <c r="J7" s="1"/>
      <c r="K7" s="1"/>
      <c r="L7" s="1"/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>E5-E3</f>
        <v>12.502159415999984</v>
      </c>
      <c r="F8" s="4">
        <f>F5-F3</f>
        <v>13.472159416000011</v>
      </c>
      <c r="G8" s="4">
        <f>G5-G3</f>
        <v>9.9711943862999988</v>
      </c>
      <c r="H8" s="4">
        <f>H5-H3</f>
        <v>10.911194386299996</v>
      </c>
      <c r="I8" s="1"/>
      <c r="J8" s="1"/>
      <c r="K8" s="1"/>
      <c r="L8" s="1"/>
      <c r="M8" s="1"/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1"/>
      <c r="J9" s="1"/>
      <c r="K9" s="1"/>
      <c r="L9" s="1"/>
      <c r="M9" s="1"/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1"/>
      <c r="J10" s="1"/>
      <c r="K10" s="1"/>
      <c r="L10" s="1"/>
      <c r="M10" s="1"/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0">SUM(D9:D10)</f>
        <v>12.389999999999999</v>
      </c>
      <c r="E11" s="4">
        <f t="shared" si="0"/>
        <v>13.31</v>
      </c>
      <c r="F11" s="4">
        <f t="shared" ref="F11" si="1">SUM(F9:F10)</f>
        <v>17.54</v>
      </c>
      <c r="G11" s="4">
        <f>SUM(G9:G10)</f>
        <v>9.75</v>
      </c>
      <c r="H11" s="4">
        <f>SUM(H9:H10)</f>
        <v>10.29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I10" sqref="I10:I26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43</v>
      </c>
      <c r="D3" t="s">
        <v>44</v>
      </c>
      <c r="E3" t="s">
        <v>45</v>
      </c>
      <c r="F3">
        <v>1</v>
      </c>
      <c r="G3">
        <v>18.100000000000001</v>
      </c>
      <c r="H3" t="s">
        <v>13</v>
      </c>
      <c r="I3">
        <v>-1.2</v>
      </c>
      <c r="J3">
        <v>33</v>
      </c>
      <c r="K3">
        <v>1</v>
      </c>
      <c r="L3" t="s">
        <v>46</v>
      </c>
      <c r="M3" t="s">
        <v>44</v>
      </c>
      <c r="N3" t="s">
        <v>45</v>
      </c>
      <c r="O3">
        <v>0.5</v>
      </c>
      <c r="P3">
        <v>15.6</v>
      </c>
    </row>
    <row r="4" spans="1:16" x14ac:dyDescent="0.25">
      <c r="A4">
        <v>43</v>
      </c>
      <c r="B4">
        <v>2</v>
      </c>
      <c r="C4" t="s">
        <v>46</v>
      </c>
      <c r="D4" t="s">
        <v>47</v>
      </c>
      <c r="E4" t="s">
        <v>48</v>
      </c>
      <c r="F4">
        <v>1</v>
      </c>
      <c r="G4">
        <v>36.4</v>
      </c>
      <c r="H4" t="s">
        <v>13</v>
      </c>
      <c r="I4">
        <v>5.7</v>
      </c>
      <c r="J4">
        <v>219</v>
      </c>
      <c r="K4">
        <v>1</v>
      </c>
      <c r="L4" t="s">
        <v>46</v>
      </c>
      <c r="M4" t="s">
        <v>47</v>
      </c>
      <c r="N4" t="s">
        <v>48</v>
      </c>
      <c r="O4">
        <v>1</v>
      </c>
      <c r="P4">
        <v>42</v>
      </c>
    </row>
    <row r="5" spans="1:16" x14ac:dyDescent="0.25">
      <c r="A5">
        <v>194</v>
      </c>
      <c r="B5">
        <v>6</v>
      </c>
      <c r="C5" t="s">
        <v>49</v>
      </c>
      <c r="D5" t="s">
        <v>63</v>
      </c>
      <c r="E5" t="s">
        <v>51</v>
      </c>
      <c r="F5">
        <v>1</v>
      </c>
      <c r="G5">
        <v>16</v>
      </c>
      <c r="H5" t="s">
        <v>14</v>
      </c>
      <c r="I5">
        <v>1.1000000000000001</v>
      </c>
      <c r="J5">
        <v>173</v>
      </c>
      <c r="K5">
        <v>3</v>
      </c>
      <c r="L5" t="s">
        <v>49</v>
      </c>
      <c r="M5" t="s">
        <v>50</v>
      </c>
      <c r="N5" t="s">
        <v>51</v>
      </c>
      <c r="O5">
        <v>0.4</v>
      </c>
      <c r="P5">
        <v>19</v>
      </c>
    </row>
    <row r="6" spans="1:16" x14ac:dyDescent="0.25">
      <c r="A6">
        <v>206</v>
      </c>
      <c r="B6">
        <v>6</v>
      </c>
      <c r="C6" t="s">
        <v>52</v>
      </c>
      <c r="D6" t="s">
        <v>64</v>
      </c>
      <c r="E6" t="s">
        <v>54</v>
      </c>
      <c r="F6">
        <v>3.3</v>
      </c>
      <c r="G6">
        <v>3.6</v>
      </c>
      <c r="H6" t="s">
        <v>14</v>
      </c>
      <c r="I6">
        <v>1.4</v>
      </c>
      <c r="J6">
        <v>188</v>
      </c>
      <c r="K6">
        <v>4</v>
      </c>
      <c r="L6" t="s">
        <v>52</v>
      </c>
      <c r="M6" t="s">
        <v>53</v>
      </c>
      <c r="N6" t="s">
        <v>54</v>
      </c>
      <c r="O6">
        <v>3.1</v>
      </c>
      <c r="P6">
        <v>4</v>
      </c>
    </row>
    <row r="7" spans="1:16" x14ac:dyDescent="0.25">
      <c r="A7">
        <v>267</v>
      </c>
      <c r="B7">
        <v>4</v>
      </c>
      <c r="C7" t="s">
        <v>55</v>
      </c>
      <c r="D7" t="s">
        <v>56</v>
      </c>
      <c r="E7" t="s">
        <v>57</v>
      </c>
      <c r="F7">
        <v>1</v>
      </c>
      <c r="G7">
        <v>9.9</v>
      </c>
      <c r="H7" t="s">
        <v>13</v>
      </c>
      <c r="I7">
        <v>1</v>
      </c>
      <c r="J7">
        <v>204</v>
      </c>
      <c r="K7">
        <v>2</v>
      </c>
      <c r="L7" t="s">
        <v>60</v>
      </c>
      <c r="M7" t="s">
        <v>56</v>
      </c>
      <c r="N7" t="s">
        <v>57</v>
      </c>
      <c r="O7">
        <v>1</v>
      </c>
      <c r="P7">
        <v>10.9</v>
      </c>
    </row>
    <row r="8" spans="1:16" x14ac:dyDescent="0.25">
      <c r="A8">
        <v>269</v>
      </c>
      <c r="B8">
        <v>4</v>
      </c>
      <c r="C8" t="s">
        <v>55</v>
      </c>
      <c r="D8" t="s">
        <v>58</v>
      </c>
      <c r="E8" t="s">
        <v>59</v>
      </c>
      <c r="F8">
        <v>1</v>
      </c>
      <c r="G8">
        <v>6.8</v>
      </c>
      <c r="H8" t="s">
        <v>13</v>
      </c>
      <c r="I8">
        <v>0.6</v>
      </c>
      <c r="J8">
        <v>205</v>
      </c>
      <c r="K8">
        <v>2</v>
      </c>
      <c r="L8" t="s">
        <v>60</v>
      </c>
      <c r="M8" t="s">
        <v>58</v>
      </c>
      <c r="N8" t="s">
        <v>59</v>
      </c>
      <c r="O8">
        <v>1</v>
      </c>
      <c r="P8">
        <v>7.5</v>
      </c>
    </row>
    <row r="9" spans="1:16" x14ac:dyDescent="0.25">
      <c r="A9">
        <v>339</v>
      </c>
      <c r="B9">
        <v>4</v>
      </c>
      <c r="C9" t="s">
        <v>61</v>
      </c>
      <c r="D9" t="s">
        <v>65</v>
      </c>
      <c r="E9" t="s">
        <v>45</v>
      </c>
      <c r="F9">
        <v>1</v>
      </c>
      <c r="G9">
        <v>8.1999999999999993</v>
      </c>
      <c r="H9" t="s">
        <v>14</v>
      </c>
      <c r="I9">
        <v>-0.7</v>
      </c>
      <c r="J9">
        <v>84</v>
      </c>
      <c r="K9">
        <v>3</v>
      </c>
      <c r="L9" t="s">
        <v>61</v>
      </c>
      <c r="M9" t="s">
        <v>62</v>
      </c>
      <c r="N9" t="s">
        <v>45</v>
      </c>
      <c r="O9">
        <v>0.6</v>
      </c>
      <c r="P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M33" sqref="M33"/>
    </sheetView>
  </sheetViews>
  <sheetFormatPr defaultRowHeight="15" x14ac:dyDescent="0.25"/>
  <cols>
    <col min="1" max="17" width="13.85546875" customWidth="1"/>
  </cols>
  <sheetData>
    <row r="1" spans="1:17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</row>
    <row r="2" spans="1:17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</row>
    <row r="3" spans="1:17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</row>
    <row r="4" spans="1:17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</row>
    <row r="5" spans="1:17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</row>
    <row r="6" spans="1:17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</row>
    <row r="7" spans="1:17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</row>
    <row r="8" spans="1:17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>N5-N3</f>
        <v>6.365115194699996</v>
      </c>
      <c r="O8" s="4">
        <f>O5-O3</f>
        <v>6.815115194700013</v>
      </c>
      <c r="P8" s="4">
        <f>P5-P3</f>
        <v>8.2104441035000093</v>
      </c>
      <c r="Q8" s="4">
        <f>Q5-Q3</f>
        <v>7.0304441035000025</v>
      </c>
    </row>
    <row r="9" spans="1:17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</row>
    <row r="10" spans="1:17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</row>
    <row r="11" spans="1:17" x14ac:dyDescent="0.25">
      <c r="A11" s="3"/>
      <c r="B11" s="3" t="s">
        <v>39</v>
      </c>
      <c r="C11" s="4">
        <f>SUM(C9:C10)</f>
        <v>1.55</v>
      </c>
      <c r="D11" s="4">
        <f t="shared" ref="D11:N11" si="0">SUM(D9:D10)</f>
        <v>1.8900000000000001</v>
      </c>
      <c r="E11" s="4">
        <f t="shared" si="0"/>
        <v>-1.27</v>
      </c>
      <c r="F11" s="4">
        <f t="shared" si="0"/>
        <v>-2.9099999999999997</v>
      </c>
      <c r="G11" s="4">
        <f t="shared" si="0"/>
        <v>-3.25</v>
      </c>
      <c r="H11" s="4">
        <f t="shared" si="0"/>
        <v>-2.33</v>
      </c>
      <c r="I11" s="4">
        <f t="shared" si="0"/>
        <v>6.05</v>
      </c>
      <c r="J11" s="4">
        <f t="shared" si="0"/>
        <v>5.74</v>
      </c>
      <c r="K11" s="4">
        <f t="shared" si="0"/>
        <v>5.25</v>
      </c>
      <c r="L11" s="4">
        <f t="shared" si="0"/>
        <v>5.6099999999999994</v>
      </c>
      <c r="M11" s="4">
        <f t="shared" si="0"/>
        <v>5.55</v>
      </c>
      <c r="N11" s="4">
        <f t="shared" si="0"/>
        <v>6.58</v>
      </c>
      <c r="O11" s="4">
        <f t="shared" ref="O11" si="1">SUM(O9:O10)</f>
        <v>7.02</v>
      </c>
      <c r="P11" s="4">
        <f>SUM(P9:P10)</f>
        <v>8.01</v>
      </c>
      <c r="Q11" s="4">
        <f>SUM(Q9:Q10)</f>
        <v>7.9499999999999993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tabSelected="1" workbookViewId="0">
      <selection activeCell="M27" sqref="M27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90</v>
      </c>
      <c r="D3" t="s">
        <v>91</v>
      </c>
      <c r="E3" t="s">
        <v>45</v>
      </c>
      <c r="F3">
        <v>1</v>
      </c>
      <c r="G3">
        <v>17.7</v>
      </c>
      <c r="H3" t="s">
        <v>14</v>
      </c>
      <c r="I3">
        <v>2.6</v>
      </c>
      <c r="J3">
        <v>159</v>
      </c>
      <c r="K3">
        <v>1</v>
      </c>
      <c r="L3" t="s">
        <v>92</v>
      </c>
      <c r="M3" t="s">
        <v>93</v>
      </c>
      <c r="N3" t="s">
        <v>45</v>
      </c>
      <c r="O3">
        <v>0.2</v>
      </c>
      <c r="P3">
        <v>34.200000000000003</v>
      </c>
    </row>
    <row r="4" spans="1:16" x14ac:dyDescent="0.25">
      <c r="A4">
        <v>4</v>
      </c>
      <c r="B4">
        <v>4</v>
      </c>
      <c r="C4" t="s">
        <v>90</v>
      </c>
      <c r="D4" t="s">
        <v>91</v>
      </c>
      <c r="E4" t="s">
        <v>45</v>
      </c>
      <c r="F4">
        <v>1</v>
      </c>
      <c r="G4">
        <v>17.7</v>
      </c>
      <c r="H4" t="s">
        <v>13</v>
      </c>
      <c r="I4">
        <v>-2.1</v>
      </c>
      <c r="J4">
        <v>17</v>
      </c>
      <c r="K4">
        <v>1</v>
      </c>
      <c r="L4" t="s">
        <v>92</v>
      </c>
      <c r="M4" t="s">
        <v>91</v>
      </c>
      <c r="N4" t="s">
        <v>45</v>
      </c>
      <c r="O4">
        <v>0.8</v>
      </c>
      <c r="P4">
        <v>15.2</v>
      </c>
    </row>
    <row r="5" spans="1:16" x14ac:dyDescent="0.25">
      <c r="A5">
        <v>44</v>
      </c>
      <c r="B5">
        <v>5</v>
      </c>
      <c r="C5" t="s">
        <v>94</v>
      </c>
      <c r="D5" t="s">
        <v>95</v>
      </c>
      <c r="E5" t="s">
        <v>96</v>
      </c>
      <c r="F5">
        <v>6.3</v>
      </c>
      <c r="G5">
        <v>1.4</v>
      </c>
      <c r="H5" t="s">
        <v>13</v>
      </c>
      <c r="I5">
        <v>0.5</v>
      </c>
      <c r="J5">
        <v>81</v>
      </c>
      <c r="K5">
        <v>3</v>
      </c>
      <c r="L5" t="s">
        <v>97</v>
      </c>
      <c r="M5" t="s">
        <v>95</v>
      </c>
      <c r="N5" t="s">
        <v>96</v>
      </c>
      <c r="O5">
        <v>6.3</v>
      </c>
      <c r="P5">
        <v>1.5</v>
      </c>
    </row>
    <row r="6" spans="1:16" x14ac:dyDescent="0.25">
      <c r="A6">
        <v>62</v>
      </c>
      <c r="B6">
        <v>4</v>
      </c>
      <c r="C6" t="s">
        <v>98</v>
      </c>
      <c r="D6" t="s">
        <v>99</v>
      </c>
      <c r="E6" t="s">
        <v>57</v>
      </c>
      <c r="F6">
        <v>1</v>
      </c>
      <c r="G6">
        <v>6.7</v>
      </c>
      <c r="H6" t="s">
        <v>13</v>
      </c>
      <c r="I6">
        <v>0.8</v>
      </c>
      <c r="J6">
        <v>87</v>
      </c>
      <c r="K6">
        <v>2</v>
      </c>
      <c r="L6" t="s">
        <v>101</v>
      </c>
      <c r="M6" t="s">
        <v>99</v>
      </c>
      <c r="N6" t="s">
        <v>57</v>
      </c>
      <c r="O6">
        <v>1</v>
      </c>
      <c r="P6">
        <v>7.5</v>
      </c>
    </row>
    <row r="7" spans="1:16" x14ac:dyDescent="0.25">
      <c r="A7">
        <v>63</v>
      </c>
      <c r="B7">
        <v>4</v>
      </c>
      <c r="C7" t="s">
        <v>98</v>
      </c>
      <c r="D7" t="s">
        <v>100</v>
      </c>
      <c r="E7" t="s">
        <v>59</v>
      </c>
      <c r="F7">
        <v>1</v>
      </c>
      <c r="G7">
        <v>5.2</v>
      </c>
      <c r="H7" t="s">
        <v>13</v>
      </c>
      <c r="I7">
        <v>0.4</v>
      </c>
      <c r="J7">
        <v>88</v>
      </c>
      <c r="K7">
        <v>2</v>
      </c>
      <c r="L7" t="s">
        <v>101</v>
      </c>
      <c r="M7" t="s">
        <v>100</v>
      </c>
      <c r="N7" t="s">
        <v>59</v>
      </c>
      <c r="O7">
        <v>1</v>
      </c>
      <c r="P7">
        <v>5.7</v>
      </c>
    </row>
    <row r="8" spans="1:16" x14ac:dyDescent="0.25">
      <c r="A8">
        <v>71</v>
      </c>
      <c r="B8">
        <v>5</v>
      </c>
      <c r="C8" t="s">
        <v>102</v>
      </c>
      <c r="D8" t="s">
        <v>106</v>
      </c>
      <c r="E8" t="s">
        <v>54</v>
      </c>
      <c r="F8">
        <v>3.6</v>
      </c>
      <c r="G8">
        <v>3.7</v>
      </c>
      <c r="H8" t="s">
        <v>14</v>
      </c>
      <c r="I8">
        <v>0.7</v>
      </c>
      <c r="J8">
        <v>71</v>
      </c>
      <c r="K8">
        <v>4</v>
      </c>
      <c r="L8" t="s">
        <v>102</v>
      </c>
      <c r="M8" t="s">
        <v>103</v>
      </c>
      <c r="N8" t="s">
        <v>54</v>
      </c>
      <c r="O8">
        <v>2.2000000000000002</v>
      </c>
      <c r="P8">
        <v>4</v>
      </c>
    </row>
    <row r="9" spans="1:16" x14ac:dyDescent="0.25">
      <c r="A9">
        <v>226</v>
      </c>
      <c r="B9">
        <v>3</v>
      </c>
      <c r="C9" t="s">
        <v>104</v>
      </c>
      <c r="D9" t="s">
        <v>105</v>
      </c>
      <c r="E9" t="s">
        <v>48</v>
      </c>
      <c r="F9">
        <v>1</v>
      </c>
      <c r="G9">
        <v>33.299999999999997</v>
      </c>
      <c r="H9" t="s">
        <v>13</v>
      </c>
      <c r="I9">
        <v>2.4</v>
      </c>
      <c r="J9">
        <v>141</v>
      </c>
      <c r="K9">
        <v>2</v>
      </c>
      <c r="L9" t="s">
        <v>104</v>
      </c>
      <c r="M9" t="s">
        <v>105</v>
      </c>
      <c r="N9" t="s">
        <v>48</v>
      </c>
      <c r="O9">
        <v>1</v>
      </c>
      <c r="P9">
        <v>35.799999999999997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2023-06-16T19:45:11Z</dcterms:modified>
</cp:coreProperties>
</file>