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 Workstation\Documents\NPTGERP\"/>
    </mc:Choice>
  </mc:AlternateContent>
  <xr:revisionPtr revIDLastSave="0" documentId="13_ncr:1_{6E8A600D-7ACE-4045-9476-B9257A66CD9A}" xr6:coauthVersionLast="47" xr6:coauthVersionMax="47" xr10:uidLastSave="{00000000-0000-0000-0000-000000000000}"/>
  <bookViews>
    <workbookView xWindow="-120" yWindow="-120" windowWidth="29040" windowHeight="15840" activeTab="2" xr2:uid="{A7663196-8ACD-4F39-9910-116E9FCA85CF}"/>
  </bookViews>
  <sheets>
    <sheet name="DR" sheetId="1" r:id="rId1"/>
    <sheet name="FL" sheetId="2" r:id="rId2"/>
    <sheet name="T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E5" i="3"/>
  <c r="F5" i="3"/>
  <c r="B5" i="3"/>
  <c r="B5" i="2"/>
  <c r="C5" i="2"/>
  <c r="D5" i="2"/>
  <c r="E5" i="2"/>
  <c r="F5" i="2"/>
  <c r="G5" i="2"/>
  <c r="H5" i="2"/>
  <c r="I5" i="2"/>
  <c r="B5" i="1"/>
  <c r="C5" i="1"/>
  <c r="D5" i="1"/>
  <c r="E5" i="1"/>
  <c r="F5" i="1"/>
  <c r="G5" i="1"/>
  <c r="H5" i="1"/>
</calcChain>
</file>

<file path=xl/sharedStrings.xml><?xml version="1.0" encoding="utf-8"?>
<sst xmlns="http://schemas.openxmlformats.org/spreadsheetml/2006/main" count="32" uniqueCount="20">
  <si>
    <t>`22.10</t>
  </si>
  <si>
    <t>`22.11</t>
  </si>
  <si>
    <t>`22.12</t>
    <phoneticPr fontId="0" type="noConversion"/>
  </si>
  <si>
    <t>'23.01</t>
  </si>
  <si>
    <t>'23.02</t>
  </si>
  <si>
    <t>'23.04 W2</t>
  </si>
  <si>
    <t>'23.04 W3</t>
  </si>
  <si>
    <t>[DR] vs BOM</t>
  </si>
  <si>
    <t>[DR] PO Price Change</t>
  </si>
  <si>
    <t>[DR] Substitute Change</t>
  </si>
  <si>
    <t>[DR] PO + Substitute</t>
  </si>
  <si>
    <t>'23.04 W4</t>
  </si>
  <si>
    <t>[TL] vs BOM</t>
  </si>
  <si>
    <t>[TL] PO Price Change</t>
  </si>
  <si>
    <t>[TL] Substitute Change</t>
  </si>
  <si>
    <t>[TL] PO + Substitute</t>
  </si>
  <si>
    <t>[FL] vs BOM</t>
  </si>
  <si>
    <t>[FL] PO Price Change</t>
  </si>
  <si>
    <t>[FL] Substitute Change</t>
  </si>
  <si>
    <t>[FL] PO +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</si>
</sst>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DR!$A$3</c:f>
              <c:strCache>
                <c:ptCount val="1"/>
                <c:pt idx="0">
                  <c:v>[DR] PO Price 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DR!$B$1:$H$1</c:f>
              <c:strCache>
                <c:ptCount val="7"/>
                <c:pt idx="0">
                  <c:v>`22.11</c:v>
                </c:pt>
                <c:pt idx="1">
                  <c:v>`22.12</c:v>
                </c:pt>
                <c:pt idx="2">
                  <c:v>'23.01</c:v>
                </c:pt>
                <c:pt idx="3">
                  <c:v>'23.02</c:v>
                </c:pt>
                <c:pt idx="4">
                  <c:v>'23.04 W2</c:v>
                </c:pt>
                <c:pt idx="5">
                  <c:v>'23.04 W3</c:v>
                </c:pt>
                <c:pt idx="6">
                  <c:v>'23.04 W3</c:v>
                </c:pt>
              </c:strCache>
            </c:strRef>
          </c:cat>
          <c:val>
            <c:numRef>
              <c:f>DR!$B$3:$H$3</c:f>
              <c:numCache>
                <c:formatCode>General</c:formatCode>
                <c:ptCount val="7"/>
                <c:pt idx="0">
                  <c:v>12.45702402908552</c:v>
                </c:pt>
                <c:pt idx="1">
                  <c:v>8.4292826997562678</c:v>
                </c:pt>
                <c:pt idx="2">
                  <c:v>-1.1499999999999999</c:v>
                </c:pt>
                <c:pt idx="3">
                  <c:v>-6.07</c:v>
                </c:pt>
                <c:pt idx="4">
                  <c:v>0.24</c:v>
                </c:pt>
                <c:pt idx="5">
                  <c:v>2.39</c:v>
                </c:pt>
                <c:pt idx="6">
                  <c:v>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657-BC95-11157CC9115A}"/>
            </c:ext>
          </c:extLst>
        </c:ser>
        <c:ser>
          <c:idx val="2"/>
          <c:order val="2"/>
          <c:tx>
            <c:strRef>
              <c:f>DR!$A$4</c:f>
              <c:strCache>
                <c:ptCount val="1"/>
                <c:pt idx="0">
                  <c:v>[DR] Substitute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DR!$B$1:$H$1</c:f>
              <c:strCache>
                <c:ptCount val="7"/>
                <c:pt idx="0">
                  <c:v>`22.11</c:v>
                </c:pt>
                <c:pt idx="1">
                  <c:v>`22.12</c:v>
                </c:pt>
                <c:pt idx="2">
                  <c:v>'23.01</c:v>
                </c:pt>
                <c:pt idx="3">
                  <c:v>'23.02</c:v>
                </c:pt>
                <c:pt idx="4">
                  <c:v>'23.04 W2</c:v>
                </c:pt>
                <c:pt idx="5">
                  <c:v>'23.04 W3</c:v>
                </c:pt>
                <c:pt idx="6">
                  <c:v>'23.04 W3</c:v>
                </c:pt>
              </c:strCache>
            </c:strRef>
          </c:cat>
          <c:val>
            <c:numRef>
              <c:f>DR!$B$4:$H$4</c:f>
              <c:numCache>
                <c:formatCode>General</c:formatCode>
                <c:ptCount val="7"/>
                <c:pt idx="0">
                  <c:v>1.4420640800176292</c:v>
                </c:pt>
                <c:pt idx="1">
                  <c:v>1.7151635439458435</c:v>
                </c:pt>
                <c:pt idx="2">
                  <c:v>-0.5</c:v>
                </c:pt>
                <c:pt idx="3">
                  <c:v>-1.1000000000000001</c:v>
                </c:pt>
                <c:pt idx="4">
                  <c:v>-0.72</c:v>
                </c:pt>
                <c:pt idx="5">
                  <c:v>0.31</c:v>
                </c:pt>
                <c:pt idx="6">
                  <c:v>-2.71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657-BC95-11157CC9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327903"/>
        <c:axId val="588324543"/>
      </c:barChart>
      <c:lineChart>
        <c:grouping val="standard"/>
        <c:varyColors val="0"/>
        <c:ser>
          <c:idx val="0"/>
          <c:order val="0"/>
          <c:tx>
            <c:strRef>
              <c:f>DR!$A$2</c:f>
              <c:strCache>
                <c:ptCount val="1"/>
                <c:pt idx="0">
                  <c:v>[DR] vs BOM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DR!$B$1:$H$1</c:f>
              <c:strCache>
                <c:ptCount val="7"/>
                <c:pt idx="0">
                  <c:v>`22.11</c:v>
                </c:pt>
                <c:pt idx="1">
                  <c:v>`22.12</c:v>
                </c:pt>
                <c:pt idx="2">
                  <c:v>'23.01</c:v>
                </c:pt>
                <c:pt idx="3">
                  <c:v>'23.02</c:v>
                </c:pt>
                <c:pt idx="4">
                  <c:v>'23.04 W2</c:v>
                </c:pt>
                <c:pt idx="5">
                  <c:v>'23.04 W3</c:v>
                </c:pt>
                <c:pt idx="6">
                  <c:v>'23.04 W3</c:v>
                </c:pt>
              </c:strCache>
            </c:strRef>
          </c:cat>
          <c:val>
            <c:numRef>
              <c:f>DR!$B$2:$H$2</c:f>
              <c:numCache>
                <c:formatCode>General</c:formatCode>
                <c:ptCount val="7"/>
                <c:pt idx="0">
                  <c:v>13.666720117166989</c:v>
                </c:pt>
                <c:pt idx="1">
                  <c:v>11.32258327226802</c:v>
                </c:pt>
                <c:pt idx="2">
                  <c:v>-2.3866534635063772</c:v>
                </c:pt>
                <c:pt idx="3">
                  <c:v>-7.3902596009000092</c:v>
                </c:pt>
                <c:pt idx="4">
                  <c:v>-0.27161642669997832</c:v>
                </c:pt>
                <c:pt idx="5">
                  <c:v>2.2983835733000149</c:v>
                </c:pt>
                <c:pt idx="6">
                  <c:v>3.5983835732999978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2-4657-BC95-11157CC9115A}"/>
            </c:ext>
          </c:extLst>
        </c:ser>
        <c:ser>
          <c:idx val="3"/>
          <c:order val="3"/>
          <c:tx>
            <c:strRef>
              <c:f>DR!$A$5</c:f>
              <c:strCache>
                <c:ptCount val="1"/>
                <c:pt idx="0">
                  <c:v>[DR] PO + Substitute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DR!$B$1:$H$1</c:f>
              <c:strCache>
                <c:ptCount val="7"/>
                <c:pt idx="0">
                  <c:v>`22.11</c:v>
                </c:pt>
                <c:pt idx="1">
                  <c:v>`22.12</c:v>
                </c:pt>
                <c:pt idx="2">
                  <c:v>'23.01</c:v>
                </c:pt>
                <c:pt idx="3">
                  <c:v>'23.02</c:v>
                </c:pt>
                <c:pt idx="4">
                  <c:v>'23.04 W2</c:v>
                </c:pt>
                <c:pt idx="5">
                  <c:v>'23.04 W3</c:v>
                </c:pt>
                <c:pt idx="6">
                  <c:v>'23.04 W3</c:v>
                </c:pt>
              </c:strCache>
            </c:strRef>
          </c:cat>
          <c:val>
            <c:numRef>
              <c:f>DR!$B$5:$H$5</c:f>
              <c:numCache>
                <c:formatCode>General</c:formatCode>
                <c:ptCount val="7"/>
                <c:pt idx="0">
                  <c:v>13.89908810910315</c:v>
                </c:pt>
                <c:pt idx="1">
                  <c:v>10.144446243702111</c:v>
                </c:pt>
                <c:pt idx="2">
                  <c:v>-1.65</c:v>
                </c:pt>
                <c:pt idx="3">
                  <c:v>-7.17</c:v>
                </c:pt>
                <c:pt idx="4">
                  <c:v>-0.48</c:v>
                </c:pt>
                <c:pt idx="5">
                  <c:v>2.7</c:v>
                </c:pt>
                <c:pt idx="6">
                  <c:v>3.76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F2-4657-BC95-11157CC9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328383"/>
        <c:axId val="588323583"/>
      </c:lineChart>
      <c:catAx>
        <c:axId val="5883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23583"/>
        <c:crosses val="autoZero"/>
        <c:auto val="1"/>
        <c:lblAlgn val="ctr"/>
        <c:lblOffset val="100"/>
        <c:noMultiLvlLbl val="0"/>
      </c:catAx>
      <c:valAx>
        <c:axId val="58832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28383"/>
        <c:crosses val="autoZero"/>
        <c:crossBetween val="between"/>
      </c:valAx>
      <c:valAx>
        <c:axId val="588324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27903"/>
        <c:crosses val="max"/>
        <c:crossBetween val="between"/>
      </c:valAx>
      <c:catAx>
        <c:axId val="5883279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3245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FL!$A$3</c:f>
              <c:strCache>
                <c:ptCount val="1"/>
                <c:pt idx="0">
                  <c:v>[FL] PO Price 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FL!$B$1:$I$1</c:f>
              <c:strCache>
                <c:ptCount val="8"/>
                <c:pt idx="0">
                  <c:v>`22.10</c:v>
                </c:pt>
                <c:pt idx="1">
                  <c:v>`22.11</c:v>
                </c:pt>
                <c:pt idx="2">
                  <c:v>`22.12</c:v>
                </c:pt>
                <c:pt idx="3">
                  <c:v>'23.01</c:v>
                </c:pt>
                <c:pt idx="4">
                  <c:v>'23.02</c:v>
                </c:pt>
                <c:pt idx="5">
                  <c:v>'23.04 W2</c:v>
                </c:pt>
                <c:pt idx="6">
                  <c:v>'23.04 W3</c:v>
                </c:pt>
                <c:pt idx="7">
                  <c:v>'23.04 W4</c:v>
                </c:pt>
              </c:strCache>
            </c:strRef>
          </c:cat>
          <c:val>
            <c:numRef>
              <c:f>FL!$B$3:$I$3</c:f>
              <c:numCache>
                <c:formatCode>General</c:formatCode>
                <c:ptCount val="8"/>
                <c:pt idx="0">
                  <c:v>6.452570709625518</c:v>
                </c:pt>
                <c:pt idx="1">
                  <c:v>12.4839837123859</c:v>
                </c:pt>
                <c:pt idx="2">
                  <c:v>7.8566420523650589</c:v>
                </c:pt>
                <c:pt idx="3">
                  <c:v>-4.3</c:v>
                </c:pt>
                <c:pt idx="4">
                  <c:v>-8.3800000000000008</c:v>
                </c:pt>
                <c:pt idx="5">
                  <c:v>-0.55000000000000004</c:v>
                </c:pt>
                <c:pt idx="6">
                  <c:v>2.76</c:v>
                </c:pt>
                <c:pt idx="7">
                  <c:v>2.82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19-455A-BC7E-B769A66F5226}"/>
            </c:ext>
          </c:extLst>
        </c:ser>
        <c:ser>
          <c:idx val="2"/>
          <c:order val="2"/>
          <c:tx>
            <c:strRef>
              <c:f>FL!$A$4</c:f>
              <c:strCache>
                <c:ptCount val="1"/>
                <c:pt idx="0">
                  <c:v>[FL] Substitute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FL!$B$1:$I$1</c:f>
              <c:strCache>
                <c:ptCount val="8"/>
                <c:pt idx="0">
                  <c:v>`22.10</c:v>
                </c:pt>
                <c:pt idx="1">
                  <c:v>`22.11</c:v>
                </c:pt>
                <c:pt idx="2">
                  <c:v>`22.12</c:v>
                </c:pt>
                <c:pt idx="3">
                  <c:v>'23.01</c:v>
                </c:pt>
                <c:pt idx="4">
                  <c:v>'23.02</c:v>
                </c:pt>
                <c:pt idx="5">
                  <c:v>'23.04 W2</c:v>
                </c:pt>
                <c:pt idx="6">
                  <c:v>'23.04 W3</c:v>
                </c:pt>
                <c:pt idx="7">
                  <c:v>'23.04 W4</c:v>
                </c:pt>
              </c:strCache>
            </c:strRef>
          </c:cat>
          <c:val>
            <c:numRef>
              <c:f>FL!$B$4:$I$4</c:f>
              <c:numCache>
                <c:formatCode>General</c:formatCode>
                <c:ptCount val="8"/>
                <c:pt idx="0">
                  <c:v>17.2886651367008</c:v>
                </c:pt>
                <c:pt idx="1">
                  <c:v>0.83187567200789736</c:v>
                </c:pt>
                <c:pt idx="2">
                  <c:v>10.21511232321248</c:v>
                </c:pt>
                <c:pt idx="3">
                  <c:v>-2.2999999999999998</c:v>
                </c:pt>
                <c:pt idx="4">
                  <c:v>8.5500000000000007</c:v>
                </c:pt>
                <c:pt idx="5">
                  <c:v>0.8</c:v>
                </c:pt>
                <c:pt idx="6">
                  <c:v>0.55000000000000004</c:v>
                </c:pt>
                <c:pt idx="7">
                  <c:v>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19-455A-BC7E-B769A66F5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313023"/>
        <c:axId val="588325983"/>
      </c:barChart>
      <c:lineChart>
        <c:grouping val="standard"/>
        <c:varyColors val="0"/>
        <c:ser>
          <c:idx val="0"/>
          <c:order val="0"/>
          <c:tx>
            <c:strRef>
              <c:f>FL!$A$2</c:f>
              <c:strCache>
                <c:ptCount val="1"/>
                <c:pt idx="0">
                  <c:v>[FL] vs BOM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FL!$B$1:$I$1</c:f>
              <c:strCache>
                <c:ptCount val="8"/>
                <c:pt idx="0">
                  <c:v>`22.10</c:v>
                </c:pt>
                <c:pt idx="1">
                  <c:v>`22.11</c:v>
                </c:pt>
                <c:pt idx="2">
                  <c:v>`22.12</c:v>
                </c:pt>
                <c:pt idx="3">
                  <c:v>'23.01</c:v>
                </c:pt>
                <c:pt idx="4">
                  <c:v>'23.02</c:v>
                </c:pt>
                <c:pt idx="5">
                  <c:v>'23.04 W2</c:v>
                </c:pt>
                <c:pt idx="6">
                  <c:v>'23.04 W3</c:v>
                </c:pt>
                <c:pt idx="7">
                  <c:v>'23.04 W4</c:v>
                </c:pt>
              </c:strCache>
            </c:strRef>
          </c:cat>
          <c:val>
            <c:numRef>
              <c:f>FL!$B$2:$I$2</c:f>
              <c:numCache>
                <c:formatCode>General</c:formatCode>
                <c:ptCount val="8"/>
                <c:pt idx="0">
                  <c:v>23.751612197670966</c:v>
                </c:pt>
                <c:pt idx="1">
                  <c:v>13.190336856963995</c:v>
                </c:pt>
                <c:pt idx="2">
                  <c:v>17.746926056564007</c:v>
                </c:pt>
                <c:pt idx="3">
                  <c:v>-6.3400994409619784</c:v>
                </c:pt>
                <c:pt idx="4">
                  <c:v>-0.12721789299996544</c:v>
                </c:pt>
                <c:pt idx="5">
                  <c:v>0.55806460259998403</c:v>
                </c:pt>
                <c:pt idx="6">
                  <c:v>5.7880646026000022</c:v>
                </c:pt>
                <c:pt idx="7">
                  <c:v>4.9280646025999886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9-455A-BC7E-B769A66F5226}"/>
            </c:ext>
          </c:extLst>
        </c:ser>
        <c:ser>
          <c:idx val="3"/>
          <c:order val="3"/>
          <c:tx>
            <c:strRef>
              <c:f>FL!$A$5</c:f>
              <c:strCache>
                <c:ptCount val="1"/>
                <c:pt idx="0">
                  <c:v>[FL] PO + Substitute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FL!$B$1:$I$1</c:f>
              <c:strCache>
                <c:ptCount val="8"/>
                <c:pt idx="0">
                  <c:v>`22.10</c:v>
                </c:pt>
                <c:pt idx="1">
                  <c:v>`22.11</c:v>
                </c:pt>
                <c:pt idx="2">
                  <c:v>`22.12</c:v>
                </c:pt>
                <c:pt idx="3">
                  <c:v>'23.01</c:v>
                </c:pt>
                <c:pt idx="4">
                  <c:v>'23.02</c:v>
                </c:pt>
                <c:pt idx="5">
                  <c:v>'23.04 W2</c:v>
                </c:pt>
                <c:pt idx="6">
                  <c:v>'23.04 W3</c:v>
                </c:pt>
                <c:pt idx="7">
                  <c:v>'23.04 W4</c:v>
                </c:pt>
              </c:strCache>
            </c:strRef>
          </c:cat>
          <c:val>
            <c:numRef>
              <c:f>FL!$B$5:$I$5</c:f>
              <c:numCache>
                <c:formatCode>General</c:formatCode>
                <c:ptCount val="8"/>
                <c:pt idx="0">
                  <c:v>23.741235846326319</c:v>
                </c:pt>
                <c:pt idx="1">
                  <c:v>13.315859384393796</c:v>
                </c:pt>
                <c:pt idx="2">
                  <c:v>18.071754375577541</c:v>
                </c:pt>
                <c:pt idx="3">
                  <c:v>-6.6</c:v>
                </c:pt>
                <c:pt idx="4">
                  <c:v>0.16999999999999993</c:v>
                </c:pt>
                <c:pt idx="5">
                  <c:v>0.25</c:v>
                </c:pt>
                <c:pt idx="6">
                  <c:v>3.3099999999999996</c:v>
                </c:pt>
                <c:pt idx="7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19-455A-BC7E-B769A66F5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313023"/>
        <c:axId val="588325983"/>
      </c:lineChart>
      <c:catAx>
        <c:axId val="58831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25983"/>
        <c:crosses val="autoZero"/>
        <c:auto val="1"/>
        <c:lblAlgn val="ctr"/>
        <c:lblOffset val="100"/>
        <c:noMultiLvlLbl val="0"/>
      </c:catAx>
      <c:valAx>
        <c:axId val="58832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1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TL!$A$3</c:f>
              <c:strCache>
                <c:ptCount val="1"/>
                <c:pt idx="0">
                  <c:v>[TL] PO Price Change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TL!$B$1:$F$1</c:f>
              <c:strCache>
                <c:ptCount val="5"/>
                <c:pt idx="0">
                  <c:v>'23.01</c:v>
                </c:pt>
                <c:pt idx="1">
                  <c:v>'23.02</c:v>
                </c:pt>
                <c:pt idx="2">
                  <c:v>'23.04 W2</c:v>
                </c:pt>
                <c:pt idx="3">
                  <c:v>'23.04 W3</c:v>
                </c:pt>
                <c:pt idx="4">
                  <c:v>'23.04 W4</c:v>
                </c:pt>
              </c:strCache>
            </c:strRef>
          </c:cat>
          <c:val>
            <c:numRef>
              <c:f>TL!$B$3:$F$3</c:f>
              <c:numCache>
                <c:formatCode>General</c:formatCode>
                <c:ptCount val="5"/>
                <c:pt idx="0">
                  <c:v>0.52</c:v>
                </c:pt>
                <c:pt idx="1">
                  <c:v>-2.13</c:v>
                </c:pt>
                <c:pt idx="2">
                  <c:v>0.35</c:v>
                </c:pt>
                <c:pt idx="3">
                  <c:v>2.91</c:v>
                </c:pt>
                <c:pt idx="4">
                  <c:v>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8-4756-8F9F-F6CB211DBC4C}"/>
            </c:ext>
          </c:extLst>
        </c:ser>
        <c:ser>
          <c:idx val="2"/>
          <c:order val="2"/>
          <c:tx>
            <c:strRef>
              <c:f>TL!$A$4</c:f>
              <c:strCache>
                <c:ptCount val="1"/>
                <c:pt idx="0">
                  <c:v>[TL] Substitute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TL!$B$1:$F$1</c:f>
              <c:strCache>
                <c:ptCount val="5"/>
                <c:pt idx="0">
                  <c:v>'23.01</c:v>
                </c:pt>
                <c:pt idx="1">
                  <c:v>'23.02</c:v>
                </c:pt>
                <c:pt idx="2">
                  <c:v>'23.04 W2</c:v>
                </c:pt>
                <c:pt idx="3">
                  <c:v>'23.04 W3</c:v>
                </c:pt>
                <c:pt idx="4">
                  <c:v>'23.04 W4</c:v>
                </c:pt>
              </c:strCache>
            </c:strRef>
          </c:cat>
          <c:val>
            <c:numRef>
              <c:f>TL!$B$4:$F$4</c:f>
              <c:numCache>
                <c:formatCode>General</c:formatCode>
                <c:ptCount val="5"/>
                <c:pt idx="0">
                  <c:v>1.03</c:v>
                </c:pt>
                <c:pt idx="1">
                  <c:v>0.86</c:v>
                </c:pt>
                <c:pt idx="2">
                  <c:v>5.7</c:v>
                </c:pt>
                <c:pt idx="3">
                  <c:v>2.83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8-4756-8F9F-F6CB211DB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314943"/>
        <c:axId val="588319263"/>
      </c:barChart>
      <c:lineChart>
        <c:grouping val="standard"/>
        <c:varyColors val="0"/>
        <c:ser>
          <c:idx val="0"/>
          <c:order val="0"/>
          <c:tx>
            <c:strRef>
              <c:f>TL!$A$2</c:f>
              <c:strCache>
                <c:ptCount val="1"/>
                <c:pt idx="0">
                  <c:v>[TL] vs BOM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TL!$B$1:$F$1</c:f>
              <c:strCache>
                <c:ptCount val="5"/>
                <c:pt idx="0">
                  <c:v>'23.01</c:v>
                </c:pt>
                <c:pt idx="1">
                  <c:v>'23.02</c:v>
                </c:pt>
                <c:pt idx="2">
                  <c:v>'23.04 W2</c:v>
                </c:pt>
                <c:pt idx="3">
                  <c:v>'23.04 W3</c:v>
                </c:pt>
                <c:pt idx="4">
                  <c:v>'23.04 W4</c:v>
                </c:pt>
              </c:strCache>
            </c:strRef>
          </c:cat>
          <c:val>
            <c:numRef>
              <c:f>TL!$B$2:$F$2</c:f>
              <c:numCache>
                <c:formatCode>General</c:formatCode>
                <c:ptCount val="5"/>
                <c:pt idx="0">
                  <c:v>1.4743304723299104</c:v>
                </c:pt>
                <c:pt idx="1">
                  <c:v>-0.91797549819997926</c:v>
                </c:pt>
                <c:pt idx="2">
                  <c:v>5.8252624321999917</c:v>
                </c:pt>
                <c:pt idx="3">
                  <c:v>5.8252624321999917</c:v>
                </c:pt>
                <c:pt idx="4">
                  <c:v>5.8252624321999917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8-4756-8F9F-F6CB211DBC4C}"/>
            </c:ext>
          </c:extLst>
        </c:ser>
        <c:ser>
          <c:idx val="3"/>
          <c:order val="3"/>
          <c:tx>
            <c:strRef>
              <c:f>TL!$A$5</c:f>
              <c:strCache>
                <c:ptCount val="1"/>
                <c:pt idx="0">
                  <c:v>[TL] PO + Substitute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TL!$B$1:$F$1</c:f>
              <c:strCache>
                <c:ptCount val="5"/>
                <c:pt idx="0">
                  <c:v>'23.01</c:v>
                </c:pt>
                <c:pt idx="1">
                  <c:v>'23.02</c:v>
                </c:pt>
                <c:pt idx="2">
                  <c:v>'23.04 W2</c:v>
                </c:pt>
                <c:pt idx="3">
                  <c:v>'23.04 W3</c:v>
                </c:pt>
                <c:pt idx="4">
                  <c:v>'23.04 W4</c:v>
                </c:pt>
              </c:strCache>
            </c:strRef>
          </c:cat>
          <c:val>
            <c:numRef>
              <c:f>TL!$B$5:$F$5</c:f>
              <c:numCache>
                <c:formatCode>General</c:formatCode>
                <c:ptCount val="5"/>
                <c:pt idx="0">
                  <c:v>1.55</c:v>
                </c:pt>
                <c:pt idx="1">
                  <c:v>-1.27</c:v>
                </c:pt>
                <c:pt idx="2">
                  <c:v>6.05</c:v>
                </c:pt>
                <c:pt idx="3">
                  <c:v>5.74</c:v>
                </c:pt>
                <c:pt idx="4">
                  <c:v>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E8-4756-8F9F-F6CB211DB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314943"/>
        <c:axId val="588319263"/>
      </c:lineChart>
      <c:catAx>
        <c:axId val="58831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19263"/>
        <c:crosses val="autoZero"/>
        <c:auto val="1"/>
        <c:lblAlgn val="ctr"/>
        <c:lblOffset val="100"/>
        <c:noMultiLvlLbl val="0"/>
      </c:catAx>
      <c:valAx>
        <c:axId val="5883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1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14287</xdr:rowOff>
    </xdr:from>
    <xdr:to>
      <xdr:col>10</xdr:col>
      <xdr:colOff>447675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DF56F-A0C6-833D-FD8D-DF6F373A1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504826</xdr:colOff>
      <xdr:row>9</xdr:row>
      <xdr:rowOff>42861</xdr:rowOff>
    </xdr:from>
    <xdr:to>
      <xdr:col>14</xdr:col>
      <xdr:colOff>228600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7401CB-A102-34EF-A3F6-C9825E995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166687</xdr:rowOff>
    </xdr:from>
    <xdr:to>
      <xdr:col>17</xdr:col>
      <xdr:colOff>104775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412D0-9C0D-4500-F08D-C965B628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13CC-5349-4F28-A6AF-EB5553FCF147}">
  <dimension ref="A1:H5"/>
  <sheetViews>
    <sheetView workbookViewId="0">
      <selection sqref="A1:A1048576"/>
    </sheetView>
  </sheetViews>
  <sheetFormatPr defaultRowHeight="15" x14ac:dyDescent="0.25"/>
  <cols>
    <col min="1" max="1" width="21.85546875" bestFit="1" customWidth="1"/>
  </cols>
  <sheetData>
    <row r="1" spans="1:8" x14ac:dyDescent="0.25"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 x14ac:dyDescent="0.25">
      <c r="A2" t="s">
        <v>7</v>
      </c>
      <c r="B2">
        <v>13.666720117166989</v>
      </c>
      <c r="C2">
        <v>11.32258327226802</v>
      </c>
      <c r="D2">
        <v>-2.3866534635063772</v>
      </c>
      <c r="E2">
        <v>-7.3902596009000092</v>
      </c>
      <c r="F2">
        <v>-0.27161642669997832</v>
      </c>
      <c r="G2">
        <v>2.2983835733000149</v>
      </c>
      <c r="H2">
        <v>3.5983835732999978</v>
      </c>
    </row>
    <row r="3" spans="1:8" x14ac:dyDescent="0.25">
      <c r="A3" t="s">
        <v>8</v>
      </c>
      <c r="B3">
        <v>12.45702402908552</v>
      </c>
      <c r="C3">
        <v>8.4292826997562678</v>
      </c>
      <c r="D3">
        <v>-1.1499999999999999</v>
      </c>
      <c r="E3">
        <v>-6.07</v>
      </c>
      <c r="F3">
        <v>0.24</v>
      </c>
      <c r="G3">
        <v>2.39</v>
      </c>
      <c r="H3">
        <v>6.47</v>
      </c>
    </row>
    <row r="4" spans="1:8" x14ac:dyDescent="0.25">
      <c r="A4" t="s">
        <v>9</v>
      </c>
      <c r="B4">
        <v>1.4420640800176292</v>
      </c>
      <c r="C4">
        <v>1.7151635439458435</v>
      </c>
      <c r="D4">
        <v>-0.5</v>
      </c>
      <c r="E4">
        <v>-1.1000000000000001</v>
      </c>
      <c r="F4">
        <v>-0.72</v>
      </c>
      <c r="G4">
        <v>0.31</v>
      </c>
      <c r="H4">
        <v>-2.71</v>
      </c>
    </row>
    <row r="5" spans="1:8" x14ac:dyDescent="0.25">
      <c r="A5" t="s">
        <v>10</v>
      </c>
      <c r="B5">
        <f>SUM(B3:B4)</f>
        <v>13.89908810910315</v>
      </c>
      <c r="C5">
        <f t="shared" ref="C5:H5" si="0">SUM(C3:C4)</f>
        <v>10.144446243702111</v>
      </c>
      <c r="D5">
        <f t="shared" si="0"/>
        <v>-1.65</v>
      </c>
      <c r="E5">
        <f t="shared" si="0"/>
        <v>-7.17</v>
      </c>
      <c r="F5">
        <f t="shared" si="0"/>
        <v>-0.48</v>
      </c>
      <c r="G5">
        <f t="shared" si="0"/>
        <v>2.7</v>
      </c>
      <c r="H5">
        <f t="shared" si="0"/>
        <v>3.76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6C40-77B9-4C6B-AC7E-745EB8ED1355}">
  <dimension ref="A1:I5"/>
  <sheetViews>
    <sheetView workbookViewId="0">
      <selection sqref="A1:A1048576"/>
    </sheetView>
  </sheetViews>
  <sheetFormatPr defaultRowHeight="15" x14ac:dyDescent="0.25"/>
  <cols>
    <col min="1" max="1" width="21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</row>
    <row r="2" spans="1:9" x14ac:dyDescent="0.25">
      <c r="A2" t="s">
        <v>16</v>
      </c>
      <c r="B2">
        <v>23.751612197670966</v>
      </c>
      <c r="C2">
        <v>13.190336856963995</v>
      </c>
      <c r="D2">
        <v>17.746926056564007</v>
      </c>
      <c r="E2">
        <v>-6.3400994409619784</v>
      </c>
      <c r="F2">
        <v>-0.12721789299996544</v>
      </c>
      <c r="G2">
        <v>0.55806460259998403</v>
      </c>
      <c r="H2">
        <v>5.7880646026000022</v>
      </c>
      <c r="I2">
        <v>4.9280646025999886</v>
      </c>
    </row>
    <row r="3" spans="1:9" x14ac:dyDescent="0.25">
      <c r="A3" t="s">
        <v>17</v>
      </c>
      <c r="B3">
        <v>6.452570709625518</v>
      </c>
      <c r="C3">
        <v>12.4839837123859</v>
      </c>
      <c r="D3">
        <v>7.8566420523650589</v>
      </c>
      <c r="E3">
        <v>-4.3</v>
      </c>
      <c r="F3">
        <v>-8.3800000000000008</v>
      </c>
      <c r="G3">
        <v>-0.55000000000000004</v>
      </c>
      <c r="H3">
        <v>2.76</v>
      </c>
      <c r="I3">
        <v>2.82</v>
      </c>
    </row>
    <row r="4" spans="1:9" x14ac:dyDescent="0.25">
      <c r="A4" t="s">
        <v>18</v>
      </c>
      <c r="B4">
        <v>17.2886651367008</v>
      </c>
      <c r="C4">
        <v>0.83187567200789736</v>
      </c>
      <c r="D4">
        <v>10.21511232321248</v>
      </c>
      <c r="E4">
        <v>-2.2999999999999998</v>
      </c>
      <c r="F4">
        <v>8.5500000000000007</v>
      </c>
      <c r="G4">
        <v>0.8</v>
      </c>
      <c r="H4">
        <v>0.55000000000000004</v>
      </c>
      <c r="I4">
        <v>1.28</v>
      </c>
    </row>
    <row r="5" spans="1:9" x14ac:dyDescent="0.25">
      <c r="A5" t="s">
        <v>19</v>
      </c>
      <c r="B5">
        <f t="shared" ref="B5:I5" si="0">SUM(B3:B4)</f>
        <v>23.741235846326319</v>
      </c>
      <c r="C5">
        <f t="shared" si="0"/>
        <v>13.315859384393796</v>
      </c>
      <c r="D5">
        <f t="shared" si="0"/>
        <v>18.071754375577541</v>
      </c>
      <c r="E5">
        <f t="shared" si="0"/>
        <v>-6.6</v>
      </c>
      <c r="F5">
        <f t="shared" si="0"/>
        <v>0.16999999999999993</v>
      </c>
      <c r="G5">
        <f t="shared" si="0"/>
        <v>0.25</v>
      </c>
      <c r="H5">
        <f t="shared" si="0"/>
        <v>3.3099999999999996</v>
      </c>
      <c r="I5">
        <f t="shared" si="0"/>
        <v>4.0999999999999996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4C79-5E7B-44A3-85F8-3B42A1DF80CF}">
  <dimension ref="A1:F5"/>
  <sheetViews>
    <sheetView tabSelected="1" workbookViewId="0">
      <selection activeCell="T31" sqref="T31"/>
    </sheetView>
  </sheetViews>
  <sheetFormatPr defaultRowHeight="15" x14ac:dyDescent="0.25"/>
  <cols>
    <col min="1" max="1" width="21.140625" bestFit="1" customWidth="1"/>
  </cols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25">
      <c r="A2" t="s">
        <v>12</v>
      </c>
      <c r="B2">
        <v>1.4743304723299104</v>
      </c>
      <c r="C2">
        <v>-0.91797549819997926</v>
      </c>
      <c r="D2">
        <v>5.8252624321999917</v>
      </c>
      <c r="E2">
        <v>5.8252624321999917</v>
      </c>
      <c r="F2">
        <v>5.8252624321999917</v>
      </c>
    </row>
    <row r="3" spans="1:6" x14ac:dyDescent="0.25">
      <c r="A3" t="s">
        <v>13</v>
      </c>
      <c r="B3">
        <v>0.52</v>
      </c>
      <c r="C3">
        <v>-2.13</v>
      </c>
      <c r="D3">
        <v>0.35</v>
      </c>
      <c r="E3">
        <v>2.91</v>
      </c>
      <c r="F3">
        <v>3.45</v>
      </c>
    </row>
    <row r="4" spans="1:6" x14ac:dyDescent="0.25">
      <c r="A4" t="s">
        <v>14</v>
      </c>
      <c r="B4">
        <v>1.03</v>
      </c>
      <c r="C4">
        <v>0.86</v>
      </c>
      <c r="D4">
        <v>5.7</v>
      </c>
      <c r="E4">
        <v>2.83</v>
      </c>
      <c r="F4">
        <v>1.8</v>
      </c>
    </row>
    <row r="5" spans="1:6" x14ac:dyDescent="0.25">
      <c r="A5" t="s">
        <v>15</v>
      </c>
      <c r="B5">
        <f>SUM(B3:B4)</f>
        <v>1.55</v>
      </c>
      <c r="C5">
        <f t="shared" ref="C5:F5" si="0">SUM(C3:C4)</f>
        <v>-1.27</v>
      </c>
      <c r="D5">
        <f t="shared" si="0"/>
        <v>6.05</v>
      </c>
      <c r="E5">
        <f t="shared" si="0"/>
        <v>5.74</v>
      </c>
      <c r="F5">
        <f t="shared" si="0"/>
        <v>5.25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</vt:lpstr>
      <vt:lpstr>FL</vt:lpstr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2023-05-04T14:33:41Z</dcterms:created>
  <dcterms:modified xsi:type="dcterms:W3CDTF">2023-05-04T20:19:07Z</dcterms:modified>
</cp:coreProperties>
</file>