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izworks\Sports_Project\data\"/>
    </mc:Choice>
  </mc:AlternateContent>
  <bookViews>
    <workbookView xWindow="0" yWindow="0" windowWidth="14325" windowHeight="11745" tabRatio="1000" firstSheet="19" activeTab="26"/>
  </bookViews>
  <sheets>
    <sheet name="총괄현황" sheetId="4" r:id="rId1"/>
    <sheet name="육상경기장" sheetId="8" r:id="rId2"/>
    <sheet name="축구장" sheetId="9" r:id="rId3"/>
    <sheet name="하키장" sheetId="10" r:id="rId4"/>
    <sheet name="야구장" sheetId="11" r:id="rId5"/>
    <sheet name="싸이클경기장" sheetId="12" r:id="rId6"/>
    <sheet name="테니스장" sheetId="13" r:id="rId7"/>
    <sheet name="씨름장" sheetId="49" r:id="rId8"/>
    <sheet name="구기체육관" sheetId="15" r:id="rId9"/>
    <sheet name="투기체육관" sheetId="16" r:id="rId10"/>
    <sheet name="생활체육관" sheetId="17" r:id="rId11"/>
    <sheet name="게이트볼장" sheetId="35" r:id="rId12"/>
    <sheet name="수영장" sheetId="18" r:id="rId13"/>
    <sheet name="롤러스케이트장" sheetId="19" r:id="rId14"/>
    <sheet name="사격장" sheetId="20" r:id="rId15"/>
    <sheet name="국궁장" sheetId="21" r:id="rId16"/>
    <sheet name="양궁장" sheetId="22" r:id="rId17"/>
    <sheet name="승마장" sheetId="23" r:id="rId18"/>
    <sheet name="골프연습장" sheetId="30" r:id="rId19"/>
    <sheet name="조정카누장" sheetId="26" r:id="rId20"/>
    <sheet name="요트장" sheetId="27" r:id="rId21"/>
    <sheet name="빙상장" sheetId="28" r:id="rId22"/>
    <sheet name="스키점프경기장" sheetId="40" r:id="rId23"/>
    <sheet name="바이애슬론경기장" sheetId="41" r:id="rId24"/>
    <sheet name="크로스컨트리경기장" sheetId="42" r:id="rId25"/>
    <sheet name="봅슬레이,루지,스켈레톤경기장" sheetId="50" r:id="rId26"/>
    <sheet name="기타 체육시설" sheetId="43" r:id="rId27"/>
  </sheets>
  <definedNames>
    <definedName name="_xlnm._FilterDatabase" localSheetId="1" hidden="1">육상경기장!$A$1:$BK$7</definedName>
    <definedName name="_xlnm.Print_Area" localSheetId="11">게이트볼장!$B$1:$BD$31</definedName>
    <definedName name="_xlnm.Print_Area" localSheetId="18">골프연습장!$A$1:$AQ$7</definedName>
    <definedName name="_xlnm.Print_Area" localSheetId="8">구기체육관!$B$1:$AV$7</definedName>
    <definedName name="_xlnm.Print_Area" localSheetId="15">국궁장!$B$1:$AW$7</definedName>
    <definedName name="_xlnm.Print_Area" localSheetId="26">'기타 체육시설'!$B$1:$AS$32</definedName>
    <definedName name="_xlnm.Print_Area" localSheetId="13">롤러스케이트장!$A$1:$W$8</definedName>
    <definedName name="_xlnm.Print_Area" localSheetId="23">바이애슬론경기장!$A$1:$AT$4</definedName>
    <definedName name="_xlnm.Print_Area" localSheetId="21">빙상장!$B$1:$AZ$5</definedName>
    <definedName name="_xlnm.Print_Area" localSheetId="14">사격장!$B$1:$BE$4</definedName>
    <definedName name="_xlnm.Print_Area" localSheetId="10">생활체육관!$B$1:$AP$24</definedName>
    <definedName name="_xlnm.Print_Area" localSheetId="12">수영장!$B$1:$BF$15</definedName>
    <definedName name="_xlnm.Print_Area" localSheetId="22">스키점프경기장!$A$1:$AV$4</definedName>
    <definedName name="_xlnm.Print_Area" localSheetId="5">싸이클경기장!$B$1:$BF$4</definedName>
    <definedName name="_xlnm.Print_Area" localSheetId="4">야구장!$B$1:$BA$11</definedName>
    <definedName name="_xlnm.Print_Area" localSheetId="16">양궁장!$A$1:$AY$7</definedName>
    <definedName name="_xlnm.Print_Area" localSheetId="1">육상경기장!$B$1:$BK$7</definedName>
    <definedName name="_xlnm.Print_Area" localSheetId="0">총괄현황!$A$1:$C$28</definedName>
    <definedName name="_xlnm.Print_Area" localSheetId="2">축구장!$B$1:$AX$27</definedName>
    <definedName name="_xlnm.Print_Area" localSheetId="6">테니스장!$B$1:$AX$24</definedName>
    <definedName name="_xlnm.Print_Area" localSheetId="9">투기체육관!$B$1:$BE$5</definedName>
    <definedName name="_xlnm.Print_Area" localSheetId="3">하키장!$A$1:$AW$4</definedName>
    <definedName name="_xlnm.Print_Titles" localSheetId="11">게이트볼장!$2:$4</definedName>
    <definedName name="_xlnm.Print_Titles" localSheetId="18">골프연습장!$2:$4</definedName>
    <definedName name="_xlnm.Print_Titles" localSheetId="8">구기체육관!$2:$3</definedName>
    <definedName name="_xlnm.Print_Titles" localSheetId="15">국궁장!$2:$3</definedName>
    <definedName name="_xlnm.Print_Titles" localSheetId="26">'기타 체육시설'!$2:$4</definedName>
    <definedName name="_xlnm.Print_Titles" localSheetId="13">롤러스케이트장!$2:$4</definedName>
    <definedName name="_xlnm.Print_Titles" localSheetId="23">바이애슬론경기장!$2:$4</definedName>
    <definedName name="_xlnm.Print_Titles" localSheetId="21">빙상장!$2:$4</definedName>
    <definedName name="_xlnm.Print_Titles" localSheetId="14">사격장!$2:$4</definedName>
    <definedName name="_xlnm.Print_Titles" localSheetId="10">생활체육관!$2:$4</definedName>
    <definedName name="_xlnm.Print_Titles" localSheetId="12">수영장!$2:$4</definedName>
    <definedName name="_xlnm.Print_Titles" localSheetId="22">스키점프경기장!$2:$4</definedName>
    <definedName name="_xlnm.Print_Titles" localSheetId="17">승마장!$2:$4</definedName>
    <definedName name="_xlnm.Print_Titles" localSheetId="5">싸이클경기장!$2:$4</definedName>
    <definedName name="_xlnm.Print_Titles" localSheetId="7">씨름장!$2:$4</definedName>
    <definedName name="_xlnm.Print_Titles" localSheetId="4">야구장!$2:$4</definedName>
    <definedName name="_xlnm.Print_Titles" localSheetId="16">양궁장!$2:$4</definedName>
    <definedName name="_xlnm.Print_Titles" localSheetId="20">요트장!$2:$4</definedName>
    <definedName name="_xlnm.Print_Titles" localSheetId="1">육상경기장!$2:$4</definedName>
    <definedName name="_xlnm.Print_Titles" localSheetId="19">조정카누장!$2:$4</definedName>
    <definedName name="_xlnm.Print_Titles" localSheetId="2">축구장!$2:$4</definedName>
    <definedName name="_xlnm.Print_Titles" localSheetId="24">크로스컨트리경기장!$2:$4</definedName>
    <definedName name="_xlnm.Print_Titles" localSheetId="6">테니스장!$2:$3</definedName>
    <definedName name="_xlnm.Print_Titles" localSheetId="9">투기체육관!$2:$3</definedName>
    <definedName name="_xlnm.Print_Titles" localSheetId="3">하키장!$2:$4</definedName>
  </definedNames>
  <calcPr calcId="152511"/>
</workbook>
</file>

<file path=xl/calcChain.xml><?xml version="1.0" encoding="utf-8"?>
<calcChain xmlns="http://schemas.openxmlformats.org/spreadsheetml/2006/main">
  <c r="E5" i="43" l="1"/>
  <c r="C5" i="19" l="1"/>
  <c r="D5" i="35"/>
  <c r="E4" i="13" l="1"/>
  <c r="K4" i="13"/>
  <c r="L4" i="13"/>
  <c r="M4" i="13"/>
  <c r="N4" i="13"/>
  <c r="P4" i="13"/>
  <c r="Q4" i="13"/>
  <c r="G5" i="17" l="1"/>
  <c r="D5" i="17" l="1"/>
  <c r="E5" i="9" l="1"/>
  <c r="I5" i="9"/>
  <c r="J5" i="9"/>
  <c r="K5" i="9"/>
  <c r="P5" i="9"/>
  <c r="I5" i="43" l="1"/>
  <c r="H5" i="43"/>
  <c r="G5" i="43"/>
  <c r="C28" i="4" s="1"/>
  <c r="B28" i="4"/>
  <c r="L5" i="22" l="1"/>
  <c r="K5" i="22"/>
  <c r="J5" i="22"/>
  <c r="C21" i="4" s="1"/>
  <c r="E5" i="22"/>
  <c r="B21" i="4" s="1"/>
  <c r="J4" i="15" l="1"/>
  <c r="I4" i="15"/>
  <c r="K4" i="16"/>
  <c r="H4" i="15"/>
  <c r="E4" i="15"/>
  <c r="C13" i="4" l="1"/>
  <c r="C10" i="4" l="1"/>
  <c r="L5" i="30" l="1"/>
  <c r="K5" i="30"/>
  <c r="J5" i="30"/>
  <c r="C23" i="4" s="1"/>
  <c r="E5" i="30"/>
  <c r="B23" i="4" s="1"/>
  <c r="K4" i="21"/>
  <c r="J4" i="21"/>
  <c r="I4" i="21"/>
  <c r="C20" i="4" s="1"/>
  <c r="D4" i="21"/>
  <c r="B20" i="4" s="1"/>
  <c r="H5" i="19"/>
  <c r="G5" i="19"/>
  <c r="F5" i="19"/>
  <c r="C18" i="4" s="1"/>
  <c r="B18" i="4"/>
  <c r="N5" i="18"/>
  <c r="M5" i="18"/>
  <c r="L5" i="18"/>
  <c r="C17" i="4" s="1"/>
  <c r="E5" i="18"/>
  <c r="B17" i="4" s="1"/>
  <c r="S5" i="35"/>
  <c r="O5" i="35"/>
  <c r="N5" i="35"/>
  <c r="M5" i="35"/>
  <c r="L5" i="35"/>
  <c r="K5" i="35"/>
  <c r="J5" i="35"/>
  <c r="C16" i="4" s="1"/>
  <c r="B16" i="4"/>
  <c r="I5" i="17"/>
  <c r="H5" i="17"/>
  <c r="C15" i="4"/>
  <c r="C12" i="4" s="1"/>
  <c r="B15" i="4"/>
  <c r="M4" i="16"/>
  <c r="L4" i="16"/>
  <c r="E4" i="16"/>
  <c r="B14" i="4" s="1"/>
  <c r="B13" i="4"/>
  <c r="C9" i="4"/>
  <c r="B9" i="4"/>
  <c r="L5" i="11"/>
  <c r="K5" i="11"/>
  <c r="E5" i="11"/>
  <c r="B7" i="4" s="1"/>
  <c r="B5" i="4"/>
  <c r="N5" i="8"/>
  <c r="M5" i="8"/>
  <c r="L5" i="8"/>
  <c r="C4" i="4" s="1"/>
  <c r="E5" i="8"/>
  <c r="B4" i="4" s="1"/>
  <c r="J5" i="11" l="1"/>
  <c r="C7" i="4" s="1"/>
  <c r="C5" i="4"/>
  <c r="B12" i="4"/>
  <c r="B3" i="4" s="1"/>
  <c r="C3" i="4" l="1"/>
</calcChain>
</file>

<file path=xl/sharedStrings.xml><?xml version="1.0" encoding="utf-8"?>
<sst xmlns="http://schemas.openxmlformats.org/spreadsheetml/2006/main" count="2496" uniqueCount="851">
  <si>
    <t>다목적경기장(축구장)</t>
    <phoneticPr fontId="2" type="noConversion"/>
  </si>
  <si>
    <t>일련번호</t>
    <phoneticPr fontId="2" type="noConversion"/>
  </si>
  <si>
    <t>시도</t>
    <phoneticPr fontId="2" type="noConversion"/>
  </si>
  <si>
    <t>시ㆍ군ㆍ구</t>
    <phoneticPr fontId="2" type="noConversion"/>
  </si>
  <si>
    <t>주소</t>
    <phoneticPr fontId="2" type="noConversion"/>
  </si>
  <si>
    <t>시설명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</si>
  <si>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</si>
  <si>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</si>
  <si>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</si>
  <si>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</si>
  <si>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 규모</t>
    <phoneticPr fontId="2" type="noConversion"/>
  </si>
  <si>
    <t>관람석</t>
    <phoneticPr fontId="2" type="noConversion"/>
  </si>
  <si>
    <t>공인등급
(승인연도)</t>
    <phoneticPr fontId="2" type="noConversion"/>
  </si>
  <si>
    <t>준공
연도</t>
    <phoneticPr fontId="2" type="noConversion"/>
  </si>
  <si>
    <t>건  설
사업비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</si>
  <si>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</si>
  <si>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</si>
  <si>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</si>
  <si>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</si>
  <si>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트랙</t>
    <phoneticPr fontId="2" type="noConversion"/>
  </si>
  <si>
    <t>좌석수</t>
    <phoneticPr fontId="2" type="noConversion"/>
  </si>
  <si>
    <t>수용
인원</t>
    <phoneticPr fontId="2" type="noConversion"/>
  </si>
  <si>
    <t>좌석
형태</t>
    <phoneticPr fontId="2" type="noConversion"/>
  </si>
  <si>
    <t>건축구조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</si>
  <si>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</si>
  <si>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</si>
  <si>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</si>
  <si>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</si>
  <si>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</si>
  <si>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</si>
  <si>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</si>
  <si>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폭(m)</t>
    <phoneticPr fontId="2" type="noConversion"/>
  </si>
  <si>
    <t>길이(m)</t>
    <phoneticPr fontId="2" type="noConversion"/>
  </si>
  <si>
    <t>주로수</t>
    <phoneticPr fontId="2" type="noConversion"/>
  </si>
  <si>
    <t>주로폭</t>
    <phoneticPr fontId="2" type="noConversion"/>
  </si>
  <si>
    <t>면적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</si>
  <si>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</si>
  <si>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</si>
  <si>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</si>
  <si>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</si>
  <si>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</si>
  <si>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시설구성</t>
    <phoneticPr fontId="2" type="noConversion"/>
  </si>
  <si>
    <t>관리운영</t>
    <phoneticPr fontId="2" type="noConversion"/>
  </si>
  <si>
    <t>22. 기타 체육시설</t>
    <phoneticPr fontId="2" type="noConversion"/>
  </si>
  <si>
    <t>21-2. 설상경기장(바이애슬론경기장)</t>
    <phoneticPr fontId="2" type="noConversion"/>
  </si>
  <si>
    <t>21-3. 설상경기장(크로스컨트리경기장)</t>
    <phoneticPr fontId="2" type="noConversion"/>
  </si>
  <si>
    <t>9.2 투기체육관</t>
    <phoneticPr fontId="2" type="noConversion"/>
  </si>
  <si>
    <t>9.3 생활체육관</t>
    <phoneticPr fontId="2" type="noConversion"/>
  </si>
  <si>
    <t>10. 전천후게이트볼장</t>
    <phoneticPr fontId="2" type="noConversion"/>
  </si>
  <si>
    <t>수영조
면  적</t>
    <phoneticPr fontId="2" type="noConversion"/>
  </si>
  <si>
    <t>목재</t>
  </si>
  <si>
    <t>종목4</t>
    <phoneticPr fontId="2" type="noConversion"/>
  </si>
  <si>
    <t>주로폭(m)</t>
    <phoneticPr fontId="2" type="noConversion"/>
  </si>
  <si>
    <t>주로수</t>
    <phoneticPr fontId="2" type="noConversion"/>
  </si>
  <si>
    <t>주로면적(㎡)</t>
    <phoneticPr fontId="2" type="noConversion"/>
  </si>
  <si>
    <t>폭(m)</t>
    <phoneticPr fontId="2" type="noConversion"/>
  </si>
  <si>
    <t>길이(m)</t>
    <phoneticPr fontId="2" type="noConversion"/>
  </si>
  <si>
    <t>관리형태</t>
    <phoneticPr fontId="2" type="noConversion"/>
  </si>
  <si>
    <t>주경기장</t>
    <phoneticPr fontId="2" type="noConversion"/>
  </si>
  <si>
    <t>실내외 여부</t>
    <phoneticPr fontId="2" type="noConversion"/>
  </si>
  <si>
    <t>바닥
재료</t>
    <phoneticPr fontId="2" type="noConversion"/>
  </si>
  <si>
    <t>주로
연장</t>
    <phoneticPr fontId="2" type="noConversion"/>
  </si>
  <si>
    <t>좌석
형태</t>
    <phoneticPr fontId="2" type="noConversion"/>
  </si>
  <si>
    <t>수원의      종류</t>
    <phoneticPr fontId="2" type="noConversion"/>
  </si>
  <si>
    <t>조정</t>
    <phoneticPr fontId="2" type="noConversion"/>
  </si>
  <si>
    <t>카누</t>
    <phoneticPr fontId="2" type="noConversion"/>
  </si>
  <si>
    <t>수면적</t>
    <phoneticPr fontId="2" type="noConversion"/>
  </si>
  <si>
    <t>수용     인원</t>
    <phoneticPr fontId="2" type="noConversion"/>
  </si>
  <si>
    <t>좌석         형태</t>
    <phoneticPr fontId="2" type="noConversion"/>
  </si>
  <si>
    <t>레인수</t>
    <phoneticPr fontId="2" type="noConversion"/>
  </si>
  <si>
    <t>6. 테니스장</t>
    <phoneticPr fontId="2" type="noConversion"/>
  </si>
  <si>
    <t>5. 싸이클경기장</t>
    <phoneticPr fontId="2" type="noConversion"/>
  </si>
  <si>
    <t>전광판</t>
    <phoneticPr fontId="2" type="noConversion"/>
  </si>
  <si>
    <t>일련번호</t>
    <phoneticPr fontId="2" type="noConversion"/>
  </si>
  <si>
    <t>18. 조정카누장</t>
    <phoneticPr fontId="2" type="noConversion"/>
  </si>
  <si>
    <t>13. 사격장</t>
    <phoneticPr fontId="2" type="noConversion"/>
  </si>
  <si>
    <t>12. 롤러스케이트장</t>
    <phoneticPr fontId="2" type="noConversion"/>
  </si>
  <si>
    <t>좌석
수</t>
    <phoneticPr fontId="2" type="noConversion"/>
  </si>
  <si>
    <t>건  설
사업비</t>
    <phoneticPr fontId="2" type="noConversion"/>
  </si>
  <si>
    <t>2</t>
  </si>
  <si>
    <t>조명탑</t>
    <phoneticPr fontId="2" type="noConversion"/>
  </si>
  <si>
    <t>중앙
길이</t>
    <phoneticPr fontId="2" type="noConversion"/>
  </si>
  <si>
    <t>1. 육상경기장</t>
    <phoneticPr fontId="2" type="noConversion"/>
  </si>
  <si>
    <t>19. 요트장</t>
    <phoneticPr fontId="2" type="noConversion"/>
  </si>
  <si>
    <t>실내.    실외</t>
    <phoneticPr fontId="2" type="noConversion"/>
  </si>
  <si>
    <t>코스1</t>
    <phoneticPr fontId="2" type="noConversion"/>
  </si>
  <si>
    <t>코스2</t>
    <phoneticPr fontId="2" type="noConversion"/>
  </si>
  <si>
    <t>해수면적</t>
    <phoneticPr fontId="2" type="noConversion"/>
  </si>
  <si>
    <t>계류장</t>
    <phoneticPr fontId="2" type="noConversion"/>
  </si>
  <si>
    <t>관리동</t>
    <phoneticPr fontId="2" type="noConversion"/>
  </si>
  <si>
    <t>정고</t>
    <phoneticPr fontId="2" type="noConversion"/>
  </si>
  <si>
    <t>사로</t>
    <phoneticPr fontId="2" type="noConversion"/>
  </si>
  <si>
    <t>계측소</t>
    <phoneticPr fontId="2" type="noConversion"/>
  </si>
  <si>
    <t>수리소</t>
    <phoneticPr fontId="2" type="noConversion"/>
  </si>
  <si>
    <t>바지선</t>
    <phoneticPr fontId="2" type="noConversion"/>
  </si>
  <si>
    <t>부잔교</t>
    <phoneticPr fontId="2" type="noConversion"/>
  </si>
  <si>
    <t>수용대수</t>
    <phoneticPr fontId="2" type="noConversion"/>
  </si>
  <si>
    <t>동수,층수</t>
    <phoneticPr fontId="2" type="noConversion"/>
  </si>
  <si>
    <t>동수</t>
    <phoneticPr fontId="2" type="noConversion"/>
  </si>
  <si>
    <t>척수</t>
    <phoneticPr fontId="2" type="noConversion"/>
  </si>
  <si>
    <t>열,길이</t>
    <phoneticPr fontId="2" type="noConversion"/>
  </si>
  <si>
    <t xml:space="preserve"> 8. 간이운동장
   (마을체육시설)</t>
    <phoneticPr fontId="2" type="noConversion"/>
  </si>
  <si>
    <t>계</t>
    <phoneticPr fontId="2" type="noConversion"/>
  </si>
  <si>
    <t>수영장</t>
    <phoneticPr fontId="2" type="noConversion"/>
  </si>
  <si>
    <t xml:space="preserve"> 6. 테니스장</t>
    <phoneticPr fontId="2" type="noConversion"/>
  </si>
  <si>
    <t xml:space="preserve"> 7. 씨름장</t>
    <phoneticPr fontId="2" type="noConversion"/>
  </si>
  <si>
    <t xml:space="preserve"> 17. 골프연습장</t>
    <phoneticPr fontId="2" type="noConversion"/>
  </si>
  <si>
    <t xml:space="preserve"> 18. 조정카누장</t>
    <phoneticPr fontId="2" type="noConversion"/>
  </si>
  <si>
    <t xml:space="preserve"> 19. 요트장</t>
    <phoneticPr fontId="2" type="noConversion"/>
  </si>
  <si>
    <t xml:space="preserve"> 20. 빙상장</t>
    <phoneticPr fontId="2" type="noConversion"/>
  </si>
  <si>
    <t>면적</t>
    <phoneticPr fontId="2" type="noConversion"/>
  </si>
  <si>
    <t>우레탄</t>
  </si>
  <si>
    <t>천연잔디</t>
  </si>
  <si>
    <t>1</t>
  </si>
  <si>
    <t>폭</t>
    <phoneticPr fontId="2" type="noConversion"/>
  </si>
  <si>
    <t>길이</t>
    <phoneticPr fontId="2" type="noConversion"/>
  </si>
  <si>
    <t>2</t>
    <phoneticPr fontId="2" type="noConversion"/>
  </si>
  <si>
    <t>사대폭</t>
    <phoneticPr fontId="2" type="noConversion"/>
  </si>
  <si>
    <t>주사대</t>
    <phoneticPr fontId="2" type="noConversion"/>
  </si>
  <si>
    <t>보조사대</t>
    <phoneticPr fontId="2" type="noConversion"/>
  </si>
  <si>
    <t>실내외      여부</t>
    <phoneticPr fontId="2" type="noConversion"/>
  </si>
  <si>
    <t>준공
연도</t>
    <phoneticPr fontId="2" type="noConversion"/>
  </si>
  <si>
    <t>코트
면수</t>
    <phoneticPr fontId="2" type="noConversion"/>
  </si>
  <si>
    <t>클레이</t>
    <phoneticPr fontId="2" type="noConversion"/>
  </si>
  <si>
    <t>종목3</t>
    <phoneticPr fontId="2" type="noConversion"/>
  </si>
  <si>
    <t>바닥재료</t>
    <phoneticPr fontId="2" type="noConversion"/>
  </si>
  <si>
    <t>주로연장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</si>
  <si>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</si>
  <si>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</si>
  <si>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</si>
  <si>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</si>
  <si>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</si>
  <si>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시설구성</t>
    <phoneticPr fontId="2" type="noConversion"/>
  </si>
  <si>
    <t>관리운영</t>
    <phoneticPr fontId="2" type="noConversion"/>
  </si>
  <si>
    <t>실외</t>
  </si>
  <si>
    <t>클레이</t>
  </si>
  <si>
    <t>계단식</t>
  </si>
  <si>
    <t>1,3루       길이</t>
    <phoneticPr fontId="2" type="noConversion"/>
  </si>
  <si>
    <t>내야</t>
    <phoneticPr fontId="2" type="noConversion"/>
  </si>
  <si>
    <t>외야</t>
    <phoneticPr fontId="2" type="noConversion"/>
  </si>
  <si>
    <t>보조 마장</t>
    <phoneticPr fontId="2" type="noConversion"/>
  </si>
  <si>
    <t>실내마장</t>
    <phoneticPr fontId="2" type="noConversion"/>
  </si>
  <si>
    <t>주연습장</t>
    <phoneticPr fontId="2" type="noConversion"/>
  </si>
  <si>
    <t>피칭연습코스</t>
    <phoneticPr fontId="2" type="noConversion"/>
  </si>
  <si>
    <t>타석수</t>
    <phoneticPr fontId="2" type="noConversion"/>
  </si>
  <si>
    <t>홀수</t>
    <phoneticPr fontId="2" type="noConversion"/>
  </si>
  <si>
    <t>실내.실외</t>
    <phoneticPr fontId="2" type="noConversion"/>
  </si>
  <si>
    <t>400m</t>
    <phoneticPr fontId="2" type="noConversion"/>
  </si>
  <si>
    <t>숏트랙</t>
    <phoneticPr fontId="2" type="noConversion"/>
  </si>
  <si>
    <t>링크폭</t>
    <phoneticPr fontId="2" type="noConversion"/>
  </si>
  <si>
    <t>링크길이</t>
    <phoneticPr fontId="2" type="noConversion"/>
  </si>
  <si>
    <t>링크수</t>
    <phoneticPr fontId="2" type="noConversion"/>
  </si>
  <si>
    <t>www.gwangjusports.or.kr</t>
  </si>
  <si>
    <t xml:space="preserve"> 1. 육상경기장</t>
    <phoneticPr fontId="2" type="noConversion"/>
  </si>
  <si>
    <t xml:space="preserve"> 2. 축구장</t>
    <phoneticPr fontId="2" type="noConversion"/>
  </si>
  <si>
    <t xml:space="preserve"> 4. 야구장</t>
    <phoneticPr fontId="2" type="noConversion"/>
  </si>
  <si>
    <t xml:space="preserve"> 5. 싸이클경기장</t>
    <phoneticPr fontId="2" type="noConversion"/>
  </si>
  <si>
    <t>레인
수</t>
    <phoneticPr fontId="2" type="noConversion"/>
  </si>
  <si>
    <t>관람석</t>
  </si>
  <si>
    <t>준공     연도</t>
    <phoneticPr fontId="2" type="noConversion"/>
  </si>
  <si>
    <t>가능종목</t>
    <phoneticPr fontId="2" type="noConversion"/>
  </si>
  <si>
    <t>가능종목2</t>
    <phoneticPr fontId="2" type="noConversion"/>
  </si>
  <si>
    <t>가능종목3</t>
    <phoneticPr fontId="2" type="noConversion"/>
  </si>
  <si>
    <t>높이</t>
    <phoneticPr fontId="2" type="noConversion"/>
  </si>
  <si>
    <t>조명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</si>
  <si>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</si>
  <si>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</si>
  <si>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</si>
  <si>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</si>
  <si>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 규모</t>
    <phoneticPr fontId="2" type="noConversion"/>
  </si>
  <si>
    <t>관람석</t>
    <phoneticPr fontId="2" type="noConversion"/>
  </si>
  <si>
    <t>준공
연도</t>
    <phoneticPr fontId="2" type="noConversion"/>
  </si>
  <si>
    <t>건  설
사업비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</si>
  <si>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</si>
  <si>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</si>
  <si>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</si>
  <si>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</si>
  <si>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트랙</t>
    <phoneticPr fontId="2" type="noConversion"/>
  </si>
  <si>
    <t>좌석수</t>
    <phoneticPr fontId="2" type="noConversion"/>
  </si>
  <si>
    <t>수용
인원</t>
    <phoneticPr fontId="2" type="noConversion"/>
  </si>
  <si>
    <t>좌석
형태</t>
    <phoneticPr fontId="2" type="noConversion"/>
  </si>
  <si>
    <t>건축구조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</si>
  <si>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</si>
  <si>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</si>
  <si>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</si>
  <si>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</si>
  <si>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</si>
  <si>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</si>
  <si>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</si>
  <si>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폭(m)</t>
    <phoneticPr fontId="2" type="noConversion"/>
  </si>
  <si>
    <t>길이(m)</t>
    <phoneticPr fontId="2" type="noConversion"/>
  </si>
  <si>
    <t>주로수</t>
    <phoneticPr fontId="2" type="noConversion"/>
  </si>
  <si>
    <t>주로폭</t>
    <phoneticPr fontId="2" type="noConversion"/>
  </si>
  <si>
    <t>면적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</si>
  <si>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</si>
  <si>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</si>
  <si>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</si>
  <si>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</si>
  <si>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</si>
  <si>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시설구성</t>
    <phoneticPr fontId="2" type="noConversion"/>
  </si>
  <si>
    <t>관리운영</t>
    <phoneticPr fontId="2" type="noConversion"/>
  </si>
  <si>
    <t>4. 야구장</t>
    <phoneticPr fontId="2" type="noConversion"/>
  </si>
  <si>
    <t>3. 하키장</t>
    <phoneticPr fontId="2" type="noConversion"/>
  </si>
  <si>
    <t>2. 축구장</t>
    <phoneticPr fontId="2" type="noConversion"/>
  </si>
  <si>
    <t>9.1 구기체육관</t>
    <phoneticPr fontId="2" type="noConversion"/>
  </si>
  <si>
    <t>(단위 : ㎡, 백만원, 명)</t>
    <phoneticPr fontId="2" type="noConversion"/>
  </si>
  <si>
    <t>일련번호</t>
    <phoneticPr fontId="2" type="noConversion"/>
  </si>
  <si>
    <t>시군구</t>
    <phoneticPr fontId="2" type="noConversion"/>
  </si>
  <si>
    <t>주소</t>
    <phoneticPr fontId="2" type="noConversion"/>
  </si>
  <si>
    <t>시설명</t>
    <phoneticPr fontId="2" type="noConversion"/>
  </si>
  <si>
    <t>소유기관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</si>
  <si>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</si>
  <si>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</si>
  <si>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</si>
  <si>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</si>
  <si>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건축구조</t>
    <phoneticPr fontId="2" type="noConversion"/>
  </si>
  <si>
    <t>경기 시설</t>
    <phoneticPr fontId="2" type="noConversion"/>
  </si>
  <si>
    <t>표고차(m)</t>
    <phoneticPr fontId="2" type="noConversion"/>
  </si>
  <si>
    <t>경기코스</t>
    <phoneticPr fontId="2" type="noConversion"/>
  </si>
  <si>
    <t>사격장</t>
    <phoneticPr fontId="2" type="noConversion"/>
  </si>
  <si>
    <t>일련번호</t>
    <phoneticPr fontId="2" type="noConversion"/>
  </si>
  <si>
    <t>시도</t>
    <phoneticPr fontId="2" type="noConversion"/>
  </si>
  <si>
    <t>주소</t>
    <phoneticPr fontId="2" type="noConversion"/>
  </si>
  <si>
    <t>시설명</t>
    <phoneticPr fontId="2" type="noConversion"/>
  </si>
  <si>
    <t>11. 수영장</t>
    <phoneticPr fontId="2" type="noConversion"/>
  </si>
  <si>
    <t xml:space="preserve"> 9. 체육관</t>
    <phoneticPr fontId="2" type="noConversion"/>
  </si>
  <si>
    <t xml:space="preserve"> 10. 전천후게이트볼장</t>
    <phoneticPr fontId="2" type="noConversion"/>
  </si>
  <si>
    <t xml:space="preserve"> 11. 수영장</t>
    <phoneticPr fontId="2" type="noConversion"/>
  </si>
  <si>
    <t xml:space="preserve"> 12. 롤러스케이트장</t>
    <phoneticPr fontId="2" type="noConversion"/>
  </si>
  <si>
    <t xml:space="preserve"> 13. 사격장</t>
    <phoneticPr fontId="2" type="noConversion"/>
  </si>
  <si>
    <t xml:space="preserve"> 14. 국궁장</t>
    <phoneticPr fontId="2" type="noConversion"/>
  </si>
  <si>
    <t xml:space="preserve"> 15. 양궁장</t>
    <phoneticPr fontId="2" type="noConversion"/>
  </si>
  <si>
    <t xml:space="preserve"> 16. 승마장</t>
    <phoneticPr fontId="2" type="noConversion"/>
  </si>
  <si>
    <t>인조잔디</t>
  </si>
  <si>
    <t>수용
인원</t>
    <phoneticPr fontId="2" type="noConversion"/>
  </si>
  <si>
    <t>깊이</t>
    <phoneticPr fontId="2" type="noConversion"/>
  </si>
  <si>
    <t>게이트볼</t>
  </si>
  <si>
    <t>기타시설</t>
    <phoneticPr fontId="2" type="noConversion"/>
  </si>
  <si>
    <t>비  고</t>
    <phoneticPr fontId="2" type="noConversion"/>
  </si>
  <si>
    <t>규격</t>
    <phoneticPr fontId="2" type="noConversion"/>
  </si>
  <si>
    <t>토사</t>
  </si>
  <si>
    <t>3</t>
  </si>
  <si>
    <t>5</t>
  </si>
  <si>
    <t>6</t>
  </si>
  <si>
    <t>링크
길이</t>
    <phoneticPr fontId="2" type="noConversion"/>
  </si>
  <si>
    <t>광주</t>
    <phoneticPr fontId="2" type="noConversion"/>
  </si>
  <si>
    <t>가능종목5</t>
    <phoneticPr fontId="2" type="noConversion"/>
  </si>
  <si>
    <t xml:space="preserve"> 21. 설상경기장</t>
    <phoneticPr fontId="2" type="noConversion"/>
  </si>
  <si>
    <t xml:space="preserve"> 22. 기타시설</t>
    <phoneticPr fontId="2" type="noConversion"/>
  </si>
  <si>
    <t>시 설 항 목</t>
    <phoneticPr fontId="2" type="noConversion"/>
  </si>
  <si>
    <t>시ㆍ군ㆍ구</t>
    <phoneticPr fontId="2" type="noConversion"/>
  </si>
  <si>
    <t>공인등급
(승인연도)</t>
    <phoneticPr fontId="2" type="noConversion"/>
  </si>
  <si>
    <t>공인등급
(승인연도)</t>
    <phoneticPr fontId="2" type="noConversion"/>
  </si>
  <si>
    <t>건설   사업비</t>
    <phoneticPr fontId="2" type="noConversion"/>
  </si>
  <si>
    <t>300m</t>
    <phoneticPr fontId="2" type="noConversion"/>
  </si>
  <si>
    <t>50m</t>
    <phoneticPr fontId="2" type="noConversion"/>
  </si>
  <si>
    <t>25m</t>
    <phoneticPr fontId="2" type="noConversion"/>
  </si>
  <si>
    <t>RT 50m</t>
    <phoneticPr fontId="2" type="noConversion"/>
  </si>
  <si>
    <t>RT 10m</t>
    <phoneticPr fontId="2" type="noConversion"/>
  </si>
  <si>
    <t>관광사격</t>
    <phoneticPr fontId="2" type="noConversion"/>
  </si>
  <si>
    <t>경기장
면  적</t>
    <phoneticPr fontId="2" type="noConversion"/>
  </si>
  <si>
    <t>시상대면적</t>
    <phoneticPr fontId="2" type="noConversion"/>
  </si>
  <si>
    <t>사대수</t>
    <phoneticPr fontId="2" type="noConversion"/>
  </si>
  <si>
    <t>결선사대수</t>
    <phoneticPr fontId="2" type="noConversion"/>
  </si>
  <si>
    <t>트랩</t>
    <phoneticPr fontId="2" type="noConversion"/>
  </si>
  <si>
    <t>스키트</t>
    <phoneticPr fontId="2" type="noConversion"/>
  </si>
  <si>
    <t>아메리칸트랩</t>
    <phoneticPr fontId="2" type="noConversion"/>
  </si>
  <si>
    <t>거리</t>
    <phoneticPr fontId="2" type="noConversion"/>
  </si>
  <si>
    <t>좌석   형태</t>
    <phoneticPr fontId="2" type="noConversion"/>
  </si>
  <si>
    <t>14. 국궁장</t>
    <phoneticPr fontId="2" type="noConversion"/>
  </si>
  <si>
    <t>15. 양궁장</t>
    <phoneticPr fontId="2" type="noConversion"/>
  </si>
  <si>
    <t>16. 승마장</t>
    <phoneticPr fontId="2" type="noConversion"/>
  </si>
  <si>
    <t>20. 빙상장</t>
    <phoneticPr fontId="2" type="noConversion"/>
  </si>
  <si>
    <t>주로면적</t>
    <phoneticPr fontId="2" type="noConversion"/>
  </si>
  <si>
    <t>이용현황</t>
    <phoneticPr fontId="2" type="noConversion"/>
  </si>
  <si>
    <t xml:space="preserve">   구기체육관</t>
    <phoneticPr fontId="2" type="noConversion"/>
  </si>
  <si>
    <t xml:space="preserve">   투기체육관</t>
    <phoneticPr fontId="2" type="noConversion"/>
  </si>
  <si>
    <t xml:space="preserve">   생활체육관</t>
    <phoneticPr fontId="2" type="noConversion"/>
  </si>
  <si>
    <t>합    계</t>
    <phoneticPr fontId="2" type="noConversion"/>
  </si>
  <si>
    <t>일련번호</t>
    <phoneticPr fontId="2" type="noConversion"/>
  </si>
  <si>
    <t>시도</t>
    <phoneticPr fontId="2" type="noConversion"/>
  </si>
  <si>
    <t>시군구</t>
    <phoneticPr fontId="2" type="noConversion"/>
  </si>
  <si>
    <t>주소</t>
    <phoneticPr fontId="2" type="noConversion"/>
  </si>
  <si>
    <t>시설명</t>
    <phoneticPr fontId="2" type="noConversion"/>
  </si>
  <si>
    <t>소유기관</t>
    <phoneticPr fontId="2" type="noConversion"/>
  </si>
  <si>
    <t>운영조직(연락처)</t>
    <phoneticPr fontId="2" type="noConversion"/>
  </si>
  <si>
    <t>관리주체</t>
    <phoneticPr fontId="2" type="noConversion"/>
  </si>
  <si>
    <t>관리인원</t>
    <phoneticPr fontId="2" type="noConversion"/>
  </si>
  <si>
    <t>이용단체명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</si>
  <si>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</si>
  <si>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</si>
  <si>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</si>
  <si>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</t>
    <phoneticPr fontId="2" type="noConversion"/>
  </si>
  <si>
    <t>관람석</t>
    <phoneticPr fontId="2" type="noConversion"/>
  </si>
  <si>
    <t>준공연도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</si>
  <si>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</si>
  <si>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</si>
  <si>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</si>
  <si>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</si>
  <si>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2</t>
    <phoneticPr fontId="2" type="noConversion"/>
  </si>
  <si>
    <t>17. 골프연습장</t>
    <phoneticPr fontId="2" type="noConversion"/>
  </si>
  <si>
    <t>체육관</t>
    <phoneticPr fontId="2" type="noConversion"/>
  </si>
  <si>
    <t>-</t>
  </si>
  <si>
    <t>실내외
구분</t>
    <phoneticPr fontId="2" type="noConversion"/>
  </si>
  <si>
    <t>다이빙장</t>
    <phoneticPr fontId="2" type="noConversion"/>
  </si>
  <si>
    <t>경영장(정규)</t>
    <phoneticPr fontId="2" type="noConversion"/>
  </si>
  <si>
    <t>경영장(비정규)</t>
    <phoneticPr fontId="2" type="noConversion"/>
  </si>
  <si>
    <t>헬스장</t>
  </si>
  <si>
    <t>10m</t>
    <phoneticPr fontId="2" type="noConversion"/>
  </si>
  <si>
    <t>실내</t>
  </si>
  <si>
    <t>체  력
단련실</t>
    <phoneticPr fontId="2" type="noConversion"/>
  </si>
  <si>
    <t>공인등급(승인연도)</t>
    <phoneticPr fontId="2" type="noConversion"/>
  </si>
  <si>
    <t>부      대
운동시설</t>
    <phoneticPr fontId="2" type="noConversion"/>
  </si>
  <si>
    <t>트랙내부</t>
    <phoneticPr fontId="2" type="noConversion"/>
  </si>
  <si>
    <t>주로폭</t>
    <phoneticPr fontId="2" type="noConversion"/>
  </si>
  <si>
    <t>경기장</t>
    <phoneticPr fontId="2" type="noConversion"/>
  </si>
  <si>
    <t>준공     연도</t>
    <phoneticPr fontId="2" type="noConversion"/>
  </si>
  <si>
    <t>건설
사업비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</si>
  <si>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</si>
  <si>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</si>
  <si>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</si>
  <si>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</si>
  <si>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가능종목</t>
    <phoneticPr fontId="2" type="noConversion"/>
  </si>
  <si>
    <t>바닥재료</t>
    <phoneticPr fontId="2" type="noConversion"/>
  </si>
  <si>
    <t>폭</t>
    <phoneticPr fontId="2" type="noConversion"/>
  </si>
  <si>
    <t>길이</t>
    <phoneticPr fontId="2" type="noConversion"/>
  </si>
  <si>
    <t>면적</t>
    <phoneticPr fontId="2" type="noConversion"/>
  </si>
  <si>
    <t>높이</t>
    <phoneticPr fontId="2" type="noConversion"/>
  </si>
  <si>
    <t>좌석수</t>
    <phoneticPr fontId="2" type="noConversion"/>
  </si>
  <si>
    <t>수용인원</t>
    <phoneticPr fontId="2" type="noConversion"/>
  </si>
  <si>
    <t>좌석
형태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</si>
  <si>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</si>
  <si>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</si>
  <si>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</si>
  <si>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</si>
  <si>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</si>
  <si>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</si>
  <si>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</si>
  <si>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종목3</t>
    <phoneticPr fontId="2" type="noConversion"/>
  </si>
  <si>
    <t xml:space="preserve"> 북구 </t>
  </si>
  <si>
    <t xml:space="preserve"> 북구 임동 316번지 </t>
  </si>
  <si>
    <t xml:space="preserve"> 체육시설관리사무소(529-0285) </t>
  </si>
  <si>
    <t xml:space="preserve"> www.gwangju.go.kr </t>
  </si>
  <si>
    <t>홈페이지주소</t>
    <phoneticPr fontId="2" type="noConversion"/>
  </si>
  <si>
    <t>트랙</t>
    <phoneticPr fontId="2" type="noConversion"/>
  </si>
  <si>
    <t>필드</t>
    <phoneticPr fontId="2" type="noConversion"/>
  </si>
  <si>
    <t>좌석수</t>
    <phoneticPr fontId="2" type="noConversion"/>
  </si>
  <si>
    <t>수용인원</t>
    <phoneticPr fontId="2" type="noConversion"/>
  </si>
  <si>
    <t>좌석형태</t>
    <phoneticPr fontId="2" type="noConversion"/>
  </si>
  <si>
    <t>건축구조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</si>
  <si>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</si>
  <si>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</si>
  <si>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</si>
  <si>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</si>
  <si>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</si>
  <si>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</si>
  <si>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</si>
  <si>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합숙소</t>
    <phoneticPr fontId="2" type="noConversion"/>
  </si>
  <si>
    <t>건설
사업비</t>
    <phoneticPr fontId="2" type="noConversion"/>
  </si>
  <si>
    <t>배드민턴</t>
  </si>
  <si>
    <t>경기장 규모</t>
    <phoneticPr fontId="2" type="noConversion"/>
  </si>
  <si>
    <t xml:space="preserve">개소 </t>
    <phoneticPr fontId="2" type="noConversion"/>
  </si>
  <si>
    <t>가능종목4</t>
    <phoneticPr fontId="2" type="noConversion"/>
  </si>
  <si>
    <t>의자식</t>
  </si>
  <si>
    <t>철근콘크리트</t>
  </si>
  <si>
    <t>마사토</t>
  </si>
  <si>
    <t>수용
인원</t>
    <phoneticPr fontId="2" type="noConversion"/>
  </si>
  <si>
    <t>좌석
형태</t>
    <phoneticPr fontId="2" type="noConversion"/>
  </si>
  <si>
    <t>준공
연도</t>
    <phoneticPr fontId="2" type="noConversion"/>
  </si>
  <si>
    <t>건  설
사업비</t>
    <phoneticPr fontId="2" type="noConversion"/>
  </si>
  <si>
    <t>30×20m</t>
  </si>
  <si>
    <t>7. 씨름장</t>
    <phoneticPr fontId="2" type="noConversion"/>
  </si>
  <si>
    <t>주경기장에
포함</t>
  </si>
  <si>
    <t>서구</t>
  </si>
  <si>
    <t>남구</t>
  </si>
  <si>
    <t>소계</t>
  </si>
  <si>
    <t>광주월드컵경기장
주경기장</t>
  </si>
  <si>
    <t>광주시</t>
  </si>
  <si>
    <t>위탁
(광주시체육회)</t>
  </si>
  <si>
    <t>광주월드컵경기장
보조경기장</t>
  </si>
  <si>
    <t>주경기장포함</t>
  </si>
  <si>
    <t>부지, 건축면적은
주경기장에 포함</t>
  </si>
  <si>
    <t>북구</t>
  </si>
  <si>
    <t>직영</t>
  </si>
  <si>
    <t>콘크리트</t>
  </si>
  <si>
    <t>2면</t>
  </si>
  <si>
    <t>스탠드</t>
  </si>
  <si>
    <t>동구</t>
  </si>
  <si>
    <t>광산구</t>
  </si>
  <si>
    <t>안청공원 인조잔디 축구장</t>
  </si>
  <si>
    <t>쌍암공원 인조잔디 축구장</t>
  </si>
  <si>
    <t>소계</t>
    <phoneticPr fontId="2" type="noConversion"/>
  </si>
  <si>
    <t>하드</t>
  </si>
  <si>
    <t>케미칼</t>
  </si>
  <si>
    <t>원형</t>
  </si>
  <si>
    <t>형태</t>
    <phoneticPr fontId="2" type="noConversion"/>
  </si>
  <si>
    <t>규격
(지름,폭*길이)</t>
    <phoneticPr fontId="2" type="noConversion"/>
  </si>
  <si>
    <t>종목</t>
    <phoneticPr fontId="2" type="noConversion"/>
  </si>
  <si>
    <t>면수</t>
    <phoneticPr fontId="2" type="noConversion"/>
  </si>
  <si>
    <t>면적</t>
    <phoneticPr fontId="2" type="noConversion"/>
  </si>
  <si>
    <t>시설구성</t>
    <phoneticPr fontId="2" type="noConversion"/>
  </si>
  <si>
    <t>관리운영</t>
    <phoneticPr fontId="2" type="noConversion"/>
  </si>
  <si>
    <t>종목</t>
    <phoneticPr fontId="2" type="noConversion"/>
  </si>
  <si>
    <t>면수</t>
    <phoneticPr fontId="2" type="noConversion"/>
  </si>
  <si>
    <t>면적</t>
    <phoneticPr fontId="2" type="noConversion"/>
  </si>
  <si>
    <t>철근
콘크리트</t>
  </si>
  <si>
    <t>배드민턴,배구,농구</t>
  </si>
  <si>
    <t>배구</t>
  </si>
  <si>
    <t>검도</t>
  </si>
  <si>
    <t>탁구</t>
  </si>
  <si>
    <t>휴게실</t>
  </si>
  <si>
    <t>농구</t>
  </si>
  <si>
    <t>아스콘</t>
  </si>
  <si>
    <t>북구청</t>
  </si>
  <si>
    <t>인공암벽장</t>
  </si>
  <si>
    <t>www.gmcc.co.kr</t>
  </si>
  <si>
    <t>25m×6레인</t>
  </si>
  <si>
    <t>올림픽기념
국민생활관</t>
  </si>
  <si>
    <t>24×48×10m</t>
  </si>
  <si>
    <t>핸드볼,농구,
배구</t>
  </si>
  <si>
    <t>전천후게이트볼장</t>
  </si>
  <si>
    <t>시민</t>
  </si>
  <si>
    <t>체육관내</t>
  </si>
  <si>
    <t>월드컵경기장내</t>
  </si>
  <si>
    <t>1면</t>
  </si>
  <si>
    <t>체육센터내</t>
  </si>
  <si>
    <t>20×15</t>
  </si>
  <si>
    <t>3000백만원</t>
  </si>
  <si>
    <t>20×25</t>
  </si>
  <si>
    <t>22×17</t>
  </si>
  <si>
    <t>레인
수</t>
    <phoneticPr fontId="2" type="noConversion"/>
  </si>
  <si>
    <t>수영조 
면  적</t>
    <phoneticPr fontId="2" type="noConversion"/>
  </si>
  <si>
    <t>건축
면적</t>
    <phoneticPr fontId="2" type="noConversion"/>
  </si>
  <si>
    <t xml:space="preserve"> 3. 하키장</t>
    <phoneticPr fontId="2" type="noConversion"/>
  </si>
  <si>
    <t>관리
주체</t>
    <phoneticPr fontId="2" type="noConversion"/>
  </si>
  <si>
    <t>건축
면적</t>
    <phoneticPr fontId="2" type="noConversion"/>
  </si>
  <si>
    <t>21-1. 설상경기장(스키점프 경기장)</t>
    <phoneticPr fontId="2" type="noConversion"/>
  </si>
  <si>
    <t>(단위 : ㎡, 백만원, 명)</t>
    <phoneticPr fontId="2" type="noConversion"/>
  </si>
  <si>
    <t>수용
인원</t>
    <phoneticPr fontId="2" type="noConversion"/>
  </si>
  <si>
    <t>용산 게이트볼장</t>
  </si>
  <si>
    <t>산수 게이트볼장</t>
  </si>
  <si>
    <t>금호 게이트볼장</t>
  </si>
  <si>
    <t>20×22</t>
  </si>
  <si>
    <t>동명 게이트볼장</t>
  </si>
  <si>
    <t>계림 게이트볼장</t>
  </si>
  <si>
    <t>26명</t>
  </si>
  <si>
    <t>수영</t>
  </si>
  <si>
    <t>7레인</t>
  </si>
  <si>
    <t>헬스,요가,합기도</t>
  </si>
  <si>
    <t>351백만원</t>
  </si>
  <si>
    <t>광주광역시도시공사(374-9166)</t>
  </si>
  <si>
    <t>3면</t>
  </si>
  <si>
    <t>인조잔디</t>
    <phoneticPr fontId="2" type="noConversion"/>
  </si>
  <si>
    <t xml:space="preserve"> 광주</t>
    <phoneticPr fontId="2" type="noConversion"/>
  </si>
  <si>
    <t>계</t>
    <phoneticPr fontId="2" type="noConversion"/>
  </si>
  <si>
    <t>소  계</t>
    <phoneticPr fontId="2" type="noConversion"/>
  </si>
  <si>
    <t>소  계</t>
    <phoneticPr fontId="2" type="noConversion"/>
  </si>
  <si>
    <t>소  계</t>
    <phoneticPr fontId="2" type="noConversion"/>
  </si>
  <si>
    <t>광주</t>
    <phoneticPr fontId="2" type="noConversion"/>
  </si>
  <si>
    <t>동구</t>
    <phoneticPr fontId="2" type="noConversion"/>
  </si>
  <si>
    <t>서구</t>
    <phoneticPr fontId="2" type="noConversion"/>
  </si>
  <si>
    <t>소  계</t>
    <phoneticPr fontId="2" type="noConversion"/>
  </si>
  <si>
    <t xml:space="preserve"> 광주 </t>
    <phoneticPr fontId="2" type="noConversion"/>
  </si>
  <si>
    <t>소계</t>
    <phoneticPr fontId="2" type="noConversion"/>
  </si>
  <si>
    <t>아스콘</t>
    <phoneticPr fontId="2" type="noConversion"/>
  </si>
  <si>
    <t>광주</t>
    <phoneticPr fontId="2" type="noConversion"/>
  </si>
  <si>
    <t>실외</t>
    <phoneticPr fontId="2" type="noConversion"/>
  </si>
  <si>
    <t>광주</t>
    <phoneticPr fontId="2" type="noConversion"/>
  </si>
  <si>
    <t>소계</t>
    <phoneticPr fontId="2" type="noConversion"/>
  </si>
  <si>
    <t>광주</t>
    <phoneticPr fontId="2" type="noConversion"/>
  </si>
  <si>
    <t>소계</t>
    <phoneticPr fontId="2" type="noConversion"/>
  </si>
  <si>
    <t>1,500백만원</t>
  </si>
  <si>
    <t>3,000백만원</t>
  </si>
  <si>
    <t>384백만원</t>
  </si>
  <si>
    <t xml:space="preserve"> 동구</t>
  </si>
  <si>
    <t>용산생활체육시설
인조잔디구장</t>
  </si>
  <si>
    <t>상무시민공원
종합운동장</t>
  </si>
  <si>
    <t>덕흥동 영산강둔치
축구장</t>
  </si>
  <si>
    <t>위탁
(서구생활체육협의회)</t>
  </si>
  <si>
    <t>풍암생활체육공원 축구장</t>
  </si>
  <si>
    <t>영산강둔치
축구장</t>
  </si>
  <si>
    <t>일곡근린공원
인조잔디구장</t>
  </si>
  <si>
    <t>문화근린공원
인조잔디구장</t>
  </si>
  <si>
    <t>산동교 친수지구
축구장</t>
  </si>
  <si>
    <t>첨단체육공원
축구장</t>
  </si>
  <si>
    <t>북구종합운동장
축구장</t>
  </si>
  <si>
    <t>광주 지방공무원 교육원
축구장</t>
  </si>
  <si>
    <t>광주광역시
지방공무원교육원</t>
  </si>
  <si>
    <t>풍영 체육시설단지
축구장</t>
  </si>
  <si>
    <t>하남공원
인조잔디 축구장</t>
  </si>
  <si>
    <t>첨단종합운동장
축구장</t>
  </si>
  <si>
    <t>송정1교구장</t>
  </si>
  <si>
    <t>광산구시설관리공단</t>
  </si>
  <si>
    <t>용동공원 인조잔디 축구장</t>
  </si>
  <si>
    <t>운남체육시설단지 축구장</t>
  </si>
  <si>
    <t>보라매축구공원</t>
  </si>
  <si>
    <t>하남스포츠파크 축구장</t>
  </si>
  <si>
    <t>위탁
(광산구시설관리공단)</t>
  </si>
  <si>
    <t>덕흥동 영산강둔치 야구장</t>
  </si>
  <si>
    <t>위탁
(서구생활체육회)</t>
  </si>
  <si>
    <t>660백만원</t>
  </si>
  <si>
    <t>1983년</t>
  </si>
  <si>
    <t>1988년</t>
  </si>
  <si>
    <t>1개소</t>
  </si>
  <si>
    <t xml:space="preserve"> 무등야구장 </t>
  </si>
  <si>
    <t>U대회 경기전 관람석 4,072석(외야) 철거</t>
  </si>
  <si>
    <t>광주-기아챔피언스필드</t>
  </si>
  <si>
    <t>기아타이거즈</t>
  </si>
  <si>
    <t>북구종합운동장
야구장</t>
  </si>
  <si>
    <t>첨단종합운동장
야구장</t>
  </si>
  <si>
    <t>2009
2013</t>
  </si>
  <si>
    <t>52
347</t>
  </si>
  <si>
    <t>운남생활체육시설단지
야구장</t>
  </si>
  <si>
    <t xml:space="preserve">동구 </t>
  </si>
  <si>
    <t>용산 정구장</t>
  </si>
  <si>
    <t>위탁
(동구청)</t>
  </si>
  <si>
    <t>용산 테니스장</t>
  </si>
  <si>
    <t>풍암동</t>
  </si>
  <si>
    <t>염주 테니스장</t>
  </si>
  <si>
    <t>시체육회(372-6411)</t>
  </si>
  <si>
    <t>1,600백만원</t>
  </si>
  <si>
    <t>월드컵경기장 내
위치</t>
  </si>
  <si>
    <t>전전후테니스장</t>
  </si>
  <si>
    <t>풍암생활체육공원
정구장1</t>
  </si>
  <si>
    <t>상무시민공원
테니스장</t>
  </si>
  <si>
    <t>봉선동</t>
  </si>
  <si>
    <t>봉선 테니스장</t>
  </si>
  <si>
    <t>진월국제테니스장</t>
  </si>
  <si>
    <t>중흥동</t>
  </si>
  <si>
    <t>중흥 정구장</t>
  </si>
  <si>
    <t>첨단체육공원
테니스장</t>
  </si>
  <si>
    <t>위탁
(북구생활체육회)</t>
  </si>
  <si>
    <t>우산근린공원
테니스장</t>
  </si>
  <si>
    <t>위탁
(88테니스연합회)</t>
  </si>
  <si>
    <t>중외공원
테니스장</t>
  </si>
  <si>
    <t>광주시립미술관</t>
  </si>
  <si>
    <t>송정근린공원
테니스장</t>
  </si>
  <si>
    <t>첨단 테니스장</t>
  </si>
  <si>
    <t>풍영체육시설단지 
정구장</t>
  </si>
  <si>
    <t>월곡공원테니스장</t>
  </si>
  <si>
    <t>안청공원테니스장</t>
  </si>
  <si>
    <t>화정동</t>
  </si>
  <si>
    <t>염주 종합체육관</t>
  </si>
  <si>
    <t>핸드볼, 농구, 배드민턴,
탁구, 배구</t>
  </si>
  <si>
    <t>5,116백만원</t>
  </si>
  <si>
    <t>2,800백만원</t>
  </si>
  <si>
    <t>3개소</t>
  </si>
  <si>
    <t>전구방식</t>
  </si>
  <si>
    <t>월드컵경기장
포함</t>
  </si>
  <si>
    <t>빛고을 체육관</t>
  </si>
  <si>
    <t>배구, 농구, 핸드볼</t>
  </si>
  <si>
    <t>350백만원</t>
  </si>
  <si>
    <t>광주여대시립유니버시아드체육관</t>
  </si>
  <si>
    <t>위탁
((학)송강학원)</t>
  </si>
  <si>
    <t>배구, 농구, 핸드볼,탁구,배드민턴,리듬체조</t>
  </si>
  <si>
    <t>지하1층 체력단련실</t>
  </si>
  <si>
    <t>동구청소년수련관
체육관</t>
  </si>
  <si>
    <t>31×20×9m</t>
  </si>
  <si>
    <t>농구, 배구</t>
  </si>
  <si>
    <t>2867백만원</t>
  </si>
  <si>
    <t>1500백만원</t>
  </si>
  <si>
    <t>3750백만원</t>
  </si>
  <si>
    <t>동구문화센터
체육관</t>
  </si>
  <si>
    <t>소공연장,문화취미교실,   동아리방</t>
  </si>
  <si>
    <t>25m×14m</t>
  </si>
  <si>
    <t>1,725백만원</t>
  </si>
  <si>
    <t>취미체육교실</t>
  </si>
  <si>
    <t>월드컵경기장
내 위치</t>
  </si>
  <si>
    <t>서구문화센터
체육관</t>
  </si>
  <si>
    <t>위탁
(YMCA)</t>
  </si>
  <si>
    <t>13.7×15×11m</t>
  </si>
  <si>
    <t>요가,에어로빅</t>
  </si>
  <si>
    <t>서구 국민체육센터</t>
  </si>
  <si>
    <t>농구, 배드민턴</t>
  </si>
  <si>
    <t>에어로빅,체력단련장 
헬스클럽,체력측정실</t>
  </si>
  <si>
    <t>광주광역시체육회관</t>
  </si>
  <si>
    <t>43×24×15.6m</t>
  </si>
  <si>
    <t>훈련장, 스쿼시장, 합숙소, 사무실 등</t>
  </si>
  <si>
    <t>광주광역시장애인국민체육센터</t>
  </si>
  <si>
    <t>위탁
(광주시장애인체육회)</t>
  </si>
  <si>
    <t>37.55×24.20×17.4m</t>
  </si>
  <si>
    <t>배구, 농구 ,배드민턴, 보치아</t>
  </si>
  <si>
    <t>훈련장, 합숙소, 체력측정실 등</t>
  </si>
  <si>
    <t>빛고을노인건강타운
체육관</t>
  </si>
  <si>
    <t>(재)빛고을노인재단</t>
  </si>
  <si>
    <t>탁구,농구,
배드민턴</t>
  </si>
  <si>
    <t>남구다목적체육관</t>
  </si>
  <si>
    <t>수영장,다목적강당,
헬스장 등</t>
  </si>
  <si>
    <t>에어로빅,레슬링연습장,
편의시설</t>
  </si>
  <si>
    <t>청소년수련관
체육관</t>
  </si>
  <si>
    <t>(사)한국청소년
인권센터</t>
  </si>
  <si>
    <t>28×32×12m</t>
  </si>
  <si>
    <t>농구,배드민턴</t>
  </si>
  <si>
    <t>공연장, 프로그램실,
청소년상담복지센터</t>
  </si>
  <si>
    <t>북구 국민체육센터</t>
  </si>
  <si>
    <t>전  남
대학교</t>
  </si>
  <si>
    <t>전남대스포츠센터</t>
  </si>
  <si>
    <t>16×27m</t>
  </si>
  <si>
    <t>배드민턴, 배구</t>
  </si>
  <si>
    <t>체력측정실
다목적실</t>
  </si>
  <si>
    <t>장애인종합복지관
체육관</t>
  </si>
  <si>
    <t>위탁((사)광주
장애인총연합회)</t>
  </si>
  <si>
    <t>22.5×41.6×11m</t>
  </si>
  <si>
    <t>배구,농구,
배드민턴</t>
  </si>
  <si>
    <t>18m×4레인</t>
  </si>
  <si>
    <t>만남의 광장</t>
  </si>
  <si>
    <t>동림 다목적체육관</t>
  </si>
  <si>
    <t>43.4×26.4×13.75m</t>
  </si>
  <si>
    <t>배구,탁구,
배드민턴 등</t>
  </si>
  <si>
    <t>사무실, 탈의실, 샤워실</t>
  </si>
  <si>
    <t>북구태봉생활체육관</t>
  </si>
  <si>
    <t>위탁(북구생활체육회)</t>
  </si>
  <si>
    <t>19.5×28.×9.3m</t>
  </si>
  <si>
    <t>배구,탁구,농구
배드민턴 등</t>
  </si>
  <si>
    <t>빛고을국민체육센터</t>
  </si>
  <si>
    <t>31×21×9m</t>
  </si>
  <si>
    <t>핸드볼,농구,배구,
수영장,헬스장</t>
  </si>
  <si>
    <t>4755백만원</t>
  </si>
  <si>
    <t>1000백만원</t>
  </si>
  <si>
    <t>건강관리센터
주민생활시설</t>
  </si>
  <si>
    <t>첨단 실내배드민턴장(신관)</t>
  </si>
  <si>
    <t>60×20×10m</t>
  </si>
  <si>
    <t>13.4×6.1×11m</t>
  </si>
  <si>
    <t>샤워실,탈의실</t>
  </si>
  <si>
    <t>첨단 전천후게이트볼장</t>
  </si>
  <si>
    <t>학동</t>
  </si>
  <si>
    <t>동구문화센터
수영장</t>
  </si>
  <si>
    <t>(사)삼동청소년회</t>
  </si>
  <si>
    <t>시민 및 학생</t>
  </si>
  <si>
    <t>동구국민체육센터 수영장</t>
  </si>
  <si>
    <t>광주 실내수영장</t>
  </si>
  <si>
    <t>광주광역시도시공사(374-9165)</t>
  </si>
  <si>
    <t>위탁
(도시공사)</t>
  </si>
  <si>
    <t>21명</t>
  </si>
  <si>
    <t>시민 및 대표선수</t>
  </si>
  <si>
    <t>5*12*0.6H, 60㎡</t>
  </si>
  <si>
    <t>6,284백만원</t>
  </si>
  <si>
    <t>4,000백만원</t>
  </si>
  <si>
    <t>LED</t>
  </si>
  <si>
    <t>56㎡</t>
  </si>
  <si>
    <t>스포츠댄스교실</t>
  </si>
  <si>
    <t>72㎡</t>
  </si>
  <si>
    <t>임대</t>
  </si>
  <si>
    <t>치평동</t>
  </si>
  <si>
    <t>여성발전센터 수영장</t>
  </si>
  <si>
    <t>민간위탁</t>
  </si>
  <si>
    <t xml:space="preserve"> 72㎡</t>
  </si>
  <si>
    <t>6,442백만원</t>
  </si>
  <si>
    <t>남구 청소년수련관
수영장</t>
  </si>
  <si>
    <t>빛고을노인건강타운
수영장</t>
  </si>
  <si>
    <t>(재)빛고을노인복지재단</t>
  </si>
  <si>
    <t>북구 건강복지타운
(우산수영징)</t>
  </si>
  <si>
    <t>위탁                             (사)꿈과도전</t>
  </si>
  <si>
    <t>광주장애인종합복지관
수영장</t>
  </si>
  <si>
    <t>(사)광주장애인
총연합회</t>
  </si>
  <si>
    <t>1,485백만원</t>
  </si>
  <si>
    <t>복지관내</t>
  </si>
  <si>
    <t>빛고을국민체육센터
수영장</t>
  </si>
  <si>
    <t>남부대시립국제수영장</t>
  </si>
  <si>
    <t>위탁
((학)우암학원)</t>
  </si>
  <si>
    <t>수완 인라인롤러경기장</t>
  </si>
  <si>
    <t>금속혼합물
도료</t>
  </si>
  <si>
    <t>스텐드식</t>
  </si>
  <si>
    <t>첨단 인라인스케이트장</t>
  </si>
  <si>
    <t>관덕정</t>
  </si>
  <si>
    <t>광주시체육회(671-8383)</t>
  </si>
  <si>
    <t>60백만원</t>
  </si>
  <si>
    <t>무등정</t>
  </si>
  <si>
    <t>위탁
(북구 궁도협회)</t>
  </si>
  <si>
    <t>송무정</t>
  </si>
  <si>
    <t>광산구궁도협회(941-0098)</t>
  </si>
  <si>
    <t>2,250백만원</t>
  </si>
  <si>
    <t>상무시민
공원내</t>
  </si>
  <si>
    <t>덕흥동 시각장애인
축구장</t>
  </si>
  <si>
    <t>염주파크골프장</t>
  </si>
  <si>
    <t>장애인 탁구팀
전용훈련장</t>
  </si>
  <si>
    <t>역도훈련장</t>
  </si>
  <si>
    <t>위탁
(시체육회)</t>
  </si>
  <si>
    <t>북구 첨단론볼장</t>
  </si>
  <si>
    <t>위탁
(장애인총연합회)</t>
  </si>
  <si>
    <t>북구종합운동장
족구장</t>
  </si>
  <si>
    <t>각화1교하부
체육공간 족구장</t>
  </si>
  <si>
    <t>각화1교하부
체육공간 풋살장</t>
  </si>
  <si>
    <t>첨단대상파크골프장</t>
  </si>
  <si>
    <t>첨단종합운동장 소프트볼장(3면)</t>
  </si>
  <si>
    <t>추가</t>
  </si>
  <si>
    <t>서창 게이트볼장</t>
  </si>
  <si>
    <t>300백만원</t>
  </si>
  <si>
    <t>30백만원</t>
  </si>
  <si>
    <t>시도</t>
    <phoneticPr fontId="2" type="noConversion"/>
  </si>
  <si>
    <t>서  구</t>
  </si>
  <si>
    <t>서   구</t>
  </si>
  <si>
    <t>주경기장에 
포함</t>
  </si>
  <si>
    <t>천연잔디 조성
:2017. 12.</t>
  </si>
  <si>
    <t>시설개선공사로 좌석감소('15.12.18. 22,005석 → 20,639석 / 감 1,366)</t>
  </si>
  <si>
    <t>2016년 6면
2017년 4면</t>
  </si>
  <si>
    <t>2012년 6면
2015년 10면</t>
  </si>
  <si>
    <t>안청공원 축구장
부지옆</t>
  </si>
  <si>
    <t>광주</t>
  </si>
  <si>
    <t>염주씨름장</t>
  </si>
  <si>
    <t>지름 17m</t>
  </si>
  <si>
    <t>광주월드컵
경기장 부지내</t>
  </si>
  <si>
    <t>검도장</t>
  </si>
  <si>
    <t>1997</t>
  </si>
  <si>
    <t>첨단 실내배드민턴장
(구관)</t>
  </si>
  <si>
    <t>광화 게이트볼장</t>
  </si>
  <si>
    <t>20×16.5</t>
  </si>
  <si>
    <t>21×17.4</t>
  </si>
  <si>
    <t>승촌게이트볼장</t>
  </si>
  <si>
    <t>남구
(대촌동주민자치위원회)</t>
  </si>
  <si>
    <t>28×23×1면
21×17×1면</t>
  </si>
  <si>
    <t>락카룸, 탕비실, 
화장실, 주차장</t>
  </si>
  <si>
    <t>실내 1
실외 1</t>
  </si>
  <si>
    <t>2급(1993.9)</t>
  </si>
  <si>
    <t>서향순올림픽제패
기념 양궁장</t>
  </si>
  <si>
    <t>월드컵경기장 내</t>
  </si>
  <si>
    <t>남  구</t>
  </si>
  <si>
    <t>광주국제양궁장</t>
  </si>
  <si>
    <t>광주광역시
승마장</t>
  </si>
  <si>
    <t>광주광역시승마협회(373-0815)</t>
  </si>
  <si>
    <t>실내 및 실외</t>
  </si>
  <si>
    <t xml:space="preserve"> 1,252백만원</t>
  </si>
  <si>
    <t>염주골프센터</t>
  </si>
  <si>
    <t>위탁
(광주광역시 도시공사)</t>
  </si>
  <si>
    <t>2,662백만원</t>
  </si>
  <si>
    <t>모아레포츠타운
골프연습장</t>
  </si>
  <si>
    <t>위탁
(모아레포츠타운㈜)</t>
  </si>
  <si>
    <t>광주실내빙상장</t>
  </si>
  <si>
    <t>900석</t>
  </si>
  <si>
    <t>철근콘크리트 라멘조</t>
  </si>
  <si>
    <t>4,086백만원</t>
  </si>
  <si>
    <t>월드컵경기장 내
부설</t>
  </si>
  <si>
    <t>위탁
(시장애인체육회)</t>
  </si>
  <si>
    <t>경기장 9홀,
퍼팅장1개소</t>
  </si>
  <si>
    <t>탁구대 6면</t>
  </si>
  <si>
    <t>월드컵부지내 포함</t>
  </si>
  <si>
    <t>17×22</t>
  </si>
  <si>
    <t>(단위 : ㎡, 백만원, 명)</t>
    <phoneticPr fontId="2" type="noConversion"/>
  </si>
  <si>
    <t>일련번호</t>
    <phoneticPr fontId="2" type="noConversion"/>
  </si>
  <si>
    <t>시도</t>
    <phoneticPr fontId="2" type="noConversion"/>
  </si>
  <si>
    <t>시ㆍ군ㆍ구</t>
    <phoneticPr fontId="2" type="noConversion"/>
  </si>
  <si>
    <t>주소</t>
    <phoneticPr fontId="2" type="noConversion"/>
  </si>
  <si>
    <t>시설명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</si>
  <si>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</si>
  <si>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</si>
  <si>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</si>
  <si>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</si>
  <si>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 규모</t>
    <phoneticPr fontId="2" type="noConversion"/>
  </si>
  <si>
    <t>관람석</t>
    <phoneticPr fontId="2" type="noConversion"/>
  </si>
  <si>
    <t>공인등급
(승인연도)</t>
    <phoneticPr fontId="2" type="noConversion"/>
  </si>
  <si>
    <t>준공
연도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</si>
  <si>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</si>
  <si>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</si>
  <si>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</si>
  <si>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</si>
  <si>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트랙</t>
    <phoneticPr fontId="2" type="noConversion"/>
  </si>
  <si>
    <t>경기시설</t>
    <phoneticPr fontId="2" type="noConversion"/>
  </si>
  <si>
    <t>좌석수</t>
    <phoneticPr fontId="2" type="noConversion"/>
  </si>
  <si>
    <t>수용
인원</t>
    <phoneticPr fontId="2" type="noConversion"/>
  </si>
  <si>
    <t>좌석
형태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</si>
  <si>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</si>
  <si>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</si>
  <si>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</si>
  <si>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</si>
  <si>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</si>
  <si>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</si>
  <si>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</si>
  <si>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경기트랙</t>
    <phoneticPr fontId="2" type="noConversion"/>
  </si>
  <si>
    <t>실내훈련장</t>
    <phoneticPr fontId="2" type="noConversion"/>
  </si>
  <si>
    <t>표고차</t>
    <phoneticPr fontId="2" type="noConversion"/>
  </si>
  <si>
    <t>평균경사</t>
    <phoneticPr fontId="2" type="noConversion"/>
  </si>
  <si>
    <t>커브수</t>
    <phoneticPr fontId="2" type="noConversion"/>
  </si>
  <si>
    <t>스타트하우스</t>
    <phoneticPr fontId="2" type="noConversion"/>
  </si>
  <si>
    <t>피니쉬하우스</t>
    <phoneticPr fontId="2" type="noConversion"/>
  </si>
  <si>
    <t>장비운반도로</t>
    <phoneticPr fontId="2" type="noConversion"/>
  </si>
  <si>
    <t>트랙관리도로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</si>
  <si>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</si>
  <si>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</si>
  <si>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</si>
  <si>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</si>
  <si>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</si>
  <si>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면적</t>
    <phoneticPr fontId="2" type="noConversion"/>
  </si>
  <si>
    <t>시설구성</t>
    <phoneticPr fontId="2" type="noConversion"/>
  </si>
  <si>
    <t>관리운영</t>
    <phoneticPr fontId="2" type="noConversion"/>
  </si>
  <si>
    <t>21-4. 봅슬레이, 루지, 스켈레톤경기장</t>
    <phoneticPr fontId="2" type="noConversion"/>
  </si>
  <si>
    <t>배드민턴, 농구, 탁구</t>
    <phoneticPr fontId="2" type="noConversion"/>
  </si>
  <si>
    <t>서창동 축구장</t>
  </si>
  <si>
    <t>2018.3. 조성</t>
  </si>
  <si>
    <t>100
65</t>
  </si>
  <si>
    <t>90
62</t>
  </si>
  <si>
    <t>9,232
4,550</t>
  </si>
  <si>
    <t>2011
2018</t>
  </si>
  <si>
    <t>99
400</t>
  </si>
  <si>
    <t>하남공원테니스장</t>
  </si>
  <si>
    <t>덕흥동 족구장</t>
  </si>
  <si>
    <t>유덕동 족구장</t>
  </si>
  <si>
    <t>신암근린공원 테니스장</t>
  </si>
  <si>
    <t xml:space="preserve">농성동 테니스장 </t>
  </si>
  <si>
    <t>위탁
(빅스포주식회사)</t>
  </si>
  <si>
    <t>금호A 게이트볼장</t>
  </si>
  <si>
    <t>동림동 게이트볼장</t>
  </si>
  <si>
    <t>두암게이트볼장</t>
  </si>
  <si>
    <t>삼정게이트볼장</t>
  </si>
  <si>
    <t>문산게이트볼장</t>
  </si>
  <si>
    <t>문화게이트볼장</t>
  </si>
  <si>
    <t>용봉북어린이공원 게이트볼장</t>
  </si>
  <si>
    <t>용흥공원 게이트볼장</t>
  </si>
  <si>
    <t>버들어린이공원 게이트볼장</t>
  </si>
  <si>
    <t>충효마을 게이트볼장</t>
  </si>
  <si>
    <t>지우어린이공원 게이트볼장</t>
  </si>
  <si>
    <t>일곡제2근린공원 게이트볼장</t>
  </si>
  <si>
    <t>각화1교 하부 게이트볼장</t>
  </si>
  <si>
    <t>태령게이트볼장</t>
  </si>
  <si>
    <t>동림동 친수공원 게이트볼장</t>
  </si>
  <si>
    <t>위탁
(광주대학교산학협력단)</t>
  </si>
  <si>
    <t>풍암생활체육공원
배구장</t>
  </si>
  <si>
    <t>동림동 우석족구장</t>
  </si>
  <si>
    <t>빛고을 족구장</t>
  </si>
  <si>
    <t>두암체육공원 족구장</t>
  </si>
  <si>
    <t>운암족구장</t>
  </si>
  <si>
    <t>신정배드민턴장</t>
  </si>
  <si>
    <t>서봉지구 파크골프장</t>
  </si>
  <si>
    <t>고저ic 풋살장</t>
  </si>
  <si>
    <t>영산강 그라운드 골프장</t>
  </si>
  <si>
    <t>발산 게이트볼장</t>
    <phoneticPr fontId="2" type="noConversion"/>
  </si>
  <si>
    <t>13×22</t>
    <phoneticPr fontId="2" type="noConversion"/>
  </si>
  <si>
    <t>인라인스케이트장</t>
    <phoneticPr fontId="2" type="noConversion"/>
  </si>
  <si>
    <t>파크 골프장</t>
    <phoneticPr fontId="2" type="noConversion"/>
  </si>
  <si>
    <t>9홀</t>
    <phoneticPr fontId="2" type="noConversion"/>
  </si>
  <si>
    <t>해오리공원 농구장</t>
    <phoneticPr fontId="2" type="noConversion"/>
  </si>
  <si>
    <t>1면</t>
    <phoneticPr fontId="2" type="noConversion"/>
  </si>
  <si>
    <t>클레이/인조잔디</t>
    <phoneticPr fontId="2" type="noConversion"/>
  </si>
  <si>
    <t>위탁
(사)파라미타청소년연합회</t>
    <phoneticPr fontId="2" type="noConversion"/>
  </si>
  <si>
    <t>동아리연습실, 탁구장</t>
    <phoneticPr fontId="2" type="noConversion"/>
  </si>
  <si>
    <t>위탁
(재)동구행복재단</t>
    <phoneticPr fontId="2" type="noConversion"/>
  </si>
  <si>
    <t>30×19m</t>
    <phoneticPr fontId="2" type="noConversion"/>
  </si>
  <si>
    <t>농구, 배구, 배드민턴</t>
    <phoneticPr fontId="2" type="noConversion"/>
  </si>
  <si>
    <t>25m×5레인</t>
    <phoneticPr fontId="2" type="noConversion"/>
  </si>
  <si>
    <t>동구다목적체육관</t>
    <phoneticPr fontId="2" type="noConversion"/>
  </si>
  <si>
    <t>위탁
(사)동구체육회</t>
    <phoneticPr fontId="2" type="noConversion"/>
  </si>
  <si>
    <t>43.05×33.60m</t>
    <phoneticPr fontId="2" type="noConversion"/>
  </si>
  <si>
    <t>배드민턴, 농구, 배구, 탁구</t>
    <phoneticPr fontId="2" type="noConversion"/>
  </si>
  <si>
    <t>샤워실, 탈의실, 사무실, 야외족구장 등</t>
    <phoneticPr fontId="2" type="noConversion"/>
  </si>
  <si>
    <t>신축</t>
    <phoneticPr fontId="2" type="noConversion"/>
  </si>
  <si>
    <t>동구국민체육센터 
체육관</t>
    <phoneticPr fontId="2" type="noConversion"/>
  </si>
  <si>
    <t>31×20m</t>
    <phoneticPr fontId="2" type="noConversion"/>
  </si>
  <si>
    <t>다목적실, 창고, 사무실 등</t>
    <phoneticPr fontId="2" type="noConversion"/>
  </si>
  <si>
    <t>증축</t>
    <phoneticPr fontId="2" type="noConversion"/>
  </si>
  <si>
    <t>동구풋살경기장</t>
    <phoneticPr fontId="2" type="noConversion"/>
  </si>
  <si>
    <t>위탁
(동구 체육회)</t>
    <phoneticPr fontId="2" type="noConversion"/>
  </si>
  <si>
    <t>동구지원교하부족구장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</si>
</sst>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0_);[Red]\(0\)"/>
    <numFmt numFmtId="178" formatCode="_-* #,##0.0_-;\-* #,##0.0_-;_-* &quot;-&quot;_-;_-@_-"/>
    <numFmt numFmtId="179" formatCode="#,##0.0_);[Red]\(#,##0.0\)"/>
    <numFmt numFmtId="180" formatCode="#,##0_);[Red]\(#,##0\)"/>
    <numFmt numFmtId="181" formatCode="0.0"/>
    <numFmt numFmtId="182" formatCode="#,##0&quot;개소&quot;"/>
    <numFmt numFmtId="183" formatCode="_(* #,##0_);_(* \(#,##0\);_(* &quot;-&quot;_);_(@_)"/>
  </numFmts>
  <fonts count="6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돋움"/>
      <family val="3"/>
      <charset val="129"/>
    </font>
    <font>
      <sz val="8"/>
      <color indexed="8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sz val="11"/>
      <color indexed="20"/>
      <name val="돋움"/>
      <family val="3"/>
      <charset val="129"/>
    </font>
    <font>
      <sz val="11"/>
      <color indexed="60"/>
      <name val="돋움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8"/>
      <name val="돋움"/>
      <family val="3"/>
      <charset val="129"/>
    </font>
    <font>
      <b/>
      <sz val="12"/>
      <color indexed="8"/>
      <name val="돋움"/>
      <family val="3"/>
      <charset val="129"/>
    </font>
    <font>
      <sz val="8"/>
      <name val="맑은 고딕"/>
      <family val="3"/>
      <charset val="129"/>
    </font>
    <font>
      <sz val="8"/>
      <color rgb="FFFF0000"/>
      <name val="돋움"/>
      <family val="3"/>
      <charset val="129"/>
    </font>
    <font>
      <sz val="8"/>
      <color theme="1"/>
      <name val="돋움"/>
      <family val="3"/>
      <charset val="129"/>
    </font>
    <font>
      <b/>
      <sz val="8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color theme="1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u/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8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b/>
      <sz val="10"/>
      <color theme="1"/>
      <name val="돋움"/>
      <family val="3"/>
      <charset val="129"/>
    </font>
    <font>
      <b/>
      <sz val="12"/>
      <color theme="1"/>
      <name val="굴림"/>
      <family val="3"/>
      <charset val="129"/>
    </font>
    <font>
      <b/>
      <sz val="12"/>
      <color theme="1"/>
      <name val="돋움"/>
      <family val="3"/>
      <charset val="129"/>
    </font>
    <font>
      <sz val="8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8"/>
      <color theme="1"/>
      <name val="굴림"/>
      <family val="3"/>
      <charset val="129"/>
    </font>
    <font>
      <u/>
      <sz val="8"/>
      <color theme="1"/>
      <name val="맑은 고딕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8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96">
    <xf numFmtId="0" fontId="0" fillId="0" borderId="0" xfId="0">
      <alignment vertical="center"/>
    </xf>
    <xf numFmtId="176" fontId="3" fillId="0" borderId="0" xfId="0" applyNumberFormat="1" applyFont="1">
      <alignment vertical="center"/>
    </xf>
    <xf numFmtId="0" fontId="2" fillId="0" borderId="0" xfId="45" applyFont="1" applyFill="1" applyAlignment="1">
      <alignment wrapText="1"/>
    </xf>
    <xf numFmtId="180" fontId="2" fillId="0" borderId="0" xfId="45" applyNumberFormat="1" applyFont="1" applyFill="1" applyAlignment="1">
      <alignment horizontal="center" wrapText="1"/>
    </xf>
    <xf numFmtId="179" fontId="2" fillId="0" borderId="0" xfId="45" applyNumberFormat="1" applyFont="1" applyFill="1" applyAlignment="1">
      <alignment horizontal="center" wrapText="1"/>
    </xf>
    <xf numFmtId="0" fontId="2" fillId="0" borderId="0" xfId="45" applyFont="1" applyFill="1" applyBorder="1" applyAlignment="1">
      <alignment wrapText="1"/>
    </xf>
    <xf numFmtId="0" fontId="2" fillId="0" borderId="0" xfId="45" applyNumberFormat="1" applyFont="1" applyFill="1" applyAlignment="1">
      <alignment wrapText="1"/>
    </xf>
    <xf numFmtId="0" fontId="2" fillId="0" borderId="0" xfId="45" applyFont="1" applyFill="1" applyAlignment="1">
      <alignment horizontal="center" vertical="center" wrapText="1"/>
    </xf>
    <xf numFmtId="180" fontId="2" fillId="0" borderId="0" xfId="45" applyNumberFormat="1" applyFont="1" applyFill="1" applyAlignment="1">
      <alignment wrapText="1"/>
    </xf>
    <xf numFmtId="177" fontId="2" fillId="0" borderId="0" xfId="45" applyNumberFormat="1" applyFont="1" applyFill="1" applyAlignment="1">
      <alignment wrapText="1"/>
    </xf>
    <xf numFmtId="0" fontId="7" fillId="0" borderId="0" xfId="45" applyFont="1" applyFill="1" applyAlignment="1">
      <alignment wrapText="1"/>
    </xf>
    <xf numFmtId="177" fontId="7" fillId="0" borderId="0" xfId="45" applyNumberFormat="1" applyFont="1" applyFill="1" applyAlignment="1">
      <alignment wrapText="1"/>
    </xf>
    <xf numFmtId="180" fontId="7" fillId="0" borderId="0" xfId="45" applyNumberFormat="1" applyFont="1" applyFill="1" applyAlignment="1">
      <alignment wrapText="1"/>
    </xf>
    <xf numFmtId="177" fontId="7" fillId="0" borderId="0" xfId="45" applyNumberFormat="1" applyFont="1" applyFill="1" applyAlignment="1">
      <alignment horizontal="center" wrapText="1"/>
    </xf>
    <xf numFmtId="182" fontId="2" fillId="0" borderId="0" xfId="45" applyNumberFormat="1" applyFont="1" applyFill="1" applyAlignment="1">
      <alignment wrapText="1"/>
    </xf>
    <xf numFmtId="182" fontId="7" fillId="0" borderId="0" xfId="45" applyNumberFormat="1" applyFont="1" applyFill="1" applyAlignment="1">
      <alignment wrapText="1"/>
    </xf>
    <xf numFmtId="180" fontId="7" fillId="0" borderId="0" xfId="45" applyNumberFormat="1" applyFont="1" applyFill="1" applyAlignment="1">
      <alignment horizontal="center" vertical="center" wrapText="1"/>
    </xf>
    <xf numFmtId="180" fontId="7" fillId="0" borderId="0" xfId="45" applyNumberFormat="1" applyFont="1" applyFill="1" applyAlignment="1">
      <alignment horizontal="center" wrapText="1"/>
    </xf>
    <xf numFmtId="180" fontId="7" fillId="0" borderId="10" xfId="45" applyNumberFormat="1" applyFont="1" applyFill="1" applyBorder="1" applyAlignment="1">
      <alignment wrapText="1"/>
    </xf>
    <xf numFmtId="0" fontId="7" fillId="0" borderId="0" xfId="45" applyFont="1" applyFill="1" applyBorder="1" applyAlignment="1">
      <alignment wrapText="1"/>
    </xf>
    <xf numFmtId="0" fontId="2" fillId="0" borderId="0" xfId="45" applyNumberFormat="1" applyFont="1" applyFill="1" applyAlignment="1">
      <alignment horizontal="center" wrapText="1"/>
    </xf>
    <xf numFmtId="0" fontId="2" fillId="0" borderId="0" xfId="45" applyFont="1" applyFill="1" applyBorder="1" applyAlignment="1">
      <alignment horizontal="center" vertical="center" wrapText="1"/>
    </xf>
    <xf numFmtId="0" fontId="2" fillId="0" borderId="10" xfId="32" applyNumberFormat="1" applyFont="1" applyFill="1" applyBorder="1" applyAlignment="1">
      <alignment wrapText="1"/>
    </xf>
    <xf numFmtId="0" fontId="2" fillId="0" borderId="0" xfId="45" applyNumberFormat="1" applyFont="1" applyFill="1" applyBorder="1" applyAlignment="1">
      <alignment wrapText="1"/>
    </xf>
    <xf numFmtId="0" fontId="26" fillId="26" borderId="10" xfId="32" applyNumberFormat="1" applyFont="1" applyFill="1" applyBorder="1" applyAlignment="1">
      <alignment horizontal="center" vertical="center" wrapText="1"/>
    </xf>
    <xf numFmtId="0" fontId="26" fillId="26" borderId="10" xfId="45" applyNumberFormat="1" applyFont="1" applyFill="1" applyBorder="1" applyAlignment="1">
      <alignment horizontal="center" vertical="center" wrapText="1"/>
    </xf>
    <xf numFmtId="0" fontId="30" fillId="0" borderId="10" xfId="45" applyFont="1" applyFill="1" applyBorder="1" applyAlignment="1">
      <alignment wrapText="1"/>
    </xf>
    <xf numFmtId="180" fontId="30" fillId="0" borderId="10" xfId="45" applyNumberFormat="1" applyFont="1" applyFill="1" applyBorder="1" applyAlignment="1">
      <alignment wrapText="1"/>
    </xf>
    <xf numFmtId="0" fontId="26" fillId="26" borderId="10" xfId="32" applyNumberFormat="1" applyFont="1" applyFill="1" applyBorder="1" applyAlignment="1">
      <alignment horizontal="center" vertical="center" wrapText="1"/>
    </xf>
    <xf numFmtId="0" fontId="26" fillId="26" borderId="10" xfId="45" applyNumberFormat="1" applyFont="1" applyFill="1" applyBorder="1" applyAlignment="1">
      <alignment horizontal="center" vertical="center" wrapText="1"/>
    </xf>
    <xf numFmtId="177" fontId="9" fillId="26" borderId="10" xfId="32" applyNumberFormat="1" applyFont="1" applyFill="1" applyBorder="1" applyAlignment="1">
      <alignment horizontal="center" vertical="center" wrapText="1"/>
    </xf>
    <xf numFmtId="177" fontId="9" fillId="26" borderId="10" xfId="45" applyNumberFormat="1" applyFont="1" applyFill="1" applyBorder="1" applyAlignment="1">
      <alignment horizontal="center" vertical="center" wrapText="1"/>
    </xf>
    <xf numFmtId="0" fontId="2" fillId="0" borderId="20" xfId="32" applyNumberFormat="1" applyFont="1" applyFill="1" applyBorder="1" applyAlignment="1">
      <alignment vertical="top" wrapText="1"/>
    </xf>
    <xf numFmtId="0" fontId="7" fillId="0" borderId="0" xfId="45" applyFont="1" applyFill="1" applyAlignment="1">
      <alignment vertical="top" wrapText="1"/>
    </xf>
    <xf numFmtId="180" fontId="7" fillId="0" borderId="0" xfId="45" applyNumberFormat="1" applyFont="1" applyFill="1" applyAlignment="1">
      <alignment horizontal="center" vertical="top" wrapText="1"/>
    </xf>
    <xf numFmtId="180" fontId="7" fillId="0" borderId="0" xfId="45" applyNumberFormat="1" applyFont="1" applyFill="1" applyAlignment="1">
      <alignment vertical="top" wrapText="1"/>
    </xf>
    <xf numFmtId="0" fontId="30" fillId="0" borderId="0" xfId="45" applyFont="1" applyFill="1" applyAlignment="1">
      <alignment wrapText="1"/>
    </xf>
    <xf numFmtId="180" fontId="30" fillId="0" borderId="0" xfId="45" applyNumberFormat="1" applyFont="1" applyFill="1" applyAlignment="1">
      <alignment horizontal="center" wrapText="1"/>
    </xf>
    <xf numFmtId="180" fontId="30" fillId="0" borderId="0" xfId="45" applyNumberFormat="1" applyFont="1" applyFill="1" applyAlignment="1">
      <alignment wrapText="1"/>
    </xf>
    <xf numFmtId="0" fontId="30" fillId="0" borderId="0" xfId="45" applyFont="1" applyFill="1" applyAlignment="1">
      <alignment horizontal="center" vertical="center" wrapText="1"/>
    </xf>
    <xf numFmtId="180" fontId="30" fillId="0" borderId="0" xfId="45" applyNumberFormat="1" applyFont="1" applyFill="1" applyAlignment="1">
      <alignment horizontal="center" vertical="center" wrapText="1"/>
    </xf>
    <xf numFmtId="176" fontId="30" fillId="0" borderId="18" xfId="0" applyNumberFormat="1" applyFont="1" applyFill="1" applyBorder="1" applyAlignment="1">
      <alignment horizontal="center" vertical="center"/>
    </xf>
    <xf numFmtId="176" fontId="30" fillId="0" borderId="17" xfId="0" applyNumberFormat="1" applyFont="1" applyFill="1" applyBorder="1" applyAlignment="1">
      <alignment horizontal="center" vertical="center"/>
    </xf>
    <xf numFmtId="176" fontId="30" fillId="0" borderId="18" xfId="0" applyNumberFormat="1" applyFont="1" applyFill="1" applyBorder="1" applyAlignment="1">
      <alignment horizontal="center" vertical="center" shrinkToFit="1"/>
    </xf>
    <xf numFmtId="176" fontId="30" fillId="0" borderId="25" xfId="0" applyNumberFormat="1" applyFont="1" applyFill="1" applyBorder="1" applyAlignment="1">
      <alignment horizontal="center" vertical="center"/>
    </xf>
    <xf numFmtId="176" fontId="30" fillId="0" borderId="25" xfId="0" applyNumberFormat="1" applyFont="1" applyFill="1" applyBorder="1" applyAlignment="1">
      <alignment horizontal="center" vertical="center" shrinkToFit="1"/>
    </xf>
    <xf numFmtId="176" fontId="30" fillId="0" borderId="19" xfId="0" applyNumberFormat="1" applyFont="1" applyFill="1" applyBorder="1" applyAlignment="1">
      <alignment horizontal="center" vertical="center"/>
    </xf>
    <xf numFmtId="180" fontId="30" fillId="27" borderId="10" xfId="45" applyNumberFormat="1" applyFont="1" applyFill="1" applyBorder="1" applyAlignment="1">
      <alignment wrapText="1"/>
    </xf>
    <xf numFmtId="176" fontId="30" fillId="27" borderId="21" xfId="0" applyNumberFormat="1" applyFont="1" applyFill="1" applyBorder="1" applyAlignment="1">
      <alignment horizontal="center" vertical="center"/>
    </xf>
    <xf numFmtId="0" fontId="34" fillId="0" borderId="10" xfId="32" applyNumberFormat="1" applyFont="1" applyFill="1" applyBorder="1" applyAlignment="1">
      <alignment horizontal="center" vertical="center" wrapText="1"/>
    </xf>
    <xf numFmtId="0" fontId="34" fillId="0" borderId="0" xfId="45" applyFont="1" applyFill="1" applyAlignment="1">
      <alignment horizontal="center" vertical="center" wrapText="1"/>
    </xf>
    <xf numFmtId="0" fontId="30" fillId="0" borderId="0" xfId="45" applyNumberFormat="1" applyFont="1" applyFill="1" applyBorder="1" applyAlignment="1">
      <alignment wrapText="1"/>
    </xf>
    <xf numFmtId="0" fontId="32" fillId="0" borderId="0" xfId="45" applyFont="1" applyFill="1"/>
    <xf numFmtId="0" fontId="30" fillId="0" borderId="0" xfId="45" applyFont="1" applyFill="1" applyBorder="1" applyAlignment="1">
      <alignment wrapText="1"/>
    </xf>
    <xf numFmtId="176" fontId="30" fillId="0" borderId="23" xfId="0" applyNumberFormat="1" applyFont="1" applyFill="1" applyBorder="1" applyAlignment="1">
      <alignment horizontal="left" vertical="center"/>
    </xf>
    <xf numFmtId="176" fontId="30" fillId="0" borderId="23" xfId="0" applyNumberFormat="1" applyFont="1" applyFill="1" applyBorder="1" applyAlignment="1">
      <alignment horizontal="left" vertical="center" wrapText="1"/>
    </xf>
    <xf numFmtId="176" fontId="30" fillId="0" borderId="26" xfId="0" applyNumberFormat="1" applyFont="1" applyFill="1" applyBorder="1" applyAlignment="1">
      <alignment horizontal="left" vertical="center"/>
    </xf>
    <xf numFmtId="176" fontId="30" fillId="0" borderId="24" xfId="0" applyNumberFormat="1" applyFont="1" applyFill="1" applyBorder="1" applyAlignment="1">
      <alignment horizontal="left" vertical="center"/>
    </xf>
    <xf numFmtId="180" fontId="34" fillId="0" borderId="10" xfId="32" applyNumberFormat="1" applyFont="1" applyFill="1" applyBorder="1" applyAlignment="1">
      <alignment horizontal="center" vertical="center" wrapText="1"/>
    </xf>
    <xf numFmtId="0" fontId="34" fillId="0" borderId="16" xfId="45" applyFont="1" applyFill="1" applyBorder="1"/>
    <xf numFmtId="182" fontId="34" fillId="0" borderId="10" xfId="32" applyNumberFormat="1" applyFont="1" applyFill="1" applyBorder="1" applyAlignment="1">
      <alignment horizontal="center" vertical="center" wrapText="1"/>
    </xf>
    <xf numFmtId="177" fontId="30" fillId="0" borderId="0" xfId="45" applyNumberFormat="1" applyFont="1" applyFill="1" applyAlignment="1">
      <alignment wrapText="1"/>
    </xf>
    <xf numFmtId="0" fontId="35" fillId="0" borderId="10" xfId="32" applyNumberFormat="1" applyFont="1" applyFill="1" applyBorder="1" applyAlignment="1">
      <alignment horizontal="center" vertical="center" wrapText="1"/>
    </xf>
    <xf numFmtId="176" fontId="35" fillId="0" borderId="10" xfId="32" applyNumberFormat="1" applyFont="1" applyFill="1" applyBorder="1" applyAlignment="1">
      <alignment horizontal="center" vertical="center" wrapText="1"/>
    </xf>
    <xf numFmtId="180" fontId="35" fillId="0" borderId="10" xfId="32" applyNumberFormat="1" applyFont="1" applyFill="1" applyBorder="1" applyAlignment="1">
      <alignment horizontal="center" vertical="center" wrapText="1"/>
    </xf>
    <xf numFmtId="0" fontId="31" fillId="27" borderId="10" xfId="32" applyNumberFormat="1" applyFont="1" applyFill="1" applyBorder="1" applyAlignment="1">
      <alignment horizontal="center" vertical="center" wrapText="1"/>
    </xf>
    <xf numFmtId="0" fontId="31" fillId="27" borderId="10" xfId="45" applyNumberFormat="1" applyFont="1" applyFill="1" applyBorder="1" applyAlignment="1">
      <alignment horizontal="center" vertical="center" wrapText="1"/>
    </xf>
    <xf numFmtId="41" fontId="35" fillId="0" borderId="14" xfId="32" quotePrefix="1" applyFont="1" applyFill="1" applyBorder="1" applyAlignment="1">
      <alignment horizontal="center" vertical="center" wrapText="1"/>
    </xf>
    <xf numFmtId="0" fontId="35" fillId="0" borderId="16" xfId="32" applyNumberFormat="1" applyFont="1" applyFill="1" applyBorder="1" applyAlignment="1">
      <alignment horizontal="center" vertical="center" wrapText="1"/>
    </xf>
    <xf numFmtId="41" fontId="35" fillId="0" borderId="10" xfId="32" applyFont="1" applyFill="1" applyBorder="1" applyAlignment="1">
      <alignment horizontal="center" vertical="center" wrapText="1"/>
    </xf>
    <xf numFmtId="0" fontId="35" fillId="0" borderId="10" xfId="45" applyFont="1" applyFill="1" applyBorder="1" applyAlignment="1">
      <alignment horizontal="center" vertical="center" wrapText="1"/>
    </xf>
    <xf numFmtId="180" fontId="35" fillId="0" borderId="10" xfId="45" applyNumberFormat="1" applyFont="1" applyFill="1" applyBorder="1" applyAlignment="1">
      <alignment horizontal="center" vertical="center" wrapText="1"/>
    </xf>
    <xf numFmtId="178" fontId="35" fillId="0" borderId="10" xfId="32" applyNumberFormat="1" applyFont="1" applyFill="1" applyBorder="1" applyAlignment="1">
      <alignment horizontal="center" vertical="center" wrapText="1"/>
    </xf>
    <xf numFmtId="0" fontId="35" fillId="0" borderId="10" xfId="45" applyNumberFormat="1" applyFont="1" applyFill="1" applyBorder="1" applyAlignment="1">
      <alignment horizontal="center" vertical="center" wrapText="1"/>
    </xf>
    <xf numFmtId="41" fontId="34" fillId="0" borderId="10" xfId="32" applyFont="1" applyFill="1" applyBorder="1" applyAlignment="1">
      <alignment horizontal="center" vertical="center" wrapText="1"/>
    </xf>
    <xf numFmtId="0" fontId="35" fillId="0" borderId="0" xfId="45" applyFont="1" applyFill="1" applyAlignment="1">
      <alignment horizontal="center" vertical="center" wrapText="1"/>
    </xf>
    <xf numFmtId="180" fontId="35" fillId="0" borderId="0" xfId="45" applyNumberFormat="1" applyFont="1" applyFill="1" applyAlignment="1">
      <alignment horizontal="center" vertical="center" wrapText="1"/>
    </xf>
    <xf numFmtId="177" fontId="35" fillId="0" borderId="0" xfId="45" applyNumberFormat="1" applyFont="1" applyFill="1" applyAlignment="1">
      <alignment horizontal="center" vertical="center" wrapText="1"/>
    </xf>
    <xf numFmtId="0" fontId="35" fillId="0" borderId="0" xfId="45" applyNumberFormat="1" applyFont="1" applyFill="1" applyAlignment="1">
      <alignment horizontal="center" vertical="center" wrapText="1"/>
    </xf>
    <xf numFmtId="0" fontId="38" fillId="26" borderId="10" xfId="32" applyNumberFormat="1" applyFont="1" applyFill="1" applyBorder="1" applyAlignment="1">
      <alignment horizontal="center" vertical="center" wrapText="1"/>
    </xf>
    <xf numFmtId="0" fontId="38" fillId="26" borderId="10" xfId="45" applyNumberFormat="1" applyFont="1" applyFill="1" applyBorder="1" applyAlignment="1">
      <alignment horizontal="center" vertical="center" wrapText="1"/>
    </xf>
    <xf numFmtId="0" fontId="36" fillId="0" borderId="10" xfId="47" applyNumberFormat="1" applyFont="1" applyFill="1" applyBorder="1" applyAlignment="1" applyProtection="1">
      <alignment horizontal="center" vertical="center" wrapText="1"/>
    </xf>
    <xf numFmtId="41" fontId="36" fillId="0" borderId="10" xfId="47" applyNumberFormat="1" applyFont="1" applyFill="1" applyBorder="1" applyAlignment="1" applyProtection="1">
      <alignment horizontal="center" vertical="center" wrapText="1"/>
    </xf>
    <xf numFmtId="0" fontId="35" fillId="0" borderId="13" xfId="45" applyNumberFormat="1" applyFont="1" applyFill="1" applyBorder="1" applyAlignment="1">
      <alignment horizontal="center" vertical="center" wrapText="1"/>
    </xf>
    <xf numFmtId="0" fontId="35" fillId="0" borderId="17" xfId="32" applyNumberFormat="1" applyFont="1" applyFill="1" applyBorder="1" applyAlignment="1">
      <alignment horizontal="center" vertical="center" wrapText="1"/>
    </xf>
    <xf numFmtId="180" fontId="35" fillId="0" borderId="13" xfId="45" applyNumberFormat="1" applyFont="1" applyFill="1" applyBorder="1" applyAlignment="1">
      <alignment horizontal="center" vertical="center" wrapText="1"/>
    </xf>
    <xf numFmtId="0" fontId="35" fillId="0" borderId="17" xfId="45" applyNumberFormat="1" applyFont="1" applyFill="1" applyBorder="1" applyAlignment="1">
      <alignment horizontal="center" vertical="center" wrapText="1"/>
    </xf>
    <xf numFmtId="0" fontId="35" fillId="0" borderId="14" xfId="44" applyNumberFormat="1" applyFont="1" applyFill="1" applyBorder="1" applyAlignment="1">
      <alignment horizontal="center" vertical="center" wrapText="1"/>
    </xf>
    <xf numFmtId="0" fontId="39" fillId="0" borderId="0" xfId="45" applyFont="1" applyFill="1" applyAlignment="1">
      <alignment wrapText="1"/>
    </xf>
    <xf numFmtId="180" fontId="39" fillId="0" borderId="0" xfId="45" applyNumberFormat="1" applyFont="1" applyFill="1" applyAlignment="1">
      <alignment wrapText="1"/>
    </xf>
    <xf numFmtId="180" fontId="39" fillId="0" borderId="0" xfId="45" applyNumberFormat="1" applyFont="1" applyFill="1" applyAlignment="1">
      <alignment horizontal="center" wrapText="1"/>
    </xf>
    <xf numFmtId="177" fontId="39" fillId="0" borderId="0" xfId="45" applyNumberFormat="1" applyFont="1" applyFill="1" applyAlignment="1">
      <alignment wrapText="1"/>
    </xf>
    <xf numFmtId="180" fontId="39" fillId="0" borderId="0" xfId="45" applyNumberFormat="1" applyFont="1" applyFill="1" applyAlignment="1">
      <alignment horizontal="center" vertical="center" wrapText="1"/>
    </xf>
    <xf numFmtId="0" fontId="41" fillId="26" borderId="10" xfId="32" applyNumberFormat="1" applyFont="1" applyFill="1" applyBorder="1" applyAlignment="1">
      <alignment horizontal="center" vertical="center" wrapText="1"/>
    </xf>
    <xf numFmtId="0" fontId="41" fillId="26" borderId="10" xfId="45" applyNumberFormat="1" applyFont="1" applyFill="1" applyBorder="1" applyAlignment="1">
      <alignment horizontal="center" vertical="center" wrapText="1"/>
    </xf>
    <xf numFmtId="0" fontId="39" fillId="0" borderId="10" xfId="45" applyNumberFormat="1" applyFont="1" applyFill="1" applyBorder="1" applyAlignment="1">
      <alignment horizontal="center" vertical="center" wrapText="1"/>
    </xf>
    <xf numFmtId="182" fontId="39" fillId="0" borderId="10" xfId="45" applyNumberFormat="1" applyFont="1" applyFill="1" applyBorder="1" applyAlignment="1">
      <alignment horizontal="center" vertical="center" wrapText="1"/>
    </xf>
    <xf numFmtId="0" fontId="39" fillId="0" borderId="10" xfId="45" applyFont="1" applyFill="1" applyBorder="1" applyAlignment="1">
      <alignment horizontal="center" vertical="center" wrapText="1"/>
    </xf>
    <xf numFmtId="180" fontId="39" fillId="0" borderId="10" xfId="45" applyNumberFormat="1" applyFont="1" applyFill="1" applyBorder="1" applyAlignment="1">
      <alignment horizontal="center" vertical="center" wrapText="1"/>
    </xf>
    <xf numFmtId="177" fontId="39" fillId="0" borderId="10" xfId="45" applyNumberFormat="1" applyFont="1" applyFill="1" applyBorder="1" applyAlignment="1">
      <alignment horizontal="center" vertical="center" wrapText="1"/>
    </xf>
    <xf numFmtId="0" fontId="39" fillId="0" borderId="10" xfId="32" applyNumberFormat="1" applyFont="1" applyFill="1" applyBorder="1" applyAlignment="1">
      <alignment horizontal="center" vertical="center" wrapText="1"/>
    </xf>
    <xf numFmtId="0" fontId="42" fillId="0" borderId="10" xfId="47" applyNumberFormat="1" applyFont="1" applyFill="1" applyBorder="1" applyAlignment="1" applyProtection="1">
      <alignment horizontal="center" vertical="center" wrapText="1"/>
    </xf>
    <xf numFmtId="0" fontId="39" fillId="0" borderId="10" xfId="32" applyNumberFormat="1" applyFont="1" applyFill="1" applyBorder="1" applyAlignment="1" applyProtection="1">
      <alignment horizontal="center" vertical="center" wrapText="1"/>
      <protection locked="0"/>
    </xf>
    <xf numFmtId="180" fontId="39" fillId="0" borderId="10" xfId="32" applyNumberFormat="1" applyFont="1" applyFill="1" applyBorder="1" applyAlignment="1">
      <alignment horizontal="center" vertical="center" wrapText="1"/>
    </xf>
    <xf numFmtId="41" fontId="39" fillId="0" borderId="10" xfId="32" applyFont="1" applyFill="1" applyBorder="1" applyAlignment="1">
      <alignment horizontal="center" vertical="center" wrapText="1"/>
    </xf>
    <xf numFmtId="177" fontId="39" fillId="0" borderId="10" xfId="32" applyNumberFormat="1" applyFont="1" applyFill="1" applyBorder="1" applyAlignment="1">
      <alignment horizontal="center" vertical="center" wrapText="1"/>
    </xf>
    <xf numFmtId="41" fontId="35" fillId="0" borderId="12" xfId="32" quotePrefix="1" applyFont="1" applyFill="1" applyBorder="1" applyAlignment="1">
      <alignment horizontal="center" vertical="center" wrapText="1"/>
    </xf>
    <xf numFmtId="0" fontId="39" fillId="0" borderId="17" xfId="32" applyNumberFormat="1" applyFont="1" applyFill="1" applyBorder="1" applyAlignment="1">
      <alignment horizontal="center" vertical="center" wrapText="1"/>
    </xf>
    <xf numFmtId="180" fontId="39" fillId="0" borderId="13" xfId="32" applyNumberFormat="1" applyFont="1" applyFill="1" applyBorder="1" applyAlignment="1">
      <alignment horizontal="center" vertical="center" wrapText="1"/>
    </xf>
    <xf numFmtId="0" fontId="39" fillId="0" borderId="16" xfId="32" applyNumberFormat="1" applyFont="1" applyFill="1" applyBorder="1" applyAlignment="1">
      <alignment horizontal="center" vertical="center" wrapText="1"/>
    </xf>
    <xf numFmtId="182" fontId="39" fillId="0" borderId="10" xfId="32" applyNumberFormat="1" applyFont="1" applyFill="1" applyBorder="1" applyAlignment="1">
      <alignment horizontal="center" vertical="center" wrapText="1"/>
    </xf>
    <xf numFmtId="41" fontId="42" fillId="0" borderId="10" xfId="47" applyNumberFormat="1" applyFont="1" applyFill="1" applyBorder="1" applyAlignment="1" applyProtection="1">
      <alignment horizontal="center" vertical="center" wrapText="1"/>
    </xf>
    <xf numFmtId="0" fontId="39" fillId="0" borderId="13" xfId="32" applyNumberFormat="1" applyFont="1" applyFill="1" applyBorder="1" applyAlignment="1">
      <alignment horizontal="center" vertical="center" wrapText="1"/>
    </xf>
    <xf numFmtId="0" fontId="39" fillId="0" borderId="21" xfId="32" applyNumberFormat="1" applyFont="1" applyFill="1" applyBorder="1" applyAlignment="1">
      <alignment horizontal="center" vertical="center" wrapText="1"/>
    </xf>
    <xf numFmtId="0" fontId="39" fillId="0" borderId="13" xfId="45" applyFont="1" applyFill="1" applyBorder="1" applyAlignment="1">
      <alignment wrapText="1"/>
    </xf>
    <xf numFmtId="41" fontId="39" fillId="0" borderId="13" xfId="32" applyFont="1" applyFill="1" applyBorder="1" applyAlignment="1">
      <alignment horizontal="center" vertical="center" wrapText="1"/>
    </xf>
    <xf numFmtId="0" fontId="39" fillId="0" borderId="16" xfId="45" applyFont="1" applyFill="1" applyBorder="1" applyAlignment="1">
      <alignment wrapText="1"/>
    </xf>
    <xf numFmtId="41" fontId="39" fillId="0" borderId="16" xfId="32" applyFont="1" applyFill="1" applyBorder="1" applyAlignment="1">
      <alignment horizontal="center" vertical="center" wrapText="1"/>
    </xf>
    <xf numFmtId="41" fontId="39" fillId="0" borderId="10" xfId="32" quotePrefix="1" applyFont="1" applyFill="1" applyBorder="1" applyAlignment="1">
      <alignment horizontal="center" vertical="center" wrapText="1"/>
    </xf>
    <xf numFmtId="41" fontId="39" fillId="0" borderId="17" xfId="32" applyFont="1" applyFill="1" applyBorder="1" applyAlignment="1">
      <alignment horizontal="center" vertical="center" wrapText="1"/>
    </xf>
    <xf numFmtId="0" fontId="35" fillId="0" borderId="0" xfId="45" applyFont="1" applyFill="1" applyAlignment="1">
      <alignment wrapText="1"/>
    </xf>
    <xf numFmtId="0" fontId="39" fillId="0" borderId="10" xfId="45" applyFont="1" applyFill="1" applyBorder="1" applyAlignment="1">
      <alignment vertical="center" wrapText="1"/>
    </xf>
    <xf numFmtId="0" fontId="39" fillId="0" borderId="10" xfId="32" quotePrefix="1" applyNumberFormat="1" applyFont="1" applyFill="1" applyBorder="1" applyAlignment="1">
      <alignment horizontal="center" vertical="center" wrapText="1"/>
    </xf>
    <xf numFmtId="176" fontId="39" fillId="0" borderId="10" xfId="32" applyNumberFormat="1" applyFont="1" applyFill="1" applyBorder="1" applyAlignment="1">
      <alignment horizontal="center" vertical="center" wrapText="1"/>
    </xf>
    <xf numFmtId="0" fontId="39" fillId="0" borderId="0" xfId="45" applyNumberFormat="1" applyFont="1" applyFill="1" applyBorder="1" applyAlignment="1">
      <alignment wrapText="1"/>
    </xf>
    <xf numFmtId="0" fontId="39" fillId="0" borderId="0" xfId="45" applyNumberFormat="1" applyFont="1" applyFill="1" applyAlignment="1">
      <alignment wrapText="1"/>
    </xf>
    <xf numFmtId="182" fontId="39" fillId="0" borderId="0" xfId="45" applyNumberFormat="1" applyFont="1" applyFill="1" applyAlignment="1">
      <alignment wrapText="1"/>
    </xf>
    <xf numFmtId="0" fontId="39" fillId="0" borderId="11" xfId="45" applyNumberFormat="1" applyFont="1" applyFill="1" applyBorder="1" applyAlignment="1">
      <alignment wrapText="1"/>
    </xf>
    <xf numFmtId="180" fontId="45" fillId="0" borderId="0" xfId="45" applyNumberFormat="1" applyFont="1" applyFill="1" applyBorder="1" applyAlignment="1">
      <alignment wrapText="1"/>
    </xf>
    <xf numFmtId="0" fontId="45" fillId="0" borderId="0" xfId="45" applyNumberFormat="1" applyFont="1" applyFill="1" applyBorder="1" applyAlignment="1">
      <alignment wrapText="1"/>
    </xf>
    <xf numFmtId="180" fontId="39" fillId="0" borderId="10" xfId="32" applyNumberFormat="1" applyFont="1" applyFill="1" applyBorder="1" applyAlignment="1">
      <alignment horizontal="center" vertical="center" shrinkToFit="1"/>
    </xf>
    <xf numFmtId="180" fontId="35" fillId="0" borderId="0" xfId="45" applyNumberFormat="1" applyFont="1" applyFill="1" applyAlignment="1">
      <alignment wrapText="1"/>
    </xf>
    <xf numFmtId="180" fontId="38" fillId="27" borderId="10" xfId="32" applyNumberFormat="1" applyFont="1" applyFill="1" applyBorder="1" applyAlignment="1">
      <alignment horizontal="center" vertical="center" wrapText="1"/>
    </xf>
    <xf numFmtId="180" fontId="38" fillId="27" borderId="10" xfId="45" applyNumberFormat="1" applyFont="1" applyFill="1" applyBorder="1" applyAlignment="1">
      <alignment horizontal="center" vertical="center" wrapText="1"/>
    </xf>
    <xf numFmtId="180" fontId="35" fillId="0" borderId="14" xfId="32" quotePrefix="1" applyNumberFormat="1" applyFont="1" applyFill="1" applyBorder="1" applyAlignment="1">
      <alignment horizontal="center" vertical="center" wrapText="1"/>
    </xf>
    <xf numFmtId="182" fontId="35" fillId="0" borderId="10" xfId="32" applyNumberFormat="1" applyFont="1" applyFill="1" applyBorder="1" applyAlignment="1">
      <alignment horizontal="center" vertical="center" wrapText="1"/>
    </xf>
    <xf numFmtId="41" fontId="35" fillId="0" borderId="10" xfId="32" applyNumberFormat="1" applyFont="1" applyFill="1" applyBorder="1" applyAlignment="1">
      <alignment horizontal="center" vertical="center" wrapText="1"/>
    </xf>
    <xf numFmtId="180" fontId="35" fillId="0" borderId="10" xfId="32" applyNumberFormat="1" applyFont="1" applyFill="1" applyBorder="1" applyAlignment="1">
      <alignment horizontal="center" vertical="center" wrapText="1" shrinkToFit="1"/>
    </xf>
    <xf numFmtId="180" fontId="35" fillId="0" borderId="17" xfId="32" applyNumberFormat="1" applyFont="1" applyFill="1" applyBorder="1" applyAlignment="1">
      <alignment horizontal="center" vertical="center" wrapText="1"/>
    </xf>
    <xf numFmtId="180" fontId="35" fillId="0" borderId="16" xfId="32" applyNumberFormat="1" applyFont="1" applyFill="1" applyBorder="1" applyAlignment="1">
      <alignment horizontal="center" vertical="center" wrapText="1"/>
    </xf>
    <xf numFmtId="180" fontId="35" fillId="0" borderId="16" xfId="45" applyNumberFormat="1" applyFont="1" applyFill="1" applyBorder="1" applyAlignment="1">
      <alignment wrapText="1"/>
    </xf>
    <xf numFmtId="180" fontId="35" fillId="0" borderId="13" xfId="45" applyNumberFormat="1" applyFont="1" applyFill="1" applyBorder="1" applyAlignment="1">
      <alignment wrapText="1"/>
    </xf>
    <xf numFmtId="180" fontId="35" fillId="0" borderId="10" xfId="45" applyNumberFormat="1" applyFont="1" applyFill="1" applyBorder="1" applyAlignment="1">
      <alignment wrapText="1"/>
    </xf>
    <xf numFmtId="0" fontId="35" fillId="0" borderId="10" xfId="32" quotePrefix="1" applyNumberFormat="1" applyFont="1" applyFill="1" applyBorder="1" applyAlignment="1">
      <alignment horizontal="center" vertical="center" wrapText="1"/>
    </xf>
    <xf numFmtId="183" fontId="35" fillId="0" borderId="10" xfId="32" applyNumberFormat="1" applyFont="1" applyFill="1" applyBorder="1" applyAlignment="1">
      <alignment horizontal="center" vertical="center" wrapText="1"/>
    </xf>
    <xf numFmtId="180" fontId="35" fillId="0" borderId="14" xfId="45" applyNumberFormat="1" applyFont="1" applyFill="1" applyBorder="1" applyAlignment="1">
      <alignment wrapText="1"/>
    </xf>
    <xf numFmtId="180" fontId="49" fillId="0" borderId="10" xfId="32" applyNumberFormat="1" applyFont="1" applyFill="1" applyBorder="1" applyAlignment="1">
      <alignment horizontal="center" vertical="center" wrapText="1"/>
    </xf>
    <xf numFmtId="180" fontId="38" fillId="0" borderId="10" xfId="32" applyNumberFormat="1" applyFont="1" applyFill="1" applyBorder="1" applyAlignment="1">
      <alignment horizontal="center" vertical="center" wrapText="1"/>
    </xf>
    <xf numFmtId="180" fontId="50" fillId="0" borderId="10" xfId="32" applyNumberFormat="1" applyFont="1" applyFill="1" applyBorder="1" applyAlignment="1">
      <alignment horizontal="center" vertical="center" wrapText="1"/>
    </xf>
    <xf numFmtId="49" fontId="35" fillId="0" borderId="10" xfId="32" applyNumberFormat="1" applyFont="1" applyFill="1" applyBorder="1" applyAlignment="1">
      <alignment horizontal="center" vertical="center" wrapText="1"/>
    </xf>
    <xf numFmtId="0" fontId="39" fillId="0" borderId="0" xfId="45" applyFont="1" applyFill="1" applyBorder="1" applyAlignment="1">
      <alignment horizontal="center" vertical="center" wrapText="1"/>
    </xf>
    <xf numFmtId="0" fontId="35" fillId="0" borderId="0" xfId="45" applyNumberFormat="1" applyFont="1" applyFill="1" applyAlignment="1">
      <alignment wrapText="1"/>
    </xf>
    <xf numFmtId="180" fontId="45" fillId="0" borderId="0" xfId="45" applyNumberFormat="1" applyFont="1" applyFill="1" applyAlignment="1">
      <alignment wrapText="1"/>
    </xf>
    <xf numFmtId="180" fontId="38" fillId="26" borderId="10" xfId="32" applyNumberFormat="1" applyFont="1" applyFill="1" applyBorder="1" applyAlignment="1">
      <alignment horizontal="center" vertical="center" wrapText="1"/>
    </xf>
    <xf numFmtId="180" fontId="47" fillId="26" borderId="10" xfId="32" applyNumberFormat="1" applyFont="1" applyFill="1" applyBorder="1" applyAlignment="1">
      <alignment horizontal="center" vertical="center" wrapText="1"/>
    </xf>
    <xf numFmtId="180" fontId="47" fillId="26" borderId="10" xfId="45" applyNumberFormat="1" applyFont="1" applyFill="1" applyBorder="1" applyAlignment="1">
      <alignment horizontal="center" vertical="center" wrapText="1"/>
    </xf>
    <xf numFmtId="0" fontId="43" fillId="0" borderId="0" xfId="0" applyFont="1">
      <alignment vertical="center"/>
    </xf>
    <xf numFmtId="180" fontId="45" fillId="0" borderId="0" xfId="45" applyNumberFormat="1" applyFont="1" applyFill="1" applyAlignment="1">
      <alignment vertical="top" wrapText="1"/>
    </xf>
    <xf numFmtId="0" fontId="45" fillId="0" borderId="0" xfId="45" applyNumberFormat="1" applyFont="1" applyFill="1" applyAlignment="1">
      <alignment wrapText="1"/>
    </xf>
    <xf numFmtId="180" fontId="35" fillId="0" borderId="0" xfId="45" applyNumberFormat="1" applyFont="1" applyFill="1" applyAlignment="1">
      <alignment horizontal="center" wrapText="1"/>
    </xf>
    <xf numFmtId="0" fontId="35" fillId="0" borderId="13" xfId="32" applyNumberFormat="1" applyFont="1" applyFill="1" applyBorder="1" applyAlignment="1">
      <alignment horizontal="center" vertical="center" wrapText="1"/>
    </xf>
    <xf numFmtId="180" fontId="35" fillId="0" borderId="10" xfId="32" applyNumberFormat="1" applyFont="1" applyFill="1" applyBorder="1" applyAlignment="1">
      <alignment horizontal="center" vertical="center" shrinkToFit="1"/>
    </xf>
    <xf numFmtId="180" fontId="36" fillId="0" borderId="10" xfId="47" applyNumberFormat="1" applyFont="1" applyFill="1" applyBorder="1" applyAlignment="1" applyProtection="1">
      <alignment horizontal="center" vertical="center" wrapText="1"/>
    </xf>
    <xf numFmtId="0" fontId="35" fillId="0" borderId="13" xfId="45" applyFont="1" applyFill="1" applyBorder="1" applyAlignment="1">
      <alignment horizontal="center" vertical="center" wrapText="1"/>
    </xf>
    <xf numFmtId="182" fontId="35" fillId="0" borderId="0" xfId="45" applyNumberFormat="1" applyFont="1" applyFill="1" applyAlignment="1">
      <alignment wrapText="1"/>
    </xf>
    <xf numFmtId="0" fontId="45" fillId="0" borderId="0" xfId="45" applyFont="1" applyFill="1" applyBorder="1" applyAlignment="1">
      <alignment wrapText="1"/>
    </xf>
    <xf numFmtId="41" fontId="47" fillId="26" borderId="10" xfId="32" applyFont="1" applyFill="1" applyBorder="1" applyAlignment="1">
      <alignment horizontal="center" vertical="center" wrapText="1"/>
    </xf>
    <xf numFmtId="0" fontId="47" fillId="26" borderId="10" xfId="45" applyFont="1" applyFill="1" applyBorder="1" applyAlignment="1">
      <alignment horizontal="center" vertical="center" wrapText="1"/>
    </xf>
    <xf numFmtId="41" fontId="35" fillId="0" borderId="0" xfId="32" quotePrefix="1" applyFont="1" applyFill="1" applyBorder="1" applyAlignment="1">
      <alignment horizontal="center" vertical="center" wrapText="1"/>
    </xf>
    <xf numFmtId="182" fontId="45" fillId="0" borderId="0" xfId="45" applyNumberFormat="1" applyFont="1" applyFill="1" applyBorder="1" applyAlignment="1">
      <alignment wrapText="1"/>
    </xf>
    <xf numFmtId="180" fontId="45" fillId="0" borderId="0" xfId="45" applyNumberFormat="1" applyFont="1" applyFill="1" applyBorder="1" applyAlignment="1">
      <alignment horizontal="center" wrapText="1"/>
    </xf>
    <xf numFmtId="0" fontId="48" fillId="0" borderId="0" xfId="45" applyNumberFormat="1" applyFont="1" applyFill="1" applyAlignment="1">
      <alignment horizontal="center" vertical="center"/>
    </xf>
    <xf numFmtId="0" fontId="48" fillId="0" borderId="0" xfId="45" applyFont="1" applyFill="1"/>
    <xf numFmtId="0" fontId="48" fillId="0" borderId="0" xfId="45" applyNumberFormat="1" applyFont="1" applyFill="1"/>
    <xf numFmtId="180" fontId="35" fillId="0" borderId="0" xfId="45" applyNumberFormat="1" applyFont="1" applyFill="1" applyAlignment="1">
      <alignment horizontal="center" vertical="center"/>
    </xf>
    <xf numFmtId="180" fontId="35" fillId="0" borderId="0" xfId="45" applyNumberFormat="1" applyFont="1" applyFill="1"/>
    <xf numFmtId="0" fontId="35" fillId="0" borderId="0" xfId="45" applyFont="1" applyFill="1"/>
    <xf numFmtId="0" fontId="35" fillId="0" borderId="0" xfId="45" applyNumberFormat="1" applyFont="1" applyFill="1"/>
    <xf numFmtId="177" fontId="35" fillId="0" borderId="0" xfId="45" applyNumberFormat="1" applyFont="1" applyFill="1"/>
    <xf numFmtId="0" fontId="38" fillId="27" borderId="10" xfId="32" applyNumberFormat="1" applyFont="1" applyFill="1" applyBorder="1" applyAlignment="1">
      <alignment horizontal="center" vertical="center" wrapText="1"/>
    </xf>
    <xf numFmtId="182" fontId="35" fillId="0" borderId="10" xfId="45" applyNumberFormat="1" applyFont="1" applyFill="1" applyBorder="1" applyAlignment="1">
      <alignment horizontal="center" vertical="center"/>
    </xf>
    <xf numFmtId="180" fontId="35" fillId="0" borderId="10" xfId="45" applyNumberFormat="1" applyFont="1" applyFill="1" applyBorder="1" applyAlignment="1">
      <alignment horizontal="center" vertical="center"/>
    </xf>
    <xf numFmtId="180" fontId="35" fillId="0" borderId="10" xfId="32" applyNumberFormat="1" applyFont="1" applyFill="1" applyBorder="1" applyAlignment="1">
      <alignment horizontal="center" vertical="center"/>
    </xf>
    <xf numFmtId="0" fontId="49" fillId="0" borderId="10" xfId="45" applyNumberFormat="1" applyFont="1" applyFill="1" applyBorder="1" applyAlignment="1">
      <alignment horizontal="center" vertical="center" wrapText="1"/>
    </xf>
    <xf numFmtId="177" fontId="48" fillId="0" borderId="0" xfId="45" applyNumberFormat="1" applyFont="1" applyFill="1"/>
    <xf numFmtId="0" fontId="35" fillId="0" borderId="0" xfId="45" applyNumberFormat="1" applyFont="1" applyFill="1" applyBorder="1" applyAlignment="1">
      <alignment wrapText="1"/>
    </xf>
    <xf numFmtId="180" fontId="35" fillId="0" borderId="0" xfId="45" applyNumberFormat="1" applyFont="1" applyFill="1" applyBorder="1" applyAlignment="1">
      <alignment wrapText="1"/>
    </xf>
    <xf numFmtId="0" fontId="38" fillId="27" borderId="10" xfId="45" applyNumberFormat="1" applyFont="1" applyFill="1" applyBorder="1" applyAlignment="1">
      <alignment horizontal="center" vertical="center" wrapText="1"/>
    </xf>
    <xf numFmtId="0" fontId="50" fillId="27" borderId="10" xfId="32" applyNumberFormat="1" applyFont="1" applyFill="1" applyBorder="1" applyAlignment="1">
      <alignment horizontal="center" vertical="center" wrapText="1"/>
    </xf>
    <xf numFmtId="0" fontId="35" fillId="0" borderId="0" xfId="32" quotePrefix="1" applyNumberFormat="1" applyFont="1" applyFill="1" applyBorder="1" applyAlignment="1">
      <alignment horizontal="center" vertical="center" wrapText="1"/>
    </xf>
    <xf numFmtId="0" fontId="35" fillId="0" borderId="16" xfId="32" applyNumberFormat="1" applyFont="1" applyFill="1" applyBorder="1" applyAlignment="1">
      <alignment horizontal="center" vertical="top" wrapText="1"/>
    </xf>
    <xf numFmtId="0" fontId="35" fillId="0" borderId="13" xfId="32" applyNumberFormat="1" applyFont="1" applyFill="1" applyBorder="1" applyAlignment="1">
      <alignment horizontal="center" vertical="top" wrapText="1"/>
    </xf>
    <xf numFmtId="180" fontId="39" fillId="0" borderId="0" xfId="45" applyNumberFormat="1" applyFont="1" applyFill="1" applyBorder="1" applyAlignment="1">
      <alignment wrapText="1"/>
    </xf>
    <xf numFmtId="0" fontId="35" fillId="0" borderId="12" xfId="32" quotePrefix="1" applyNumberFormat="1" applyFont="1" applyFill="1" applyBorder="1" applyAlignment="1">
      <alignment horizontal="center" vertical="center" wrapText="1"/>
    </xf>
    <xf numFmtId="41" fontId="35" fillId="0" borderId="10" xfId="32" applyFont="1" applyFill="1" applyBorder="1" applyAlignment="1">
      <alignment horizontal="right" vertical="center" wrapText="1"/>
    </xf>
    <xf numFmtId="0" fontId="35" fillId="0" borderId="10" xfId="45" applyFont="1" applyFill="1" applyBorder="1" applyAlignment="1">
      <alignment horizontal="center" wrapText="1"/>
    </xf>
    <xf numFmtId="177" fontId="35" fillId="0" borderId="0" xfId="45" applyNumberFormat="1" applyFont="1" applyFill="1" applyAlignment="1">
      <alignment horizontal="center" wrapText="1"/>
    </xf>
    <xf numFmtId="0" fontId="35" fillId="0" borderId="0" xfId="45" applyFont="1" applyFill="1" applyAlignment="1">
      <alignment horizontal="right" wrapText="1"/>
    </xf>
    <xf numFmtId="0" fontId="35" fillId="0" borderId="0" xfId="45" applyNumberFormat="1" applyFont="1" applyFill="1" applyAlignment="1">
      <alignment horizontal="center" wrapText="1"/>
    </xf>
    <xf numFmtId="177" fontId="35" fillId="0" borderId="0" xfId="45" applyNumberFormat="1" applyFont="1" applyFill="1" applyAlignment="1">
      <alignment wrapText="1"/>
    </xf>
    <xf numFmtId="0" fontId="39" fillId="0" borderId="0" xfId="45" applyNumberFormat="1" applyFont="1" applyFill="1" applyBorder="1" applyAlignment="1">
      <alignment horizontal="center" vertical="center" wrapText="1"/>
    </xf>
    <xf numFmtId="177" fontId="39" fillId="0" borderId="0" xfId="45" applyNumberFormat="1" applyFont="1" applyFill="1" applyBorder="1" applyAlignment="1">
      <alignment horizontal="center" vertical="center" wrapText="1"/>
    </xf>
    <xf numFmtId="180" fontId="39" fillId="0" borderId="0" xfId="45" applyNumberFormat="1" applyFont="1" applyFill="1" applyBorder="1" applyAlignment="1">
      <alignment horizontal="center" vertical="center" wrapText="1"/>
    </xf>
    <xf numFmtId="0" fontId="39" fillId="0" borderId="20" xfId="32" applyNumberFormat="1" applyFont="1" applyFill="1" applyBorder="1" applyAlignment="1">
      <alignment vertical="top" wrapText="1"/>
    </xf>
    <xf numFmtId="0" fontId="39" fillId="0" borderId="20" xfId="32" applyNumberFormat="1" applyFont="1" applyFill="1" applyBorder="1" applyAlignment="1">
      <alignment horizontal="center" vertical="top" wrapText="1"/>
    </xf>
    <xf numFmtId="176" fontId="39" fillId="0" borderId="20" xfId="32" applyNumberFormat="1" applyFont="1" applyFill="1" applyBorder="1" applyAlignment="1">
      <alignment horizontal="center" vertical="top" wrapText="1"/>
    </xf>
    <xf numFmtId="176" fontId="39" fillId="0" borderId="20" xfId="32" applyNumberFormat="1" applyFont="1" applyFill="1" applyBorder="1" applyAlignment="1">
      <alignment vertical="top" wrapText="1"/>
    </xf>
    <xf numFmtId="180" fontId="39" fillId="0" borderId="20" xfId="32" applyNumberFormat="1" applyFont="1" applyFill="1" applyBorder="1" applyAlignment="1">
      <alignment vertical="top" wrapText="1"/>
    </xf>
    <xf numFmtId="0" fontId="39" fillId="0" borderId="10" xfId="32" applyNumberFormat="1" applyFont="1" applyFill="1" applyBorder="1" applyAlignment="1">
      <alignment wrapText="1"/>
    </xf>
    <xf numFmtId="0" fontId="35" fillId="0" borderId="17" xfId="32" applyNumberFormat="1" applyFont="1" applyFill="1" applyBorder="1" applyAlignment="1">
      <alignment horizontal="center" vertical="center" wrapText="1"/>
    </xf>
    <xf numFmtId="41" fontId="39" fillId="0" borderId="14" xfId="32" quotePrefix="1" applyFont="1" applyFill="1" applyBorder="1" applyAlignment="1">
      <alignment horizontal="center" vertical="center" wrapText="1"/>
    </xf>
    <xf numFmtId="0" fontId="39" fillId="0" borderId="10" xfId="32" applyNumberFormat="1" applyFont="1" applyFill="1" applyBorder="1" applyAlignment="1">
      <alignment horizontal="center" vertical="center" wrapText="1"/>
    </xf>
    <xf numFmtId="180" fontId="35" fillId="0" borderId="13" xfId="32" applyNumberFormat="1" applyFont="1" applyFill="1" applyBorder="1" applyAlignment="1">
      <alignment horizontal="center" vertical="center" wrapText="1"/>
    </xf>
    <xf numFmtId="41" fontId="35" fillId="0" borderId="10" xfId="32" applyFont="1" applyFill="1" applyBorder="1" applyAlignment="1">
      <alignment horizontal="center" vertical="center" wrapText="1"/>
    </xf>
    <xf numFmtId="0" fontId="39" fillId="0" borderId="16" xfId="32" applyNumberFormat="1" applyFont="1" applyFill="1" applyBorder="1" applyAlignment="1">
      <alignment wrapText="1"/>
    </xf>
    <xf numFmtId="0" fontId="42" fillId="0" borderId="10" xfId="32" applyNumberFormat="1" applyFont="1" applyFill="1" applyBorder="1" applyAlignment="1">
      <alignment horizontal="center" vertical="center" wrapText="1"/>
    </xf>
    <xf numFmtId="0" fontId="28" fillId="0" borderId="10" xfId="32" applyNumberFormat="1" applyFont="1" applyFill="1" applyBorder="1" applyAlignment="1">
      <alignment wrapText="1"/>
    </xf>
    <xf numFmtId="0" fontId="41" fillId="0" borderId="10" xfId="32" applyNumberFormat="1" applyFont="1" applyFill="1" applyBorder="1" applyAlignment="1">
      <alignment horizontal="center" vertical="center" wrapText="1"/>
    </xf>
    <xf numFmtId="181" fontId="39" fillId="0" borderId="10" xfId="32" applyNumberFormat="1" applyFont="1" applyFill="1" applyBorder="1" applyAlignment="1">
      <alignment horizontal="center" vertical="center" wrapText="1"/>
    </xf>
    <xf numFmtId="0" fontId="39" fillId="0" borderId="10" xfId="32" applyNumberFormat="1" applyFont="1" applyFill="1" applyBorder="1" applyAlignment="1">
      <alignment horizontal="center" wrapText="1"/>
    </xf>
    <xf numFmtId="176" fontId="39" fillId="0" borderId="10" xfId="32" applyNumberFormat="1" applyFont="1" applyFill="1" applyBorder="1" applyAlignment="1">
      <alignment horizontal="center" wrapText="1"/>
    </xf>
    <xf numFmtId="180" fontId="39" fillId="0" borderId="10" xfId="32" applyNumberFormat="1" applyFont="1" applyFill="1" applyBorder="1" applyAlignment="1">
      <alignment wrapText="1"/>
    </xf>
    <xf numFmtId="0" fontId="39" fillId="0" borderId="16" xfId="45" applyFont="1" applyFill="1" applyBorder="1" applyAlignment="1">
      <alignment horizontal="center" vertical="center" wrapText="1"/>
    </xf>
    <xf numFmtId="176" fontId="39" fillId="0" borderId="10" xfId="32" applyNumberFormat="1" applyFont="1" applyFill="1" applyBorder="1" applyAlignment="1">
      <alignment wrapText="1"/>
    </xf>
    <xf numFmtId="0" fontId="52" fillId="0" borderId="0" xfId="45" applyFont="1" applyFill="1" applyAlignment="1">
      <alignment vertical="top"/>
    </xf>
    <xf numFmtId="0" fontId="52" fillId="0" borderId="0" xfId="45" applyFont="1" applyFill="1"/>
    <xf numFmtId="0" fontId="28" fillId="0" borderId="0" xfId="45" applyFont="1" applyFill="1"/>
    <xf numFmtId="41" fontId="28" fillId="0" borderId="12" xfId="32" quotePrefix="1" applyFont="1" applyFill="1" applyBorder="1" applyAlignment="1">
      <alignment horizontal="center" vertical="center"/>
    </xf>
    <xf numFmtId="0" fontId="52" fillId="0" borderId="0" xfId="45" applyFont="1" applyFill="1" applyAlignment="1">
      <alignment wrapText="1"/>
    </xf>
    <xf numFmtId="177" fontId="52" fillId="0" borderId="0" xfId="45" applyNumberFormat="1" applyFont="1" applyFill="1" applyAlignment="1">
      <alignment wrapText="1"/>
    </xf>
    <xf numFmtId="180" fontId="52" fillId="0" borderId="0" xfId="45" applyNumberFormat="1" applyFont="1" applyFill="1" applyAlignment="1">
      <alignment horizontal="center"/>
    </xf>
    <xf numFmtId="180" fontId="52" fillId="0" borderId="0" xfId="45" applyNumberFormat="1" applyFont="1" applyFill="1" applyAlignment="1"/>
    <xf numFmtId="0" fontId="52" fillId="0" borderId="0" xfId="45" applyNumberFormat="1" applyFont="1" applyFill="1"/>
    <xf numFmtId="41" fontId="39" fillId="0" borderId="15" xfId="32" applyFont="1" applyFill="1" applyBorder="1" applyAlignment="1">
      <alignment horizontal="center" vertical="center" wrapText="1"/>
    </xf>
    <xf numFmtId="0" fontId="39" fillId="0" borderId="21" xfId="45" applyNumberFormat="1" applyFont="1" applyFill="1" applyBorder="1" applyAlignment="1">
      <alignment horizontal="center" vertical="center" wrapText="1"/>
    </xf>
    <xf numFmtId="41" fontId="39" fillId="0" borderId="21" xfId="32" applyFont="1" applyFill="1" applyBorder="1" applyAlignment="1">
      <alignment horizontal="center" vertical="center" wrapText="1"/>
    </xf>
    <xf numFmtId="41" fontId="39" fillId="0" borderId="20" xfId="32" applyFont="1" applyFill="1" applyBorder="1" applyAlignment="1">
      <alignment horizontal="center" vertical="center" wrapText="1"/>
    </xf>
    <xf numFmtId="176" fontId="39" fillId="0" borderId="28" xfId="32" applyNumberFormat="1" applyFont="1" applyFill="1" applyBorder="1" applyAlignment="1">
      <alignment horizontal="center" vertical="center" wrapText="1"/>
    </xf>
    <xf numFmtId="41" fontId="42" fillId="0" borderId="10" xfId="47" applyNumberFormat="1" applyFont="1" applyFill="1" applyBorder="1" applyAlignment="1" applyProtection="1">
      <alignment horizontal="center" vertical="center" wrapText="1" shrinkToFit="1"/>
    </xf>
    <xf numFmtId="0" fontId="39" fillId="0" borderId="21" xfId="46" applyFont="1" applyFill="1" applyBorder="1" applyAlignment="1">
      <alignment horizontal="center" vertical="center" wrapText="1"/>
    </xf>
    <xf numFmtId="0" fontId="39" fillId="0" borderId="10" xfId="46" applyFont="1" applyFill="1" applyBorder="1" applyAlignment="1">
      <alignment horizontal="center" vertical="center" wrapText="1"/>
    </xf>
    <xf numFmtId="180" fontId="39" fillId="0" borderId="10" xfId="46" applyNumberFormat="1" applyFont="1" applyFill="1" applyBorder="1" applyAlignment="1">
      <alignment horizontal="center" vertical="center" wrapText="1"/>
    </xf>
    <xf numFmtId="0" fontId="39" fillId="0" borderId="10" xfId="46" applyNumberFormat="1" applyFont="1" applyFill="1" applyBorder="1" applyAlignment="1">
      <alignment horizontal="center" vertical="center" wrapText="1"/>
    </xf>
    <xf numFmtId="0" fontId="39" fillId="0" borderId="21" xfId="46" applyNumberFormat="1" applyFont="1" applyFill="1" applyBorder="1" applyAlignment="1">
      <alignment horizontal="center" vertical="center" wrapText="1"/>
    </xf>
    <xf numFmtId="0" fontId="39" fillId="0" borderId="10" xfId="46" quotePrefix="1" applyFont="1" applyFill="1" applyBorder="1" applyAlignment="1">
      <alignment horizontal="center" vertical="center" wrapText="1"/>
    </xf>
    <xf numFmtId="0" fontId="39" fillId="0" borderId="0" xfId="45" applyFont="1" applyFill="1" applyAlignment="1">
      <alignment horizontal="center" vertical="center" wrapText="1"/>
    </xf>
    <xf numFmtId="41" fontId="41" fillId="0" borderId="10" xfId="32" applyFont="1" applyFill="1" applyBorder="1" applyAlignment="1">
      <alignment horizontal="center" vertical="center" wrapText="1"/>
    </xf>
    <xf numFmtId="180" fontId="41" fillId="0" borderId="10" xfId="32" applyNumberFormat="1" applyFont="1" applyFill="1" applyBorder="1" applyAlignment="1">
      <alignment horizontal="center" vertical="center" wrapText="1"/>
    </xf>
    <xf numFmtId="0" fontId="41" fillId="0" borderId="10" xfId="45" applyFont="1" applyFill="1" applyBorder="1" applyAlignment="1">
      <alignment horizontal="center" vertical="center" wrapText="1"/>
    </xf>
    <xf numFmtId="0" fontId="39" fillId="0" borderId="0" xfId="45" applyNumberFormat="1" applyFont="1" applyFill="1" applyAlignment="1">
      <alignment horizontal="center" vertical="center" wrapText="1"/>
    </xf>
    <xf numFmtId="177" fontId="39" fillId="0" borderId="0" xfId="45" applyNumberFormat="1" applyFont="1" applyFill="1" applyAlignment="1">
      <alignment horizontal="center" vertical="center" wrapText="1"/>
    </xf>
    <xf numFmtId="41" fontId="41" fillId="0" borderId="17" xfId="32" applyFont="1" applyFill="1" applyBorder="1" applyAlignment="1">
      <alignment horizontal="center" vertical="center" wrapText="1"/>
    </xf>
    <xf numFmtId="41" fontId="41" fillId="0" borderId="16" xfId="32" applyFont="1" applyFill="1" applyBorder="1" applyAlignment="1">
      <alignment horizontal="center" vertical="center" wrapText="1"/>
    </xf>
    <xf numFmtId="41" fontId="41" fillId="0" borderId="13" xfId="32" applyFont="1" applyFill="1" applyBorder="1" applyAlignment="1">
      <alignment horizontal="center" vertical="center" wrapText="1"/>
    </xf>
    <xf numFmtId="180" fontId="2" fillId="0" borderId="0" xfId="45" applyNumberFormat="1" applyFont="1" applyFill="1" applyBorder="1" applyAlignment="1">
      <alignment wrapText="1"/>
    </xf>
    <xf numFmtId="180" fontId="39" fillId="0" borderId="0" xfId="32" quotePrefix="1" applyNumberFormat="1" applyFont="1" applyFill="1" applyBorder="1" applyAlignment="1">
      <alignment horizontal="center" vertical="center" wrapText="1"/>
    </xf>
    <xf numFmtId="182" fontId="39" fillId="0" borderId="16" xfId="45" applyNumberFormat="1" applyFont="1" applyFill="1" applyBorder="1" applyAlignment="1">
      <alignment wrapText="1"/>
    </xf>
    <xf numFmtId="0" fontId="41" fillId="0" borderId="10" xfId="45" applyNumberFormat="1" applyFont="1" applyFill="1" applyBorder="1" applyAlignment="1">
      <alignment horizontal="center" vertical="center" wrapText="1"/>
    </xf>
    <xf numFmtId="180" fontId="39" fillId="0" borderId="0" xfId="45" applyNumberFormat="1" applyFont="1" applyFill="1" applyAlignment="1">
      <alignment vertical="top" wrapText="1"/>
    </xf>
    <xf numFmtId="180" fontId="2" fillId="0" borderId="0" xfId="45" applyNumberFormat="1" applyFont="1" applyFill="1" applyAlignment="1">
      <alignment vertical="top" wrapText="1"/>
    </xf>
    <xf numFmtId="180" fontId="39" fillId="0" borderId="12" xfId="32" quotePrefix="1" applyNumberFormat="1" applyFont="1" applyFill="1" applyBorder="1" applyAlignment="1">
      <alignment horizontal="center" vertical="center" wrapText="1"/>
    </xf>
    <xf numFmtId="180" fontId="41" fillId="0" borderId="10" xfId="45" applyNumberFormat="1" applyFont="1" applyFill="1" applyBorder="1" applyAlignment="1">
      <alignment horizontal="center" vertical="center" wrapText="1"/>
    </xf>
    <xf numFmtId="0" fontId="39" fillId="0" borderId="0" xfId="45" applyFont="1" applyFill="1" applyBorder="1" applyAlignment="1">
      <alignment horizontal="center" vertical="top" wrapText="1"/>
    </xf>
    <xf numFmtId="180" fontId="39" fillId="0" borderId="0" xfId="45" applyNumberFormat="1" applyFont="1" applyFill="1" applyBorder="1" applyAlignment="1">
      <alignment horizontal="center" vertical="top" wrapText="1"/>
    </xf>
    <xf numFmtId="0" fontId="39" fillId="0" borderId="0" xfId="45" applyNumberFormat="1" applyFont="1" applyFill="1" applyBorder="1" applyAlignment="1">
      <alignment horizontal="center" vertical="top" wrapText="1"/>
    </xf>
    <xf numFmtId="0" fontId="2" fillId="0" borderId="0" xfId="45" applyFont="1" applyFill="1" applyBorder="1" applyAlignment="1">
      <alignment horizontal="center" vertical="top" wrapText="1"/>
    </xf>
    <xf numFmtId="41" fontId="39" fillId="0" borderId="36" xfId="32" applyFont="1" applyFill="1" applyBorder="1" applyAlignment="1">
      <alignment horizontal="center" vertical="center" wrapText="1"/>
    </xf>
    <xf numFmtId="41" fontId="39" fillId="0" borderId="0" xfId="32" quotePrefix="1" applyFont="1" applyFill="1" applyBorder="1" applyAlignment="1">
      <alignment horizontal="center" vertical="center" wrapText="1"/>
    </xf>
    <xf numFmtId="41" fontId="39" fillId="0" borderId="37" xfId="32" applyFont="1" applyFill="1" applyBorder="1" applyAlignment="1">
      <alignment horizontal="center" vertical="center" wrapText="1"/>
    </xf>
    <xf numFmtId="0" fontId="39" fillId="0" borderId="30" xfId="32" applyNumberFormat="1" applyFont="1" applyFill="1" applyBorder="1" applyAlignment="1">
      <alignment horizontal="center" vertical="center" wrapText="1"/>
    </xf>
    <xf numFmtId="0" fontId="39" fillId="0" borderId="37" xfId="45" applyFont="1" applyFill="1" applyBorder="1" applyAlignment="1">
      <alignment horizontal="center" vertical="center" wrapText="1"/>
    </xf>
    <xf numFmtId="41" fontId="39" fillId="0" borderId="38" xfId="32" applyFont="1" applyFill="1" applyBorder="1" applyAlignment="1">
      <alignment horizontal="center" vertical="center" wrapText="1"/>
    </xf>
    <xf numFmtId="0" fontId="28" fillId="0" borderId="0" xfId="45" applyFont="1" applyFill="1" applyBorder="1" applyAlignment="1">
      <alignment horizontal="center" vertical="center" wrapText="1"/>
    </xf>
    <xf numFmtId="0" fontId="41" fillId="0" borderId="17" xfId="32" applyNumberFormat="1" applyFont="1" applyFill="1" applyBorder="1" applyAlignment="1">
      <alignment horizontal="center" vertical="center" wrapText="1"/>
    </xf>
    <xf numFmtId="0" fontId="41" fillId="0" borderId="16" xfId="32" applyNumberFormat="1" applyFont="1" applyFill="1" applyBorder="1" applyAlignment="1">
      <alignment horizontal="center" vertical="center" wrapText="1"/>
    </xf>
    <xf numFmtId="0" fontId="41" fillId="0" borderId="13" xfId="32" applyNumberFormat="1" applyFont="1" applyFill="1" applyBorder="1" applyAlignment="1">
      <alignment horizontal="center" vertical="center" wrapText="1"/>
    </xf>
    <xf numFmtId="0" fontId="39" fillId="0" borderId="10" xfId="32" applyNumberFormat="1" applyFont="1" applyFill="1" applyBorder="1" applyAlignment="1">
      <alignment horizontal="center" vertical="center" wrapText="1"/>
    </xf>
    <xf numFmtId="0" fontId="39" fillId="0" borderId="17" xfId="32" applyNumberFormat="1" applyFont="1" applyFill="1" applyBorder="1" applyAlignment="1">
      <alignment horizontal="center" vertical="center" wrapText="1"/>
    </xf>
    <xf numFmtId="180" fontId="39" fillId="0" borderId="17" xfId="32" applyNumberFormat="1" applyFont="1" applyFill="1" applyBorder="1" applyAlignment="1">
      <alignment horizontal="center" vertical="center" wrapText="1"/>
    </xf>
    <xf numFmtId="41" fontId="39" fillId="0" borderId="10" xfId="32" applyFont="1" applyFill="1" applyBorder="1" applyAlignment="1">
      <alignment horizontal="center" vertical="center" wrapText="1"/>
    </xf>
    <xf numFmtId="0" fontId="35" fillId="0" borderId="10" xfId="32" applyNumberFormat="1" applyFont="1" applyFill="1" applyBorder="1" applyAlignment="1">
      <alignment horizontal="center" vertical="center" wrapText="1"/>
    </xf>
    <xf numFmtId="180" fontId="35" fillId="0" borderId="10" xfId="32" applyNumberFormat="1" applyFont="1" applyFill="1" applyBorder="1" applyAlignment="1">
      <alignment horizontal="center" vertical="center" wrapText="1"/>
    </xf>
    <xf numFmtId="41" fontId="35" fillId="0" borderId="13" xfId="32" applyFont="1" applyFill="1" applyBorder="1" applyAlignment="1">
      <alignment horizontal="center" vertical="center" wrapText="1"/>
    </xf>
    <xf numFmtId="0" fontId="57" fillId="0" borderId="0" xfId="45" applyFont="1" applyFill="1" applyAlignment="1">
      <alignment vertical="top"/>
    </xf>
    <xf numFmtId="180" fontId="57" fillId="0" borderId="0" xfId="45" applyNumberFormat="1" applyFont="1" applyFill="1" applyAlignment="1">
      <alignment horizontal="center" vertical="top"/>
    </xf>
    <xf numFmtId="180" fontId="58" fillId="0" borderId="0" xfId="45" applyNumberFormat="1" applyFont="1" applyFill="1" applyAlignment="1">
      <alignment vertical="top"/>
    </xf>
    <xf numFmtId="0" fontId="59" fillId="0" borderId="10" xfId="32" applyNumberFormat="1" applyFont="1" applyFill="1" applyBorder="1" applyAlignment="1">
      <alignment horizontal="center" vertical="center"/>
    </xf>
    <xf numFmtId="0" fontId="59" fillId="0" borderId="10" xfId="45" applyNumberFormat="1" applyFont="1" applyFill="1" applyBorder="1" applyAlignment="1">
      <alignment horizontal="center" vertical="center"/>
    </xf>
    <xf numFmtId="0" fontId="59" fillId="0" borderId="10" xfId="32" applyNumberFormat="1" applyFont="1" applyFill="1" applyBorder="1" applyAlignment="1">
      <alignment horizontal="center" vertical="center" wrapText="1"/>
    </xf>
    <xf numFmtId="41" fontId="34" fillId="0" borderId="10" xfId="32" applyFont="1" applyFill="1" applyBorder="1" applyAlignment="1">
      <alignment horizontal="center" vertical="center"/>
    </xf>
    <xf numFmtId="180" fontId="34" fillId="0" borderId="10" xfId="32" applyNumberFormat="1" applyFont="1" applyFill="1" applyBorder="1" applyAlignment="1">
      <alignment horizontal="center" vertical="center"/>
    </xf>
    <xf numFmtId="0" fontId="34" fillId="0" borderId="10" xfId="32" applyNumberFormat="1" applyFont="1" applyFill="1" applyBorder="1" applyAlignment="1">
      <alignment horizontal="center" vertical="center"/>
    </xf>
    <xf numFmtId="41" fontId="34" fillId="0" borderId="17" xfId="32" applyFont="1" applyFill="1" applyBorder="1" applyAlignment="1">
      <alignment horizontal="center" vertical="center"/>
    </xf>
    <xf numFmtId="41" fontId="34" fillId="0" borderId="16" xfId="32" applyFont="1" applyFill="1" applyBorder="1" applyAlignment="1">
      <alignment horizontal="center" vertical="center"/>
    </xf>
    <xf numFmtId="41" fontId="60" fillId="0" borderId="10" xfId="47" applyNumberFormat="1" applyFont="1" applyFill="1" applyBorder="1" applyAlignment="1" applyProtection="1">
      <alignment horizontal="center" vertical="center"/>
    </xf>
    <xf numFmtId="180" fontId="34" fillId="0" borderId="10" xfId="32" applyNumberFormat="1" applyFont="1" applyFill="1" applyBorder="1" applyAlignment="1">
      <alignment horizontal="center" vertical="center" shrinkToFit="1"/>
    </xf>
    <xf numFmtId="41" fontId="34" fillId="0" borderId="13" xfId="32" applyFont="1" applyFill="1" applyBorder="1" applyAlignment="1">
      <alignment horizontal="center" vertical="center"/>
    </xf>
    <xf numFmtId="178" fontId="35" fillId="0" borderId="13" xfId="32" applyNumberFormat="1" applyFont="1" applyFill="1" applyBorder="1" applyAlignment="1">
      <alignment horizontal="center" vertical="center" wrapText="1"/>
    </xf>
    <xf numFmtId="0" fontId="35" fillId="0" borderId="18" xfId="32" applyNumberFormat="1" applyFont="1" applyFill="1" applyBorder="1" applyAlignment="1">
      <alignment horizontal="center" vertical="center" wrapText="1"/>
    </xf>
    <xf numFmtId="0" fontId="35" fillId="0" borderId="18" xfId="45" applyFont="1" applyFill="1" applyBorder="1" applyAlignment="1">
      <alignment horizontal="center" vertical="center" wrapText="1"/>
    </xf>
    <xf numFmtId="180" fontId="35" fillId="0" borderId="18" xfId="45" applyNumberFormat="1" applyFont="1" applyFill="1" applyBorder="1" applyAlignment="1">
      <alignment horizontal="center" vertical="center" wrapText="1"/>
    </xf>
    <xf numFmtId="0" fontId="35" fillId="0" borderId="29" xfId="32" applyNumberFormat="1" applyFont="1" applyFill="1" applyBorder="1" applyAlignment="1">
      <alignment horizontal="center" vertical="center" wrapText="1"/>
    </xf>
    <xf numFmtId="180" fontId="35" fillId="0" borderId="29" xfId="32" applyNumberFormat="1" applyFont="1" applyFill="1" applyBorder="1" applyAlignment="1">
      <alignment horizontal="center" vertical="center" wrapText="1"/>
    </xf>
    <xf numFmtId="0" fontId="2" fillId="0" borderId="0" xfId="45" applyFont="1" applyFill="1" applyAlignment="1">
      <alignment wrapText="1"/>
    </xf>
    <xf numFmtId="0" fontId="2" fillId="0" borderId="0" xfId="45" applyFont="1" applyFill="1" applyBorder="1" applyAlignment="1">
      <alignment horizontal="center" vertical="center" wrapText="1"/>
    </xf>
    <xf numFmtId="0" fontId="32" fillId="0" borderId="0" xfId="45" applyFont="1" applyFill="1"/>
    <xf numFmtId="0" fontId="35" fillId="0" borderId="10" xfId="45" applyFont="1" applyFill="1" applyBorder="1" applyAlignment="1">
      <alignment horizontal="center" vertical="center" wrapText="1"/>
    </xf>
    <xf numFmtId="0" fontId="35" fillId="0" borderId="10" xfId="45" applyNumberFormat="1" applyFont="1" applyFill="1" applyBorder="1" applyAlignment="1">
      <alignment horizontal="center" vertical="center" wrapText="1"/>
    </xf>
    <xf numFmtId="0" fontId="36" fillId="0" borderId="10" xfId="47" applyNumberFormat="1" applyFont="1" applyFill="1" applyBorder="1" applyAlignment="1" applyProtection="1">
      <alignment horizontal="center" vertical="center" wrapText="1"/>
    </xf>
    <xf numFmtId="0" fontId="35" fillId="0" borderId="10" xfId="45" applyNumberFormat="1" applyFont="1" applyFill="1" applyBorder="1" applyAlignment="1">
      <alignment horizontal="center" vertical="center"/>
    </xf>
    <xf numFmtId="0" fontId="35" fillId="0" borderId="10" xfId="45" applyFont="1" applyFill="1" applyBorder="1" applyAlignment="1">
      <alignment horizontal="center" vertical="center"/>
    </xf>
    <xf numFmtId="0" fontId="28" fillId="0" borderId="0" xfId="45" applyFont="1" applyFill="1" applyBorder="1" applyAlignment="1">
      <alignment horizontal="center" vertical="center" wrapText="1"/>
    </xf>
    <xf numFmtId="180" fontId="29" fillId="0" borderId="10" xfId="45" applyNumberFormat="1" applyFont="1" applyFill="1" applyBorder="1" applyAlignment="1">
      <alignment wrapText="1"/>
    </xf>
    <xf numFmtId="176" fontId="54" fillId="26" borderId="10" xfId="0" applyNumberFormat="1" applyFont="1" applyFill="1" applyBorder="1" applyAlignment="1">
      <alignment horizontal="center" vertical="center"/>
    </xf>
    <xf numFmtId="0" fontId="35" fillId="0" borderId="10" xfId="32" applyNumberFormat="1" applyFont="1" applyFill="1" applyBorder="1" applyAlignment="1">
      <alignment horizontal="center" vertical="center" wrapText="1"/>
    </xf>
    <xf numFmtId="180" fontId="35" fillId="0" borderId="10" xfId="32" applyNumberFormat="1" applyFont="1" applyFill="1" applyBorder="1" applyAlignment="1">
      <alignment horizontal="center" vertical="center" wrapText="1"/>
    </xf>
    <xf numFmtId="0" fontId="35" fillId="0" borderId="30" xfId="32" applyNumberFormat="1" applyFont="1" applyFill="1" applyBorder="1" applyAlignment="1">
      <alignment horizontal="center" vertical="center" wrapText="1"/>
    </xf>
    <xf numFmtId="0" fontId="35" fillId="0" borderId="21" xfId="32" applyNumberFormat="1" applyFont="1" applyFill="1" applyBorder="1" applyAlignment="1">
      <alignment horizontal="center" vertical="center" wrapText="1"/>
    </xf>
    <xf numFmtId="0" fontId="35" fillId="0" borderId="14" xfId="32" applyNumberFormat="1" applyFont="1" applyFill="1" applyBorder="1" applyAlignment="1">
      <alignment horizontal="center" vertical="center" wrapText="1"/>
    </xf>
    <xf numFmtId="0" fontId="30" fillId="0" borderId="0" xfId="32" applyNumberFormat="1" applyFont="1" applyFill="1" applyBorder="1" applyAlignment="1">
      <alignment horizontal="center" vertical="center" wrapText="1"/>
    </xf>
    <xf numFmtId="0" fontId="30" fillId="0" borderId="0" xfId="45" applyNumberFormat="1" applyFont="1" applyFill="1" applyBorder="1" applyAlignment="1">
      <alignment horizontal="center" wrapText="1"/>
    </xf>
    <xf numFmtId="0" fontId="2" fillId="0" borderId="0" xfId="45" applyNumberFormat="1" applyFont="1" applyFill="1" applyBorder="1" applyAlignment="1">
      <alignment horizontal="center" wrapText="1"/>
    </xf>
    <xf numFmtId="176" fontId="30" fillId="0" borderId="40" xfId="0" applyNumberFormat="1" applyFont="1" applyFill="1" applyBorder="1" applyAlignment="1">
      <alignment horizontal="center" vertical="center"/>
    </xf>
    <xf numFmtId="176" fontId="30" fillId="0" borderId="18" xfId="0" applyNumberFormat="1" applyFont="1" applyFill="1" applyBorder="1" applyAlignment="1">
      <alignment horizontal="left" vertical="center"/>
    </xf>
    <xf numFmtId="176" fontId="30" fillId="0" borderId="41" xfId="0" applyNumberFormat="1" applyFont="1" applyFill="1" applyBorder="1" applyAlignment="1">
      <alignment horizontal="center" vertical="center"/>
    </xf>
    <xf numFmtId="176" fontId="30" fillId="0" borderId="19" xfId="0" applyNumberFormat="1" applyFont="1" applyFill="1" applyBorder="1" applyAlignment="1">
      <alignment horizontal="left" vertical="center"/>
    </xf>
    <xf numFmtId="176" fontId="30" fillId="27" borderId="10" xfId="0" applyNumberFormat="1" applyFont="1" applyFill="1" applyBorder="1" applyAlignment="1">
      <alignment horizontal="center" vertical="center"/>
    </xf>
    <xf numFmtId="176" fontId="6" fillId="26" borderId="14" xfId="0" applyNumberFormat="1" applyFont="1" applyFill="1" applyBorder="1" applyAlignment="1">
      <alignment horizontal="center" vertical="center"/>
    </xf>
    <xf numFmtId="176" fontId="54" fillId="26" borderId="10" xfId="0" applyNumberFormat="1" applyFont="1" applyFill="1" applyBorder="1" applyAlignment="1">
      <alignment horizontal="center" vertical="center"/>
    </xf>
    <xf numFmtId="0" fontId="39" fillId="0" borderId="10" xfId="32" applyNumberFormat="1" applyFont="1" applyFill="1" applyBorder="1" applyAlignment="1">
      <alignment horizontal="center" vertical="center" wrapText="1"/>
    </xf>
    <xf numFmtId="0" fontId="41" fillId="0" borderId="10" xfId="32" applyNumberFormat="1" applyFont="1" applyFill="1" applyBorder="1" applyAlignment="1">
      <alignment horizontal="center" vertical="center" wrapText="1"/>
    </xf>
    <xf numFmtId="0" fontId="41" fillId="0" borderId="17" xfId="32" applyNumberFormat="1" applyFont="1" applyFill="1" applyBorder="1" applyAlignment="1">
      <alignment horizontal="center" vertical="center" wrapText="1"/>
    </xf>
    <xf numFmtId="0" fontId="41" fillId="0" borderId="16" xfId="32" applyNumberFormat="1" applyFont="1" applyFill="1" applyBorder="1" applyAlignment="1">
      <alignment horizontal="center" vertical="center" wrapText="1"/>
    </xf>
    <xf numFmtId="0" fontId="41" fillId="0" borderId="13" xfId="32" applyNumberFormat="1" applyFont="1" applyFill="1" applyBorder="1" applyAlignment="1">
      <alignment horizontal="center" vertical="center" wrapText="1"/>
    </xf>
    <xf numFmtId="0" fontId="40" fillId="0" borderId="20" xfId="32" applyNumberFormat="1" applyFont="1" applyFill="1" applyBorder="1" applyAlignment="1">
      <alignment vertical="top" wrapText="1"/>
    </xf>
    <xf numFmtId="0" fontId="39" fillId="0" borderId="20" xfId="32" applyNumberFormat="1" applyFont="1" applyFill="1" applyBorder="1" applyAlignment="1">
      <alignment horizontal="right" vertical="center" wrapText="1"/>
    </xf>
    <xf numFmtId="41" fontId="39" fillId="0" borderId="0" xfId="32" applyFont="1" applyFill="1" applyBorder="1" applyAlignment="1">
      <alignment horizontal="center" vertical="center" wrapText="1"/>
    </xf>
    <xf numFmtId="0" fontId="41" fillId="0" borderId="31" xfId="32" applyNumberFormat="1" applyFont="1" applyFill="1" applyBorder="1" applyAlignment="1">
      <alignment horizontal="center" vertical="center" wrapText="1"/>
    </xf>
    <xf numFmtId="0" fontId="41" fillId="0" borderId="35" xfId="32" applyNumberFormat="1" applyFont="1" applyFill="1" applyBorder="1" applyAlignment="1">
      <alignment horizontal="center" vertical="center" wrapText="1"/>
    </xf>
    <xf numFmtId="0" fontId="41" fillId="0" borderId="32" xfId="32" applyNumberFormat="1" applyFont="1" applyFill="1" applyBorder="1" applyAlignment="1">
      <alignment horizontal="center" vertical="center" wrapText="1"/>
    </xf>
    <xf numFmtId="0" fontId="41" fillId="0" borderId="34" xfId="32" applyNumberFormat="1" applyFont="1" applyFill="1" applyBorder="1" applyAlignment="1">
      <alignment horizontal="center" vertical="center" wrapText="1"/>
    </xf>
    <xf numFmtId="0" fontId="41" fillId="0" borderId="30" xfId="45" applyNumberFormat="1" applyFont="1" applyFill="1" applyBorder="1" applyAlignment="1">
      <alignment horizontal="center" vertical="center" wrapText="1"/>
    </xf>
    <xf numFmtId="0" fontId="41" fillId="0" borderId="33" xfId="32" applyNumberFormat="1" applyFont="1" applyFill="1" applyBorder="1" applyAlignment="1">
      <alignment horizontal="center" vertical="center" wrapText="1"/>
    </xf>
    <xf numFmtId="0" fontId="40" fillId="0" borderId="0" xfId="45" applyFont="1" applyFill="1" applyBorder="1" applyAlignment="1">
      <alignment horizontal="left" vertical="top" wrapText="1"/>
    </xf>
    <xf numFmtId="0" fontId="39" fillId="0" borderId="0" xfId="45" applyFont="1" applyFill="1" applyBorder="1" applyAlignment="1">
      <alignment horizontal="right" vertical="center" wrapText="1"/>
    </xf>
    <xf numFmtId="0" fontId="41" fillId="0" borderId="10" xfId="45" applyNumberFormat="1" applyFont="1" applyFill="1" applyBorder="1" applyAlignment="1">
      <alignment horizontal="center" vertical="center" wrapText="1"/>
    </xf>
    <xf numFmtId="0" fontId="41" fillId="0" borderId="32" xfId="45" applyNumberFormat="1" applyFont="1" applyFill="1" applyBorder="1" applyAlignment="1">
      <alignment horizontal="center" vertical="center" wrapText="1"/>
    </xf>
    <xf numFmtId="41" fontId="30" fillId="0" borderId="12" xfId="32" applyFont="1" applyFill="1" applyBorder="1" applyAlignment="1">
      <alignment horizontal="center" vertical="center" wrapText="1"/>
    </xf>
    <xf numFmtId="0" fontId="31" fillId="27" borderId="10" xfId="32" applyNumberFormat="1" applyFont="1" applyFill="1" applyBorder="1" applyAlignment="1">
      <alignment horizontal="center" vertical="center" wrapText="1"/>
    </xf>
    <xf numFmtId="0" fontId="7" fillId="0" borderId="20" xfId="45" applyFont="1" applyFill="1" applyBorder="1" applyAlignment="1">
      <alignment horizontal="right" vertical="center" wrapText="1"/>
    </xf>
    <xf numFmtId="0" fontId="7" fillId="0" borderId="20" xfId="45" applyFont="1" applyBorder="1" applyAlignment="1">
      <alignment vertical="center" wrapText="1"/>
    </xf>
    <xf numFmtId="0" fontId="31" fillId="27" borderId="10" xfId="45" applyNumberFormat="1" applyFont="1" applyFill="1" applyBorder="1" applyAlignment="1">
      <alignment horizontal="center" vertical="center" wrapText="1"/>
    </xf>
    <xf numFmtId="0" fontId="31" fillId="27" borderId="17" xfId="32" applyNumberFormat="1" applyFont="1" applyFill="1" applyBorder="1" applyAlignment="1">
      <alignment horizontal="center" vertical="center" wrapText="1"/>
    </xf>
    <xf numFmtId="0" fontId="31" fillId="27" borderId="16" xfId="32" applyNumberFormat="1" applyFont="1" applyFill="1" applyBorder="1" applyAlignment="1">
      <alignment horizontal="center" vertical="center" wrapText="1"/>
    </xf>
    <xf numFmtId="0" fontId="31" fillId="27" borderId="13" xfId="32" applyNumberFormat="1" applyFont="1" applyFill="1" applyBorder="1" applyAlignment="1">
      <alignment horizontal="center" vertical="center" wrapText="1"/>
    </xf>
    <xf numFmtId="0" fontId="27" fillId="0" borderId="20" xfId="45" applyFont="1" applyFill="1" applyBorder="1" applyAlignment="1">
      <alignment vertical="top" wrapText="1"/>
    </xf>
    <xf numFmtId="41" fontId="52" fillId="0" borderId="12" xfId="32" applyFont="1" applyFill="1" applyBorder="1" applyAlignment="1">
      <alignment horizontal="center" vertical="center"/>
    </xf>
    <xf numFmtId="0" fontId="59" fillId="0" borderId="10" xfId="32" applyNumberFormat="1" applyFont="1" applyFill="1" applyBorder="1" applyAlignment="1">
      <alignment horizontal="center" vertical="center"/>
    </xf>
    <xf numFmtId="0" fontId="59" fillId="0" borderId="10" xfId="32" applyNumberFormat="1" applyFont="1" applyFill="1" applyBorder="1" applyAlignment="1">
      <alignment horizontal="center" vertical="center" wrapText="1"/>
    </xf>
    <xf numFmtId="0" fontId="59" fillId="0" borderId="10" xfId="45" applyNumberFormat="1" applyFont="1" applyFill="1" applyBorder="1" applyAlignment="1">
      <alignment horizontal="center" vertical="center"/>
    </xf>
    <xf numFmtId="0" fontId="59" fillId="0" borderId="10" xfId="45" applyNumberFormat="1" applyFont="1" applyFill="1" applyBorder="1" applyAlignment="1">
      <alignment horizontal="center" vertical="center" wrapText="1"/>
    </xf>
    <xf numFmtId="0" fontId="59" fillId="0" borderId="17" xfId="32" applyNumberFormat="1" applyFont="1" applyFill="1" applyBorder="1" applyAlignment="1">
      <alignment horizontal="center" vertical="center" wrapText="1"/>
    </xf>
    <xf numFmtId="0" fontId="59" fillId="0" borderId="13" xfId="45" applyNumberFormat="1" applyFont="1" applyFill="1" applyBorder="1" applyAlignment="1">
      <alignment horizontal="center" vertical="center"/>
    </xf>
    <xf numFmtId="0" fontId="55" fillId="0" borderId="20" xfId="45" applyFont="1" applyFill="1" applyBorder="1" applyAlignment="1">
      <alignment vertical="top"/>
    </xf>
    <xf numFmtId="0" fontId="56" fillId="0" borderId="20" xfId="45" applyFont="1" applyFill="1" applyBorder="1" applyAlignment="1">
      <alignment vertical="top"/>
    </xf>
    <xf numFmtId="0" fontId="57" fillId="0" borderId="20" xfId="45" applyFont="1" applyFill="1" applyBorder="1" applyAlignment="1">
      <alignment horizontal="right" vertical="center"/>
    </xf>
    <xf numFmtId="0" fontId="30" fillId="0" borderId="20" xfId="45" applyFont="1" applyFill="1" applyBorder="1" applyAlignment="1">
      <alignment horizontal="right" vertical="center"/>
    </xf>
    <xf numFmtId="0" fontId="59" fillId="0" borderId="16" xfId="32" applyNumberFormat="1" applyFont="1" applyFill="1" applyBorder="1" applyAlignment="1">
      <alignment horizontal="center" vertical="center" wrapText="1"/>
    </xf>
    <xf numFmtId="0" fontId="59" fillId="0" borderId="13" xfId="32" applyNumberFormat="1" applyFont="1" applyFill="1" applyBorder="1" applyAlignment="1">
      <alignment horizontal="center" vertical="center" wrapText="1"/>
    </xf>
    <xf numFmtId="0" fontId="26" fillId="26" borderId="10" xfId="32" applyNumberFormat="1" applyFont="1" applyFill="1" applyBorder="1" applyAlignment="1">
      <alignment horizontal="center" vertical="center" wrapText="1"/>
    </xf>
    <xf numFmtId="41" fontId="2" fillId="0" borderId="12" xfId="32" applyFont="1" applyFill="1" applyBorder="1" applyAlignment="1">
      <alignment horizontal="center" vertical="center" wrapText="1"/>
    </xf>
    <xf numFmtId="0" fontId="26" fillId="26" borderId="10" xfId="45" applyNumberFormat="1" applyFont="1" applyFill="1" applyBorder="1" applyAlignment="1">
      <alignment horizontal="center" vertical="center" wrapText="1"/>
    </xf>
    <xf numFmtId="0" fontId="26" fillId="26" borderId="17" xfId="32" applyNumberFormat="1" applyFont="1" applyFill="1" applyBorder="1" applyAlignment="1">
      <alignment horizontal="center" vertical="center" wrapText="1"/>
    </xf>
    <xf numFmtId="0" fontId="26" fillId="26" borderId="16" xfId="32" applyNumberFormat="1" applyFont="1" applyFill="1" applyBorder="1" applyAlignment="1">
      <alignment horizontal="center" vertical="center" wrapText="1"/>
    </xf>
    <xf numFmtId="0" fontId="26" fillId="26" borderId="13" xfId="32" applyNumberFormat="1" applyFont="1" applyFill="1" applyBorder="1" applyAlignment="1">
      <alignment horizontal="center" vertical="center" wrapText="1"/>
    </xf>
    <xf numFmtId="0" fontId="4" fillId="0" borderId="20" xfId="45" applyFont="1" applyFill="1" applyBorder="1" applyAlignment="1">
      <alignment vertical="top" wrapText="1"/>
    </xf>
    <xf numFmtId="0" fontId="2" fillId="0" borderId="20" xfId="45" applyFont="1" applyFill="1" applyBorder="1" applyAlignment="1">
      <alignment horizontal="right" vertical="center" wrapText="1"/>
    </xf>
    <xf numFmtId="0" fontId="41" fillId="0" borderId="24" xfId="32" applyNumberFormat="1" applyFont="1" applyFill="1" applyBorder="1" applyAlignment="1">
      <alignment horizontal="center" vertical="center" wrapText="1"/>
    </xf>
    <xf numFmtId="0" fontId="41" fillId="0" borderId="27" xfId="32" applyNumberFormat="1" applyFont="1" applyFill="1" applyBorder="1" applyAlignment="1">
      <alignment horizontal="center" vertical="center" wrapText="1"/>
    </xf>
    <xf numFmtId="0" fontId="41" fillId="0" borderId="22" xfId="32" applyNumberFormat="1" applyFont="1" applyFill="1" applyBorder="1" applyAlignment="1">
      <alignment horizontal="center" vertical="center" wrapText="1"/>
    </xf>
    <xf numFmtId="0" fontId="41" fillId="0" borderId="15" xfId="32" applyNumberFormat="1" applyFont="1" applyFill="1" applyBorder="1" applyAlignment="1">
      <alignment horizontal="center" vertical="center" wrapText="1"/>
    </xf>
    <xf numFmtId="0" fontId="41" fillId="0" borderId="20" xfId="32" applyNumberFormat="1" applyFont="1" applyFill="1" applyBorder="1" applyAlignment="1">
      <alignment horizontal="center" vertical="center" wrapText="1"/>
    </xf>
    <xf numFmtId="0" fontId="41" fillId="0" borderId="28" xfId="32" applyNumberFormat="1" applyFont="1" applyFill="1" applyBorder="1" applyAlignment="1">
      <alignment horizontal="center" vertical="center" wrapText="1"/>
    </xf>
    <xf numFmtId="180" fontId="41" fillId="0" borderId="10" xfId="32" applyNumberFormat="1" applyFont="1" applyFill="1" applyBorder="1" applyAlignment="1">
      <alignment horizontal="center" vertical="center" wrapText="1"/>
    </xf>
    <xf numFmtId="41" fontId="41" fillId="0" borderId="10" xfId="32" applyFont="1" applyFill="1" applyBorder="1" applyAlignment="1">
      <alignment horizontal="center" vertical="center" wrapText="1"/>
    </xf>
    <xf numFmtId="41" fontId="39" fillId="0" borderId="10" xfId="32" applyFont="1" applyFill="1" applyBorder="1" applyAlignment="1">
      <alignment horizontal="center" vertical="center" wrapText="1"/>
    </xf>
    <xf numFmtId="0" fontId="40" fillId="0" borderId="20" xfId="45" applyFont="1" applyFill="1" applyBorder="1" applyAlignment="1">
      <alignment vertical="top" wrapText="1"/>
    </xf>
    <xf numFmtId="0" fontId="39" fillId="0" borderId="20" xfId="45" applyFont="1" applyFill="1" applyBorder="1" applyAlignment="1">
      <alignment horizontal="right" vertical="center" wrapText="1"/>
    </xf>
    <xf numFmtId="0" fontId="41" fillId="0" borderId="10" xfId="45" applyFont="1" applyFill="1" applyBorder="1" applyAlignment="1">
      <alignment horizontal="center" vertical="center" wrapText="1"/>
    </xf>
    <xf numFmtId="176" fontId="41" fillId="0" borderId="10" xfId="32" applyNumberFormat="1" applyFont="1" applyFill="1" applyBorder="1" applyAlignment="1">
      <alignment horizontal="center" vertical="center" wrapText="1"/>
    </xf>
    <xf numFmtId="0" fontId="38" fillId="27" borderId="10" xfId="32" applyNumberFormat="1" applyFont="1" applyFill="1" applyBorder="1" applyAlignment="1">
      <alignment horizontal="center" vertical="center" wrapText="1"/>
    </xf>
    <xf numFmtId="0" fontId="38" fillId="27" borderId="10" xfId="45" applyNumberFormat="1" applyFont="1" applyFill="1" applyBorder="1" applyAlignment="1">
      <alignment horizontal="center" vertical="center" wrapText="1"/>
    </xf>
    <xf numFmtId="0" fontId="37" fillId="0" borderId="20" xfId="45" applyFont="1" applyFill="1" applyBorder="1" applyAlignment="1">
      <alignment vertical="top" wrapText="1"/>
    </xf>
    <xf numFmtId="0" fontId="35" fillId="0" borderId="20" xfId="45" applyFont="1" applyFill="1" applyBorder="1" applyAlignment="1">
      <alignment horizontal="right" vertical="center" wrapText="1"/>
    </xf>
    <xf numFmtId="0" fontId="38" fillId="27" borderId="17" xfId="32" applyNumberFormat="1" applyFont="1" applyFill="1" applyBorder="1" applyAlignment="1">
      <alignment horizontal="center" vertical="center" wrapText="1"/>
    </xf>
    <xf numFmtId="0" fontId="38" fillId="27" borderId="16" xfId="32" applyNumberFormat="1" applyFont="1" applyFill="1" applyBorder="1" applyAlignment="1">
      <alignment horizontal="center" vertical="center" wrapText="1"/>
    </xf>
    <xf numFmtId="0" fontId="38" fillId="27" borderId="13" xfId="32" applyNumberFormat="1" applyFont="1" applyFill="1" applyBorder="1" applyAlignment="1">
      <alignment horizontal="center" vertical="center" wrapText="1"/>
    </xf>
    <xf numFmtId="0" fontId="35" fillId="0" borderId="12" xfId="32" applyNumberFormat="1" applyFont="1" applyFill="1" applyBorder="1" applyAlignment="1">
      <alignment horizontal="center" vertical="center" wrapText="1"/>
    </xf>
    <xf numFmtId="0" fontId="35" fillId="0" borderId="10" xfId="32" applyNumberFormat="1" applyFont="1" applyFill="1" applyBorder="1" applyAlignment="1">
      <alignment horizontal="center" vertical="center" wrapText="1"/>
    </xf>
    <xf numFmtId="0" fontId="35" fillId="0" borderId="0" xfId="45" applyFont="1" applyFill="1" applyBorder="1" applyAlignment="1">
      <alignment horizontal="right" vertical="center" wrapText="1"/>
    </xf>
    <xf numFmtId="41" fontId="35" fillId="0" borderId="12" xfId="32" applyFont="1" applyFill="1" applyBorder="1" applyAlignment="1">
      <alignment horizontal="center" vertical="center" wrapText="1"/>
    </xf>
    <xf numFmtId="0" fontId="39" fillId="0" borderId="12" xfId="32" applyNumberFormat="1" applyFont="1" applyFill="1" applyBorder="1" applyAlignment="1">
      <alignment horizontal="center" vertical="center" wrapText="1"/>
    </xf>
    <xf numFmtId="0" fontId="40" fillId="0" borderId="20" xfId="45" applyFont="1" applyFill="1" applyBorder="1" applyAlignment="1">
      <alignment horizontal="left" vertical="top" wrapText="1"/>
    </xf>
    <xf numFmtId="0" fontId="44" fillId="0" borderId="20" xfId="45" applyFont="1" applyFill="1" applyBorder="1" applyAlignment="1">
      <alignment horizontal="center" vertical="center" wrapText="1"/>
    </xf>
    <xf numFmtId="0" fontId="41" fillId="0" borderId="17" xfId="45" applyNumberFormat="1" applyFont="1" applyFill="1" applyBorder="1" applyAlignment="1">
      <alignment horizontal="center" vertical="center" wrapText="1"/>
    </xf>
    <xf numFmtId="0" fontId="41" fillId="0" borderId="13" xfId="45" applyNumberFormat="1" applyFont="1" applyFill="1" applyBorder="1" applyAlignment="1">
      <alignment horizontal="center" vertical="center" wrapText="1"/>
    </xf>
    <xf numFmtId="41" fontId="41" fillId="0" borderId="17" xfId="32" applyFont="1" applyFill="1" applyBorder="1" applyAlignment="1">
      <alignment horizontal="center" vertical="center" wrapText="1"/>
    </xf>
    <xf numFmtId="41" fontId="41" fillId="0" borderId="13" xfId="32" applyFont="1" applyFill="1" applyBorder="1" applyAlignment="1">
      <alignment horizontal="center" vertical="center" wrapText="1"/>
    </xf>
    <xf numFmtId="41" fontId="39" fillId="0" borderId="12" xfId="32" applyFont="1" applyFill="1" applyBorder="1" applyAlignment="1">
      <alignment horizontal="center" vertical="center" wrapText="1"/>
    </xf>
    <xf numFmtId="177" fontId="41" fillId="0" borderId="10" xfId="32" applyNumberFormat="1" applyFont="1" applyFill="1" applyBorder="1" applyAlignment="1">
      <alignment horizontal="center" vertical="center" wrapText="1"/>
    </xf>
    <xf numFmtId="180" fontId="41" fillId="0" borderId="17" xfId="45" applyNumberFormat="1" applyFont="1" applyFill="1" applyBorder="1" applyAlignment="1">
      <alignment horizontal="center" vertical="center" wrapText="1"/>
    </xf>
    <xf numFmtId="180" fontId="41" fillId="0" borderId="13" xfId="45" applyNumberFormat="1" applyFont="1" applyFill="1" applyBorder="1" applyAlignment="1">
      <alignment horizontal="center" vertical="center" wrapText="1"/>
    </xf>
    <xf numFmtId="41" fontId="41" fillId="0" borderId="16" xfId="32" applyFont="1" applyFill="1" applyBorder="1" applyAlignment="1">
      <alignment horizontal="center" vertical="center" wrapText="1"/>
    </xf>
    <xf numFmtId="0" fontId="41" fillId="0" borderId="17" xfId="45" applyFont="1" applyFill="1" applyBorder="1" applyAlignment="1">
      <alignment horizontal="center" vertical="center" wrapText="1"/>
    </xf>
    <xf numFmtId="0" fontId="41" fillId="0" borderId="13" xfId="45" applyFont="1" applyFill="1" applyBorder="1" applyAlignment="1">
      <alignment horizontal="center" vertical="center" wrapText="1"/>
    </xf>
    <xf numFmtId="0" fontId="53" fillId="0" borderId="10" xfId="0" applyFont="1" applyFill="1" applyBorder="1">
      <alignment vertical="center"/>
    </xf>
    <xf numFmtId="0" fontId="35" fillId="0" borderId="20" xfId="45" applyNumberFormat="1" applyFont="1" applyFill="1" applyBorder="1" applyAlignment="1">
      <alignment horizontal="right" vertical="center" wrapText="1"/>
    </xf>
    <xf numFmtId="0" fontId="35" fillId="0" borderId="0" xfId="32" applyNumberFormat="1" applyFont="1" applyFill="1" applyBorder="1" applyAlignment="1">
      <alignment horizontal="center" vertical="center" wrapText="1"/>
    </xf>
    <xf numFmtId="0" fontId="37" fillId="0" borderId="20" xfId="45" applyNumberFormat="1" applyFont="1" applyFill="1" applyBorder="1" applyAlignment="1">
      <alignment vertical="top" wrapText="1"/>
    </xf>
    <xf numFmtId="0" fontId="38" fillId="27" borderId="17" xfId="45" applyNumberFormat="1" applyFont="1" applyFill="1" applyBorder="1" applyAlignment="1">
      <alignment horizontal="center" vertical="center" wrapText="1"/>
    </xf>
    <xf numFmtId="0" fontId="38" fillId="27" borderId="16" xfId="45" applyNumberFormat="1" applyFont="1" applyFill="1" applyBorder="1" applyAlignment="1">
      <alignment horizontal="center" vertical="center" wrapText="1"/>
    </xf>
    <xf numFmtId="0" fontId="38" fillId="27" borderId="13" xfId="45" applyNumberFormat="1" applyFont="1" applyFill="1" applyBorder="1" applyAlignment="1">
      <alignment horizontal="center" vertical="center" wrapText="1"/>
    </xf>
    <xf numFmtId="0" fontId="37" fillId="0" borderId="20" xfId="45" applyNumberFormat="1" applyFont="1" applyFill="1" applyBorder="1" applyAlignment="1">
      <alignment vertical="center" wrapText="1"/>
    </xf>
    <xf numFmtId="0" fontId="38" fillId="26" borderId="10" xfId="32" applyNumberFormat="1" applyFont="1" applyFill="1" applyBorder="1" applyAlignment="1">
      <alignment horizontal="center" vertical="center" wrapText="1"/>
    </xf>
    <xf numFmtId="0" fontId="38" fillId="26" borderId="17" xfId="32" applyNumberFormat="1" applyFont="1" applyFill="1" applyBorder="1" applyAlignment="1">
      <alignment horizontal="center" vertical="center" wrapText="1"/>
    </xf>
    <xf numFmtId="0" fontId="38" fillId="26" borderId="16" xfId="32" applyNumberFormat="1" applyFont="1" applyFill="1" applyBorder="1" applyAlignment="1">
      <alignment horizontal="center" vertical="center" wrapText="1"/>
    </xf>
    <xf numFmtId="0" fontId="38" fillId="26" borderId="13" xfId="32" applyNumberFormat="1" applyFont="1" applyFill="1" applyBorder="1" applyAlignment="1">
      <alignment horizontal="center" vertical="center" wrapText="1"/>
    </xf>
    <xf numFmtId="0" fontId="38" fillId="26" borderId="10" xfId="45" applyNumberFormat="1" applyFont="1" applyFill="1" applyBorder="1" applyAlignment="1">
      <alignment horizontal="center" vertical="center" wrapText="1"/>
    </xf>
    <xf numFmtId="0" fontId="38" fillId="26" borderId="17" xfId="45" applyNumberFormat="1" applyFont="1" applyFill="1" applyBorder="1" applyAlignment="1">
      <alignment horizontal="center" vertical="center" wrapText="1"/>
    </xf>
    <xf numFmtId="0" fontId="38" fillId="26" borderId="16" xfId="45" applyNumberFormat="1" applyFont="1" applyFill="1" applyBorder="1" applyAlignment="1">
      <alignment horizontal="center" vertical="center" wrapText="1"/>
    </xf>
    <xf numFmtId="0" fontId="38" fillId="26" borderId="13" xfId="45" applyNumberFormat="1" applyFont="1" applyFill="1" applyBorder="1" applyAlignment="1">
      <alignment horizontal="center" vertical="center" wrapText="1"/>
    </xf>
    <xf numFmtId="0" fontId="41" fillId="26" borderId="10" xfId="32" applyNumberFormat="1" applyFont="1" applyFill="1" applyBorder="1" applyAlignment="1">
      <alignment horizontal="center" vertical="center" wrapText="1"/>
    </xf>
    <xf numFmtId="0" fontId="41" fillId="26" borderId="10" xfId="45" applyNumberFormat="1" applyFont="1" applyFill="1" applyBorder="1" applyAlignment="1">
      <alignment horizontal="center" vertical="center" wrapText="1"/>
    </xf>
    <xf numFmtId="0" fontId="41" fillId="26" borderId="17" xfId="32" applyNumberFormat="1" applyFont="1" applyFill="1" applyBorder="1" applyAlignment="1">
      <alignment horizontal="center" vertical="center" wrapText="1"/>
    </xf>
    <xf numFmtId="0" fontId="41" fillId="26" borderId="16" xfId="32" applyNumberFormat="1" applyFont="1" applyFill="1" applyBorder="1" applyAlignment="1">
      <alignment horizontal="center" vertical="center" wrapText="1"/>
    </xf>
    <xf numFmtId="0" fontId="40" fillId="0" borderId="20" xfId="45" applyNumberFormat="1" applyFont="1" applyFill="1" applyBorder="1" applyAlignment="1">
      <alignment vertical="top" wrapText="1"/>
    </xf>
    <xf numFmtId="0" fontId="39" fillId="0" borderId="20" xfId="45" applyNumberFormat="1" applyFont="1" applyFill="1" applyBorder="1" applyAlignment="1">
      <alignment horizontal="right" vertical="center" wrapText="1"/>
    </xf>
    <xf numFmtId="180" fontId="39" fillId="0" borderId="0" xfId="32" applyNumberFormat="1" applyFont="1" applyFill="1" applyBorder="1" applyAlignment="1">
      <alignment horizontal="center" vertical="center" wrapText="1"/>
    </xf>
    <xf numFmtId="180" fontId="40" fillId="0" borderId="20" xfId="45" applyNumberFormat="1" applyFont="1" applyFill="1" applyBorder="1" applyAlignment="1">
      <alignment vertical="top" wrapText="1"/>
    </xf>
    <xf numFmtId="41" fontId="47" fillId="26" borderId="10" xfId="32" applyFont="1" applyFill="1" applyBorder="1" applyAlignment="1">
      <alignment horizontal="center" vertical="center" wrapText="1"/>
    </xf>
    <xf numFmtId="0" fontId="47" fillId="26" borderId="10" xfId="45" applyFont="1" applyFill="1" applyBorder="1" applyAlignment="1">
      <alignment horizontal="center" vertical="center" wrapText="1"/>
    </xf>
    <xf numFmtId="0" fontId="47" fillId="26" borderId="10" xfId="32" applyNumberFormat="1" applyFont="1" applyFill="1" applyBorder="1" applyAlignment="1">
      <alignment horizontal="center" vertical="center" wrapText="1"/>
    </xf>
    <xf numFmtId="0" fontId="46" fillId="0" borderId="20" xfId="45" applyFont="1" applyFill="1" applyBorder="1" applyAlignment="1">
      <alignment vertical="top" wrapText="1"/>
    </xf>
    <xf numFmtId="182" fontId="47" fillId="26" borderId="10" xfId="32" applyNumberFormat="1" applyFont="1" applyFill="1" applyBorder="1" applyAlignment="1">
      <alignment horizontal="center" vertical="center" wrapText="1"/>
    </xf>
    <xf numFmtId="0" fontId="45" fillId="0" borderId="20" xfId="45" applyFont="1" applyFill="1" applyBorder="1" applyAlignment="1">
      <alignment horizontal="right" vertical="center" wrapText="1"/>
    </xf>
    <xf numFmtId="41" fontId="47" fillId="26" borderId="17" xfId="32" applyFont="1" applyFill="1" applyBorder="1" applyAlignment="1">
      <alignment horizontal="center" vertical="center" wrapText="1"/>
    </xf>
    <xf numFmtId="41" fontId="47" fillId="26" borderId="16" xfId="32" applyFont="1" applyFill="1" applyBorder="1" applyAlignment="1">
      <alignment horizontal="center" vertical="center" wrapText="1"/>
    </xf>
    <xf numFmtId="41" fontId="47" fillId="26" borderId="13" xfId="32" applyFont="1" applyFill="1" applyBorder="1" applyAlignment="1">
      <alignment horizontal="center" vertical="center" wrapText="1"/>
    </xf>
    <xf numFmtId="180" fontId="47" fillId="26" borderId="10" xfId="32" applyNumberFormat="1" applyFont="1" applyFill="1" applyBorder="1" applyAlignment="1">
      <alignment horizontal="center" vertical="center" wrapText="1"/>
    </xf>
    <xf numFmtId="41" fontId="45" fillId="0" borderId="0" xfId="32" applyFont="1" applyFill="1" applyBorder="1" applyAlignment="1">
      <alignment horizontal="center" vertical="center" wrapText="1"/>
    </xf>
    <xf numFmtId="180" fontId="47" fillId="26" borderId="10" xfId="45" applyNumberFormat="1" applyFont="1" applyFill="1" applyBorder="1" applyAlignment="1">
      <alignment horizontal="center" vertical="center" wrapText="1"/>
    </xf>
    <xf numFmtId="41" fontId="35" fillId="24" borderId="14" xfId="32" applyFont="1" applyFill="1" applyBorder="1" applyAlignment="1">
      <alignment horizontal="center" vertical="center" wrapText="1"/>
    </xf>
    <xf numFmtId="41" fontId="2" fillId="24" borderId="10" xfId="32" applyFont="1" applyFill="1" applyBorder="1" applyAlignment="1">
      <alignment horizontal="center" vertical="center" wrapText="1"/>
    </xf>
    <xf numFmtId="177" fontId="9" fillId="26" borderId="10" xfId="32" applyNumberFormat="1" applyFont="1" applyFill="1" applyBorder="1" applyAlignment="1">
      <alignment horizontal="center" vertical="center" wrapText="1"/>
    </xf>
    <xf numFmtId="177" fontId="9" fillId="26" borderId="10" xfId="45" applyNumberFormat="1" applyFont="1" applyFill="1" applyBorder="1" applyAlignment="1">
      <alignment horizontal="center" vertical="center" wrapText="1"/>
    </xf>
    <xf numFmtId="177" fontId="7" fillId="0" borderId="12" xfId="32" applyNumberFormat="1" applyFont="1" applyFill="1" applyBorder="1" applyAlignment="1">
      <alignment horizontal="center" vertical="center" wrapText="1"/>
    </xf>
    <xf numFmtId="182" fontId="9" fillId="26" borderId="10" xfId="32" applyNumberFormat="1" applyFont="1" applyFill="1" applyBorder="1" applyAlignment="1">
      <alignment horizontal="center" vertical="center" wrapText="1"/>
    </xf>
    <xf numFmtId="177" fontId="27" fillId="0" borderId="20" xfId="45" applyNumberFormat="1" applyFont="1" applyFill="1" applyBorder="1" applyAlignment="1">
      <alignment horizontal="left" vertical="top" wrapText="1"/>
    </xf>
    <xf numFmtId="180" fontId="9" fillId="26" borderId="10" xfId="32" applyNumberFormat="1" applyFont="1" applyFill="1" applyBorder="1" applyAlignment="1">
      <alignment horizontal="center" vertical="center" wrapText="1"/>
    </xf>
    <xf numFmtId="177" fontId="7" fillId="0" borderId="20" xfId="45" applyNumberFormat="1" applyFont="1" applyFill="1" applyBorder="1" applyAlignment="1">
      <alignment horizontal="right" vertical="center" wrapText="1"/>
    </xf>
    <xf numFmtId="0" fontId="2" fillId="0" borderId="20" xfId="0" applyFont="1" applyBorder="1" applyAlignment="1">
      <alignment vertical="center" wrapText="1"/>
    </xf>
    <xf numFmtId="180" fontId="39" fillId="0" borderId="20" xfId="45" applyNumberFormat="1" applyFont="1" applyFill="1" applyBorder="1" applyAlignment="1">
      <alignment horizontal="right" vertical="center" wrapText="1"/>
    </xf>
    <xf numFmtId="180" fontId="39" fillId="0" borderId="12" xfId="32" applyNumberFormat="1" applyFont="1" applyFill="1" applyBorder="1" applyAlignment="1">
      <alignment horizontal="center" vertical="center" wrapText="1"/>
    </xf>
    <xf numFmtId="182" fontId="41" fillId="0" borderId="10" xfId="32" applyNumberFormat="1" applyFont="1" applyFill="1" applyBorder="1" applyAlignment="1">
      <alignment horizontal="center" vertical="center" wrapText="1"/>
    </xf>
    <xf numFmtId="180" fontId="41" fillId="0" borderId="10" xfId="45" applyNumberFormat="1" applyFont="1" applyFill="1" applyBorder="1" applyAlignment="1">
      <alignment horizontal="center" vertical="center" wrapText="1"/>
    </xf>
    <xf numFmtId="180" fontId="41" fillId="0" borderId="17" xfId="32" applyNumberFormat="1" applyFont="1" applyFill="1" applyBorder="1" applyAlignment="1">
      <alignment horizontal="center" vertical="center" wrapText="1"/>
    </xf>
    <xf numFmtId="180" fontId="41" fillId="0" borderId="16" xfId="32" applyNumberFormat="1" applyFont="1" applyFill="1" applyBorder="1" applyAlignment="1">
      <alignment horizontal="center" vertical="center" wrapText="1"/>
    </xf>
    <xf numFmtId="180" fontId="41" fillId="0" borderId="13" xfId="32" applyNumberFormat="1" applyFont="1" applyFill="1" applyBorder="1" applyAlignment="1">
      <alignment horizontal="center" vertical="center" wrapText="1"/>
    </xf>
    <xf numFmtId="180" fontId="46" fillId="0" borderId="20" xfId="45" applyNumberFormat="1" applyFont="1" applyFill="1" applyBorder="1" applyAlignment="1">
      <alignment horizontal="left" vertical="top" wrapText="1"/>
    </xf>
    <xf numFmtId="180" fontId="47" fillId="25" borderId="20" xfId="32" applyNumberFormat="1" applyFont="1" applyFill="1" applyBorder="1" applyAlignment="1">
      <alignment horizontal="right" vertical="center" wrapText="1"/>
    </xf>
    <xf numFmtId="180" fontId="47" fillId="26" borderId="17" xfId="32" applyNumberFormat="1" applyFont="1" applyFill="1" applyBorder="1" applyAlignment="1">
      <alignment horizontal="center" vertical="center" wrapText="1"/>
    </xf>
    <xf numFmtId="180" fontId="47" fillId="26" borderId="16" xfId="32" applyNumberFormat="1" applyFont="1" applyFill="1" applyBorder="1" applyAlignment="1">
      <alignment horizontal="center" vertical="center" wrapText="1"/>
    </xf>
    <xf numFmtId="180" fontId="47" fillId="26" borderId="13" xfId="32" applyNumberFormat="1" applyFont="1" applyFill="1" applyBorder="1" applyAlignment="1">
      <alignment horizontal="center" vertical="center" wrapText="1"/>
    </xf>
    <xf numFmtId="180" fontId="45" fillId="0" borderId="12" xfId="32" applyNumberFormat="1" applyFont="1" applyFill="1" applyBorder="1" applyAlignment="1">
      <alignment horizontal="center" vertical="center" wrapText="1"/>
    </xf>
    <xf numFmtId="180" fontId="45" fillId="0" borderId="20" xfId="45" applyNumberFormat="1" applyFont="1" applyFill="1" applyBorder="1" applyAlignment="1">
      <alignment horizontal="right" vertical="center" wrapText="1"/>
    </xf>
    <xf numFmtId="180" fontId="51" fillId="0" borderId="20" xfId="45" applyNumberFormat="1" applyFont="1" applyFill="1" applyBorder="1" applyAlignment="1">
      <alignment horizontal="right" vertical="center" wrapText="1"/>
    </xf>
    <xf numFmtId="180" fontId="38" fillId="26" borderId="10" xfId="32" applyNumberFormat="1" applyFont="1" applyFill="1" applyBorder="1" applyAlignment="1">
      <alignment horizontal="center" vertical="center" wrapText="1"/>
    </xf>
    <xf numFmtId="180" fontId="38" fillId="26" borderId="10" xfId="45" applyNumberFormat="1" applyFont="1" applyFill="1" applyBorder="1" applyAlignment="1">
      <alignment horizontal="center" vertical="center" wrapText="1"/>
    </xf>
    <xf numFmtId="180" fontId="47" fillId="26" borderId="14" xfId="32" applyNumberFormat="1" applyFont="1" applyFill="1" applyBorder="1" applyAlignment="1">
      <alignment horizontal="center" vertical="center" wrapText="1"/>
    </xf>
    <xf numFmtId="180" fontId="47" fillId="26" borderId="12" xfId="32" applyNumberFormat="1" applyFont="1" applyFill="1" applyBorder="1" applyAlignment="1">
      <alignment horizontal="center" vertical="center" wrapText="1"/>
    </xf>
    <xf numFmtId="180" fontId="47" fillId="26" borderId="21" xfId="32" applyNumberFormat="1" applyFont="1" applyFill="1" applyBorder="1" applyAlignment="1">
      <alignment horizontal="center" vertical="center" wrapText="1"/>
    </xf>
    <xf numFmtId="180" fontId="47" fillId="26" borderId="17" xfId="45" applyNumberFormat="1" applyFont="1" applyFill="1" applyBorder="1" applyAlignment="1">
      <alignment horizontal="center" vertical="center" wrapText="1"/>
    </xf>
    <xf numFmtId="180" fontId="47" fillId="26" borderId="13" xfId="45" applyNumberFormat="1" applyFont="1" applyFill="1" applyBorder="1" applyAlignment="1">
      <alignment horizontal="center" vertical="center" wrapText="1"/>
    </xf>
    <xf numFmtId="180" fontId="35" fillId="26" borderId="22" xfId="32" applyNumberFormat="1" applyFont="1" applyFill="1" applyBorder="1" applyAlignment="1">
      <alignment horizontal="center" vertical="center" wrapText="1"/>
    </xf>
    <xf numFmtId="180" fontId="35" fillId="26" borderId="39" xfId="32" applyNumberFormat="1" applyFont="1" applyFill="1" applyBorder="1" applyAlignment="1">
      <alignment horizontal="center" vertical="center" wrapText="1"/>
    </xf>
    <xf numFmtId="180" fontId="35" fillId="26" borderId="28" xfId="32" applyNumberFormat="1" applyFont="1" applyFill="1" applyBorder="1" applyAlignment="1">
      <alignment horizontal="center" vertical="center" wrapText="1"/>
    </xf>
    <xf numFmtId="0" fontId="43" fillId="26" borderId="12" xfId="0" applyFont="1" applyFill="1" applyBorder="1" applyAlignment="1">
      <alignment horizontal="center" vertical="center" wrapText="1"/>
    </xf>
    <xf numFmtId="0" fontId="43" fillId="26" borderId="21" xfId="0" applyFont="1" applyFill="1" applyBorder="1" applyAlignment="1">
      <alignment horizontal="center" vertical="center" wrapText="1"/>
    </xf>
    <xf numFmtId="0" fontId="47" fillId="26" borderId="17" xfId="32" applyNumberFormat="1" applyFont="1" applyFill="1" applyBorder="1" applyAlignment="1">
      <alignment horizontal="center" vertical="center" wrapText="1"/>
    </xf>
    <xf numFmtId="0" fontId="47" fillId="26" borderId="16" xfId="32" applyNumberFormat="1" applyFont="1" applyFill="1" applyBorder="1" applyAlignment="1">
      <alignment horizontal="center" vertical="center" wrapText="1"/>
    </xf>
    <xf numFmtId="0" fontId="47" fillId="26" borderId="13" xfId="32" applyNumberFormat="1" applyFont="1" applyFill="1" applyBorder="1" applyAlignment="1">
      <alignment horizontal="center" vertical="center" wrapText="1"/>
    </xf>
    <xf numFmtId="180" fontId="38" fillId="27" borderId="10" xfId="32" applyNumberFormat="1" applyFont="1" applyFill="1" applyBorder="1" applyAlignment="1">
      <alignment horizontal="center" vertical="center" wrapText="1"/>
    </xf>
    <xf numFmtId="180" fontId="35" fillId="0" borderId="14" xfId="32" applyNumberFormat="1" applyFont="1" applyFill="1" applyBorder="1" applyAlignment="1">
      <alignment horizontal="center" vertical="center" wrapText="1"/>
    </xf>
    <xf numFmtId="180" fontId="38" fillId="27" borderId="10" xfId="45" applyNumberFormat="1" applyFont="1" applyFill="1" applyBorder="1" applyAlignment="1">
      <alignment horizontal="center" vertical="center" wrapText="1"/>
    </xf>
    <xf numFmtId="180" fontId="37" fillId="0" borderId="20" xfId="45" applyNumberFormat="1" applyFont="1" applyFill="1" applyBorder="1" applyAlignment="1">
      <alignment horizontal="left" vertical="top" wrapText="1"/>
    </xf>
    <xf numFmtId="180" fontId="35" fillId="0" borderId="0" xfId="45" applyNumberFormat="1" applyFont="1" applyFill="1" applyBorder="1" applyAlignment="1">
      <alignment horizontal="right" vertical="center" wrapText="1"/>
    </xf>
  </cellXfs>
  <cellStyles count="58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32" builtinId="6"/>
    <cellStyle name="쉼표 [0] 10" xfId="56"/>
    <cellStyle name="쉼표 [0] 2" xfId="48"/>
    <cellStyle name="쉼표 [0] 2 2" xfId="54"/>
    <cellStyle name="쉼표 [0] 2 2 2" xfId="57"/>
    <cellStyle name="쉼표 [0] 2 3" xfId="53"/>
    <cellStyle name="쉼표 [0] 3" xfId="33"/>
    <cellStyle name="쉼표 [0] 3 2" xfId="51"/>
    <cellStyle name="쉼표 [0] 4" xfId="55"/>
    <cellStyle name="쉼표 [0] 5" xfId="50"/>
    <cellStyle name="연결된 셀" xfId="34" builtinId="24" customBuiltin="1"/>
    <cellStyle name="요약" xfId="35" builtinId="25" customBuiltin="1"/>
    <cellStyle name="입력" xfId="36" builtinId="20" customBuiltin="1"/>
    <cellStyle name="제목" xfId="37" builtinId="15" customBuiltin="1"/>
    <cellStyle name="제목 1" xfId="38" builtinId="16" customBuiltin="1"/>
    <cellStyle name="제목 2" xfId="39" builtinId="17" customBuiltin="1"/>
    <cellStyle name="제목 3" xfId="40" builtinId="18" customBuiltin="1"/>
    <cellStyle name="제목 4" xfId="41" builtinId="19" customBuiltin="1"/>
    <cellStyle name="좋음" xfId="42" builtinId="26" customBuiltin="1"/>
    <cellStyle name="출력" xfId="43" builtinId="21" customBuiltin="1"/>
    <cellStyle name="통화 [0]" xfId="44" builtinId="7"/>
    <cellStyle name="통화 [0] 2" xfId="52"/>
    <cellStyle name="표준" xfId="0" builtinId="0"/>
    <cellStyle name="표준 2" xfId="49"/>
    <cellStyle name="표준_공공체육시설현황(육상장~빙상장)" xfId="45"/>
    <cellStyle name="표준_공공체육시설현황(육상장~빙상장)_테니스장" xfId="46"/>
    <cellStyle name="하이퍼링크" xfId="47" builtinId="8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view="pageBreakPreview" zoomScaleNormal="100" zoomScaleSheetLayoutView="100" workbookViewId="0">
      <selection activeCell="C28" sqref="C28"/>
    </sheetView>
  </sheetViews>
  <sheetFormatPr defaultColWidth="8.88671875" defaultRowHeight="10.5"/>
  <cols>
    <col min="1" max="1" width="15.88671875" style="18" customWidth="1"/>
    <col min="2" max="2" width="5.44140625" style="312" customWidth="1"/>
    <col min="3" max="3" width="8.6640625" style="312" customWidth="1"/>
    <col min="4" max="16384" width="8.88671875" style="18"/>
  </cols>
  <sheetData>
    <row r="1" spans="1:3" s="1" customFormat="1" ht="22.15" customHeight="1">
      <c r="A1" s="327" t="s">
        <v>249</v>
      </c>
      <c r="B1" s="328" t="s">
        <v>245</v>
      </c>
      <c r="C1" s="328"/>
    </row>
    <row r="2" spans="1:3" s="1" customFormat="1" ht="22.15" customHeight="1">
      <c r="A2" s="327"/>
      <c r="B2" s="313" t="s">
        <v>361</v>
      </c>
      <c r="C2" s="313" t="s">
        <v>110</v>
      </c>
    </row>
    <row r="3" spans="1:3" s="47" customFormat="1" ht="22.15" customHeight="1">
      <c r="A3" s="326" t="s">
        <v>278</v>
      </c>
      <c r="B3" s="48">
        <f t="shared" ref="B3:C3" si="0">SUM(B4:B12,B16:B28)</f>
        <v>1076</v>
      </c>
      <c r="C3" s="48">
        <f t="shared" si="0"/>
        <v>1988177.4000000001</v>
      </c>
    </row>
    <row r="4" spans="1:3" s="27" customFormat="1" ht="21" customHeight="1">
      <c r="A4" s="57" t="s">
        <v>153</v>
      </c>
      <c r="B4" s="42">
        <f>육상경기장!$E$5</f>
        <v>2</v>
      </c>
      <c r="C4" s="42">
        <f>육상경기장!$L$5</f>
        <v>470278</v>
      </c>
    </row>
    <row r="5" spans="1:3" s="27" customFormat="1" ht="21" customHeight="1">
      <c r="A5" s="54" t="s">
        <v>154</v>
      </c>
      <c r="B5" s="41">
        <f>축구장!$E$5</f>
        <v>22</v>
      </c>
      <c r="C5" s="41">
        <f>축구장!$I$5</f>
        <v>294797</v>
      </c>
    </row>
    <row r="6" spans="1:3" s="27" customFormat="1" ht="21" customHeight="1">
      <c r="A6" s="54" t="s">
        <v>433</v>
      </c>
      <c r="B6" s="41"/>
      <c r="C6" s="41"/>
    </row>
    <row r="7" spans="1:3" s="27" customFormat="1" ht="21" customHeight="1">
      <c r="A7" s="54" t="s">
        <v>155</v>
      </c>
      <c r="B7" s="41">
        <f>야구장!$E$5</f>
        <v>6</v>
      </c>
      <c r="C7" s="43">
        <f>야구장!$J$5</f>
        <v>174418</v>
      </c>
    </row>
    <row r="8" spans="1:3" s="27" customFormat="1" ht="21" customHeight="1">
      <c r="A8" s="54" t="s">
        <v>156</v>
      </c>
      <c r="B8" s="41"/>
      <c r="C8" s="41"/>
    </row>
    <row r="9" spans="1:3" s="27" customFormat="1" ht="21" customHeight="1">
      <c r="A9" s="54" t="s">
        <v>104</v>
      </c>
      <c r="B9" s="41">
        <f>테니스장!$E$4</f>
        <v>20</v>
      </c>
      <c r="C9" s="41">
        <f>테니스장!$K$4</f>
        <v>101018</v>
      </c>
    </row>
    <row r="10" spans="1:3" s="27" customFormat="1" ht="21" customHeight="1">
      <c r="A10" s="54" t="s">
        <v>105</v>
      </c>
      <c r="B10" s="41">
        <v>1</v>
      </c>
      <c r="C10" s="41">
        <f>씨름장!$H$5</f>
        <v>0</v>
      </c>
    </row>
    <row r="11" spans="1:3" s="27" customFormat="1" ht="21" customHeight="1">
      <c r="A11" s="55" t="s">
        <v>101</v>
      </c>
      <c r="B11" s="41">
        <v>927</v>
      </c>
      <c r="C11" s="41">
        <v>306932</v>
      </c>
    </row>
    <row r="12" spans="1:3" s="27" customFormat="1" ht="21" customHeight="1">
      <c r="A12" s="54" t="s">
        <v>225</v>
      </c>
      <c r="B12" s="41">
        <f t="shared" ref="B12:C12" si="1">SUM(B13:B15)</f>
        <v>23</v>
      </c>
      <c r="C12" s="41">
        <f t="shared" si="1"/>
        <v>167362.29999999999</v>
      </c>
    </row>
    <row r="13" spans="1:3" s="27" customFormat="1" ht="21" customHeight="1">
      <c r="A13" s="54" t="s">
        <v>275</v>
      </c>
      <c r="B13" s="41">
        <f>구기체육관!$E$4</f>
        <v>3</v>
      </c>
      <c r="C13" s="41">
        <f>구기체육관!$H$4</f>
        <v>55000</v>
      </c>
    </row>
    <row r="14" spans="1:3" s="27" customFormat="1" ht="21" customHeight="1">
      <c r="A14" s="54" t="s">
        <v>276</v>
      </c>
      <c r="B14" s="41">
        <f>투기체육관!$E$4</f>
        <v>1</v>
      </c>
      <c r="C14" s="41">
        <v>0</v>
      </c>
    </row>
    <row r="15" spans="1:3" s="27" customFormat="1" ht="21" customHeight="1">
      <c r="A15" s="54" t="s">
        <v>277</v>
      </c>
      <c r="B15" s="41">
        <f>생활체육관!$D$5</f>
        <v>19</v>
      </c>
      <c r="C15" s="41">
        <f>생활체육관!$G$5</f>
        <v>112362.29999999999</v>
      </c>
    </row>
    <row r="16" spans="1:3" s="27" customFormat="1" ht="21" customHeight="1">
      <c r="A16" s="54" t="s">
        <v>226</v>
      </c>
      <c r="B16" s="41">
        <f>게이트볼장!$D$5</f>
        <v>26</v>
      </c>
      <c r="C16" s="41">
        <f>게이트볼장!$J$5</f>
        <v>23000</v>
      </c>
    </row>
    <row r="17" spans="1:3" s="27" customFormat="1" ht="21" customHeight="1">
      <c r="A17" s="54" t="s">
        <v>227</v>
      </c>
      <c r="B17" s="41">
        <f>수영장!$E$5</f>
        <v>10</v>
      </c>
      <c r="C17" s="41">
        <f>수영장!$L$5</f>
        <v>86965.1</v>
      </c>
    </row>
    <row r="18" spans="1:3" s="27" customFormat="1" ht="21" customHeight="1">
      <c r="A18" s="54" t="s">
        <v>228</v>
      </c>
      <c r="B18" s="41">
        <f>롤러스케이트장!$C$5</f>
        <v>3</v>
      </c>
      <c r="C18" s="41">
        <f>롤러스케이트장!$F$5</f>
        <v>22542</v>
      </c>
    </row>
    <row r="19" spans="1:3" s="27" customFormat="1" ht="21" customHeight="1">
      <c r="A19" s="54" t="s">
        <v>229</v>
      </c>
      <c r="B19" s="41"/>
      <c r="C19" s="41"/>
    </row>
    <row r="20" spans="1:3" s="27" customFormat="1" ht="21" customHeight="1">
      <c r="A20" s="54" t="s">
        <v>230</v>
      </c>
      <c r="B20" s="41">
        <f>국궁장!$D$4</f>
        <v>3</v>
      </c>
      <c r="C20" s="41">
        <f>국궁장!$I$4</f>
        <v>40891</v>
      </c>
    </row>
    <row r="21" spans="1:3" s="27" customFormat="1" ht="21" customHeight="1">
      <c r="A21" s="54" t="s">
        <v>231</v>
      </c>
      <c r="B21" s="41">
        <f>양궁장!$E$5</f>
        <v>2</v>
      </c>
      <c r="C21" s="43">
        <f>양궁장!$J$5</f>
        <v>45109</v>
      </c>
    </row>
    <row r="22" spans="1:3" s="27" customFormat="1" ht="21" customHeight="1">
      <c r="A22" s="54" t="s">
        <v>232</v>
      </c>
      <c r="B22" s="41">
        <v>1</v>
      </c>
      <c r="C22" s="43">
        <v>0</v>
      </c>
    </row>
    <row r="23" spans="1:3" s="27" customFormat="1" ht="21" customHeight="1">
      <c r="A23" s="54" t="s">
        <v>106</v>
      </c>
      <c r="B23" s="41">
        <f>골프연습장!$E$5</f>
        <v>2</v>
      </c>
      <c r="C23" s="41">
        <f>골프연습장!$J$5</f>
        <v>0</v>
      </c>
    </row>
    <row r="24" spans="1:3" s="27" customFormat="1" ht="21" customHeight="1">
      <c r="A24" s="54" t="s">
        <v>107</v>
      </c>
      <c r="B24" s="41"/>
      <c r="C24" s="41"/>
    </row>
    <row r="25" spans="1:3" s="27" customFormat="1" ht="21" customHeight="1">
      <c r="A25" s="54" t="s">
        <v>108</v>
      </c>
      <c r="B25" s="41"/>
      <c r="C25" s="41"/>
    </row>
    <row r="26" spans="1:3" s="27" customFormat="1" ht="21" customHeight="1">
      <c r="A26" s="56" t="s">
        <v>109</v>
      </c>
      <c r="B26" s="44">
        <v>1</v>
      </c>
      <c r="C26" s="45"/>
    </row>
    <row r="27" spans="1:3" s="27" customFormat="1" ht="21" customHeight="1">
      <c r="A27" s="323" t="s">
        <v>247</v>
      </c>
      <c r="B27" s="322"/>
      <c r="C27" s="43"/>
    </row>
    <row r="28" spans="1:3" s="27" customFormat="1" ht="21" customHeight="1">
      <c r="A28" s="325" t="s">
        <v>248</v>
      </c>
      <c r="B28" s="324">
        <f>'기타 체육시설'!$E$5</f>
        <v>27</v>
      </c>
      <c r="C28" s="46">
        <f>'기타 체육시설'!$G$5</f>
        <v>254865</v>
      </c>
    </row>
  </sheetData>
  <mergeCells count="2">
    <mergeCell ref="A1:A2"/>
    <mergeCell ref="B1:C1"/>
  </mergeCells>
  <phoneticPr fontId="2" type="noConversion"/>
  <printOptions horizontalCentered="1"/>
  <pageMargins left="0.78740157480314965" right="0.78740157480314965" top="0.98425196850393704" bottom="0.78740157480314965" header="0.74803149606299213" footer="0.51181102362204722"/>
  <pageSetup paperSize="9" orientation="portrait" verticalDpi="200" r:id="rId1"/>
  <headerFooter alignWithMargins="0">
    <oddHeader>&amp;L&amp;"돋움,굵게"2. 시ㆍ도별 현황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E5"/>
  <sheetViews>
    <sheetView view="pageBreakPreview" topLeftCell="B1" zoomScaleSheetLayoutView="100" workbookViewId="0">
      <pane ySplit="3" topLeftCell="A4" activePane="bottomLeft" state="frozen"/>
      <selection activeCell="A17" sqref="A17:L17"/>
      <selection pane="bottomLeft" activeCell="E5" sqref="E5"/>
    </sheetView>
  </sheetViews>
  <sheetFormatPr defaultColWidth="8.88671875" defaultRowHeight="11.25"/>
  <cols>
    <col min="1" max="1" width="5.21875" style="120" hidden="1" customWidth="1"/>
    <col min="2" max="2" width="3.77734375" style="151" customWidth="1"/>
    <col min="3" max="3" width="5.33203125" style="151" customWidth="1"/>
    <col min="4" max="4" width="22" style="120" hidden="1" customWidth="1"/>
    <col min="5" max="5" width="12.88671875" style="196" customWidth="1"/>
    <col min="6" max="6" width="8.109375" style="120" customWidth="1"/>
    <col min="7" max="7" width="32.88671875" style="120" hidden="1" customWidth="1"/>
    <col min="8" max="8" width="12.6640625" style="120" customWidth="1"/>
    <col min="9" max="9" width="8" style="120" hidden="1" customWidth="1"/>
    <col min="10" max="10" width="25.33203125" style="120" hidden="1" customWidth="1"/>
    <col min="11" max="11" width="7.77734375" style="159" customWidth="1"/>
    <col min="12" max="13" width="7.44140625" style="159" customWidth="1"/>
    <col min="14" max="14" width="7.21875" style="151" customWidth="1"/>
    <col min="15" max="15" width="12.6640625" style="120" customWidth="1"/>
    <col min="16" max="17" width="14.6640625" style="120" hidden="1" customWidth="1"/>
    <col min="18" max="18" width="16.6640625" style="120" hidden="1" customWidth="1"/>
    <col min="19" max="19" width="20" style="120" hidden="1" customWidth="1"/>
    <col min="20" max="20" width="6.6640625" style="120" bestFit="1" customWidth="1"/>
    <col min="21" max="21" width="4" style="131" customWidth="1"/>
    <col min="22" max="22" width="4.33203125" style="131" customWidth="1"/>
    <col min="23" max="23" width="4.5546875" style="131" customWidth="1"/>
    <col min="24" max="24" width="4" style="131" customWidth="1"/>
    <col min="25" max="25" width="5.6640625" style="159" bestFit="1" customWidth="1"/>
    <col min="26" max="26" width="5.21875" style="131" customWidth="1"/>
    <col min="27" max="27" width="5.44140625" style="151" bestFit="1" customWidth="1"/>
    <col min="28" max="28" width="4.77734375" style="120" customWidth="1"/>
    <col min="29" max="29" width="9.44140625" style="197" hidden="1" customWidth="1"/>
    <col min="30" max="30" width="14.44140625" style="120" hidden="1" customWidth="1"/>
    <col min="31" max="31" width="10.77734375" style="120" hidden="1" customWidth="1"/>
    <col min="32" max="32" width="15.33203125" style="120" hidden="1" customWidth="1"/>
    <col min="33" max="33" width="2.6640625" style="120" hidden="1" customWidth="1"/>
    <col min="34" max="34" width="3.21875" style="120" hidden="1" customWidth="1"/>
    <col min="35" max="35" width="6.21875" style="159" customWidth="1"/>
    <col min="36" max="36" width="10.77734375" style="120" hidden="1" customWidth="1"/>
    <col min="37" max="37" width="5.77734375" style="120" hidden="1" customWidth="1"/>
    <col min="38" max="38" width="23.6640625" style="120" hidden="1" customWidth="1"/>
    <col min="39" max="39" width="9.5546875" style="120" hidden="1" customWidth="1"/>
    <col min="40" max="40" width="15.33203125" style="120" hidden="1" customWidth="1"/>
    <col min="41" max="41" width="25.88671875" style="120" hidden="1" customWidth="1"/>
    <col min="42" max="42" width="28.44140625" style="120" hidden="1" customWidth="1"/>
    <col min="43" max="43" width="18.109375" style="120" hidden="1" customWidth="1"/>
    <col min="44" max="44" width="17.5546875" style="120" hidden="1" customWidth="1"/>
    <col min="45" max="45" width="21.88671875" style="120" hidden="1" customWidth="1"/>
    <col min="46" max="46" width="19.5546875" style="120" hidden="1" customWidth="1"/>
    <col min="47" max="47" width="21" style="120" hidden="1" customWidth="1"/>
    <col min="48" max="48" width="22.21875" style="120" hidden="1" customWidth="1"/>
    <col min="49" max="49" width="12.21875" style="120" hidden="1" customWidth="1"/>
    <col min="50" max="50" width="20.44140625" style="120" hidden="1" customWidth="1"/>
    <col min="51" max="51" width="18.109375" style="120" hidden="1" customWidth="1"/>
    <col min="52" max="52" width="22" style="120" hidden="1" customWidth="1"/>
    <col min="53" max="53" width="12.21875" style="120" hidden="1" customWidth="1"/>
    <col min="54" max="54" width="7.77734375" style="120" hidden="1" customWidth="1"/>
    <col min="55" max="55" width="22.5546875" style="120" hidden="1" customWidth="1"/>
    <col min="56" max="56" width="18.109375" style="120" hidden="1" customWidth="1"/>
    <col min="57" max="57" width="9.44140625" style="120" customWidth="1"/>
    <col min="58" max="16384" width="8.88671875" style="36"/>
  </cols>
  <sheetData>
    <row r="1" spans="1:57" ht="22.9" customHeight="1">
      <c r="B1" s="392" t="s">
        <v>46</v>
      </c>
      <c r="C1" s="392"/>
      <c r="D1" s="392"/>
      <c r="E1" s="392"/>
      <c r="AA1" s="393" t="s">
        <v>205</v>
      </c>
      <c r="AB1" s="393"/>
      <c r="AC1" s="393"/>
      <c r="AD1" s="393"/>
      <c r="AE1" s="393"/>
      <c r="AF1" s="393"/>
      <c r="AG1" s="393"/>
      <c r="AH1" s="393"/>
      <c r="AI1" s="393"/>
      <c r="AJ1" s="393"/>
      <c r="AK1" s="393"/>
      <c r="AL1" s="393"/>
      <c r="AM1" s="393"/>
      <c r="AN1" s="393"/>
      <c r="AO1" s="393"/>
      <c r="AP1" s="393"/>
      <c r="AQ1" s="393"/>
      <c r="AR1" s="393"/>
      <c r="AS1" s="393"/>
      <c r="AT1" s="393"/>
      <c r="AU1" s="393"/>
      <c r="AV1" s="393"/>
      <c r="AW1" s="393"/>
      <c r="AX1" s="393"/>
      <c r="AY1" s="393"/>
      <c r="AZ1" s="393"/>
      <c r="BA1" s="393"/>
      <c r="BB1" s="393"/>
      <c r="BC1" s="393"/>
      <c r="BD1" s="393"/>
      <c r="BE1" s="393"/>
    </row>
    <row r="2" spans="1:57" ht="20.25" customHeight="1">
      <c r="A2" s="400" t="s">
        <v>279</v>
      </c>
      <c r="B2" s="390" t="s">
        <v>280</v>
      </c>
      <c r="C2" s="390" t="s">
        <v>281</v>
      </c>
      <c r="D2" s="390" t="s">
        <v>282</v>
      </c>
      <c r="E2" s="390" t="s">
        <v>283</v>
      </c>
      <c r="F2" s="390" t="s">
        <v>284</v>
      </c>
      <c r="G2" s="390" t="s">
        <v>285</v>
      </c>
      <c r="H2" s="390" t="s">
        <v>286</v>
      </c>
      <c r="I2" s="390" t="s">
        <v>287</v>
      </c>
      <c r="J2" s="390" t="s">
        <v>288</v>
      </c>
      <c r="K2" s="390" t="s">
        <v>289</v>
      </c>
      <c r="L2" s="390" t="s">
        <v>290</v>
      </c>
      <c r="M2" s="390" t="s">
        <v>291</v>
      </c>
      <c r="N2" s="390" t="s">
        <v>349</v>
      </c>
      <c r="O2" s="390" t="s">
        <v>292</v>
      </c>
      <c r="P2" s="390"/>
      <c r="Q2" s="390"/>
      <c r="R2" s="390"/>
      <c r="S2" s="390"/>
      <c r="T2" s="390"/>
      <c r="U2" s="390"/>
      <c r="V2" s="390"/>
      <c r="W2" s="390"/>
      <c r="X2" s="390"/>
      <c r="Y2" s="390" t="s">
        <v>158</v>
      </c>
      <c r="Z2" s="390"/>
      <c r="AA2" s="390"/>
      <c r="AB2" s="390" t="s">
        <v>121</v>
      </c>
      <c r="AC2" s="394" t="s">
        <v>369</v>
      </c>
      <c r="AD2" s="394"/>
      <c r="AE2" s="394"/>
      <c r="AF2" s="394"/>
      <c r="AG2" s="394"/>
      <c r="AH2" s="394"/>
      <c r="AI2" s="394"/>
      <c r="AJ2" s="390" t="s">
        <v>295</v>
      </c>
      <c r="AK2" s="390"/>
      <c r="AL2" s="390" t="s">
        <v>296</v>
      </c>
      <c r="AM2" s="390"/>
      <c r="AN2" s="390"/>
      <c r="AO2" s="391"/>
      <c r="AP2" s="390" t="s">
        <v>297</v>
      </c>
      <c r="AQ2" s="391"/>
      <c r="AR2" s="391"/>
      <c r="AS2" s="391"/>
      <c r="AT2" s="391"/>
      <c r="AU2" s="391"/>
      <c r="AV2" s="391"/>
      <c r="AW2" s="391"/>
      <c r="AX2" s="391"/>
      <c r="AY2" s="391"/>
      <c r="AZ2" s="391"/>
      <c r="BA2" s="391"/>
      <c r="BB2" s="391"/>
      <c r="BC2" s="391"/>
      <c r="BD2" s="391"/>
      <c r="BE2" s="390" t="s">
        <v>298</v>
      </c>
    </row>
    <row r="3" spans="1:57" ht="27" customHeight="1">
      <c r="A3" s="400"/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179" t="s">
        <v>160</v>
      </c>
      <c r="P3" s="187" t="s">
        <v>161</v>
      </c>
      <c r="Q3" s="187" t="s">
        <v>162</v>
      </c>
      <c r="R3" s="187" t="s">
        <v>362</v>
      </c>
      <c r="S3" s="187" t="s">
        <v>246</v>
      </c>
      <c r="T3" s="179" t="s">
        <v>125</v>
      </c>
      <c r="U3" s="187" t="s">
        <v>114</v>
      </c>
      <c r="V3" s="187" t="s">
        <v>115</v>
      </c>
      <c r="W3" s="187" t="s">
        <v>110</v>
      </c>
      <c r="X3" s="187" t="s">
        <v>163</v>
      </c>
      <c r="Y3" s="179" t="s">
        <v>346</v>
      </c>
      <c r="Z3" s="179" t="s">
        <v>234</v>
      </c>
      <c r="AA3" s="179" t="s">
        <v>62</v>
      </c>
      <c r="AB3" s="390"/>
      <c r="AC3" s="396"/>
      <c r="AD3" s="396"/>
      <c r="AE3" s="396"/>
      <c r="AF3" s="396"/>
      <c r="AG3" s="396"/>
      <c r="AH3" s="396"/>
      <c r="AI3" s="396"/>
      <c r="AJ3" s="179" t="s">
        <v>350</v>
      </c>
      <c r="AK3" s="179" t="s">
        <v>351</v>
      </c>
      <c r="AL3" s="390" t="s">
        <v>352</v>
      </c>
      <c r="AM3" s="390"/>
      <c r="AN3" s="187" t="s">
        <v>164</v>
      </c>
      <c r="AO3" s="187" t="s">
        <v>354</v>
      </c>
      <c r="AP3" s="390" t="s">
        <v>355</v>
      </c>
      <c r="AQ3" s="391"/>
      <c r="AR3" s="391"/>
      <c r="AS3" s="391"/>
      <c r="AT3" s="391"/>
      <c r="AU3" s="390" t="s">
        <v>356</v>
      </c>
      <c r="AV3" s="391"/>
      <c r="AW3" s="391"/>
      <c r="AX3" s="391"/>
      <c r="AY3" s="391"/>
      <c r="AZ3" s="390" t="s">
        <v>124</v>
      </c>
      <c r="BA3" s="391"/>
      <c r="BB3" s="391"/>
      <c r="BC3" s="391"/>
      <c r="BD3" s="391"/>
      <c r="BE3" s="390"/>
    </row>
    <row r="4" spans="1:57" ht="25.5" customHeight="1">
      <c r="A4" s="67"/>
      <c r="B4" s="84" t="s">
        <v>458</v>
      </c>
      <c r="C4" s="62" t="s">
        <v>463</v>
      </c>
      <c r="D4" s="69"/>
      <c r="E4" s="135">
        <f>COUNTA(E5:E5)</f>
        <v>1</v>
      </c>
      <c r="F4" s="69"/>
      <c r="G4" s="69"/>
      <c r="H4" s="69"/>
      <c r="I4" s="69"/>
      <c r="J4" s="69"/>
      <c r="K4" s="64">
        <f>SUM(K5:K5)</f>
        <v>0</v>
      </c>
      <c r="L4" s="64">
        <f>SUM(L5:L5)</f>
        <v>690</v>
      </c>
      <c r="M4" s="64">
        <f>SUM(M5:M5)</f>
        <v>795</v>
      </c>
      <c r="N4" s="62"/>
      <c r="O4" s="69"/>
      <c r="P4" s="69"/>
      <c r="Q4" s="72"/>
      <c r="R4" s="69"/>
      <c r="S4" s="69"/>
      <c r="T4" s="62"/>
      <c r="U4" s="64"/>
      <c r="V4" s="64"/>
      <c r="W4" s="64"/>
      <c r="X4" s="64"/>
      <c r="Y4" s="64"/>
      <c r="Z4" s="64"/>
      <c r="AA4" s="62"/>
      <c r="AB4" s="62"/>
      <c r="AC4" s="194"/>
      <c r="AD4" s="69"/>
      <c r="AE4" s="69"/>
      <c r="AF4" s="69"/>
      <c r="AG4" s="69"/>
      <c r="AH4" s="69"/>
      <c r="AI4" s="64"/>
      <c r="AJ4" s="62"/>
      <c r="AK4" s="62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</row>
    <row r="5" spans="1:57" ht="25.5" customHeight="1">
      <c r="A5" s="67" t="s">
        <v>241</v>
      </c>
      <c r="B5" s="68"/>
      <c r="C5" s="62" t="s">
        <v>373</v>
      </c>
      <c r="D5" s="69"/>
      <c r="E5" s="62" t="s">
        <v>702</v>
      </c>
      <c r="F5" s="62" t="s">
        <v>377</v>
      </c>
      <c r="G5" s="62"/>
      <c r="H5" s="62" t="s">
        <v>378</v>
      </c>
      <c r="I5" s="69"/>
      <c r="J5" s="69"/>
      <c r="K5" s="161"/>
      <c r="L5" s="64">
        <v>690</v>
      </c>
      <c r="M5" s="64">
        <v>795</v>
      </c>
      <c r="N5" s="62" t="s">
        <v>405</v>
      </c>
      <c r="O5" s="69" t="s">
        <v>408</v>
      </c>
      <c r="P5" s="69"/>
      <c r="Q5" s="72"/>
      <c r="R5" s="69" t="s">
        <v>50</v>
      </c>
      <c r="S5" s="64">
        <v>17</v>
      </c>
      <c r="T5" s="62" t="s">
        <v>50</v>
      </c>
      <c r="U5" s="64">
        <v>17</v>
      </c>
      <c r="V5" s="64">
        <v>29</v>
      </c>
      <c r="W5" s="64">
        <v>459</v>
      </c>
      <c r="X5" s="64">
        <v>12</v>
      </c>
      <c r="Y5" s="64">
        <v>108</v>
      </c>
      <c r="Z5" s="62">
        <v>130</v>
      </c>
      <c r="AA5" s="62" t="s">
        <v>363</v>
      </c>
      <c r="AB5" s="149" t="s">
        <v>703</v>
      </c>
      <c r="AC5" s="69"/>
      <c r="AD5" s="69"/>
      <c r="AE5" s="69"/>
      <c r="AF5" s="69"/>
      <c r="AG5" s="64">
        <v>787</v>
      </c>
      <c r="AH5" s="62"/>
      <c r="AI5" s="64">
        <v>810</v>
      </c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195"/>
      <c r="BC5" s="195"/>
      <c r="BD5" s="195"/>
      <c r="BE5" s="69" t="s">
        <v>567</v>
      </c>
    </row>
  </sheetData>
  <mergeCells count="28">
    <mergeCell ref="AP2:BD2"/>
    <mergeCell ref="AU3:AY3"/>
    <mergeCell ref="AZ3:BD3"/>
    <mergeCell ref="M2:M3"/>
    <mergeCell ref="N2:N3"/>
    <mergeCell ref="O2:X2"/>
    <mergeCell ref="AL3:AM3"/>
    <mergeCell ref="Y2:AA2"/>
    <mergeCell ref="AB2:AB3"/>
    <mergeCell ref="AJ2:AK2"/>
    <mergeCell ref="AL2:AO2"/>
    <mergeCell ref="AC2:AI3"/>
    <mergeCell ref="B1:E1"/>
    <mergeCell ref="AA1:BE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BE2:BE3"/>
    <mergeCell ref="AP3:AT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view="pageBreakPreview" topLeftCell="B1" zoomScaleNormal="85" zoomScaleSheetLayoutView="100" workbookViewId="0">
      <pane ySplit="4" topLeftCell="A17" activePane="bottomLeft" state="frozen"/>
      <selection activeCell="B1" sqref="B1"/>
      <selection pane="bottomLeft" activeCell="D18" sqref="D18"/>
    </sheetView>
  </sheetViews>
  <sheetFormatPr defaultColWidth="8.88671875" defaultRowHeight="11.25"/>
  <cols>
    <col min="1" max="1" width="5.21875" style="245" hidden="1" customWidth="1"/>
    <col min="2" max="2" width="3.77734375" style="249" customWidth="1"/>
    <col min="3" max="3" width="6.5546875" style="249" customWidth="1"/>
    <col min="4" max="4" width="14" style="250" bestFit="1" customWidth="1"/>
    <col min="5" max="5" width="7.21875" style="245" customWidth="1"/>
    <col min="6" max="6" width="15.44140625" style="245" customWidth="1"/>
    <col min="7" max="7" width="9.109375" style="92" bestFit="1" customWidth="1"/>
    <col min="8" max="8" width="7" style="92" bestFit="1" customWidth="1"/>
    <col min="9" max="9" width="7.44140625" style="92" bestFit="1" customWidth="1"/>
    <col min="10" max="11" width="14.6640625" style="245" hidden="1" customWidth="1"/>
    <col min="12" max="12" width="16.6640625" style="245" hidden="1" customWidth="1"/>
    <col min="13" max="13" width="20" style="245" hidden="1" customWidth="1"/>
    <col min="14" max="15" width="6" style="92" bestFit="1" customWidth="1"/>
    <col min="16" max="16" width="11.6640625" style="92" customWidth="1"/>
    <col min="17" max="17" width="12.6640625" style="249" customWidth="1"/>
    <col min="18" max="18" width="5.33203125" style="92" bestFit="1" customWidth="1"/>
    <col min="19" max="19" width="11.109375" style="92" customWidth="1"/>
    <col min="20" max="20" width="5.44140625" style="92" customWidth="1"/>
    <col min="21" max="21" width="9.44140625" style="245" hidden="1" customWidth="1"/>
    <col min="22" max="22" width="14.44140625" style="245" hidden="1" customWidth="1"/>
    <col min="23" max="23" width="10.77734375" style="245" hidden="1" customWidth="1"/>
    <col min="24" max="24" width="15.33203125" style="245" hidden="1" customWidth="1"/>
    <col min="25" max="25" width="2.6640625" style="245" hidden="1" customWidth="1"/>
    <col min="26" max="26" width="3.21875" style="245" hidden="1" customWidth="1"/>
    <col min="27" max="27" width="15.44140625" style="249" customWidth="1"/>
    <col min="28" max="28" width="10.77734375" style="249" hidden="1" customWidth="1"/>
    <col min="29" max="29" width="5.77734375" style="249" hidden="1" customWidth="1"/>
    <col min="30" max="30" width="23.6640625" style="249" hidden="1" customWidth="1"/>
    <col min="31" max="31" width="9.5546875" style="249" hidden="1" customWidth="1"/>
    <col min="32" max="32" width="15.33203125" style="249" hidden="1" customWidth="1"/>
    <col min="33" max="33" width="25.88671875" style="249" hidden="1" customWidth="1"/>
    <col min="34" max="34" width="4.5546875" style="249" customWidth="1"/>
    <col min="35" max="35" width="9.44140625" style="245" hidden="1" customWidth="1"/>
    <col min="36" max="36" width="14.44140625" style="245" hidden="1" customWidth="1"/>
    <col min="37" max="37" width="10.77734375" style="245" hidden="1" customWidth="1"/>
    <col min="38" max="38" width="15.33203125" style="245" hidden="1" customWidth="1"/>
    <col min="39" max="39" width="2.6640625" style="245" hidden="1" customWidth="1"/>
    <col min="40" max="40" width="0.6640625" style="245" hidden="1" customWidth="1"/>
    <col min="41" max="41" width="6.21875" style="92" bestFit="1" customWidth="1"/>
    <col min="42" max="42" width="10.109375" style="92" customWidth="1"/>
    <col min="43" max="16384" width="8.88671875" style="7"/>
  </cols>
  <sheetData>
    <row r="1" spans="1:42" ht="22.9" customHeight="1">
      <c r="B1" s="402" t="s">
        <v>47</v>
      </c>
      <c r="C1" s="402"/>
      <c r="D1" s="402"/>
      <c r="U1" s="403"/>
      <c r="V1" s="403"/>
      <c r="W1" s="403"/>
      <c r="X1" s="403"/>
      <c r="Y1" s="403"/>
      <c r="Z1" s="403"/>
      <c r="AA1" s="403"/>
      <c r="AB1" s="403"/>
      <c r="AC1" s="403"/>
      <c r="AD1" s="403"/>
      <c r="AE1" s="403"/>
      <c r="AF1" s="403"/>
      <c r="AG1" s="403"/>
      <c r="AH1" s="403"/>
      <c r="AP1" s="245"/>
    </row>
    <row r="2" spans="1:42" ht="16.5" customHeight="1">
      <c r="A2" s="401" t="s">
        <v>220</v>
      </c>
      <c r="B2" s="330" t="s">
        <v>221</v>
      </c>
      <c r="C2" s="330" t="s">
        <v>281</v>
      </c>
      <c r="D2" s="330" t="s">
        <v>223</v>
      </c>
      <c r="E2" s="330" t="s">
        <v>284</v>
      </c>
      <c r="F2" s="330" t="s">
        <v>165</v>
      </c>
      <c r="G2" s="330" t="s">
        <v>166</v>
      </c>
      <c r="H2" s="330" t="s">
        <v>167</v>
      </c>
      <c r="I2" s="330" t="s">
        <v>168</v>
      </c>
      <c r="J2" s="330" t="s">
        <v>292</v>
      </c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217" t="s">
        <v>159</v>
      </c>
      <c r="V2" s="273" t="s">
        <v>358</v>
      </c>
      <c r="W2" s="273"/>
      <c r="X2" s="273"/>
      <c r="Y2" s="273"/>
      <c r="Z2" s="273"/>
      <c r="AA2" s="331" t="s">
        <v>237</v>
      </c>
      <c r="AB2" s="273"/>
      <c r="AC2" s="330" t="s">
        <v>173</v>
      </c>
      <c r="AD2" s="330"/>
      <c r="AE2" s="330" t="s">
        <v>174</v>
      </c>
      <c r="AF2" s="330"/>
      <c r="AG2" s="330"/>
      <c r="AH2" s="330" t="s">
        <v>171</v>
      </c>
      <c r="AI2" s="331" t="s">
        <v>172</v>
      </c>
      <c r="AJ2" s="331"/>
      <c r="AK2" s="331"/>
      <c r="AL2" s="331"/>
      <c r="AM2" s="331"/>
      <c r="AN2" s="331"/>
      <c r="AO2" s="331"/>
      <c r="AP2" s="331" t="s">
        <v>238</v>
      </c>
    </row>
    <row r="3" spans="1:42" ht="16.5" customHeight="1">
      <c r="A3" s="401"/>
      <c r="B3" s="330"/>
      <c r="C3" s="330"/>
      <c r="D3" s="330"/>
      <c r="E3" s="330"/>
      <c r="F3" s="330"/>
      <c r="G3" s="330"/>
      <c r="H3" s="330"/>
      <c r="I3" s="330"/>
      <c r="J3" s="330" t="s">
        <v>160</v>
      </c>
      <c r="K3" s="345" t="s">
        <v>161</v>
      </c>
      <c r="L3" s="345" t="s">
        <v>162</v>
      </c>
      <c r="M3" s="345" t="s">
        <v>362</v>
      </c>
      <c r="N3" s="404" t="s">
        <v>102</v>
      </c>
      <c r="O3" s="345" t="s">
        <v>301</v>
      </c>
      <c r="P3" s="345"/>
      <c r="Q3" s="345"/>
      <c r="R3" s="345" t="s">
        <v>103</v>
      </c>
      <c r="S3" s="345"/>
      <c r="T3" s="331" t="s">
        <v>310</v>
      </c>
      <c r="U3" s="217"/>
      <c r="V3" s="274"/>
      <c r="W3" s="274"/>
      <c r="X3" s="274"/>
      <c r="Y3" s="274"/>
      <c r="Z3" s="274"/>
      <c r="AA3" s="332"/>
      <c r="AB3" s="274"/>
      <c r="AC3" s="217" t="s">
        <v>182</v>
      </c>
      <c r="AD3" s="217" t="s">
        <v>183</v>
      </c>
      <c r="AE3" s="330" t="s">
        <v>184</v>
      </c>
      <c r="AF3" s="330"/>
      <c r="AG3" s="257" t="s">
        <v>164</v>
      </c>
      <c r="AH3" s="330"/>
      <c r="AI3" s="332"/>
      <c r="AJ3" s="332"/>
      <c r="AK3" s="332"/>
      <c r="AL3" s="332"/>
      <c r="AM3" s="332"/>
      <c r="AN3" s="332"/>
      <c r="AO3" s="332"/>
      <c r="AP3" s="332"/>
    </row>
    <row r="4" spans="1:42" ht="16.5" customHeight="1">
      <c r="A4" s="401"/>
      <c r="B4" s="330"/>
      <c r="C4" s="330"/>
      <c r="D4" s="330"/>
      <c r="E4" s="330"/>
      <c r="F4" s="330"/>
      <c r="G4" s="330"/>
      <c r="H4" s="330"/>
      <c r="I4" s="330"/>
      <c r="J4" s="330"/>
      <c r="K4" s="345"/>
      <c r="L4" s="345"/>
      <c r="M4" s="345"/>
      <c r="N4" s="405"/>
      <c r="O4" s="257" t="s">
        <v>110</v>
      </c>
      <c r="P4" s="257" t="s">
        <v>239</v>
      </c>
      <c r="Q4" s="217" t="s">
        <v>160</v>
      </c>
      <c r="R4" s="257" t="s">
        <v>110</v>
      </c>
      <c r="S4" s="257" t="s">
        <v>239</v>
      </c>
      <c r="T4" s="333"/>
      <c r="U4" s="217"/>
      <c r="V4" s="217"/>
      <c r="W4" s="275"/>
      <c r="X4" s="275"/>
      <c r="Y4" s="275"/>
      <c r="Z4" s="275"/>
      <c r="AA4" s="333"/>
      <c r="AB4" s="275"/>
      <c r="AC4" s="275"/>
      <c r="AD4" s="217"/>
      <c r="AE4" s="217"/>
      <c r="AF4" s="217" t="s">
        <v>194</v>
      </c>
      <c r="AG4" s="217" t="s">
        <v>195</v>
      </c>
      <c r="AH4" s="330"/>
      <c r="AI4" s="333"/>
      <c r="AJ4" s="333"/>
      <c r="AK4" s="333"/>
      <c r="AL4" s="333"/>
      <c r="AM4" s="333"/>
      <c r="AN4" s="333"/>
      <c r="AO4" s="333"/>
      <c r="AP4" s="333"/>
    </row>
    <row r="5" spans="1:42" s="272" customFormat="1" ht="25.15" customHeight="1">
      <c r="A5" s="210"/>
      <c r="B5" s="209" t="s">
        <v>467</v>
      </c>
      <c r="C5" s="314" t="s">
        <v>457</v>
      </c>
      <c r="D5" s="135">
        <f>COUNTA(D6:D24)</f>
        <v>19</v>
      </c>
      <c r="E5" s="213"/>
      <c r="F5" s="213"/>
      <c r="G5" s="315">
        <f>SUM(G6:G24)</f>
        <v>112362.29999999999</v>
      </c>
      <c r="H5" s="315">
        <f>SUM(H6:H24)</f>
        <v>46604.865000000005</v>
      </c>
      <c r="I5" s="315">
        <f>SUM(I6:I24)</f>
        <v>80476.11</v>
      </c>
      <c r="J5" s="213"/>
      <c r="K5" s="72"/>
      <c r="L5" s="213"/>
      <c r="M5" s="213"/>
      <c r="N5" s="315"/>
      <c r="O5" s="315"/>
      <c r="P5" s="315"/>
      <c r="Q5" s="314"/>
      <c r="R5" s="315"/>
      <c r="S5" s="315"/>
      <c r="T5" s="315"/>
      <c r="U5" s="213"/>
      <c r="V5" s="213"/>
      <c r="W5" s="213"/>
      <c r="X5" s="213"/>
      <c r="Y5" s="213"/>
      <c r="Z5" s="213"/>
      <c r="AA5" s="314"/>
      <c r="AB5" s="314"/>
      <c r="AC5" s="314"/>
      <c r="AD5" s="314"/>
      <c r="AE5" s="314"/>
      <c r="AF5" s="314"/>
      <c r="AG5" s="314"/>
      <c r="AH5" s="307"/>
      <c r="AI5" s="306"/>
      <c r="AJ5" s="306"/>
      <c r="AK5" s="306"/>
      <c r="AL5" s="306"/>
      <c r="AM5" s="306"/>
      <c r="AN5" s="306"/>
      <c r="AO5" s="71"/>
      <c r="AP5" s="71"/>
    </row>
    <row r="6" spans="1:42" s="272" customFormat="1" ht="25.15" customHeight="1">
      <c r="A6" s="210"/>
      <c r="B6" s="68"/>
      <c r="C6" s="314" t="s">
        <v>387</v>
      </c>
      <c r="D6" s="314" t="s">
        <v>556</v>
      </c>
      <c r="E6" s="314" t="s">
        <v>387</v>
      </c>
      <c r="F6" s="314" t="s">
        <v>832</v>
      </c>
      <c r="G6" s="315">
        <v>6230</v>
      </c>
      <c r="H6" s="315">
        <v>1044</v>
      </c>
      <c r="I6" s="315">
        <v>3907</v>
      </c>
      <c r="J6" s="213" t="s">
        <v>407</v>
      </c>
      <c r="K6" s="72"/>
      <c r="L6" s="213"/>
      <c r="M6" s="213"/>
      <c r="N6" s="315">
        <v>652</v>
      </c>
      <c r="O6" s="315">
        <v>652</v>
      </c>
      <c r="P6" s="315" t="s">
        <v>557</v>
      </c>
      <c r="Q6" s="314" t="s">
        <v>558</v>
      </c>
      <c r="R6" s="315"/>
      <c r="S6" s="315"/>
      <c r="T6" s="315"/>
      <c r="U6" s="213" t="s">
        <v>559</v>
      </c>
      <c r="V6" s="213" t="s">
        <v>560</v>
      </c>
      <c r="W6" s="213" t="s">
        <v>560</v>
      </c>
      <c r="X6" s="213" t="s">
        <v>561</v>
      </c>
      <c r="Y6" s="213"/>
      <c r="Z6" s="213"/>
      <c r="AA6" s="314" t="s">
        <v>833</v>
      </c>
      <c r="AB6" s="314"/>
      <c r="AC6" s="314"/>
      <c r="AD6" s="314"/>
      <c r="AE6" s="314"/>
      <c r="AF6" s="314"/>
      <c r="AG6" s="314"/>
      <c r="AH6" s="307">
        <v>1999</v>
      </c>
      <c r="AI6" s="306"/>
      <c r="AJ6" s="306"/>
      <c r="AK6" s="306"/>
      <c r="AL6" s="306"/>
      <c r="AM6" s="306"/>
      <c r="AN6" s="306"/>
      <c r="AO6" s="71">
        <v>5867</v>
      </c>
      <c r="AP6" s="71"/>
    </row>
    <row r="7" spans="1:42" s="272" customFormat="1" ht="25.15" customHeight="1">
      <c r="A7" s="210"/>
      <c r="B7" s="68"/>
      <c r="C7" s="314" t="s">
        <v>387</v>
      </c>
      <c r="D7" s="135" t="s">
        <v>562</v>
      </c>
      <c r="E7" s="213" t="s">
        <v>387</v>
      </c>
      <c r="F7" s="213" t="s">
        <v>834</v>
      </c>
      <c r="G7" s="315">
        <v>2887</v>
      </c>
      <c r="H7" s="315">
        <v>1441</v>
      </c>
      <c r="I7" s="315">
        <v>4520</v>
      </c>
      <c r="J7" s="213"/>
      <c r="K7" s="72"/>
      <c r="L7" s="213"/>
      <c r="M7" s="213"/>
      <c r="N7" s="315">
        <v>2044</v>
      </c>
      <c r="O7" s="315">
        <v>837</v>
      </c>
      <c r="P7" s="315" t="s">
        <v>835</v>
      </c>
      <c r="Q7" s="314" t="s">
        <v>836</v>
      </c>
      <c r="R7" s="315">
        <v>978</v>
      </c>
      <c r="S7" s="315" t="s">
        <v>837</v>
      </c>
      <c r="T7" s="315">
        <v>229</v>
      </c>
      <c r="U7" s="213"/>
      <c r="V7" s="213"/>
      <c r="W7" s="213"/>
      <c r="X7" s="213"/>
      <c r="Y7" s="213"/>
      <c r="Z7" s="213"/>
      <c r="AA7" s="314" t="s">
        <v>563</v>
      </c>
      <c r="AB7" s="314"/>
      <c r="AC7" s="314"/>
      <c r="AD7" s="314"/>
      <c r="AE7" s="314"/>
      <c r="AF7" s="314"/>
      <c r="AG7" s="314"/>
      <c r="AH7" s="307">
        <v>2009</v>
      </c>
      <c r="AI7" s="306"/>
      <c r="AJ7" s="306"/>
      <c r="AK7" s="306"/>
      <c r="AL7" s="306"/>
      <c r="AM7" s="306"/>
      <c r="AN7" s="306"/>
      <c r="AO7" s="71">
        <v>10550</v>
      </c>
      <c r="AP7" s="71"/>
    </row>
    <row r="8" spans="1:42" s="311" customFormat="1" ht="25.15" customHeight="1">
      <c r="A8" s="210"/>
      <c r="B8" s="68"/>
      <c r="C8" s="314" t="s">
        <v>459</v>
      </c>
      <c r="D8" s="135" t="s">
        <v>838</v>
      </c>
      <c r="E8" s="213" t="s">
        <v>459</v>
      </c>
      <c r="F8" s="213" t="s">
        <v>839</v>
      </c>
      <c r="G8" s="315">
        <v>15519</v>
      </c>
      <c r="H8" s="315">
        <v>2795.92</v>
      </c>
      <c r="I8" s="315">
        <v>4019.42</v>
      </c>
      <c r="J8" s="213"/>
      <c r="K8" s="72"/>
      <c r="L8" s="213"/>
      <c r="M8" s="213"/>
      <c r="N8" s="315">
        <v>1592</v>
      </c>
      <c r="O8" s="315">
        <v>1592.31</v>
      </c>
      <c r="P8" s="315" t="s">
        <v>840</v>
      </c>
      <c r="Q8" s="314" t="s">
        <v>841</v>
      </c>
      <c r="R8" s="315"/>
      <c r="S8" s="315"/>
      <c r="T8" s="315"/>
      <c r="U8" s="213"/>
      <c r="V8" s="213"/>
      <c r="W8" s="213"/>
      <c r="X8" s="213"/>
      <c r="Y8" s="213"/>
      <c r="Z8" s="213"/>
      <c r="AA8" s="314" t="s">
        <v>842</v>
      </c>
      <c r="AB8" s="314"/>
      <c r="AC8" s="314"/>
      <c r="AD8" s="314"/>
      <c r="AE8" s="314"/>
      <c r="AF8" s="314"/>
      <c r="AG8" s="314"/>
      <c r="AH8" s="307">
        <v>2018</v>
      </c>
      <c r="AI8" s="306"/>
      <c r="AJ8" s="306"/>
      <c r="AK8" s="306"/>
      <c r="AL8" s="306"/>
      <c r="AM8" s="306"/>
      <c r="AN8" s="306"/>
      <c r="AO8" s="71">
        <v>9900</v>
      </c>
      <c r="AP8" s="71" t="s">
        <v>843</v>
      </c>
    </row>
    <row r="9" spans="1:42" s="311" customFormat="1" ht="25.15" customHeight="1">
      <c r="A9" s="210"/>
      <c r="B9" s="68"/>
      <c r="C9" s="314" t="s">
        <v>459</v>
      </c>
      <c r="D9" s="135" t="s">
        <v>844</v>
      </c>
      <c r="E9" s="213" t="s">
        <v>459</v>
      </c>
      <c r="F9" s="213" t="s">
        <v>834</v>
      </c>
      <c r="G9" s="315">
        <v>2709.1</v>
      </c>
      <c r="H9" s="315">
        <v>1404.62</v>
      </c>
      <c r="I9" s="315">
        <v>3650.21</v>
      </c>
      <c r="J9" s="213"/>
      <c r="K9" s="72"/>
      <c r="L9" s="213"/>
      <c r="M9" s="213"/>
      <c r="N9" s="315">
        <v>1748</v>
      </c>
      <c r="O9" s="315">
        <v>624</v>
      </c>
      <c r="P9" s="315" t="s">
        <v>845</v>
      </c>
      <c r="Q9" s="314" t="s">
        <v>785</v>
      </c>
      <c r="R9" s="315">
        <v>741.83</v>
      </c>
      <c r="S9" s="315" t="s">
        <v>837</v>
      </c>
      <c r="T9" s="315">
        <v>381.76</v>
      </c>
      <c r="U9" s="213"/>
      <c r="V9" s="213"/>
      <c r="W9" s="213"/>
      <c r="X9" s="213"/>
      <c r="Y9" s="213"/>
      <c r="Z9" s="213"/>
      <c r="AA9" s="314" t="s">
        <v>846</v>
      </c>
      <c r="AB9" s="314"/>
      <c r="AC9" s="314"/>
      <c r="AD9" s="314"/>
      <c r="AE9" s="314"/>
      <c r="AF9" s="314"/>
      <c r="AG9" s="314"/>
      <c r="AH9" s="307">
        <v>2019</v>
      </c>
      <c r="AI9" s="306"/>
      <c r="AJ9" s="306"/>
      <c r="AK9" s="306"/>
      <c r="AL9" s="306"/>
      <c r="AM9" s="306"/>
      <c r="AN9" s="306"/>
      <c r="AO9" s="71">
        <v>1850</v>
      </c>
      <c r="AP9" s="71" t="s">
        <v>847</v>
      </c>
    </row>
    <row r="10" spans="1:42" s="272" customFormat="1" ht="25.15" customHeight="1">
      <c r="A10" s="210"/>
      <c r="B10" s="68"/>
      <c r="C10" s="314" t="s">
        <v>373</v>
      </c>
      <c r="D10" s="314" t="s">
        <v>417</v>
      </c>
      <c r="E10" s="314" t="s">
        <v>377</v>
      </c>
      <c r="F10" s="314" t="s">
        <v>378</v>
      </c>
      <c r="G10" s="161"/>
      <c r="H10" s="315">
        <v>6377</v>
      </c>
      <c r="I10" s="315">
        <v>8615</v>
      </c>
      <c r="J10" s="213" t="s">
        <v>411</v>
      </c>
      <c r="K10" s="72" t="s">
        <v>407</v>
      </c>
      <c r="L10" s="213"/>
      <c r="M10" s="213"/>
      <c r="N10" s="315">
        <v>2920</v>
      </c>
      <c r="O10" s="315">
        <v>1152</v>
      </c>
      <c r="P10" s="315" t="s">
        <v>418</v>
      </c>
      <c r="Q10" s="314" t="s">
        <v>419</v>
      </c>
      <c r="R10" s="315">
        <v>1632</v>
      </c>
      <c r="S10" s="315" t="s">
        <v>564</v>
      </c>
      <c r="T10" s="315">
        <v>136</v>
      </c>
      <c r="U10" s="213"/>
      <c r="V10" s="213" t="s">
        <v>565</v>
      </c>
      <c r="W10" s="213" t="s">
        <v>472</v>
      </c>
      <c r="X10" s="213"/>
      <c r="Y10" s="213"/>
      <c r="Z10" s="213"/>
      <c r="AA10" s="314" t="s">
        <v>566</v>
      </c>
      <c r="AB10" s="314"/>
      <c r="AC10" s="314"/>
      <c r="AD10" s="314"/>
      <c r="AE10" s="314"/>
      <c r="AF10" s="314"/>
      <c r="AG10" s="314"/>
      <c r="AH10" s="307">
        <v>1991</v>
      </c>
      <c r="AI10" s="306"/>
      <c r="AJ10" s="306"/>
      <c r="AK10" s="306"/>
      <c r="AL10" s="306"/>
      <c r="AM10" s="306"/>
      <c r="AN10" s="306"/>
      <c r="AO10" s="71">
        <v>4775</v>
      </c>
      <c r="AP10" s="71" t="s">
        <v>567</v>
      </c>
    </row>
    <row r="11" spans="1:42" s="272" customFormat="1" ht="25.15" customHeight="1">
      <c r="A11" s="210"/>
      <c r="B11" s="68"/>
      <c r="C11" s="314" t="s">
        <v>373</v>
      </c>
      <c r="D11" s="314" t="s">
        <v>568</v>
      </c>
      <c r="E11" s="314" t="s">
        <v>373</v>
      </c>
      <c r="F11" s="314" t="s">
        <v>569</v>
      </c>
      <c r="G11" s="161">
        <v>18175</v>
      </c>
      <c r="H11" s="315">
        <v>2090</v>
      </c>
      <c r="I11" s="315">
        <v>3226</v>
      </c>
      <c r="J11" s="213"/>
      <c r="K11" s="72"/>
      <c r="L11" s="213"/>
      <c r="M11" s="213"/>
      <c r="N11" s="315">
        <v>206</v>
      </c>
      <c r="O11" s="315">
        <v>206</v>
      </c>
      <c r="P11" s="315" t="s">
        <v>570</v>
      </c>
      <c r="Q11" s="314" t="s">
        <v>409</v>
      </c>
      <c r="R11" s="315"/>
      <c r="S11" s="315"/>
      <c r="T11" s="315">
        <v>186</v>
      </c>
      <c r="U11" s="213"/>
      <c r="V11" s="213"/>
      <c r="W11" s="213"/>
      <c r="X11" s="213"/>
      <c r="Y11" s="213"/>
      <c r="Z11" s="213"/>
      <c r="AA11" s="314" t="s">
        <v>571</v>
      </c>
      <c r="AB11" s="314"/>
      <c r="AC11" s="314"/>
      <c r="AD11" s="314"/>
      <c r="AE11" s="314"/>
      <c r="AF11" s="314"/>
      <c r="AG11" s="314"/>
      <c r="AH11" s="307">
        <v>2000</v>
      </c>
      <c r="AI11" s="306"/>
      <c r="AJ11" s="306"/>
      <c r="AK11" s="306"/>
      <c r="AL11" s="306"/>
      <c r="AM11" s="306"/>
      <c r="AN11" s="306"/>
      <c r="AO11" s="71">
        <v>9601</v>
      </c>
      <c r="AP11" s="71"/>
    </row>
    <row r="12" spans="1:42" s="272" customFormat="1" ht="25.15" customHeight="1">
      <c r="A12" s="210"/>
      <c r="B12" s="68"/>
      <c r="C12" s="314" t="s">
        <v>373</v>
      </c>
      <c r="D12" s="314" t="s">
        <v>572</v>
      </c>
      <c r="E12" s="314" t="s">
        <v>373</v>
      </c>
      <c r="F12" s="314" t="s">
        <v>373</v>
      </c>
      <c r="G12" s="161">
        <v>4398</v>
      </c>
      <c r="H12" s="315">
        <v>870</v>
      </c>
      <c r="I12" s="315">
        <v>1868</v>
      </c>
      <c r="J12" s="213"/>
      <c r="K12" s="72"/>
      <c r="L12" s="213"/>
      <c r="M12" s="213"/>
      <c r="N12" s="315">
        <v>870</v>
      </c>
      <c r="O12" s="315">
        <v>870</v>
      </c>
      <c r="P12" s="315" t="s">
        <v>370</v>
      </c>
      <c r="Q12" s="314" t="s">
        <v>573</v>
      </c>
      <c r="R12" s="315"/>
      <c r="S12" s="315"/>
      <c r="T12" s="315"/>
      <c r="U12" s="213"/>
      <c r="V12" s="213"/>
      <c r="W12" s="213"/>
      <c r="X12" s="213"/>
      <c r="Y12" s="213"/>
      <c r="Z12" s="213"/>
      <c r="AA12" s="314" t="s">
        <v>574</v>
      </c>
      <c r="AB12" s="314"/>
      <c r="AC12" s="314"/>
      <c r="AD12" s="314"/>
      <c r="AE12" s="314"/>
      <c r="AF12" s="314"/>
      <c r="AG12" s="314"/>
      <c r="AH12" s="307">
        <v>2004</v>
      </c>
      <c r="AI12" s="306"/>
      <c r="AJ12" s="306"/>
      <c r="AK12" s="306"/>
      <c r="AL12" s="306"/>
      <c r="AM12" s="306"/>
      <c r="AN12" s="306"/>
      <c r="AO12" s="71">
        <v>3000</v>
      </c>
      <c r="AP12" s="71"/>
    </row>
    <row r="13" spans="1:42" s="272" customFormat="1" ht="25.15" customHeight="1">
      <c r="A13" s="210"/>
      <c r="B13" s="68"/>
      <c r="C13" s="314" t="s">
        <v>373</v>
      </c>
      <c r="D13" s="314" t="s">
        <v>575</v>
      </c>
      <c r="E13" s="314" t="s">
        <v>377</v>
      </c>
      <c r="F13" s="314" t="s">
        <v>378</v>
      </c>
      <c r="G13" s="315">
        <v>7220</v>
      </c>
      <c r="H13" s="315">
        <v>2737</v>
      </c>
      <c r="I13" s="315">
        <v>9058.7000000000007</v>
      </c>
      <c r="J13" s="213"/>
      <c r="K13" s="72"/>
      <c r="L13" s="213"/>
      <c r="M13" s="213"/>
      <c r="N13" s="315">
        <v>1050.28</v>
      </c>
      <c r="O13" s="315">
        <v>1050.28</v>
      </c>
      <c r="P13" s="315" t="s">
        <v>576</v>
      </c>
      <c r="Q13" s="314" t="s">
        <v>573</v>
      </c>
      <c r="R13" s="315"/>
      <c r="S13" s="315"/>
      <c r="T13" s="315">
        <v>451.03</v>
      </c>
      <c r="U13" s="213"/>
      <c r="V13" s="213"/>
      <c r="W13" s="213"/>
      <c r="X13" s="213"/>
      <c r="Y13" s="213"/>
      <c r="Z13" s="213"/>
      <c r="AA13" s="314" t="s">
        <v>577</v>
      </c>
      <c r="AB13" s="314"/>
      <c r="AC13" s="314"/>
      <c r="AD13" s="314"/>
      <c r="AE13" s="314"/>
      <c r="AF13" s="314"/>
      <c r="AG13" s="314"/>
      <c r="AH13" s="307">
        <v>2015</v>
      </c>
      <c r="AI13" s="306"/>
      <c r="AJ13" s="306"/>
      <c r="AK13" s="306"/>
      <c r="AL13" s="306"/>
      <c r="AM13" s="306"/>
      <c r="AN13" s="306"/>
      <c r="AO13" s="71">
        <v>23700</v>
      </c>
      <c r="AP13" s="71"/>
    </row>
    <row r="14" spans="1:42" s="272" customFormat="1" ht="25.15" customHeight="1">
      <c r="A14" s="210"/>
      <c r="B14" s="68"/>
      <c r="C14" s="314" t="s">
        <v>373</v>
      </c>
      <c r="D14" s="314" t="s">
        <v>578</v>
      </c>
      <c r="E14" s="314" t="s">
        <v>377</v>
      </c>
      <c r="F14" s="68" t="s">
        <v>579</v>
      </c>
      <c r="G14" s="315">
        <v>3004</v>
      </c>
      <c r="H14" s="315">
        <v>1896</v>
      </c>
      <c r="I14" s="315">
        <v>3761.16</v>
      </c>
      <c r="J14" s="213"/>
      <c r="K14" s="72"/>
      <c r="L14" s="213"/>
      <c r="M14" s="213"/>
      <c r="N14" s="315">
        <v>908.71</v>
      </c>
      <c r="O14" s="315">
        <v>908.71</v>
      </c>
      <c r="P14" s="315" t="s">
        <v>580</v>
      </c>
      <c r="Q14" s="314" t="s">
        <v>581</v>
      </c>
      <c r="R14" s="315"/>
      <c r="S14" s="315"/>
      <c r="T14" s="315">
        <v>198.08</v>
      </c>
      <c r="U14" s="213"/>
      <c r="V14" s="213"/>
      <c r="W14" s="213"/>
      <c r="X14" s="213"/>
      <c r="Y14" s="213"/>
      <c r="Z14" s="213"/>
      <c r="AA14" s="314" t="s">
        <v>582</v>
      </c>
      <c r="AB14" s="314"/>
      <c r="AC14" s="314"/>
      <c r="AD14" s="314"/>
      <c r="AE14" s="314"/>
      <c r="AF14" s="314"/>
      <c r="AG14" s="314"/>
      <c r="AH14" s="307">
        <v>2015</v>
      </c>
      <c r="AI14" s="306"/>
      <c r="AJ14" s="306"/>
      <c r="AK14" s="306"/>
      <c r="AL14" s="306"/>
      <c r="AM14" s="306"/>
      <c r="AN14" s="306"/>
      <c r="AO14" s="71">
        <v>7600</v>
      </c>
      <c r="AP14" s="71"/>
    </row>
    <row r="15" spans="1:42" s="21" customFormat="1" ht="25.15" customHeight="1">
      <c r="A15" s="210"/>
      <c r="B15" s="68"/>
      <c r="C15" s="314" t="s">
        <v>374</v>
      </c>
      <c r="D15" s="314" t="s">
        <v>583</v>
      </c>
      <c r="E15" s="314" t="s">
        <v>377</v>
      </c>
      <c r="F15" s="314" t="s">
        <v>584</v>
      </c>
      <c r="G15" s="315">
        <v>2574</v>
      </c>
      <c r="H15" s="315">
        <v>2574</v>
      </c>
      <c r="I15" s="315">
        <v>6067</v>
      </c>
      <c r="J15" s="213"/>
      <c r="K15" s="72"/>
      <c r="L15" s="213"/>
      <c r="M15" s="213"/>
      <c r="N15" s="315">
        <v>2075</v>
      </c>
      <c r="O15" s="315">
        <v>1140</v>
      </c>
      <c r="P15" s="315"/>
      <c r="Q15" s="314" t="s">
        <v>585</v>
      </c>
      <c r="R15" s="315">
        <v>935</v>
      </c>
      <c r="S15" s="315" t="s">
        <v>416</v>
      </c>
      <c r="T15" s="315"/>
      <c r="U15" s="213"/>
      <c r="V15" s="213"/>
      <c r="W15" s="213"/>
      <c r="X15" s="213"/>
      <c r="Y15" s="213"/>
      <c r="Z15" s="213"/>
      <c r="AA15" s="314" t="s">
        <v>574</v>
      </c>
      <c r="AB15" s="314"/>
      <c r="AC15" s="314"/>
      <c r="AD15" s="314"/>
      <c r="AE15" s="314"/>
      <c r="AF15" s="314"/>
      <c r="AG15" s="314"/>
      <c r="AH15" s="307">
        <v>2009</v>
      </c>
      <c r="AI15" s="306"/>
      <c r="AJ15" s="306"/>
      <c r="AK15" s="306"/>
      <c r="AL15" s="306"/>
      <c r="AM15" s="306"/>
      <c r="AN15" s="306"/>
      <c r="AO15" s="71">
        <v>70000</v>
      </c>
      <c r="AP15" s="71"/>
    </row>
    <row r="16" spans="1:42" s="21" customFormat="1" ht="25.15" customHeight="1">
      <c r="A16" s="210"/>
      <c r="B16" s="68"/>
      <c r="C16" s="314" t="s">
        <v>374</v>
      </c>
      <c r="D16" s="314" t="s">
        <v>586</v>
      </c>
      <c r="E16" s="314" t="s">
        <v>374</v>
      </c>
      <c r="F16" s="314" t="s">
        <v>798</v>
      </c>
      <c r="G16" s="315">
        <v>13062.8</v>
      </c>
      <c r="H16" s="315">
        <v>2588</v>
      </c>
      <c r="I16" s="315">
        <v>6161.42</v>
      </c>
      <c r="J16" s="213"/>
      <c r="K16" s="72"/>
      <c r="L16" s="213"/>
      <c r="M16" s="213"/>
      <c r="N16" s="315">
        <v>3369.29</v>
      </c>
      <c r="O16" s="315">
        <v>2114.73</v>
      </c>
      <c r="P16" s="315"/>
      <c r="Q16" s="314" t="s">
        <v>587</v>
      </c>
      <c r="R16" s="315">
        <v>1254.56</v>
      </c>
      <c r="S16" s="315" t="s">
        <v>416</v>
      </c>
      <c r="T16" s="315">
        <v>428</v>
      </c>
      <c r="U16" s="213"/>
      <c r="V16" s="213"/>
      <c r="W16" s="213"/>
      <c r="X16" s="213"/>
      <c r="Y16" s="213"/>
      <c r="Z16" s="213"/>
      <c r="AA16" s="314" t="s">
        <v>588</v>
      </c>
      <c r="AB16" s="314"/>
      <c r="AC16" s="314"/>
      <c r="AD16" s="314"/>
      <c r="AE16" s="314"/>
      <c r="AF16" s="314"/>
      <c r="AG16" s="314"/>
      <c r="AH16" s="307">
        <v>2016</v>
      </c>
      <c r="AI16" s="306"/>
      <c r="AJ16" s="306"/>
      <c r="AK16" s="306"/>
      <c r="AL16" s="306"/>
      <c r="AM16" s="306"/>
      <c r="AN16" s="306"/>
      <c r="AO16" s="71">
        <v>17808</v>
      </c>
      <c r="AP16" s="71"/>
    </row>
    <row r="17" spans="1:42" s="272" customFormat="1" ht="25.15" customHeight="1">
      <c r="A17" s="210"/>
      <c r="B17" s="68"/>
      <c r="C17" s="314" t="s">
        <v>382</v>
      </c>
      <c r="D17" s="314" t="s">
        <v>589</v>
      </c>
      <c r="E17" s="314" t="s">
        <v>382</v>
      </c>
      <c r="F17" s="314" t="s">
        <v>590</v>
      </c>
      <c r="G17" s="315">
        <v>3305</v>
      </c>
      <c r="H17" s="315">
        <v>1704.15</v>
      </c>
      <c r="I17" s="315">
        <v>5030.2</v>
      </c>
      <c r="J17" s="213"/>
      <c r="K17" s="72"/>
      <c r="L17" s="213"/>
      <c r="M17" s="213"/>
      <c r="N17" s="315">
        <v>686</v>
      </c>
      <c r="O17" s="315">
        <v>686</v>
      </c>
      <c r="P17" s="315" t="s">
        <v>591</v>
      </c>
      <c r="Q17" s="314" t="s">
        <v>592</v>
      </c>
      <c r="R17" s="315"/>
      <c r="S17" s="315"/>
      <c r="T17" s="315"/>
      <c r="U17" s="213"/>
      <c r="V17" s="213"/>
      <c r="W17" s="213"/>
      <c r="X17" s="213"/>
      <c r="Y17" s="213"/>
      <c r="Z17" s="213"/>
      <c r="AA17" s="314" t="s">
        <v>593</v>
      </c>
      <c r="AB17" s="314"/>
      <c r="AC17" s="314"/>
      <c r="AD17" s="314"/>
      <c r="AE17" s="314"/>
      <c r="AF17" s="314"/>
      <c r="AG17" s="314"/>
      <c r="AH17" s="307">
        <v>1995</v>
      </c>
      <c r="AI17" s="306"/>
      <c r="AJ17" s="306"/>
      <c r="AK17" s="306"/>
      <c r="AL17" s="306"/>
      <c r="AM17" s="306"/>
      <c r="AN17" s="306"/>
      <c r="AO17" s="71">
        <v>3100</v>
      </c>
      <c r="AP17" s="71"/>
    </row>
    <row r="18" spans="1:42" s="272" customFormat="1" ht="25.15" customHeight="1">
      <c r="A18" s="210"/>
      <c r="B18" s="68"/>
      <c r="C18" s="280" t="s">
        <v>382</v>
      </c>
      <c r="D18" s="280" t="s">
        <v>594</v>
      </c>
      <c r="E18" s="280" t="s">
        <v>595</v>
      </c>
      <c r="F18" s="280" t="s">
        <v>596</v>
      </c>
      <c r="G18" s="281">
        <v>1980</v>
      </c>
      <c r="H18" s="281">
        <v>970.32</v>
      </c>
      <c r="I18" s="281">
        <v>2246</v>
      </c>
      <c r="J18" s="213"/>
      <c r="K18" s="72"/>
      <c r="L18" s="213"/>
      <c r="M18" s="213"/>
      <c r="N18" s="281">
        <v>847</v>
      </c>
      <c r="O18" s="281">
        <v>480</v>
      </c>
      <c r="P18" s="281" t="s">
        <v>597</v>
      </c>
      <c r="Q18" s="280" t="s">
        <v>598</v>
      </c>
      <c r="R18" s="281"/>
      <c r="S18" s="281"/>
      <c r="T18" s="281">
        <v>367</v>
      </c>
      <c r="U18" s="213"/>
      <c r="V18" s="213"/>
      <c r="W18" s="213"/>
      <c r="X18" s="213"/>
      <c r="Y18" s="213"/>
      <c r="Z18" s="213"/>
      <c r="AA18" s="280" t="s">
        <v>599</v>
      </c>
      <c r="AB18" s="280"/>
      <c r="AC18" s="280"/>
      <c r="AD18" s="280"/>
      <c r="AE18" s="280"/>
      <c r="AF18" s="280"/>
      <c r="AG18" s="280"/>
      <c r="AH18" s="73">
        <v>2006</v>
      </c>
      <c r="AI18" s="70"/>
      <c r="AJ18" s="70"/>
      <c r="AK18" s="70"/>
      <c r="AL18" s="70"/>
      <c r="AM18" s="70"/>
      <c r="AN18" s="70"/>
      <c r="AO18" s="71">
        <v>2844</v>
      </c>
      <c r="AP18" s="71"/>
    </row>
    <row r="19" spans="1:42" s="272" customFormat="1" ht="25.15" customHeight="1">
      <c r="A19" s="210"/>
      <c r="B19" s="68"/>
      <c r="C19" s="280" t="s">
        <v>382</v>
      </c>
      <c r="D19" s="298" t="s">
        <v>600</v>
      </c>
      <c r="E19" s="280" t="s">
        <v>377</v>
      </c>
      <c r="F19" s="280" t="s">
        <v>601</v>
      </c>
      <c r="G19" s="281">
        <v>7736</v>
      </c>
      <c r="H19" s="281">
        <v>3218</v>
      </c>
      <c r="I19" s="281">
        <v>3218</v>
      </c>
      <c r="J19" s="213"/>
      <c r="K19" s="72"/>
      <c r="L19" s="213"/>
      <c r="M19" s="213"/>
      <c r="N19" s="281">
        <v>1404</v>
      </c>
      <c r="O19" s="281">
        <v>936</v>
      </c>
      <c r="P19" s="281" t="s">
        <v>602</v>
      </c>
      <c r="Q19" s="280" t="s">
        <v>603</v>
      </c>
      <c r="R19" s="281">
        <v>336</v>
      </c>
      <c r="S19" s="281" t="s">
        <v>604</v>
      </c>
      <c r="T19" s="281">
        <v>132</v>
      </c>
      <c r="U19" s="213"/>
      <c r="V19" s="213"/>
      <c r="W19" s="213"/>
      <c r="X19" s="213"/>
      <c r="Y19" s="213"/>
      <c r="Z19" s="213"/>
      <c r="AA19" s="280" t="s">
        <v>605</v>
      </c>
      <c r="AB19" s="280"/>
      <c r="AC19" s="280"/>
      <c r="AD19" s="280"/>
      <c r="AE19" s="280"/>
      <c r="AF19" s="280"/>
      <c r="AG19" s="280"/>
      <c r="AH19" s="73">
        <v>1995</v>
      </c>
      <c r="AI19" s="299"/>
      <c r="AJ19" s="299"/>
      <c r="AK19" s="299"/>
      <c r="AL19" s="299"/>
      <c r="AM19" s="299"/>
      <c r="AN19" s="299"/>
      <c r="AO19" s="300">
        <v>3663</v>
      </c>
      <c r="AP19" s="71"/>
    </row>
    <row r="20" spans="1:42" s="272" customFormat="1" ht="25.15" customHeight="1">
      <c r="A20" s="210" t="s">
        <v>242</v>
      </c>
      <c r="B20" s="68"/>
      <c r="C20" s="280" t="s">
        <v>382</v>
      </c>
      <c r="D20" s="280" t="s">
        <v>606</v>
      </c>
      <c r="E20" s="280" t="s">
        <v>377</v>
      </c>
      <c r="F20" s="280" t="s">
        <v>378</v>
      </c>
      <c r="G20" s="281">
        <v>7185</v>
      </c>
      <c r="H20" s="281">
        <v>1740</v>
      </c>
      <c r="I20" s="281">
        <v>1752</v>
      </c>
      <c r="J20" s="213"/>
      <c r="K20" s="72"/>
      <c r="L20" s="213"/>
      <c r="M20" s="213"/>
      <c r="N20" s="281">
        <v>1145</v>
      </c>
      <c r="O20" s="281">
        <v>1145</v>
      </c>
      <c r="P20" s="281" t="s">
        <v>607</v>
      </c>
      <c r="Q20" s="280" t="s">
        <v>608</v>
      </c>
      <c r="R20" s="281"/>
      <c r="S20" s="281"/>
      <c r="T20" s="281"/>
      <c r="U20" s="213"/>
      <c r="V20" s="213"/>
      <c r="W20" s="213"/>
      <c r="X20" s="213"/>
      <c r="Y20" s="213"/>
      <c r="Z20" s="213"/>
      <c r="AA20" s="280" t="s">
        <v>609</v>
      </c>
      <c r="AB20" s="280"/>
      <c r="AC20" s="280"/>
      <c r="AD20" s="280"/>
      <c r="AE20" s="280"/>
      <c r="AF20" s="280"/>
      <c r="AG20" s="280"/>
      <c r="AH20" s="73">
        <v>2011</v>
      </c>
      <c r="AI20" s="70"/>
      <c r="AJ20" s="70"/>
      <c r="AK20" s="70"/>
      <c r="AL20" s="70"/>
      <c r="AM20" s="70"/>
      <c r="AN20" s="70"/>
      <c r="AO20" s="71">
        <v>4645</v>
      </c>
      <c r="AP20" s="71"/>
    </row>
    <row r="21" spans="1:42" s="272" customFormat="1" ht="25.15" customHeight="1">
      <c r="A21" s="210"/>
      <c r="B21" s="68"/>
      <c r="C21" s="160" t="s">
        <v>382</v>
      </c>
      <c r="D21" s="160" t="s">
        <v>610</v>
      </c>
      <c r="E21" s="160" t="s">
        <v>382</v>
      </c>
      <c r="F21" s="301" t="s">
        <v>611</v>
      </c>
      <c r="G21" s="212">
        <v>1355.4</v>
      </c>
      <c r="H21" s="212">
        <v>810.85500000000002</v>
      </c>
      <c r="I21" s="212">
        <v>1032</v>
      </c>
      <c r="J21" s="282"/>
      <c r="K21" s="297"/>
      <c r="L21" s="282"/>
      <c r="M21" s="282"/>
      <c r="N21" s="212">
        <v>555.75</v>
      </c>
      <c r="O21" s="212">
        <v>555.75</v>
      </c>
      <c r="P21" s="212" t="s">
        <v>612</v>
      </c>
      <c r="Q21" s="160" t="s">
        <v>613</v>
      </c>
      <c r="R21" s="212"/>
      <c r="S21" s="302"/>
      <c r="T21" s="212"/>
      <c r="U21" s="282"/>
      <c r="V21" s="282"/>
      <c r="W21" s="282"/>
      <c r="X21" s="282"/>
      <c r="Y21" s="282"/>
      <c r="Z21" s="282"/>
      <c r="AA21" s="160" t="s">
        <v>609</v>
      </c>
      <c r="AB21" s="160"/>
      <c r="AC21" s="160"/>
      <c r="AD21" s="160"/>
      <c r="AE21" s="160"/>
      <c r="AF21" s="160"/>
      <c r="AG21" s="160"/>
      <c r="AH21" s="83">
        <v>2015</v>
      </c>
      <c r="AI21" s="163"/>
      <c r="AJ21" s="163"/>
      <c r="AK21" s="163"/>
      <c r="AL21" s="163"/>
      <c r="AM21" s="163"/>
      <c r="AN21" s="163"/>
      <c r="AO21" s="85">
        <v>5048</v>
      </c>
      <c r="AP21" s="85"/>
    </row>
    <row r="22" spans="1:42" s="21" customFormat="1" ht="25.15" customHeight="1">
      <c r="A22" s="210" t="s">
        <v>243</v>
      </c>
      <c r="B22" s="68"/>
      <c r="C22" s="280" t="s">
        <v>388</v>
      </c>
      <c r="D22" s="280" t="s">
        <v>614</v>
      </c>
      <c r="E22" s="280" t="s">
        <v>388</v>
      </c>
      <c r="F22" s="280" t="s">
        <v>497</v>
      </c>
      <c r="G22" s="281">
        <v>10538</v>
      </c>
      <c r="H22" s="281">
        <v>10538</v>
      </c>
      <c r="I22" s="281">
        <v>10538</v>
      </c>
      <c r="J22" s="213" t="s">
        <v>411</v>
      </c>
      <c r="K22" s="72" t="s">
        <v>407</v>
      </c>
      <c r="L22" s="213"/>
      <c r="M22" s="213"/>
      <c r="N22" s="281">
        <v>3335</v>
      </c>
      <c r="O22" s="281">
        <v>1061</v>
      </c>
      <c r="P22" s="281" t="s">
        <v>615</v>
      </c>
      <c r="Q22" s="280" t="s">
        <v>616</v>
      </c>
      <c r="R22" s="281">
        <v>844</v>
      </c>
      <c r="S22" s="281" t="s">
        <v>416</v>
      </c>
      <c r="T22" s="281">
        <v>1430</v>
      </c>
      <c r="U22" s="213" t="s">
        <v>617</v>
      </c>
      <c r="V22" s="213" t="s">
        <v>427</v>
      </c>
      <c r="W22" s="213" t="s">
        <v>618</v>
      </c>
      <c r="X22" s="213" t="s">
        <v>561</v>
      </c>
      <c r="Y22" s="213"/>
      <c r="Z22" s="213"/>
      <c r="AA22" s="280" t="s">
        <v>619</v>
      </c>
      <c r="AB22" s="280"/>
      <c r="AC22" s="280"/>
      <c r="AD22" s="280"/>
      <c r="AE22" s="280"/>
      <c r="AF22" s="280"/>
      <c r="AG22" s="280"/>
      <c r="AH22" s="73">
        <v>2003</v>
      </c>
      <c r="AI22" s="70"/>
      <c r="AJ22" s="70"/>
      <c r="AK22" s="70"/>
      <c r="AL22" s="70"/>
      <c r="AM22" s="70"/>
      <c r="AN22" s="70"/>
      <c r="AO22" s="71">
        <v>12505</v>
      </c>
      <c r="AP22" s="71"/>
    </row>
    <row r="23" spans="1:42" s="272" customFormat="1" ht="25.15" customHeight="1">
      <c r="A23" s="210"/>
      <c r="B23" s="68"/>
      <c r="C23" s="280" t="s">
        <v>388</v>
      </c>
      <c r="D23" s="280" t="s">
        <v>620</v>
      </c>
      <c r="E23" s="280" t="s">
        <v>388</v>
      </c>
      <c r="F23" s="280" t="s">
        <v>497</v>
      </c>
      <c r="G23" s="281">
        <v>999</v>
      </c>
      <c r="H23" s="281">
        <v>999</v>
      </c>
      <c r="I23" s="281">
        <v>999</v>
      </c>
      <c r="J23" s="213"/>
      <c r="K23" s="72"/>
      <c r="L23" s="213"/>
      <c r="M23" s="213"/>
      <c r="N23" s="281">
        <v>999</v>
      </c>
      <c r="O23" s="281">
        <v>999</v>
      </c>
      <c r="P23" s="281" t="s">
        <v>621</v>
      </c>
      <c r="Q23" s="280" t="s">
        <v>598</v>
      </c>
      <c r="R23" s="281"/>
      <c r="S23" s="281"/>
      <c r="T23" s="281"/>
      <c r="U23" s="213"/>
      <c r="V23" s="213"/>
      <c r="W23" s="213"/>
      <c r="X23" s="213"/>
      <c r="Y23" s="213"/>
      <c r="Z23" s="213"/>
      <c r="AA23" s="280" t="s">
        <v>623</v>
      </c>
      <c r="AB23" s="280"/>
      <c r="AC23" s="280"/>
      <c r="AD23" s="280"/>
      <c r="AE23" s="280"/>
      <c r="AF23" s="280"/>
      <c r="AG23" s="280"/>
      <c r="AH23" s="73">
        <v>2015</v>
      </c>
      <c r="AI23" s="70"/>
      <c r="AJ23" s="70"/>
      <c r="AK23" s="70"/>
      <c r="AL23" s="70"/>
      <c r="AM23" s="70"/>
      <c r="AN23" s="70"/>
      <c r="AO23" s="71">
        <v>1998</v>
      </c>
      <c r="AP23" s="71"/>
    </row>
    <row r="24" spans="1:42" s="272" customFormat="1" ht="25.15" customHeight="1">
      <c r="A24" s="210"/>
      <c r="B24" s="160"/>
      <c r="C24" s="280" t="s">
        <v>388</v>
      </c>
      <c r="D24" s="280" t="s">
        <v>704</v>
      </c>
      <c r="E24" s="280" t="s">
        <v>388</v>
      </c>
      <c r="F24" s="280" t="s">
        <v>497</v>
      </c>
      <c r="G24" s="281">
        <v>3485</v>
      </c>
      <c r="H24" s="281">
        <v>807</v>
      </c>
      <c r="I24" s="281">
        <v>807</v>
      </c>
      <c r="J24" s="213" t="s">
        <v>411</v>
      </c>
      <c r="K24" s="72" t="s">
        <v>407</v>
      </c>
      <c r="L24" s="213"/>
      <c r="M24" s="213"/>
      <c r="N24" s="281">
        <v>693</v>
      </c>
      <c r="O24" s="281">
        <v>693</v>
      </c>
      <c r="P24" s="281" t="s">
        <v>622</v>
      </c>
      <c r="Q24" s="280" t="s">
        <v>359</v>
      </c>
      <c r="R24" s="281"/>
      <c r="S24" s="281"/>
      <c r="T24" s="281"/>
      <c r="U24" s="213"/>
      <c r="V24" s="213"/>
      <c r="W24" s="213"/>
      <c r="X24" s="213"/>
      <c r="Y24" s="213"/>
      <c r="Z24" s="213"/>
      <c r="AA24" s="280" t="s">
        <v>623</v>
      </c>
      <c r="AB24" s="280"/>
      <c r="AC24" s="280"/>
      <c r="AD24" s="280"/>
      <c r="AE24" s="280"/>
      <c r="AF24" s="280"/>
      <c r="AG24" s="280"/>
      <c r="AH24" s="73">
        <v>2005</v>
      </c>
      <c r="AI24" s="70"/>
      <c r="AJ24" s="70"/>
      <c r="AK24" s="70"/>
      <c r="AL24" s="70"/>
      <c r="AM24" s="70"/>
      <c r="AN24" s="70"/>
      <c r="AO24" s="71">
        <v>470</v>
      </c>
      <c r="AP24" s="71"/>
    </row>
  </sheetData>
  <mergeCells count="27">
    <mergeCell ref="B1:D1"/>
    <mergeCell ref="U1:AH1"/>
    <mergeCell ref="E2:E4"/>
    <mergeCell ref="F2:F4"/>
    <mergeCell ref="G2:G4"/>
    <mergeCell ref="AA2:AA4"/>
    <mergeCell ref="N3:N4"/>
    <mergeCell ref="J3:J4"/>
    <mergeCell ref="T3:T4"/>
    <mergeCell ref="O3:Q3"/>
    <mergeCell ref="H2:H4"/>
    <mergeCell ref="I2:I4"/>
    <mergeCell ref="J2:T2"/>
    <mergeCell ref="K3:K4"/>
    <mergeCell ref="L3:L4"/>
    <mergeCell ref="M3:M4"/>
    <mergeCell ref="R3:S3"/>
    <mergeCell ref="A2:A4"/>
    <mergeCell ref="B2:B4"/>
    <mergeCell ref="C2:C4"/>
    <mergeCell ref="D2:D4"/>
    <mergeCell ref="AP2:AP4"/>
    <mergeCell ref="AH2:AH4"/>
    <mergeCell ref="AI2:AO4"/>
    <mergeCell ref="AC2:AD2"/>
    <mergeCell ref="AE2:AG2"/>
    <mergeCell ref="AE3:AF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6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1"/>
  <sheetViews>
    <sheetView view="pageBreakPreview" topLeftCell="B1" zoomScaleNormal="100" zoomScaleSheetLayoutView="100" workbookViewId="0">
      <pane ySplit="4" topLeftCell="A20" activePane="bottomLeft" state="frozen"/>
      <selection activeCell="B1" sqref="B1"/>
      <selection pane="bottomLeft" activeCell="D31" sqref="D31"/>
    </sheetView>
  </sheetViews>
  <sheetFormatPr defaultColWidth="8.88671875" defaultRowHeight="27.75" customHeight="1"/>
  <cols>
    <col min="1" max="1" width="5.21875" style="245" hidden="1" customWidth="1"/>
    <col min="2" max="2" width="4.5546875" style="249" customWidth="1"/>
    <col min="3" max="3" width="6.5546875" style="249" customWidth="1"/>
    <col min="4" max="4" width="18.6640625" style="250" customWidth="1"/>
    <col min="5" max="5" width="6.6640625" style="245" bestFit="1" customWidth="1"/>
    <col min="6" max="6" width="32.88671875" style="245" hidden="1" customWidth="1"/>
    <col min="7" max="7" width="15.44140625" style="245" customWidth="1"/>
    <col min="8" max="8" width="8" style="245" hidden="1" customWidth="1"/>
    <col min="9" max="9" width="25.33203125" style="245" hidden="1" customWidth="1"/>
    <col min="10" max="10" width="7.6640625" style="92" customWidth="1"/>
    <col min="11" max="11" width="7.33203125" style="92" customWidth="1"/>
    <col min="12" max="12" width="6.44140625" style="92" customWidth="1"/>
    <col min="13" max="14" width="14.6640625" style="245" hidden="1" customWidth="1"/>
    <col min="15" max="15" width="16.6640625" style="245" hidden="1" customWidth="1"/>
    <col min="16" max="16" width="6.109375" style="92" customWidth="1"/>
    <col min="17" max="17" width="6.21875" style="92" customWidth="1"/>
    <col min="18" max="18" width="9.88671875" style="92" customWidth="1"/>
    <col min="19" max="19" width="4.33203125" style="92" customWidth="1"/>
    <col min="20" max="20" width="9.44140625" style="92" bestFit="1" customWidth="1"/>
    <col min="21" max="21" width="9.44140625" style="245" hidden="1" customWidth="1"/>
    <col min="22" max="22" width="14.44140625" style="245" hidden="1" customWidth="1"/>
    <col min="23" max="23" width="10.77734375" style="245" hidden="1" customWidth="1"/>
    <col min="24" max="24" width="15.33203125" style="245" hidden="1" customWidth="1"/>
    <col min="25" max="25" width="2.6640625" style="245" hidden="1" customWidth="1"/>
    <col min="26" max="26" width="3.21875" style="245" hidden="1" customWidth="1"/>
    <col min="27" max="27" width="11.109375" style="92" customWidth="1"/>
    <col min="28" max="28" width="10.77734375" style="245" hidden="1" customWidth="1"/>
    <col min="29" max="29" width="5.77734375" style="245" hidden="1" customWidth="1"/>
    <col min="30" max="30" width="23.6640625" style="245" hidden="1" customWidth="1"/>
    <col min="31" max="31" width="9.5546875" style="245" hidden="1" customWidth="1"/>
    <col min="32" max="32" width="15.33203125" style="245" hidden="1" customWidth="1"/>
    <col min="33" max="33" width="25.88671875" style="245" hidden="1" customWidth="1"/>
    <col min="34" max="34" width="28.44140625" style="245" hidden="1" customWidth="1"/>
    <col min="35" max="35" width="18.109375" style="245" hidden="1" customWidth="1"/>
    <col min="36" max="36" width="17.5546875" style="245" hidden="1" customWidth="1"/>
    <col min="37" max="37" width="21.88671875" style="245" hidden="1" customWidth="1"/>
    <col min="38" max="38" width="19.5546875" style="245" hidden="1" customWidth="1"/>
    <col min="39" max="39" width="21" style="245" hidden="1" customWidth="1"/>
    <col min="40" max="40" width="22.21875" style="245" hidden="1" customWidth="1"/>
    <col min="41" max="41" width="12.21875" style="245" hidden="1" customWidth="1"/>
    <col min="42" max="42" width="20.44140625" style="245" hidden="1" customWidth="1"/>
    <col min="43" max="43" width="18.109375" style="245" hidden="1" customWidth="1"/>
    <col min="44" max="44" width="22" style="245" hidden="1" customWidth="1"/>
    <col min="45" max="45" width="12.21875" style="245" hidden="1" customWidth="1"/>
    <col min="46" max="46" width="7.77734375" style="245" hidden="1" customWidth="1"/>
    <col min="47" max="47" width="22.5546875" style="245" hidden="1" customWidth="1"/>
    <col min="48" max="48" width="5.21875" style="245" bestFit="1" customWidth="1"/>
    <col min="49" max="49" width="9.44140625" style="245" hidden="1" customWidth="1"/>
    <col min="50" max="50" width="14.44140625" style="245" hidden="1" customWidth="1"/>
    <col min="51" max="51" width="10.77734375" style="245" hidden="1" customWidth="1"/>
    <col min="52" max="52" width="15.33203125" style="245" hidden="1" customWidth="1"/>
    <col min="53" max="53" width="2.6640625" style="245" hidden="1" customWidth="1"/>
    <col min="54" max="54" width="1.21875" style="245" hidden="1" customWidth="1"/>
    <col min="55" max="55" width="5.5546875" style="92" bestFit="1" customWidth="1"/>
    <col min="56" max="56" width="10.109375" style="92" customWidth="1"/>
    <col min="57" max="16384" width="8.88671875" style="7"/>
  </cols>
  <sheetData>
    <row r="1" spans="1:56" ht="22.9" customHeight="1">
      <c r="B1" s="402" t="s">
        <v>48</v>
      </c>
      <c r="C1" s="402"/>
      <c r="D1" s="402"/>
      <c r="U1" s="403"/>
      <c r="V1" s="403"/>
      <c r="W1" s="403"/>
      <c r="X1" s="403"/>
      <c r="Y1" s="403"/>
      <c r="Z1" s="403"/>
      <c r="AA1" s="403"/>
      <c r="AB1" s="403"/>
      <c r="AC1" s="403"/>
      <c r="AD1" s="403"/>
      <c r="AE1" s="403"/>
      <c r="AF1" s="403"/>
      <c r="AG1" s="403"/>
      <c r="AH1" s="403"/>
      <c r="AI1" s="403"/>
      <c r="AJ1" s="403"/>
      <c r="AK1" s="403"/>
      <c r="AL1" s="403"/>
      <c r="AM1" s="403"/>
      <c r="AN1" s="403"/>
      <c r="AO1" s="403"/>
      <c r="AP1" s="403"/>
      <c r="AQ1" s="403"/>
      <c r="AR1" s="403"/>
      <c r="AS1" s="403"/>
      <c r="AT1" s="403"/>
      <c r="AU1" s="403"/>
      <c r="AV1" s="403"/>
      <c r="BD1" s="245"/>
    </row>
    <row r="2" spans="1:56" ht="24.75" customHeight="1">
      <c r="A2" s="408" t="s">
        <v>220</v>
      </c>
      <c r="B2" s="330" t="s">
        <v>221</v>
      </c>
      <c r="C2" s="330" t="s">
        <v>281</v>
      </c>
      <c r="D2" s="409" t="s">
        <v>223</v>
      </c>
      <c r="E2" s="384" t="s">
        <v>284</v>
      </c>
      <c r="F2" s="384" t="s">
        <v>285</v>
      </c>
      <c r="G2" s="384" t="s">
        <v>165</v>
      </c>
      <c r="H2" s="384" t="s">
        <v>287</v>
      </c>
      <c r="I2" s="384" t="s">
        <v>288</v>
      </c>
      <c r="J2" s="383" t="s">
        <v>166</v>
      </c>
      <c r="K2" s="383" t="s">
        <v>167</v>
      </c>
      <c r="L2" s="383" t="s">
        <v>168</v>
      </c>
      <c r="M2" s="384" t="s">
        <v>292</v>
      </c>
      <c r="N2" s="415"/>
      <c r="O2" s="415"/>
      <c r="P2" s="415"/>
      <c r="Q2" s="415"/>
      <c r="R2" s="415"/>
      <c r="S2" s="415"/>
      <c r="T2" s="415"/>
      <c r="U2" s="217" t="s">
        <v>159</v>
      </c>
      <c r="V2" s="251" t="s">
        <v>358</v>
      </c>
      <c r="W2" s="251"/>
      <c r="X2" s="251"/>
      <c r="Y2" s="251"/>
      <c r="Z2" s="251"/>
      <c r="AA2" s="406" t="s">
        <v>237</v>
      </c>
      <c r="AB2" s="251"/>
      <c r="AC2" s="330" t="s">
        <v>173</v>
      </c>
      <c r="AD2" s="330"/>
      <c r="AE2" s="384" t="s">
        <v>174</v>
      </c>
      <c r="AF2" s="384"/>
      <c r="AG2" s="384"/>
      <c r="AH2" s="388"/>
      <c r="AI2" s="251" t="s">
        <v>238</v>
      </c>
      <c r="AJ2" s="251"/>
      <c r="AK2" s="251"/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330" t="s">
        <v>171</v>
      </c>
      <c r="AW2" s="406" t="s">
        <v>358</v>
      </c>
      <c r="AX2" s="406"/>
      <c r="AY2" s="406"/>
      <c r="AZ2" s="406"/>
      <c r="BA2" s="406"/>
      <c r="BB2" s="406"/>
      <c r="BC2" s="406"/>
      <c r="BD2" s="406" t="s">
        <v>238</v>
      </c>
    </row>
    <row r="3" spans="1:56" ht="18" customHeight="1">
      <c r="A3" s="408"/>
      <c r="B3" s="330"/>
      <c r="C3" s="330"/>
      <c r="D3" s="409"/>
      <c r="E3" s="384"/>
      <c r="F3" s="384"/>
      <c r="G3" s="384"/>
      <c r="H3" s="384"/>
      <c r="I3" s="384"/>
      <c r="J3" s="383"/>
      <c r="K3" s="383"/>
      <c r="L3" s="383"/>
      <c r="M3" s="384" t="s">
        <v>160</v>
      </c>
      <c r="N3" s="388" t="s">
        <v>161</v>
      </c>
      <c r="O3" s="388" t="s">
        <v>162</v>
      </c>
      <c r="P3" s="410" t="s">
        <v>102</v>
      </c>
      <c r="Q3" s="410" t="s">
        <v>110</v>
      </c>
      <c r="R3" s="413" t="s">
        <v>239</v>
      </c>
      <c r="S3" s="410" t="s">
        <v>198</v>
      </c>
      <c r="T3" s="406" t="s">
        <v>160</v>
      </c>
      <c r="U3" s="217"/>
      <c r="V3" s="252"/>
      <c r="W3" s="252"/>
      <c r="X3" s="252"/>
      <c r="Y3" s="252"/>
      <c r="Z3" s="252"/>
      <c r="AA3" s="412"/>
      <c r="AB3" s="252"/>
      <c r="AC3" s="217" t="s">
        <v>182</v>
      </c>
      <c r="AD3" s="217" t="s">
        <v>183</v>
      </c>
      <c r="AE3" s="384" t="s">
        <v>184</v>
      </c>
      <c r="AF3" s="384"/>
      <c r="AG3" s="248" t="s">
        <v>164</v>
      </c>
      <c r="AH3" s="248" t="s">
        <v>186</v>
      </c>
      <c r="AI3" s="252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V3" s="330"/>
      <c r="AW3" s="412"/>
      <c r="AX3" s="412"/>
      <c r="AY3" s="412"/>
      <c r="AZ3" s="412"/>
      <c r="BA3" s="412"/>
      <c r="BB3" s="412"/>
      <c r="BC3" s="412"/>
      <c r="BD3" s="412"/>
    </row>
    <row r="4" spans="1:56" ht="18" customHeight="1">
      <c r="A4" s="408"/>
      <c r="B4" s="330"/>
      <c r="C4" s="330"/>
      <c r="D4" s="409"/>
      <c r="E4" s="384"/>
      <c r="F4" s="384"/>
      <c r="G4" s="384"/>
      <c r="H4" s="384"/>
      <c r="I4" s="384"/>
      <c r="J4" s="383"/>
      <c r="K4" s="383"/>
      <c r="L4" s="383"/>
      <c r="M4" s="384"/>
      <c r="N4" s="388"/>
      <c r="O4" s="388"/>
      <c r="P4" s="411"/>
      <c r="Q4" s="411"/>
      <c r="R4" s="414"/>
      <c r="S4" s="411"/>
      <c r="T4" s="407"/>
      <c r="U4" s="246"/>
      <c r="V4" s="217"/>
      <c r="W4" s="253"/>
      <c r="X4" s="253"/>
      <c r="Y4" s="253"/>
      <c r="Z4" s="253"/>
      <c r="AA4" s="407"/>
      <c r="AB4" s="253"/>
      <c r="AC4" s="253"/>
      <c r="AD4" s="217"/>
      <c r="AE4" s="217"/>
      <c r="AF4" s="246" t="s">
        <v>194</v>
      </c>
      <c r="AG4" s="246" t="s">
        <v>195</v>
      </c>
      <c r="AH4" s="246" t="s">
        <v>196</v>
      </c>
      <c r="AI4" s="248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3"/>
      <c r="AV4" s="330"/>
      <c r="AW4" s="407"/>
      <c r="AX4" s="407"/>
      <c r="AY4" s="407"/>
      <c r="AZ4" s="407"/>
      <c r="BA4" s="407"/>
      <c r="BB4" s="407"/>
      <c r="BC4" s="407"/>
      <c r="BD4" s="407"/>
    </row>
    <row r="5" spans="1:56" s="21" customFormat="1" ht="25.7" customHeight="1">
      <c r="A5" s="210"/>
      <c r="B5" s="209" t="s">
        <v>467</v>
      </c>
      <c r="C5" s="314" t="s">
        <v>457</v>
      </c>
      <c r="D5" s="135">
        <f>COUNTA(D6:D31)</f>
        <v>26</v>
      </c>
      <c r="E5" s="213"/>
      <c r="F5" s="213"/>
      <c r="G5" s="213"/>
      <c r="H5" s="314"/>
      <c r="I5" s="213"/>
      <c r="J5" s="315">
        <f>SUM(J6:J31)</f>
        <v>23000</v>
      </c>
      <c r="K5" s="315">
        <f t="shared" ref="K5:L5" si="0">SUM(K6:K31)</f>
        <v>7444.05</v>
      </c>
      <c r="L5" s="315">
        <f t="shared" si="0"/>
        <v>11656.65</v>
      </c>
      <c r="M5" s="315">
        <f t="shared" ref="M5:O5" si="1">SUM(M27:M31)</f>
        <v>0</v>
      </c>
      <c r="N5" s="315">
        <f t="shared" si="1"/>
        <v>0</v>
      </c>
      <c r="O5" s="315">
        <f t="shared" si="1"/>
        <v>0</v>
      </c>
      <c r="P5" s="315"/>
      <c r="Q5" s="315"/>
      <c r="R5" s="315"/>
      <c r="S5" s="315">
        <f>SUM(S6:S31)</f>
        <v>37</v>
      </c>
      <c r="T5" s="315"/>
      <c r="U5" s="213"/>
      <c r="V5" s="213"/>
      <c r="W5" s="213"/>
      <c r="X5" s="213"/>
      <c r="Y5" s="213"/>
      <c r="Z5" s="213"/>
      <c r="AA5" s="315"/>
      <c r="AB5" s="314"/>
      <c r="AC5" s="314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306"/>
      <c r="AW5" s="306"/>
      <c r="AX5" s="306"/>
      <c r="AY5" s="306"/>
      <c r="AZ5" s="306"/>
      <c r="BA5" s="306"/>
      <c r="BB5" s="306"/>
      <c r="BC5" s="71"/>
      <c r="BD5" s="71"/>
    </row>
    <row r="6" spans="1:56" s="21" customFormat="1" ht="25.7" customHeight="1">
      <c r="A6" s="210"/>
      <c r="B6" s="68"/>
      <c r="C6" s="314" t="s">
        <v>387</v>
      </c>
      <c r="D6" s="135" t="s">
        <v>439</v>
      </c>
      <c r="E6" s="213" t="s">
        <v>387</v>
      </c>
      <c r="F6" s="213"/>
      <c r="G6" s="213" t="s">
        <v>387</v>
      </c>
      <c r="H6" s="314"/>
      <c r="I6" s="213"/>
      <c r="J6" s="315">
        <v>400</v>
      </c>
      <c r="K6" s="315"/>
      <c r="L6" s="315">
        <v>400</v>
      </c>
      <c r="M6" s="315"/>
      <c r="N6" s="315"/>
      <c r="O6" s="315"/>
      <c r="P6" s="315">
        <v>300</v>
      </c>
      <c r="Q6" s="315">
        <v>300</v>
      </c>
      <c r="R6" s="315" t="s">
        <v>426</v>
      </c>
      <c r="S6" s="315">
        <v>1</v>
      </c>
      <c r="T6" s="315" t="s">
        <v>236</v>
      </c>
      <c r="U6" s="213"/>
      <c r="V6" s="213"/>
      <c r="W6" s="213"/>
      <c r="X6" s="213"/>
      <c r="Y6" s="213"/>
      <c r="Z6" s="213"/>
      <c r="AA6" s="315"/>
      <c r="AB6" s="314"/>
      <c r="AC6" s="314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306">
        <v>2006</v>
      </c>
      <c r="AW6" s="306"/>
      <c r="AX6" s="306"/>
      <c r="AY6" s="306"/>
      <c r="AZ6" s="306"/>
      <c r="BA6" s="306"/>
      <c r="BB6" s="306"/>
      <c r="BC6" s="71"/>
      <c r="BD6" s="71"/>
    </row>
    <row r="7" spans="1:56" s="304" customFormat="1" ht="25.7" customHeight="1">
      <c r="A7" s="210"/>
      <c r="B7" s="68"/>
      <c r="C7" s="314" t="s">
        <v>387</v>
      </c>
      <c r="D7" s="135" t="s">
        <v>440</v>
      </c>
      <c r="E7" s="213" t="s">
        <v>387</v>
      </c>
      <c r="F7" s="213"/>
      <c r="G7" s="213" t="s">
        <v>387</v>
      </c>
      <c r="H7" s="314"/>
      <c r="I7" s="213"/>
      <c r="J7" s="315">
        <v>460</v>
      </c>
      <c r="K7" s="315"/>
      <c r="L7" s="315">
        <v>460</v>
      </c>
      <c r="M7" s="315"/>
      <c r="N7" s="315"/>
      <c r="O7" s="315"/>
      <c r="P7" s="315">
        <v>300</v>
      </c>
      <c r="Q7" s="315">
        <v>300</v>
      </c>
      <c r="R7" s="315" t="s">
        <v>426</v>
      </c>
      <c r="S7" s="315">
        <v>1</v>
      </c>
      <c r="T7" s="315" t="s">
        <v>236</v>
      </c>
      <c r="U7" s="213"/>
      <c r="V7" s="213"/>
      <c r="W7" s="213"/>
      <c r="X7" s="213"/>
      <c r="Y7" s="213"/>
      <c r="Z7" s="213"/>
      <c r="AA7" s="315"/>
      <c r="AB7" s="314"/>
      <c r="AC7" s="314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306">
        <v>2001</v>
      </c>
      <c r="AW7" s="306"/>
      <c r="AX7" s="306"/>
      <c r="AY7" s="306"/>
      <c r="AZ7" s="306"/>
      <c r="BA7" s="306"/>
      <c r="BB7" s="306"/>
      <c r="BC7" s="71"/>
      <c r="BD7" s="71"/>
    </row>
    <row r="8" spans="1:56" s="304" customFormat="1" ht="25.7" customHeight="1">
      <c r="A8" s="210"/>
      <c r="B8" s="68"/>
      <c r="C8" s="314" t="s">
        <v>387</v>
      </c>
      <c r="D8" s="135" t="s">
        <v>441</v>
      </c>
      <c r="E8" s="213" t="s">
        <v>387</v>
      </c>
      <c r="F8" s="213"/>
      <c r="G8" s="213" t="s">
        <v>387</v>
      </c>
      <c r="H8" s="314"/>
      <c r="I8" s="213"/>
      <c r="J8" s="315">
        <v>450</v>
      </c>
      <c r="K8" s="315"/>
      <c r="L8" s="315">
        <v>450</v>
      </c>
      <c r="M8" s="315"/>
      <c r="N8" s="315"/>
      <c r="O8" s="315"/>
      <c r="P8" s="315">
        <v>440</v>
      </c>
      <c r="Q8" s="315">
        <v>440</v>
      </c>
      <c r="R8" s="315" t="s">
        <v>442</v>
      </c>
      <c r="S8" s="315">
        <v>1</v>
      </c>
      <c r="T8" s="315" t="s">
        <v>236</v>
      </c>
      <c r="U8" s="213"/>
      <c r="V8" s="213"/>
      <c r="W8" s="213"/>
      <c r="X8" s="213"/>
      <c r="Y8" s="213"/>
      <c r="Z8" s="213"/>
      <c r="AA8" s="315"/>
      <c r="AB8" s="314"/>
      <c r="AC8" s="314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306">
        <v>2009</v>
      </c>
      <c r="AW8" s="306"/>
      <c r="AX8" s="306"/>
      <c r="AY8" s="306"/>
      <c r="AZ8" s="306"/>
      <c r="BA8" s="306"/>
      <c r="BB8" s="306"/>
      <c r="BC8" s="71"/>
      <c r="BD8" s="71"/>
    </row>
    <row r="9" spans="1:56" s="304" customFormat="1" ht="25.7" customHeight="1">
      <c r="A9" s="210"/>
      <c r="B9" s="68"/>
      <c r="C9" s="314" t="s">
        <v>387</v>
      </c>
      <c r="D9" s="135" t="s">
        <v>443</v>
      </c>
      <c r="E9" s="213" t="s">
        <v>387</v>
      </c>
      <c r="F9" s="213"/>
      <c r="G9" s="213" t="s">
        <v>387</v>
      </c>
      <c r="H9" s="314"/>
      <c r="I9" s="213"/>
      <c r="J9" s="315">
        <v>661</v>
      </c>
      <c r="K9" s="315"/>
      <c r="L9" s="315">
        <v>661</v>
      </c>
      <c r="M9" s="315"/>
      <c r="N9" s="315"/>
      <c r="O9" s="315"/>
      <c r="P9" s="315">
        <v>600</v>
      </c>
      <c r="Q9" s="315">
        <v>600</v>
      </c>
      <c r="R9" s="315" t="s">
        <v>426</v>
      </c>
      <c r="S9" s="315">
        <v>2</v>
      </c>
      <c r="T9" s="315" t="s">
        <v>236</v>
      </c>
      <c r="U9" s="213"/>
      <c r="V9" s="213"/>
      <c r="W9" s="213"/>
      <c r="X9" s="213"/>
      <c r="Y9" s="213"/>
      <c r="Z9" s="213"/>
      <c r="AA9" s="315"/>
      <c r="AB9" s="314"/>
      <c r="AC9" s="314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306">
        <v>2012</v>
      </c>
      <c r="AW9" s="306"/>
      <c r="AX9" s="306"/>
      <c r="AY9" s="306"/>
      <c r="AZ9" s="306"/>
      <c r="BA9" s="306"/>
      <c r="BB9" s="306"/>
      <c r="BC9" s="71">
        <v>37</v>
      </c>
      <c r="BD9" s="71"/>
    </row>
    <row r="10" spans="1:56" s="304" customFormat="1" ht="25.7" customHeight="1">
      <c r="A10" s="210"/>
      <c r="B10" s="68"/>
      <c r="C10" s="314" t="s">
        <v>387</v>
      </c>
      <c r="D10" s="135" t="s">
        <v>444</v>
      </c>
      <c r="E10" s="213" t="s">
        <v>387</v>
      </c>
      <c r="F10" s="213"/>
      <c r="G10" s="213" t="s">
        <v>387</v>
      </c>
      <c r="H10" s="314" t="s">
        <v>445</v>
      </c>
      <c r="I10" s="213" t="s">
        <v>421</v>
      </c>
      <c r="J10" s="315">
        <v>643</v>
      </c>
      <c r="K10" s="315"/>
      <c r="L10" s="315">
        <v>643</v>
      </c>
      <c r="M10" s="315" t="s">
        <v>411</v>
      </c>
      <c r="N10" s="315" t="s">
        <v>407</v>
      </c>
      <c r="O10" s="315"/>
      <c r="P10" s="315">
        <v>374</v>
      </c>
      <c r="Q10" s="315">
        <v>374</v>
      </c>
      <c r="R10" s="315" t="s">
        <v>429</v>
      </c>
      <c r="S10" s="315">
        <v>1</v>
      </c>
      <c r="T10" s="315" t="s">
        <v>236</v>
      </c>
      <c r="U10" s="213"/>
      <c r="V10" s="213"/>
      <c r="W10" s="213"/>
      <c r="X10" s="213"/>
      <c r="Y10" s="213"/>
      <c r="Z10" s="213"/>
      <c r="AA10" s="315"/>
      <c r="AB10" s="314"/>
      <c r="AC10" s="314"/>
      <c r="AD10" s="213"/>
      <c r="AE10" s="213"/>
      <c r="AF10" s="213"/>
      <c r="AG10" s="213"/>
      <c r="AH10" s="213" t="s">
        <v>446</v>
      </c>
      <c r="AI10" s="213" t="s">
        <v>447</v>
      </c>
      <c r="AJ10" s="213">
        <v>845</v>
      </c>
      <c r="AK10" s="213"/>
      <c r="AL10" s="213"/>
      <c r="AM10" s="213" t="s">
        <v>448</v>
      </c>
      <c r="AN10" s="213"/>
      <c r="AO10" s="213">
        <v>779</v>
      </c>
      <c r="AP10" s="213"/>
      <c r="AQ10" s="213"/>
      <c r="AR10" s="213" t="s">
        <v>406</v>
      </c>
      <c r="AS10" s="213"/>
      <c r="AT10" s="213">
        <v>1106</v>
      </c>
      <c r="AU10" s="213"/>
      <c r="AV10" s="306">
        <v>2012</v>
      </c>
      <c r="AW10" s="306"/>
      <c r="AX10" s="306"/>
      <c r="AY10" s="306"/>
      <c r="AZ10" s="306"/>
      <c r="BA10" s="306"/>
      <c r="BB10" s="306"/>
      <c r="BC10" s="71">
        <v>630</v>
      </c>
      <c r="BD10" s="71"/>
    </row>
    <row r="11" spans="1:56" s="304" customFormat="1" ht="25.7" customHeight="1">
      <c r="A11" s="210"/>
      <c r="B11" s="68"/>
      <c r="C11" s="314" t="s">
        <v>373</v>
      </c>
      <c r="D11" s="135" t="s">
        <v>420</v>
      </c>
      <c r="E11" s="213" t="s">
        <v>377</v>
      </c>
      <c r="F11" s="213"/>
      <c r="G11" s="213" t="s">
        <v>378</v>
      </c>
      <c r="H11" s="314"/>
      <c r="I11" s="213"/>
      <c r="J11" s="315">
        <v>8265</v>
      </c>
      <c r="K11" s="315">
        <v>4422</v>
      </c>
      <c r="L11" s="315">
        <v>4422</v>
      </c>
      <c r="M11" s="315"/>
      <c r="N11" s="315"/>
      <c r="O11" s="315"/>
      <c r="P11" s="315">
        <v>3200</v>
      </c>
      <c r="Q11" s="315">
        <v>3200.4</v>
      </c>
      <c r="R11" s="315" t="s">
        <v>426</v>
      </c>
      <c r="S11" s="315">
        <v>6</v>
      </c>
      <c r="T11" s="315" t="s">
        <v>236</v>
      </c>
      <c r="U11" s="213"/>
      <c r="V11" s="213"/>
      <c r="W11" s="213"/>
      <c r="X11" s="213"/>
      <c r="Y11" s="213"/>
      <c r="Z11" s="213"/>
      <c r="AA11" s="315"/>
      <c r="AB11" s="314"/>
      <c r="AC11" s="314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306">
        <v>2004</v>
      </c>
      <c r="AW11" s="306"/>
      <c r="AX11" s="306"/>
      <c r="AY11" s="306"/>
      <c r="AZ11" s="306"/>
      <c r="BA11" s="306"/>
      <c r="BB11" s="306"/>
      <c r="BC11" s="71">
        <v>2590</v>
      </c>
      <c r="BD11" s="71"/>
    </row>
    <row r="12" spans="1:56" s="304" customFormat="1" ht="25.7" customHeight="1">
      <c r="A12" s="210"/>
      <c r="B12" s="68"/>
      <c r="C12" s="314" t="s">
        <v>373</v>
      </c>
      <c r="D12" s="135" t="s">
        <v>705</v>
      </c>
      <c r="E12" s="213" t="s">
        <v>373</v>
      </c>
      <c r="F12" s="213"/>
      <c r="G12" s="213" t="s">
        <v>373</v>
      </c>
      <c r="H12" s="314"/>
      <c r="I12" s="213"/>
      <c r="J12" s="315">
        <v>330</v>
      </c>
      <c r="K12" s="315"/>
      <c r="L12" s="315">
        <v>330</v>
      </c>
      <c r="M12" s="315"/>
      <c r="N12" s="315"/>
      <c r="O12" s="315"/>
      <c r="P12" s="315">
        <v>330</v>
      </c>
      <c r="Q12" s="315">
        <v>330</v>
      </c>
      <c r="R12" s="315" t="s">
        <v>706</v>
      </c>
      <c r="S12" s="315">
        <v>2</v>
      </c>
      <c r="T12" s="315" t="s">
        <v>236</v>
      </c>
      <c r="U12" s="213"/>
      <c r="V12" s="213"/>
      <c r="W12" s="213"/>
      <c r="X12" s="213"/>
      <c r="Y12" s="213"/>
      <c r="Z12" s="213"/>
      <c r="AA12" s="315"/>
      <c r="AB12" s="314"/>
      <c r="AC12" s="314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306">
        <v>2009</v>
      </c>
      <c r="AW12" s="306"/>
      <c r="AX12" s="306"/>
      <c r="AY12" s="306"/>
      <c r="AZ12" s="306"/>
      <c r="BA12" s="306"/>
      <c r="BB12" s="306"/>
      <c r="BC12" s="71">
        <v>126</v>
      </c>
      <c r="BD12" s="71"/>
    </row>
    <row r="13" spans="1:56" s="304" customFormat="1" ht="25.7" customHeight="1">
      <c r="A13" s="210"/>
      <c r="B13" s="68"/>
      <c r="C13" s="314" t="s">
        <v>373</v>
      </c>
      <c r="D13" s="135" t="s">
        <v>686</v>
      </c>
      <c r="E13" s="213" t="s">
        <v>373</v>
      </c>
      <c r="F13" s="213"/>
      <c r="G13" s="213" t="s">
        <v>373</v>
      </c>
      <c r="H13" s="314"/>
      <c r="I13" s="213"/>
      <c r="J13" s="315">
        <v>366</v>
      </c>
      <c r="K13" s="315"/>
      <c r="L13" s="315">
        <v>366</v>
      </c>
      <c r="M13" s="315"/>
      <c r="N13" s="315"/>
      <c r="O13" s="315"/>
      <c r="P13" s="315">
        <v>366</v>
      </c>
      <c r="Q13" s="315">
        <v>366</v>
      </c>
      <c r="R13" s="315" t="s">
        <v>707</v>
      </c>
      <c r="S13" s="315">
        <v>1</v>
      </c>
      <c r="T13" s="315" t="s">
        <v>236</v>
      </c>
      <c r="U13" s="213"/>
      <c r="V13" s="213"/>
      <c r="W13" s="213"/>
      <c r="X13" s="213"/>
      <c r="Y13" s="213"/>
      <c r="Z13" s="213"/>
      <c r="AA13" s="315"/>
      <c r="AB13" s="314"/>
      <c r="AC13" s="314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306">
        <v>2009</v>
      </c>
      <c r="AW13" s="306"/>
      <c r="AX13" s="306"/>
      <c r="AY13" s="306"/>
      <c r="AZ13" s="306"/>
      <c r="BA13" s="306"/>
      <c r="BB13" s="306"/>
      <c r="BC13" s="71">
        <v>70</v>
      </c>
      <c r="BD13" s="71"/>
    </row>
    <row r="14" spans="1:56" s="304" customFormat="1" ht="25.7" customHeight="1">
      <c r="A14" s="210"/>
      <c r="B14" s="68"/>
      <c r="C14" s="314" t="s">
        <v>373</v>
      </c>
      <c r="D14" s="135" t="s">
        <v>824</v>
      </c>
      <c r="E14" s="213" t="s">
        <v>373</v>
      </c>
      <c r="F14" s="213"/>
      <c r="G14" s="213" t="s">
        <v>460</v>
      </c>
      <c r="H14" s="314"/>
      <c r="I14" s="213"/>
      <c r="J14" s="315">
        <v>905</v>
      </c>
      <c r="K14" s="315"/>
      <c r="L14" s="315">
        <v>905</v>
      </c>
      <c r="M14" s="315"/>
      <c r="N14" s="315"/>
      <c r="O14" s="315"/>
      <c r="P14" s="315">
        <v>905</v>
      </c>
      <c r="Q14" s="315">
        <v>905</v>
      </c>
      <c r="R14" s="315" t="s">
        <v>825</v>
      </c>
      <c r="S14" s="315">
        <v>1</v>
      </c>
      <c r="T14" s="315" t="s">
        <v>236</v>
      </c>
      <c r="U14" s="213"/>
      <c r="V14" s="213"/>
      <c r="W14" s="213"/>
      <c r="X14" s="213"/>
      <c r="Y14" s="213"/>
      <c r="Z14" s="213"/>
      <c r="AA14" s="315"/>
      <c r="AB14" s="314"/>
      <c r="AC14" s="314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306">
        <v>2020</v>
      </c>
      <c r="AW14" s="306"/>
      <c r="AX14" s="306"/>
      <c r="AY14" s="306"/>
      <c r="AZ14" s="306"/>
      <c r="BA14" s="306"/>
      <c r="BB14" s="306"/>
      <c r="BC14" s="71">
        <v>300</v>
      </c>
      <c r="BD14" s="71"/>
    </row>
    <row r="15" spans="1:56" s="304" customFormat="1" ht="25.7" customHeight="1">
      <c r="A15" s="210"/>
      <c r="B15" s="68"/>
      <c r="C15" s="314" t="s">
        <v>374</v>
      </c>
      <c r="D15" s="135" t="s">
        <v>708</v>
      </c>
      <c r="E15" s="213" t="s">
        <v>374</v>
      </c>
      <c r="F15" s="213"/>
      <c r="G15" s="213" t="s">
        <v>709</v>
      </c>
      <c r="H15" s="314"/>
      <c r="I15" s="213"/>
      <c r="J15" s="315">
        <v>2029</v>
      </c>
      <c r="K15" s="315">
        <v>402.05</v>
      </c>
      <c r="L15" s="315">
        <v>399.65</v>
      </c>
      <c r="M15" s="315"/>
      <c r="N15" s="315"/>
      <c r="O15" s="315"/>
      <c r="P15" s="315">
        <v>1001</v>
      </c>
      <c r="Q15" s="315">
        <v>1001</v>
      </c>
      <c r="R15" s="315" t="s">
        <v>710</v>
      </c>
      <c r="S15" s="315">
        <v>2</v>
      </c>
      <c r="T15" s="315" t="s">
        <v>236</v>
      </c>
      <c r="U15" s="213"/>
      <c r="V15" s="213"/>
      <c r="W15" s="213"/>
      <c r="X15" s="213"/>
      <c r="Y15" s="213"/>
      <c r="Z15" s="213"/>
      <c r="AA15" s="315" t="s">
        <v>711</v>
      </c>
      <c r="AB15" s="314"/>
      <c r="AC15" s="314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306">
        <v>2012</v>
      </c>
      <c r="AW15" s="306"/>
      <c r="AX15" s="306"/>
      <c r="AY15" s="306"/>
      <c r="AZ15" s="306"/>
      <c r="BA15" s="306"/>
      <c r="BB15" s="306"/>
      <c r="BC15" s="71">
        <v>240</v>
      </c>
      <c r="BD15" s="71" t="s">
        <v>712</v>
      </c>
    </row>
    <row r="16" spans="1:56" s="304" customFormat="1" ht="25.7" customHeight="1">
      <c r="A16" s="210"/>
      <c r="B16" s="68"/>
      <c r="C16" s="314" t="s">
        <v>382</v>
      </c>
      <c r="D16" s="135" t="s">
        <v>799</v>
      </c>
      <c r="E16" s="213" t="s">
        <v>382</v>
      </c>
      <c r="F16" s="213"/>
      <c r="G16" s="213" t="s">
        <v>382</v>
      </c>
      <c r="H16" s="314"/>
      <c r="I16" s="213"/>
      <c r="J16" s="315">
        <v>374</v>
      </c>
      <c r="K16" s="315"/>
      <c r="L16" s="315"/>
      <c r="M16" s="315"/>
      <c r="N16" s="315"/>
      <c r="O16" s="315"/>
      <c r="P16" s="315">
        <v>374</v>
      </c>
      <c r="Q16" s="315">
        <v>374</v>
      </c>
      <c r="R16" s="315" t="s">
        <v>736</v>
      </c>
      <c r="S16" s="315">
        <v>1</v>
      </c>
      <c r="T16" s="315" t="s">
        <v>236</v>
      </c>
      <c r="U16" s="213"/>
      <c r="V16" s="213"/>
      <c r="W16" s="213"/>
      <c r="X16" s="213"/>
      <c r="Y16" s="213"/>
      <c r="Z16" s="213"/>
      <c r="AA16" s="315"/>
      <c r="AB16" s="314"/>
      <c r="AC16" s="314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306">
        <v>2005</v>
      </c>
      <c r="AW16" s="306"/>
      <c r="AX16" s="306"/>
      <c r="AY16" s="306"/>
      <c r="AZ16" s="306"/>
      <c r="BA16" s="306"/>
      <c r="BB16" s="306"/>
      <c r="BC16" s="71"/>
      <c r="BD16" s="71"/>
    </row>
    <row r="17" spans="1:56" s="304" customFormat="1" ht="25.7" customHeight="1">
      <c r="A17" s="210"/>
      <c r="B17" s="68"/>
      <c r="C17" s="314" t="s">
        <v>382</v>
      </c>
      <c r="D17" s="135" t="s">
        <v>800</v>
      </c>
      <c r="E17" s="213" t="s">
        <v>382</v>
      </c>
      <c r="F17" s="213"/>
      <c r="G17" s="213" t="s">
        <v>382</v>
      </c>
      <c r="H17" s="314"/>
      <c r="I17" s="213"/>
      <c r="J17" s="315">
        <v>748</v>
      </c>
      <c r="K17" s="315"/>
      <c r="L17" s="315"/>
      <c r="M17" s="315"/>
      <c r="N17" s="315"/>
      <c r="O17" s="315"/>
      <c r="P17" s="315">
        <v>374</v>
      </c>
      <c r="Q17" s="315">
        <v>374</v>
      </c>
      <c r="R17" s="315" t="s">
        <v>736</v>
      </c>
      <c r="S17" s="315">
        <v>1</v>
      </c>
      <c r="T17" s="315" t="s">
        <v>236</v>
      </c>
      <c r="U17" s="213"/>
      <c r="V17" s="213"/>
      <c r="W17" s="213"/>
      <c r="X17" s="213"/>
      <c r="Y17" s="213"/>
      <c r="Z17" s="213"/>
      <c r="AA17" s="315"/>
      <c r="AB17" s="314"/>
      <c r="AC17" s="314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306">
        <v>2010</v>
      </c>
      <c r="AW17" s="306"/>
      <c r="AX17" s="306"/>
      <c r="AY17" s="306"/>
      <c r="AZ17" s="306"/>
      <c r="BA17" s="306"/>
      <c r="BB17" s="306"/>
      <c r="BC17" s="71">
        <v>25</v>
      </c>
      <c r="BD17" s="71"/>
    </row>
    <row r="18" spans="1:56" s="304" customFormat="1" ht="25.7" customHeight="1">
      <c r="A18" s="210"/>
      <c r="B18" s="68"/>
      <c r="C18" s="314" t="s">
        <v>382</v>
      </c>
      <c r="D18" s="135" t="s">
        <v>801</v>
      </c>
      <c r="E18" s="213" t="s">
        <v>382</v>
      </c>
      <c r="F18" s="213"/>
      <c r="G18" s="213" t="s">
        <v>382</v>
      </c>
      <c r="H18" s="314"/>
      <c r="I18" s="213"/>
      <c r="J18" s="315">
        <v>374</v>
      </c>
      <c r="K18" s="315"/>
      <c r="L18" s="315"/>
      <c r="M18" s="315"/>
      <c r="N18" s="315"/>
      <c r="O18" s="315"/>
      <c r="P18" s="315">
        <v>374</v>
      </c>
      <c r="Q18" s="315">
        <v>374</v>
      </c>
      <c r="R18" s="315" t="s">
        <v>736</v>
      </c>
      <c r="S18" s="315">
        <v>1</v>
      </c>
      <c r="T18" s="315" t="s">
        <v>236</v>
      </c>
      <c r="U18" s="213"/>
      <c r="V18" s="213"/>
      <c r="W18" s="213"/>
      <c r="X18" s="213"/>
      <c r="Y18" s="213"/>
      <c r="Z18" s="213"/>
      <c r="AA18" s="315"/>
      <c r="AB18" s="314"/>
      <c r="AC18" s="314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306">
        <v>1998</v>
      </c>
      <c r="AW18" s="306"/>
      <c r="AX18" s="306"/>
      <c r="AY18" s="306"/>
      <c r="AZ18" s="306"/>
      <c r="BA18" s="306"/>
      <c r="BB18" s="306"/>
      <c r="BC18" s="71"/>
      <c r="BD18" s="71"/>
    </row>
    <row r="19" spans="1:56" s="304" customFormat="1" ht="25.7" customHeight="1">
      <c r="A19" s="210"/>
      <c r="B19" s="68"/>
      <c r="C19" s="314" t="s">
        <v>382</v>
      </c>
      <c r="D19" s="135" t="s">
        <v>802</v>
      </c>
      <c r="E19" s="213" t="s">
        <v>382</v>
      </c>
      <c r="F19" s="213"/>
      <c r="G19" s="213" t="s">
        <v>382</v>
      </c>
      <c r="H19" s="314"/>
      <c r="I19" s="213"/>
      <c r="J19" s="315">
        <v>374</v>
      </c>
      <c r="K19" s="315"/>
      <c r="L19" s="315"/>
      <c r="M19" s="315"/>
      <c r="N19" s="315"/>
      <c r="O19" s="315"/>
      <c r="P19" s="315">
        <v>374</v>
      </c>
      <c r="Q19" s="315">
        <v>374</v>
      </c>
      <c r="R19" s="315" t="s">
        <v>736</v>
      </c>
      <c r="S19" s="315">
        <v>1</v>
      </c>
      <c r="T19" s="315" t="s">
        <v>236</v>
      </c>
      <c r="U19" s="213"/>
      <c r="V19" s="213"/>
      <c r="W19" s="213"/>
      <c r="X19" s="213"/>
      <c r="Y19" s="213"/>
      <c r="Z19" s="213"/>
      <c r="AA19" s="315"/>
      <c r="AB19" s="314"/>
      <c r="AC19" s="314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306">
        <v>1998</v>
      </c>
      <c r="AW19" s="306"/>
      <c r="AX19" s="306"/>
      <c r="AY19" s="306"/>
      <c r="AZ19" s="306"/>
      <c r="BA19" s="306"/>
      <c r="BB19" s="306"/>
      <c r="BC19" s="71"/>
      <c r="BD19" s="71"/>
    </row>
    <row r="20" spans="1:56" s="304" customFormat="1" ht="25.7" customHeight="1">
      <c r="A20" s="210"/>
      <c r="B20" s="68"/>
      <c r="C20" s="314" t="s">
        <v>382</v>
      </c>
      <c r="D20" s="135" t="s">
        <v>803</v>
      </c>
      <c r="E20" s="213" t="s">
        <v>382</v>
      </c>
      <c r="F20" s="213"/>
      <c r="G20" s="213" t="s">
        <v>382</v>
      </c>
      <c r="H20" s="314"/>
      <c r="I20" s="213"/>
      <c r="J20" s="315">
        <v>374</v>
      </c>
      <c r="K20" s="315"/>
      <c r="L20" s="315"/>
      <c r="M20" s="315"/>
      <c r="N20" s="315"/>
      <c r="O20" s="315"/>
      <c r="P20" s="315">
        <v>374</v>
      </c>
      <c r="Q20" s="315">
        <v>374</v>
      </c>
      <c r="R20" s="315" t="s">
        <v>736</v>
      </c>
      <c r="S20" s="315">
        <v>1</v>
      </c>
      <c r="T20" s="315" t="s">
        <v>236</v>
      </c>
      <c r="U20" s="213"/>
      <c r="V20" s="213"/>
      <c r="W20" s="213"/>
      <c r="X20" s="213"/>
      <c r="Y20" s="213"/>
      <c r="Z20" s="213"/>
      <c r="AA20" s="315"/>
      <c r="AB20" s="314"/>
      <c r="AC20" s="314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306">
        <v>2004</v>
      </c>
      <c r="AW20" s="306"/>
      <c r="AX20" s="306"/>
      <c r="AY20" s="306"/>
      <c r="AZ20" s="306"/>
      <c r="BA20" s="306"/>
      <c r="BB20" s="306"/>
      <c r="BC20" s="71">
        <v>40</v>
      </c>
      <c r="BD20" s="71"/>
    </row>
    <row r="21" spans="1:56" s="304" customFormat="1" ht="25.7" customHeight="1">
      <c r="A21" s="210"/>
      <c r="B21" s="68"/>
      <c r="C21" s="314" t="s">
        <v>382</v>
      </c>
      <c r="D21" s="135" t="s">
        <v>804</v>
      </c>
      <c r="E21" s="213" t="s">
        <v>382</v>
      </c>
      <c r="F21" s="213"/>
      <c r="G21" s="213" t="s">
        <v>382</v>
      </c>
      <c r="H21" s="314"/>
      <c r="I21" s="213"/>
      <c r="J21" s="315">
        <v>374</v>
      </c>
      <c r="K21" s="315"/>
      <c r="L21" s="315"/>
      <c r="M21" s="315"/>
      <c r="N21" s="315"/>
      <c r="O21" s="315"/>
      <c r="P21" s="315">
        <v>374</v>
      </c>
      <c r="Q21" s="315">
        <v>374</v>
      </c>
      <c r="R21" s="315" t="s">
        <v>736</v>
      </c>
      <c r="S21" s="315">
        <v>1</v>
      </c>
      <c r="T21" s="315" t="s">
        <v>236</v>
      </c>
      <c r="U21" s="213"/>
      <c r="V21" s="213"/>
      <c r="W21" s="213"/>
      <c r="X21" s="213"/>
      <c r="Y21" s="213"/>
      <c r="Z21" s="213"/>
      <c r="AA21" s="315"/>
      <c r="AB21" s="314"/>
      <c r="AC21" s="314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306">
        <v>1996</v>
      </c>
      <c r="AW21" s="306"/>
      <c r="AX21" s="306"/>
      <c r="AY21" s="306"/>
      <c r="AZ21" s="306"/>
      <c r="BA21" s="306"/>
      <c r="BB21" s="306"/>
      <c r="BC21" s="71"/>
      <c r="BD21" s="71"/>
    </row>
    <row r="22" spans="1:56" s="304" customFormat="1" ht="25.7" customHeight="1">
      <c r="A22" s="210"/>
      <c r="B22" s="68"/>
      <c r="C22" s="314" t="s">
        <v>382</v>
      </c>
      <c r="D22" s="135" t="s">
        <v>805</v>
      </c>
      <c r="E22" s="213" t="s">
        <v>382</v>
      </c>
      <c r="F22" s="213"/>
      <c r="G22" s="213" t="s">
        <v>382</v>
      </c>
      <c r="H22" s="314"/>
      <c r="I22" s="213"/>
      <c r="J22" s="315">
        <v>374</v>
      </c>
      <c r="K22" s="315"/>
      <c r="L22" s="315"/>
      <c r="M22" s="315"/>
      <c r="N22" s="315"/>
      <c r="O22" s="315"/>
      <c r="P22" s="315">
        <v>374</v>
      </c>
      <c r="Q22" s="315">
        <v>374</v>
      </c>
      <c r="R22" s="315" t="s">
        <v>736</v>
      </c>
      <c r="S22" s="315">
        <v>1</v>
      </c>
      <c r="T22" s="315" t="s">
        <v>236</v>
      </c>
      <c r="U22" s="213"/>
      <c r="V22" s="213"/>
      <c r="W22" s="213"/>
      <c r="X22" s="213"/>
      <c r="Y22" s="213"/>
      <c r="Z22" s="213"/>
      <c r="AA22" s="315"/>
      <c r="AB22" s="314"/>
      <c r="AC22" s="314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306">
        <v>2003</v>
      </c>
      <c r="AW22" s="306"/>
      <c r="AX22" s="306"/>
      <c r="AY22" s="306"/>
      <c r="AZ22" s="306"/>
      <c r="BA22" s="306"/>
      <c r="BB22" s="306"/>
      <c r="BC22" s="71"/>
      <c r="BD22" s="71"/>
    </row>
    <row r="23" spans="1:56" s="21" customFormat="1" ht="25.7" customHeight="1">
      <c r="A23" s="210"/>
      <c r="B23" s="68"/>
      <c r="C23" s="314" t="s">
        <v>382</v>
      </c>
      <c r="D23" s="135" t="s">
        <v>806</v>
      </c>
      <c r="E23" s="213" t="s">
        <v>382</v>
      </c>
      <c r="F23" s="213"/>
      <c r="G23" s="213" t="s">
        <v>382</v>
      </c>
      <c r="H23" s="314"/>
      <c r="I23" s="213"/>
      <c r="J23" s="315">
        <v>374</v>
      </c>
      <c r="K23" s="315"/>
      <c r="L23" s="315"/>
      <c r="M23" s="315"/>
      <c r="N23" s="315"/>
      <c r="O23" s="315"/>
      <c r="P23" s="315">
        <v>374</v>
      </c>
      <c r="Q23" s="315">
        <v>374</v>
      </c>
      <c r="R23" s="315" t="s">
        <v>736</v>
      </c>
      <c r="S23" s="315">
        <v>1</v>
      </c>
      <c r="T23" s="315" t="s">
        <v>236</v>
      </c>
      <c r="U23" s="213"/>
      <c r="V23" s="213"/>
      <c r="W23" s="213"/>
      <c r="X23" s="213"/>
      <c r="Y23" s="213"/>
      <c r="Z23" s="213"/>
      <c r="AA23" s="315"/>
      <c r="AB23" s="314"/>
      <c r="AC23" s="314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306">
        <v>1992</v>
      </c>
      <c r="AW23" s="306"/>
      <c r="AX23" s="306"/>
      <c r="AY23" s="306"/>
      <c r="AZ23" s="306"/>
      <c r="BA23" s="306"/>
      <c r="BB23" s="306"/>
      <c r="BC23" s="71"/>
      <c r="BD23" s="71"/>
    </row>
    <row r="24" spans="1:56" s="21" customFormat="1" ht="25.7" customHeight="1">
      <c r="A24" s="210"/>
      <c r="B24" s="68"/>
      <c r="C24" s="314" t="s">
        <v>382</v>
      </c>
      <c r="D24" s="135" t="s">
        <v>807</v>
      </c>
      <c r="E24" s="213" t="s">
        <v>382</v>
      </c>
      <c r="F24" s="213"/>
      <c r="G24" s="213" t="s">
        <v>382</v>
      </c>
      <c r="H24" s="314"/>
      <c r="I24" s="213"/>
      <c r="J24" s="315">
        <v>374</v>
      </c>
      <c r="K24" s="315"/>
      <c r="L24" s="315"/>
      <c r="M24" s="315"/>
      <c r="N24" s="315"/>
      <c r="O24" s="315"/>
      <c r="P24" s="315">
        <v>374</v>
      </c>
      <c r="Q24" s="315">
        <v>374</v>
      </c>
      <c r="R24" s="315" t="s">
        <v>736</v>
      </c>
      <c r="S24" s="315">
        <v>1</v>
      </c>
      <c r="T24" s="315" t="s">
        <v>236</v>
      </c>
      <c r="U24" s="213"/>
      <c r="V24" s="213"/>
      <c r="W24" s="213"/>
      <c r="X24" s="213"/>
      <c r="Y24" s="213"/>
      <c r="Z24" s="213"/>
      <c r="AA24" s="315"/>
      <c r="AB24" s="314"/>
      <c r="AC24" s="314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306">
        <v>1995</v>
      </c>
      <c r="AW24" s="306"/>
      <c r="AX24" s="306"/>
      <c r="AY24" s="306"/>
      <c r="AZ24" s="306"/>
      <c r="BA24" s="306"/>
      <c r="BB24" s="306"/>
      <c r="BC24" s="71"/>
      <c r="BD24" s="71"/>
    </row>
    <row r="25" spans="1:56" s="21" customFormat="1" ht="25.7" customHeight="1">
      <c r="A25" s="210"/>
      <c r="B25" s="68"/>
      <c r="C25" s="314" t="s">
        <v>382</v>
      </c>
      <c r="D25" s="135" t="s">
        <v>808</v>
      </c>
      <c r="E25" s="213" t="s">
        <v>382</v>
      </c>
      <c r="F25" s="213"/>
      <c r="G25" s="213" t="s">
        <v>382</v>
      </c>
      <c r="H25" s="314"/>
      <c r="I25" s="213"/>
      <c r="J25" s="315">
        <v>374</v>
      </c>
      <c r="K25" s="315"/>
      <c r="L25" s="315"/>
      <c r="M25" s="315"/>
      <c r="N25" s="315"/>
      <c r="O25" s="315"/>
      <c r="P25" s="315">
        <v>374</v>
      </c>
      <c r="Q25" s="315">
        <v>374</v>
      </c>
      <c r="R25" s="315" t="s">
        <v>736</v>
      </c>
      <c r="S25" s="315">
        <v>1</v>
      </c>
      <c r="T25" s="315" t="s">
        <v>236</v>
      </c>
      <c r="U25" s="213"/>
      <c r="V25" s="213"/>
      <c r="W25" s="213"/>
      <c r="X25" s="213"/>
      <c r="Y25" s="213"/>
      <c r="Z25" s="213"/>
      <c r="AA25" s="315"/>
      <c r="AB25" s="314"/>
      <c r="AC25" s="314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306">
        <v>2015</v>
      </c>
      <c r="AW25" s="306"/>
      <c r="AX25" s="306"/>
      <c r="AY25" s="306"/>
      <c r="AZ25" s="306"/>
      <c r="BA25" s="306"/>
      <c r="BB25" s="306"/>
      <c r="BC25" s="71"/>
      <c r="BD25" s="71"/>
    </row>
    <row r="26" spans="1:56" s="21" customFormat="1" ht="25.7" customHeight="1">
      <c r="A26" s="210"/>
      <c r="B26" s="68"/>
      <c r="C26" s="314" t="s">
        <v>382</v>
      </c>
      <c r="D26" s="135" t="s">
        <v>809</v>
      </c>
      <c r="E26" s="213" t="s">
        <v>382</v>
      </c>
      <c r="F26" s="213"/>
      <c r="G26" s="213" t="s">
        <v>382</v>
      </c>
      <c r="H26" s="314"/>
      <c r="I26" s="213"/>
      <c r="J26" s="315">
        <v>374</v>
      </c>
      <c r="K26" s="315"/>
      <c r="L26" s="315"/>
      <c r="M26" s="315"/>
      <c r="N26" s="315"/>
      <c r="O26" s="315"/>
      <c r="P26" s="315">
        <v>374</v>
      </c>
      <c r="Q26" s="315">
        <v>374</v>
      </c>
      <c r="R26" s="315" t="s">
        <v>736</v>
      </c>
      <c r="S26" s="315">
        <v>1</v>
      </c>
      <c r="T26" s="315" t="s">
        <v>236</v>
      </c>
      <c r="U26" s="213"/>
      <c r="V26" s="213"/>
      <c r="W26" s="213"/>
      <c r="X26" s="213"/>
      <c r="Y26" s="213"/>
      <c r="Z26" s="213"/>
      <c r="AA26" s="315"/>
      <c r="AB26" s="314"/>
      <c r="AC26" s="314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306">
        <v>1993</v>
      </c>
      <c r="AW26" s="306"/>
      <c r="AX26" s="306"/>
      <c r="AY26" s="306"/>
      <c r="AZ26" s="306"/>
      <c r="BA26" s="306"/>
      <c r="BB26" s="306"/>
      <c r="BC26" s="71"/>
      <c r="BD26" s="71"/>
    </row>
    <row r="27" spans="1:56" s="21" customFormat="1" ht="25.7" customHeight="1">
      <c r="A27" s="210"/>
      <c r="B27" s="68"/>
      <c r="C27" s="314" t="s">
        <v>382</v>
      </c>
      <c r="D27" s="314" t="s">
        <v>810</v>
      </c>
      <c r="E27" s="314" t="s">
        <v>382</v>
      </c>
      <c r="F27" s="314"/>
      <c r="G27" s="314" t="s">
        <v>382</v>
      </c>
      <c r="H27" s="213"/>
      <c r="I27" s="213"/>
      <c r="J27" s="315">
        <v>374</v>
      </c>
      <c r="K27" s="315"/>
      <c r="L27" s="315"/>
      <c r="M27" s="213"/>
      <c r="N27" s="72"/>
      <c r="O27" s="213"/>
      <c r="P27" s="315">
        <v>374</v>
      </c>
      <c r="Q27" s="315">
        <v>374</v>
      </c>
      <c r="R27" s="315" t="s">
        <v>736</v>
      </c>
      <c r="S27" s="315">
        <v>1</v>
      </c>
      <c r="T27" s="315" t="s">
        <v>236</v>
      </c>
      <c r="U27" s="213"/>
      <c r="V27" s="213"/>
      <c r="W27" s="213"/>
      <c r="X27" s="213"/>
      <c r="Y27" s="213"/>
      <c r="Z27" s="213"/>
      <c r="AA27" s="315"/>
      <c r="AB27" s="314"/>
      <c r="AC27" s="314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306">
        <v>2005</v>
      </c>
      <c r="AW27" s="306"/>
      <c r="AX27" s="306"/>
      <c r="AY27" s="306"/>
      <c r="AZ27" s="306"/>
      <c r="BA27" s="306"/>
      <c r="BB27" s="306"/>
      <c r="BC27" s="71"/>
      <c r="BD27" s="71"/>
    </row>
    <row r="28" spans="1:56" s="21" customFormat="1" ht="25.7" customHeight="1">
      <c r="A28" s="210"/>
      <c r="B28" s="68"/>
      <c r="C28" s="314" t="s">
        <v>382</v>
      </c>
      <c r="D28" s="314" t="s">
        <v>811</v>
      </c>
      <c r="E28" s="314" t="s">
        <v>382</v>
      </c>
      <c r="F28" s="314"/>
      <c r="G28" s="314" t="s">
        <v>382</v>
      </c>
      <c r="H28" s="213"/>
      <c r="I28" s="213"/>
      <c r="J28" s="315">
        <v>374</v>
      </c>
      <c r="K28" s="315"/>
      <c r="L28" s="315"/>
      <c r="M28" s="213"/>
      <c r="N28" s="72"/>
      <c r="O28" s="213"/>
      <c r="P28" s="315">
        <v>374</v>
      </c>
      <c r="Q28" s="315">
        <v>374</v>
      </c>
      <c r="R28" s="315" t="s">
        <v>736</v>
      </c>
      <c r="S28" s="315">
        <v>1</v>
      </c>
      <c r="T28" s="315" t="s">
        <v>236</v>
      </c>
      <c r="U28" s="213"/>
      <c r="V28" s="213"/>
      <c r="W28" s="213"/>
      <c r="X28" s="213"/>
      <c r="Y28" s="213"/>
      <c r="Z28" s="213"/>
      <c r="AA28" s="315"/>
      <c r="AB28" s="314"/>
      <c r="AC28" s="314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306">
        <v>2013</v>
      </c>
      <c r="AW28" s="306"/>
      <c r="AX28" s="306"/>
      <c r="AY28" s="306"/>
      <c r="AZ28" s="306"/>
      <c r="BA28" s="306"/>
      <c r="BB28" s="306"/>
      <c r="BC28" s="71"/>
      <c r="BD28" s="71"/>
    </row>
    <row r="29" spans="1:56" s="21" customFormat="1" ht="25.7" customHeight="1">
      <c r="A29" s="210"/>
      <c r="B29" s="68"/>
      <c r="C29" s="314" t="s">
        <v>382</v>
      </c>
      <c r="D29" s="314" t="s">
        <v>812</v>
      </c>
      <c r="E29" s="314" t="s">
        <v>382</v>
      </c>
      <c r="F29" s="314"/>
      <c r="G29" s="314" t="s">
        <v>382</v>
      </c>
      <c r="H29" s="213"/>
      <c r="I29" s="213"/>
      <c r="J29" s="315">
        <v>374</v>
      </c>
      <c r="K29" s="315"/>
      <c r="L29" s="315"/>
      <c r="M29" s="213"/>
      <c r="N29" s="72"/>
      <c r="O29" s="213"/>
      <c r="P29" s="315">
        <v>374</v>
      </c>
      <c r="Q29" s="315">
        <v>374</v>
      </c>
      <c r="R29" s="315" t="s">
        <v>736</v>
      </c>
      <c r="S29" s="315">
        <v>1</v>
      </c>
      <c r="T29" s="315" t="s">
        <v>236</v>
      </c>
      <c r="U29" s="213"/>
      <c r="V29" s="213"/>
      <c r="W29" s="213"/>
      <c r="X29" s="213"/>
      <c r="Y29" s="213"/>
      <c r="Z29" s="213"/>
      <c r="AA29" s="315"/>
      <c r="AB29" s="314"/>
      <c r="AC29" s="314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306">
        <v>2008</v>
      </c>
      <c r="AW29" s="306"/>
      <c r="AX29" s="306"/>
      <c r="AY29" s="306"/>
      <c r="AZ29" s="306"/>
      <c r="BA29" s="306"/>
      <c r="BB29" s="306"/>
      <c r="BC29" s="71"/>
      <c r="BD29" s="71"/>
    </row>
    <row r="30" spans="1:56" s="21" customFormat="1" ht="25.7" customHeight="1">
      <c r="A30" s="210" t="s">
        <v>241</v>
      </c>
      <c r="B30" s="68"/>
      <c r="C30" s="314" t="s">
        <v>382</v>
      </c>
      <c r="D30" s="314" t="s">
        <v>813</v>
      </c>
      <c r="E30" s="314" t="s">
        <v>382</v>
      </c>
      <c r="F30" s="314"/>
      <c r="G30" s="314" t="s">
        <v>382</v>
      </c>
      <c r="H30" s="213"/>
      <c r="I30" s="213"/>
      <c r="J30" s="315">
        <v>374</v>
      </c>
      <c r="K30" s="315"/>
      <c r="L30" s="315"/>
      <c r="M30" s="213"/>
      <c r="N30" s="72"/>
      <c r="O30" s="213"/>
      <c r="P30" s="315">
        <v>374</v>
      </c>
      <c r="Q30" s="315">
        <v>374</v>
      </c>
      <c r="R30" s="315" t="s">
        <v>736</v>
      </c>
      <c r="S30" s="315">
        <v>1</v>
      </c>
      <c r="T30" s="315" t="s">
        <v>236</v>
      </c>
      <c r="U30" s="213"/>
      <c r="V30" s="213"/>
      <c r="W30" s="213"/>
      <c r="X30" s="213"/>
      <c r="Y30" s="213"/>
      <c r="Z30" s="213"/>
      <c r="AA30" s="315"/>
      <c r="AB30" s="314"/>
      <c r="AC30" s="314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306">
        <v>2014</v>
      </c>
      <c r="AW30" s="306"/>
      <c r="AX30" s="306"/>
      <c r="AY30" s="306"/>
      <c r="AZ30" s="306"/>
      <c r="BA30" s="306"/>
      <c r="BB30" s="306"/>
      <c r="BC30" s="71"/>
      <c r="BD30" s="71"/>
    </row>
    <row r="31" spans="1:56" s="21" customFormat="1" ht="25.7" customHeight="1">
      <c r="A31" s="210"/>
      <c r="B31" s="68"/>
      <c r="C31" s="314" t="s">
        <v>388</v>
      </c>
      <c r="D31" s="314" t="s">
        <v>624</v>
      </c>
      <c r="E31" s="314" t="s">
        <v>388</v>
      </c>
      <c r="F31" s="314"/>
      <c r="G31" s="314" t="s">
        <v>497</v>
      </c>
      <c r="H31" s="213" t="s">
        <v>445</v>
      </c>
      <c r="I31" s="213" t="s">
        <v>421</v>
      </c>
      <c r="J31" s="315">
        <v>2507</v>
      </c>
      <c r="K31" s="315">
        <v>2620</v>
      </c>
      <c r="L31" s="315">
        <v>2620</v>
      </c>
      <c r="M31" s="213" t="s">
        <v>411</v>
      </c>
      <c r="N31" s="72" t="s">
        <v>407</v>
      </c>
      <c r="O31" s="213"/>
      <c r="P31" s="315">
        <v>2507</v>
      </c>
      <c r="Q31" s="315">
        <v>2507</v>
      </c>
      <c r="R31" s="315" t="s">
        <v>428</v>
      </c>
      <c r="S31" s="315">
        <v>4</v>
      </c>
      <c r="T31" s="315" t="s">
        <v>236</v>
      </c>
      <c r="U31" s="213"/>
      <c r="V31" s="213"/>
      <c r="W31" s="213"/>
      <c r="X31" s="213"/>
      <c r="Y31" s="213"/>
      <c r="Z31" s="213"/>
      <c r="AA31" s="315" t="s">
        <v>410</v>
      </c>
      <c r="AB31" s="314"/>
      <c r="AC31" s="314"/>
      <c r="AD31" s="213"/>
      <c r="AE31" s="213"/>
      <c r="AF31" s="213"/>
      <c r="AG31" s="213"/>
      <c r="AH31" s="213" t="s">
        <v>446</v>
      </c>
      <c r="AI31" s="213" t="s">
        <v>447</v>
      </c>
      <c r="AJ31" s="213">
        <v>845</v>
      </c>
      <c r="AK31" s="213"/>
      <c r="AL31" s="213"/>
      <c r="AM31" s="213" t="s">
        <v>448</v>
      </c>
      <c r="AN31" s="213"/>
      <c r="AO31" s="213">
        <v>779</v>
      </c>
      <c r="AP31" s="213"/>
      <c r="AQ31" s="213"/>
      <c r="AR31" s="213" t="s">
        <v>406</v>
      </c>
      <c r="AS31" s="213"/>
      <c r="AT31" s="213">
        <v>1106</v>
      </c>
      <c r="AU31" s="213"/>
      <c r="AV31" s="306">
        <v>2005</v>
      </c>
      <c r="AW31" s="306"/>
      <c r="AX31" s="306"/>
      <c r="AY31" s="306"/>
      <c r="AZ31" s="306"/>
      <c r="BA31" s="306"/>
      <c r="BB31" s="306"/>
      <c r="BC31" s="71">
        <v>1530</v>
      </c>
      <c r="BD31" s="71"/>
    </row>
  </sheetData>
  <mergeCells count="30">
    <mergeCell ref="BD2:BD4"/>
    <mergeCell ref="AV2:AV4"/>
    <mergeCell ref="AW2:BC4"/>
    <mergeCell ref="B1:D1"/>
    <mergeCell ref="U1:AV1"/>
    <mergeCell ref="E2:E4"/>
    <mergeCell ref="F2:F4"/>
    <mergeCell ref="G2:G4"/>
    <mergeCell ref="S3:S4"/>
    <mergeCell ref="L2:L4"/>
    <mergeCell ref="AA2:AA4"/>
    <mergeCell ref="R3:R4"/>
    <mergeCell ref="K2:K4"/>
    <mergeCell ref="I2:I4"/>
    <mergeCell ref="H2:H4"/>
    <mergeCell ref="M2:T2"/>
    <mergeCell ref="A2:A4"/>
    <mergeCell ref="B2:B4"/>
    <mergeCell ref="C2:C4"/>
    <mergeCell ref="D2:D4"/>
    <mergeCell ref="Q3:Q4"/>
    <mergeCell ref="P3:P4"/>
    <mergeCell ref="M3:M4"/>
    <mergeCell ref="N3:N4"/>
    <mergeCell ref="O3:O4"/>
    <mergeCell ref="AC2:AD2"/>
    <mergeCell ref="AE2:AH2"/>
    <mergeCell ref="AE3:AF3"/>
    <mergeCell ref="J2:J4"/>
    <mergeCell ref="T3:T4"/>
  </mergeCells>
  <phoneticPr fontId="2" type="noConversion"/>
  <printOptions horizontalCentered="1"/>
  <pageMargins left="0.74803149606299213" right="0.74803149606299213" top="0.98425196850393704" bottom="0.78740157480314965" header="0.51181102362204722" footer="0.51181102362204722"/>
  <pageSetup paperSize="9" scale="8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view="pageBreakPreview" topLeftCell="B1" zoomScaleSheetLayoutView="100" workbookViewId="0">
      <pane ySplit="4" topLeftCell="A5" activePane="bottomLeft" state="frozen"/>
      <selection activeCell="A17" sqref="A17:L17"/>
      <selection pane="bottomLeft" activeCell="E14" sqref="E14"/>
    </sheetView>
  </sheetViews>
  <sheetFormatPr defaultColWidth="8.88671875" defaultRowHeight="11.25"/>
  <cols>
    <col min="1" max="1" width="8" style="124" hidden="1" customWidth="1"/>
    <col min="2" max="2" width="3.77734375" style="124" customWidth="1"/>
    <col min="3" max="3" width="6.33203125" style="124" customWidth="1"/>
    <col min="4" max="4" width="0.6640625" style="124" hidden="1" customWidth="1"/>
    <col min="5" max="5" width="16.88671875" style="124" customWidth="1"/>
    <col min="6" max="6" width="7.21875" style="124" customWidth="1"/>
    <col min="7" max="7" width="32.88671875" style="124" hidden="1" customWidth="1"/>
    <col min="8" max="8" width="25.33203125" style="124" hidden="1" customWidth="1"/>
    <col min="9" max="9" width="15.77734375" style="124" customWidth="1"/>
    <col min="10" max="10" width="16.109375" style="124" hidden="1" customWidth="1"/>
    <col min="11" max="11" width="0.33203125" style="124" hidden="1" customWidth="1"/>
    <col min="12" max="12" width="8.109375" style="192" customWidth="1"/>
    <col min="13" max="13" width="7" style="192" customWidth="1"/>
    <col min="14" max="14" width="7.44140625" style="192" customWidth="1"/>
    <col min="15" max="15" width="5" style="124" customWidth="1"/>
    <col min="16" max="16" width="3.33203125" style="192" customWidth="1"/>
    <col min="17" max="17" width="2.88671875" style="192" customWidth="1"/>
    <col min="18" max="19" width="3.33203125" style="192" customWidth="1"/>
    <col min="20" max="20" width="2.77734375" style="192" customWidth="1"/>
    <col min="21" max="21" width="4" style="192" customWidth="1"/>
    <col min="22" max="22" width="4.77734375" style="192" customWidth="1"/>
    <col min="23" max="23" width="4.109375" style="192" customWidth="1"/>
    <col min="24" max="24" width="3.109375" style="192" customWidth="1"/>
    <col min="25" max="25" width="3.88671875" style="192" customWidth="1"/>
    <col min="26" max="26" width="5" style="192" customWidth="1"/>
    <col min="27" max="27" width="5.21875" style="124" hidden="1" customWidth="1"/>
    <col min="28" max="28" width="5.6640625" style="192" customWidth="1"/>
    <col min="29" max="29" width="6.77734375" style="124" hidden="1" customWidth="1"/>
    <col min="30" max="30" width="19.88671875" style="124" hidden="1" customWidth="1"/>
    <col min="31" max="31" width="4.5546875" style="124" customWidth="1"/>
    <col min="32" max="33" width="9.77734375" style="124" hidden="1" customWidth="1"/>
    <col min="34" max="34" width="10.77734375" style="124" hidden="1" customWidth="1"/>
    <col min="35" max="35" width="9.77734375" style="124" hidden="1" customWidth="1"/>
    <col min="36" max="36" width="8.6640625" style="124" hidden="1" customWidth="1"/>
    <col min="37" max="37" width="13.6640625" style="124" hidden="1" customWidth="1"/>
    <col min="38" max="38" width="5.88671875" style="192" customWidth="1"/>
    <col min="39" max="39" width="7.77734375" style="124" hidden="1" customWidth="1"/>
    <col min="40" max="40" width="4" style="124" hidden="1" customWidth="1"/>
    <col min="41" max="41" width="17.77734375" style="124" hidden="1" customWidth="1"/>
    <col min="42" max="42" width="9.77734375" style="124" hidden="1" customWidth="1"/>
    <col min="43" max="43" width="8" style="124" hidden="1" customWidth="1"/>
    <col min="44" max="44" width="17.109375" style="124" hidden="1" customWidth="1"/>
    <col min="45" max="45" width="13.6640625" style="124" hidden="1" customWidth="1"/>
    <col min="46" max="46" width="20.44140625" style="124" hidden="1" customWidth="1"/>
    <col min="47" max="47" width="7.109375" style="124" hidden="1" customWidth="1"/>
    <col min="48" max="48" width="21.21875" style="124" hidden="1" customWidth="1"/>
    <col min="49" max="49" width="17.109375" style="124" hidden="1" customWidth="1"/>
    <col min="50" max="50" width="14.88671875" style="124" hidden="1" customWidth="1"/>
    <col min="51" max="51" width="14.6640625" style="124" hidden="1" customWidth="1"/>
    <col min="52" max="52" width="7.109375" style="124" hidden="1" customWidth="1"/>
    <col min="53" max="53" width="17.5546875" style="124" hidden="1" customWidth="1"/>
    <col min="54" max="54" width="17.109375" style="124" hidden="1" customWidth="1"/>
    <col min="55" max="55" width="21.6640625" style="124" hidden="1" customWidth="1"/>
    <col min="56" max="56" width="4.44140625" style="124" hidden="1" customWidth="1"/>
    <col min="57" max="57" width="8.21875" style="124" hidden="1" customWidth="1"/>
    <col min="58" max="58" width="11.33203125" style="124" customWidth="1"/>
    <col min="59" max="59" width="8.88671875" style="321"/>
    <col min="60" max="16384" width="8.88671875" style="23"/>
  </cols>
  <sheetData>
    <row r="1" spans="1:59" s="51" customFormat="1" ht="22.9" customHeight="1">
      <c r="A1" s="185"/>
      <c r="B1" s="418" t="s">
        <v>224</v>
      </c>
      <c r="C1" s="418"/>
      <c r="D1" s="418"/>
      <c r="E1" s="418"/>
      <c r="F1" s="185"/>
      <c r="G1" s="185"/>
      <c r="H1" s="185"/>
      <c r="I1" s="185"/>
      <c r="J1" s="185"/>
      <c r="K1" s="185"/>
      <c r="L1" s="186"/>
      <c r="M1" s="186"/>
      <c r="N1" s="186"/>
      <c r="O1" s="185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416" t="s">
        <v>205</v>
      </c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  <c r="AO1" s="416"/>
      <c r="AP1" s="416"/>
      <c r="AQ1" s="416"/>
      <c r="AR1" s="416"/>
      <c r="AS1" s="416"/>
      <c r="AT1" s="416"/>
      <c r="AU1" s="416"/>
      <c r="AV1" s="416"/>
      <c r="AW1" s="416"/>
      <c r="AX1" s="416"/>
      <c r="AY1" s="416"/>
      <c r="AZ1" s="416"/>
      <c r="BA1" s="416"/>
      <c r="BB1" s="416"/>
      <c r="BC1" s="416"/>
      <c r="BD1" s="416"/>
      <c r="BE1" s="416"/>
      <c r="BF1" s="416"/>
      <c r="BG1" s="320"/>
    </row>
    <row r="2" spans="1:59" s="51" customFormat="1" ht="18" customHeight="1">
      <c r="A2" s="417" t="s">
        <v>220</v>
      </c>
      <c r="B2" s="390" t="s">
        <v>221</v>
      </c>
      <c r="C2" s="390" t="s">
        <v>281</v>
      </c>
      <c r="D2" s="390" t="s">
        <v>222</v>
      </c>
      <c r="E2" s="390" t="s">
        <v>223</v>
      </c>
      <c r="F2" s="390" t="s">
        <v>284</v>
      </c>
      <c r="G2" s="390" t="s">
        <v>285</v>
      </c>
      <c r="H2" s="179"/>
      <c r="I2" s="390" t="s">
        <v>165</v>
      </c>
      <c r="J2" s="390" t="s">
        <v>287</v>
      </c>
      <c r="K2" s="390" t="s">
        <v>288</v>
      </c>
      <c r="L2" s="390" t="s">
        <v>166</v>
      </c>
      <c r="M2" s="390" t="s">
        <v>167</v>
      </c>
      <c r="N2" s="390" t="s">
        <v>168</v>
      </c>
      <c r="O2" s="394" t="s">
        <v>303</v>
      </c>
      <c r="P2" s="390" t="s">
        <v>292</v>
      </c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 t="s">
        <v>170</v>
      </c>
      <c r="AB2" s="390"/>
      <c r="AC2" s="390"/>
      <c r="AD2" s="390"/>
      <c r="AE2" s="390" t="s">
        <v>171</v>
      </c>
      <c r="AF2" s="394" t="s">
        <v>172</v>
      </c>
      <c r="AG2" s="394"/>
      <c r="AH2" s="394"/>
      <c r="AI2" s="394"/>
      <c r="AJ2" s="394"/>
      <c r="AK2" s="394"/>
      <c r="AL2" s="394"/>
      <c r="AM2" s="390" t="s">
        <v>173</v>
      </c>
      <c r="AN2" s="390"/>
      <c r="AO2" s="390" t="s">
        <v>174</v>
      </c>
      <c r="AP2" s="390"/>
      <c r="AQ2" s="390"/>
      <c r="AR2" s="391"/>
      <c r="AS2" s="390" t="s">
        <v>175</v>
      </c>
      <c r="AT2" s="391"/>
      <c r="AU2" s="391"/>
      <c r="AV2" s="391"/>
      <c r="AW2" s="391"/>
      <c r="AX2" s="391"/>
      <c r="AY2" s="391"/>
      <c r="AZ2" s="391"/>
      <c r="BA2" s="391"/>
      <c r="BB2" s="391"/>
      <c r="BC2" s="391"/>
      <c r="BD2" s="391"/>
      <c r="BE2" s="391"/>
      <c r="BF2" s="390" t="s">
        <v>176</v>
      </c>
      <c r="BG2" s="320"/>
    </row>
    <row r="3" spans="1:59" s="51" customFormat="1" ht="18" customHeight="1">
      <c r="A3" s="417"/>
      <c r="B3" s="390"/>
      <c r="C3" s="390"/>
      <c r="D3" s="390"/>
      <c r="E3" s="390"/>
      <c r="F3" s="390"/>
      <c r="G3" s="390"/>
      <c r="H3" s="179" t="s">
        <v>343</v>
      </c>
      <c r="I3" s="390"/>
      <c r="J3" s="390"/>
      <c r="K3" s="390"/>
      <c r="L3" s="390"/>
      <c r="M3" s="390"/>
      <c r="N3" s="390"/>
      <c r="O3" s="395"/>
      <c r="P3" s="390" t="s">
        <v>304</v>
      </c>
      <c r="Q3" s="391"/>
      <c r="R3" s="391"/>
      <c r="S3" s="390" t="s">
        <v>305</v>
      </c>
      <c r="T3" s="391"/>
      <c r="U3" s="391"/>
      <c r="V3" s="391"/>
      <c r="W3" s="390" t="s">
        <v>306</v>
      </c>
      <c r="X3" s="391"/>
      <c r="Y3" s="391"/>
      <c r="Z3" s="391"/>
      <c r="AA3" s="390" t="s">
        <v>178</v>
      </c>
      <c r="AB3" s="390" t="s">
        <v>179</v>
      </c>
      <c r="AC3" s="390" t="s">
        <v>348</v>
      </c>
      <c r="AD3" s="390" t="s">
        <v>181</v>
      </c>
      <c r="AE3" s="390"/>
      <c r="AF3" s="395"/>
      <c r="AG3" s="395"/>
      <c r="AH3" s="395"/>
      <c r="AI3" s="395"/>
      <c r="AJ3" s="395"/>
      <c r="AK3" s="395"/>
      <c r="AL3" s="395"/>
      <c r="AM3" s="390" t="s">
        <v>182</v>
      </c>
      <c r="AN3" s="390" t="s">
        <v>183</v>
      </c>
      <c r="AO3" s="390" t="s">
        <v>184</v>
      </c>
      <c r="AP3" s="390"/>
      <c r="AQ3" s="187" t="s">
        <v>164</v>
      </c>
      <c r="AR3" s="391" t="s">
        <v>186</v>
      </c>
      <c r="AS3" s="390" t="s">
        <v>187</v>
      </c>
      <c r="AT3" s="391"/>
      <c r="AU3" s="391"/>
      <c r="AV3" s="391"/>
      <c r="AW3" s="391"/>
      <c r="AX3" s="390" t="s">
        <v>188</v>
      </c>
      <c r="AY3" s="391"/>
      <c r="AZ3" s="391"/>
      <c r="BA3" s="391"/>
      <c r="BB3" s="391"/>
      <c r="BC3" s="390" t="s">
        <v>124</v>
      </c>
      <c r="BD3" s="391"/>
      <c r="BE3" s="391"/>
      <c r="BF3" s="390"/>
      <c r="BG3" s="320"/>
    </row>
    <row r="4" spans="1:59" s="51" customFormat="1" ht="24" customHeight="1">
      <c r="A4" s="417"/>
      <c r="B4" s="390"/>
      <c r="C4" s="390"/>
      <c r="D4" s="390"/>
      <c r="E4" s="390"/>
      <c r="F4" s="390"/>
      <c r="G4" s="390"/>
      <c r="H4" s="179"/>
      <c r="I4" s="390"/>
      <c r="J4" s="390"/>
      <c r="K4" s="390"/>
      <c r="L4" s="390"/>
      <c r="M4" s="390"/>
      <c r="N4" s="390"/>
      <c r="O4" s="396"/>
      <c r="P4" s="179" t="s">
        <v>115</v>
      </c>
      <c r="Q4" s="179" t="s">
        <v>114</v>
      </c>
      <c r="R4" s="179" t="s">
        <v>235</v>
      </c>
      <c r="S4" s="179" t="s">
        <v>115</v>
      </c>
      <c r="T4" s="179" t="s">
        <v>114</v>
      </c>
      <c r="U4" s="179" t="s">
        <v>157</v>
      </c>
      <c r="V4" s="188" t="s">
        <v>431</v>
      </c>
      <c r="W4" s="179" t="s">
        <v>115</v>
      </c>
      <c r="X4" s="179" t="s">
        <v>114</v>
      </c>
      <c r="Y4" s="179" t="s">
        <v>430</v>
      </c>
      <c r="Z4" s="179" t="s">
        <v>49</v>
      </c>
      <c r="AA4" s="390"/>
      <c r="AB4" s="390"/>
      <c r="AC4" s="390"/>
      <c r="AD4" s="390"/>
      <c r="AE4" s="390"/>
      <c r="AF4" s="396"/>
      <c r="AG4" s="396"/>
      <c r="AH4" s="396"/>
      <c r="AI4" s="396"/>
      <c r="AJ4" s="396"/>
      <c r="AK4" s="396"/>
      <c r="AL4" s="396"/>
      <c r="AM4" s="390"/>
      <c r="AN4" s="390"/>
      <c r="AO4" s="179" t="s">
        <v>194</v>
      </c>
      <c r="AP4" s="179" t="s">
        <v>195</v>
      </c>
      <c r="AQ4" s="179" t="s">
        <v>196</v>
      </c>
      <c r="AR4" s="391"/>
      <c r="AS4" s="187" t="s">
        <v>197</v>
      </c>
      <c r="AT4" s="179" t="s">
        <v>198</v>
      </c>
      <c r="AU4" s="179" t="s">
        <v>110</v>
      </c>
      <c r="AV4" s="179" t="s">
        <v>199</v>
      </c>
      <c r="AW4" s="179" t="s">
        <v>200</v>
      </c>
      <c r="AX4" s="179" t="s">
        <v>197</v>
      </c>
      <c r="AY4" s="179" t="s">
        <v>198</v>
      </c>
      <c r="AZ4" s="179" t="s">
        <v>110</v>
      </c>
      <c r="BA4" s="179" t="s">
        <v>199</v>
      </c>
      <c r="BB4" s="179" t="s">
        <v>200</v>
      </c>
      <c r="BC4" s="179" t="s">
        <v>197</v>
      </c>
      <c r="BD4" s="179" t="s">
        <v>198</v>
      </c>
      <c r="BE4" s="179" t="s">
        <v>110</v>
      </c>
      <c r="BF4" s="390"/>
      <c r="BG4" s="320"/>
    </row>
    <row r="5" spans="1:59" s="51" customFormat="1" ht="24.95" customHeight="1">
      <c r="A5" s="189" t="s">
        <v>116</v>
      </c>
      <c r="B5" s="84" t="s">
        <v>467</v>
      </c>
      <c r="C5" s="62" t="s">
        <v>457</v>
      </c>
      <c r="D5" s="62"/>
      <c r="E5" s="135">
        <f>COUNTA(E6:E15)</f>
        <v>10</v>
      </c>
      <c r="F5" s="62"/>
      <c r="G5" s="62"/>
      <c r="H5" s="81"/>
      <c r="I5" s="62"/>
      <c r="J5" s="62"/>
      <c r="K5" s="62"/>
      <c r="L5" s="64">
        <f>SUM(L6:L15)</f>
        <v>86965.1</v>
      </c>
      <c r="M5" s="64">
        <f t="shared" ref="M5:N5" si="0">SUM(M6:M15)</f>
        <v>40846.619999999995</v>
      </c>
      <c r="N5" s="64">
        <f t="shared" si="0"/>
        <v>65270.21</v>
      </c>
      <c r="O5" s="62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2"/>
      <c r="AB5" s="64"/>
      <c r="AC5" s="62"/>
      <c r="AD5" s="62"/>
      <c r="AE5" s="62"/>
      <c r="AF5" s="62"/>
      <c r="AG5" s="62"/>
      <c r="AH5" s="62"/>
      <c r="AI5" s="62"/>
      <c r="AJ5" s="62"/>
      <c r="AK5" s="62"/>
      <c r="AL5" s="64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320"/>
    </row>
    <row r="6" spans="1:59" s="51" customFormat="1" ht="24.95" customHeight="1">
      <c r="A6" s="189"/>
      <c r="B6" s="190"/>
      <c r="C6" s="314" t="s">
        <v>387</v>
      </c>
      <c r="D6" s="314" t="s">
        <v>625</v>
      </c>
      <c r="E6" s="314" t="s">
        <v>626</v>
      </c>
      <c r="F6" s="314" t="s">
        <v>387</v>
      </c>
      <c r="G6" s="314" t="s">
        <v>627</v>
      </c>
      <c r="H6" s="314"/>
      <c r="I6" s="213" t="s">
        <v>834</v>
      </c>
      <c r="J6" s="314">
        <v>19</v>
      </c>
      <c r="K6" s="314" t="s">
        <v>628</v>
      </c>
      <c r="L6" s="161">
        <v>2887</v>
      </c>
      <c r="M6" s="315">
        <v>1441</v>
      </c>
      <c r="N6" s="315">
        <v>4520</v>
      </c>
      <c r="O6" s="314" t="s">
        <v>309</v>
      </c>
      <c r="P6" s="315"/>
      <c r="Q6" s="315"/>
      <c r="R6" s="315"/>
      <c r="S6" s="315"/>
      <c r="T6" s="315"/>
      <c r="U6" s="315"/>
      <c r="V6" s="315"/>
      <c r="W6" s="315">
        <v>25</v>
      </c>
      <c r="X6" s="315">
        <v>10</v>
      </c>
      <c r="Y6" s="315">
        <v>5</v>
      </c>
      <c r="Z6" s="315">
        <v>250</v>
      </c>
      <c r="AA6" s="314">
        <v>37</v>
      </c>
      <c r="AB6" s="315"/>
      <c r="AC6" s="314"/>
      <c r="AD6" s="314"/>
      <c r="AE6" s="314">
        <v>2009</v>
      </c>
      <c r="AF6" s="314">
        <v>1999</v>
      </c>
      <c r="AG6" s="314"/>
      <c r="AH6" s="314">
        <v>2867</v>
      </c>
      <c r="AI6" s="314">
        <v>1500</v>
      </c>
      <c r="AJ6" s="314">
        <v>1500</v>
      </c>
      <c r="AK6" s="314"/>
      <c r="AL6" s="315">
        <v>10550</v>
      </c>
      <c r="AM6" s="314">
        <v>5867</v>
      </c>
      <c r="AN6" s="314"/>
      <c r="AO6" s="314"/>
      <c r="AP6" s="314"/>
      <c r="AQ6" s="314"/>
      <c r="AR6" s="314"/>
      <c r="AS6" s="314"/>
      <c r="AT6" s="314"/>
      <c r="AU6" s="314"/>
      <c r="AV6" s="314"/>
      <c r="AW6" s="314"/>
      <c r="AX6" s="314"/>
      <c r="AY6" s="314"/>
      <c r="AZ6" s="314"/>
      <c r="BA6" s="314"/>
      <c r="BB6" s="314"/>
      <c r="BC6" s="314"/>
      <c r="BD6" s="314"/>
      <c r="BE6" s="314"/>
      <c r="BF6" s="314"/>
      <c r="BG6" s="320" t="s">
        <v>422</v>
      </c>
    </row>
    <row r="7" spans="1:59" s="51" customFormat="1" ht="24.95" customHeight="1">
      <c r="A7" s="189"/>
      <c r="B7" s="190"/>
      <c r="C7" s="314" t="s">
        <v>387</v>
      </c>
      <c r="D7" s="314"/>
      <c r="E7" s="135" t="s">
        <v>629</v>
      </c>
      <c r="F7" s="314" t="s">
        <v>387</v>
      </c>
      <c r="G7" s="314"/>
      <c r="H7" s="308"/>
      <c r="I7" s="213" t="s">
        <v>834</v>
      </c>
      <c r="J7" s="314"/>
      <c r="K7" s="314"/>
      <c r="L7" s="315">
        <v>2709.1</v>
      </c>
      <c r="M7" s="315">
        <v>1404.62</v>
      </c>
      <c r="N7" s="315">
        <v>3650.21</v>
      </c>
      <c r="O7" s="314" t="s">
        <v>309</v>
      </c>
      <c r="P7" s="315"/>
      <c r="Q7" s="315"/>
      <c r="R7" s="315"/>
      <c r="S7" s="315"/>
      <c r="T7" s="315"/>
      <c r="U7" s="315"/>
      <c r="V7" s="315"/>
      <c r="W7" s="315">
        <v>25</v>
      </c>
      <c r="X7" s="315">
        <v>10</v>
      </c>
      <c r="Y7" s="315">
        <v>5</v>
      </c>
      <c r="Z7" s="315">
        <v>250</v>
      </c>
      <c r="AA7" s="314"/>
      <c r="AB7" s="315"/>
      <c r="AC7" s="314"/>
      <c r="AD7" s="314"/>
      <c r="AE7" s="314">
        <v>2011</v>
      </c>
      <c r="AF7" s="314">
        <v>2011</v>
      </c>
      <c r="AG7" s="314"/>
      <c r="AH7" s="314"/>
      <c r="AI7" s="314"/>
      <c r="AJ7" s="314"/>
      <c r="AK7" s="314"/>
      <c r="AL7" s="315">
        <v>6050</v>
      </c>
      <c r="AM7" s="314">
        <v>6050</v>
      </c>
      <c r="AN7" s="314"/>
      <c r="AO7" s="314"/>
      <c r="AP7" s="314"/>
      <c r="AQ7" s="314"/>
      <c r="AR7" s="314"/>
      <c r="AS7" s="314"/>
      <c r="AT7" s="314"/>
      <c r="AU7" s="314"/>
      <c r="AV7" s="314"/>
      <c r="AW7" s="314"/>
      <c r="AX7" s="314"/>
      <c r="AY7" s="314"/>
      <c r="AZ7" s="314"/>
      <c r="BA7" s="314"/>
      <c r="BB7" s="314"/>
      <c r="BC7" s="314"/>
      <c r="BD7" s="314"/>
      <c r="BE7" s="314"/>
      <c r="BF7" s="314"/>
      <c r="BG7" s="320" t="s">
        <v>425</v>
      </c>
    </row>
    <row r="8" spans="1:59" s="51" customFormat="1" ht="24.95" customHeight="1">
      <c r="A8" s="189" t="s">
        <v>241</v>
      </c>
      <c r="B8" s="190"/>
      <c r="C8" s="62" t="s">
        <v>373</v>
      </c>
      <c r="D8" s="62" t="s">
        <v>541</v>
      </c>
      <c r="E8" s="62" t="s">
        <v>630</v>
      </c>
      <c r="F8" s="62" t="s">
        <v>377</v>
      </c>
      <c r="G8" s="62" t="s">
        <v>631</v>
      </c>
      <c r="H8" s="81" t="s">
        <v>415</v>
      </c>
      <c r="I8" s="62" t="s">
        <v>632</v>
      </c>
      <c r="J8" s="62" t="s">
        <v>633</v>
      </c>
      <c r="K8" s="62" t="s">
        <v>634</v>
      </c>
      <c r="L8" s="161"/>
      <c r="M8" s="64">
        <v>6241</v>
      </c>
      <c r="N8" s="64">
        <v>8741</v>
      </c>
      <c r="O8" s="62" t="s">
        <v>309</v>
      </c>
      <c r="P8" s="64">
        <v>25</v>
      </c>
      <c r="Q8" s="64">
        <v>25</v>
      </c>
      <c r="R8" s="64">
        <v>5</v>
      </c>
      <c r="S8" s="64">
        <v>50</v>
      </c>
      <c r="T8" s="64">
        <v>25</v>
      </c>
      <c r="U8" s="64">
        <v>10</v>
      </c>
      <c r="V8" s="64">
        <v>1250</v>
      </c>
      <c r="W8" s="64">
        <v>25</v>
      </c>
      <c r="X8" s="64">
        <v>25</v>
      </c>
      <c r="Y8" s="64"/>
      <c r="Z8" s="64"/>
      <c r="AA8" s="62" t="s">
        <v>635</v>
      </c>
      <c r="AB8" s="64">
        <v>1500</v>
      </c>
      <c r="AC8" s="62" t="s">
        <v>363</v>
      </c>
      <c r="AD8" s="62" t="s">
        <v>364</v>
      </c>
      <c r="AE8" s="62" t="s">
        <v>713</v>
      </c>
      <c r="AF8" s="62">
        <v>1993</v>
      </c>
      <c r="AG8" s="62"/>
      <c r="AH8" s="62" t="s">
        <v>636</v>
      </c>
      <c r="AI8" s="62" t="s">
        <v>637</v>
      </c>
      <c r="AJ8" s="62"/>
      <c r="AK8" s="62"/>
      <c r="AL8" s="64"/>
      <c r="AM8" s="62">
        <v>10284</v>
      </c>
      <c r="AN8" s="62"/>
      <c r="AO8" s="62"/>
      <c r="AP8" s="62" t="s">
        <v>503</v>
      </c>
      <c r="AQ8" s="62"/>
      <c r="AR8" s="62" t="s">
        <v>638</v>
      </c>
      <c r="AS8" s="62"/>
      <c r="AT8" s="62" t="s">
        <v>307</v>
      </c>
      <c r="AU8" s="62" t="s">
        <v>503</v>
      </c>
      <c r="AV8" s="62" t="s">
        <v>639</v>
      </c>
      <c r="AW8" s="62"/>
      <c r="AX8" s="62" t="s">
        <v>383</v>
      </c>
      <c r="AY8" s="62" t="s">
        <v>640</v>
      </c>
      <c r="AZ8" s="62" t="s">
        <v>503</v>
      </c>
      <c r="BA8" s="62" t="s">
        <v>641</v>
      </c>
      <c r="BB8" s="62"/>
      <c r="BC8" s="62" t="s">
        <v>642</v>
      </c>
      <c r="BD8" s="62"/>
      <c r="BE8" s="62"/>
      <c r="BF8" s="62"/>
      <c r="BG8" s="320" t="s">
        <v>423</v>
      </c>
    </row>
    <row r="9" spans="1:59" s="51" customFormat="1" ht="24.95" customHeight="1">
      <c r="A9" s="189"/>
      <c r="B9" s="190"/>
      <c r="C9" s="62" t="s">
        <v>373</v>
      </c>
      <c r="D9" s="62" t="s">
        <v>643</v>
      </c>
      <c r="E9" s="62" t="s">
        <v>644</v>
      </c>
      <c r="F9" s="62" t="s">
        <v>377</v>
      </c>
      <c r="G9" s="62" t="s">
        <v>631</v>
      </c>
      <c r="H9" s="81" t="s">
        <v>415</v>
      </c>
      <c r="I9" s="62" t="s">
        <v>645</v>
      </c>
      <c r="J9" s="62"/>
      <c r="K9" s="62" t="s">
        <v>421</v>
      </c>
      <c r="L9" s="64">
        <v>6600</v>
      </c>
      <c r="M9" s="64">
        <v>1671</v>
      </c>
      <c r="N9" s="64">
        <v>6684</v>
      </c>
      <c r="O9" s="62" t="s">
        <v>309</v>
      </c>
      <c r="P9" s="64"/>
      <c r="Q9" s="64"/>
      <c r="R9" s="64"/>
      <c r="S9" s="64"/>
      <c r="T9" s="64"/>
      <c r="U9" s="64"/>
      <c r="V9" s="64"/>
      <c r="W9" s="64">
        <v>25</v>
      </c>
      <c r="X9" s="64">
        <v>25</v>
      </c>
      <c r="Y9" s="64">
        <v>8</v>
      </c>
      <c r="Z9" s="64">
        <v>813</v>
      </c>
      <c r="AA9" s="62" t="s">
        <v>646</v>
      </c>
      <c r="AB9" s="64"/>
      <c r="AC9" s="62"/>
      <c r="AD9" s="62" t="s">
        <v>364</v>
      </c>
      <c r="AE9" s="62"/>
      <c r="AF9" s="62">
        <v>2000</v>
      </c>
      <c r="AG9" s="62"/>
      <c r="AH9" s="62" t="s">
        <v>647</v>
      </c>
      <c r="AI9" s="62" t="s">
        <v>637</v>
      </c>
      <c r="AJ9" s="62"/>
      <c r="AK9" s="62"/>
      <c r="AL9" s="64"/>
      <c r="AM9" s="62">
        <v>10442</v>
      </c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320"/>
    </row>
    <row r="10" spans="1:59" s="51" customFormat="1" ht="24.95" customHeight="1">
      <c r="A10" s="189"/>
      <c r="B10" s="190"/>
      <c r="C10" s="62" t="s">
        <v>374</v>
      </c>
      <c r="D10" s="62"/>
      <c r="E10" s="62" t="s">
        <v>648</v>
      </c>
      <c r="F10" s="62" t="s">
        <v>374</v>
      </c>
      <c r="G10" s="62"/>
      <c r="H10" s="81"/>
      <c r="I10" s="62" t="s">
        <v>814</v>
      </c>
      <c r="J10" s="62"/>
      <c r="K10" s="62"/>
      <c r="L10" s="64">
        <v>3723</v>
      </c>
      <c r="M10" s="64">
        <v>4984</v>
      </c>
      <c r="N10" s="64">
        <v>4984</v>
      </c>
      <c r="O10" s="62" t="s">
        <v>309</v>
      </c>
      <c r="P10" s="64"/>
      <c r="Q10" s="64"/>
      <c r="R10" s="64"/>
      <c r="S10" s="64"/>
      <c r="T10" s="64"/>
      <c r="U10" s="64"/>
      <c r="V10" s="64"/>
      <c r="W10" s="64">
        <v>25</v>
      </c>
      <c r="X10" s="64">
        <v>10</v>
      </c>
      <c r="Y10" s="64">
        <v>4</v>
      </c>
      <c r="Z10" s="64">
        <v>1172</v>
      </c>
      <c r="AA10" s="62"/>
      <c r="AB10" s="64"/>
      <c r="AC10" s="62"/>
      <c r="AD10" s="62"/>
      <c r="AE10" s="62"/>
      <c r="AF10" s="62">
        <v>2003</v>
      </c>
      <c r="AG10" s="62"/>
      <c r="AH10" s="62"/>
      <c r="AI10" s="62"/>
      <c r="AJ10" s="62"/>
      <c r="AK10" s="62"/>
      <c r="AL10" s="64"/>
      <c r="AM10" s="62">
        <v>4008</v>
      </c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320"/>
    </row>
    <row r="11" spans="1:59" s="51" customFormat="1" ht="24.95" customHeight="1">
      <c r="A11" s="189" t="s">
        <v>242</v>
      </c>
      <c r="B11" s="190"/>
      <c r="C11" s="62" t="s">
        <v>374</v>
      </c>
      <c r="D11" s="62"/>
      <c r="E11" s="62" t="s">
        <v>649</v>
      </c>
      <c r="F11" s="62" t="s">
        <v>377</v>
      </c>
      <c r="G11" s="62"/>
      <c r="H11" s="81"/>
      <c r="I11" s="62" t="s">
        <v>650</v>
      </c>
      <c r="J11" s="62"/>
      <c r="K11" s="62"/>
      <c r="L11" s="161"/>
      <c r="M11" s="64">
        <v>2574</v>
      </c>
      <c r="N11" s="64">
        <v>6067</v>
      </c>
      <c r="O11" s="62" t="s">
        <v>309</v>
      </c>
      <c r="P11" s="64"/>
      <c r="Q11" s="64"/>
      <c r="R11" s="64"/>
      <c r="S11" s="64"/>
      <c r="T11" s="64"/>
      <c r="U11" s="64"/>
      <c r="V11" s="64"/>
      <c r="W11" s="64">
        <v>25</v>
      </c>
      <c r="X11" s="64">
        <v>6</v>
      </c>
      <c r="Y11" s="64">
        <v>6</v>
      </c>
      <c r="Z11" s="64">
        <v>935</v>
      </c>
      <c r="AA11" s="62"/>
      <c r="AB11" s="64"/>
      <c r="AC11" s="62"/>
      <c r="AD11" s="62"/>
      <c r="AE11" s="62"/>
      <c r="AF11" s="62">
        <v>2009</v>
      </c>
      <c r="AG11" s="62"/>
      <c r="AH11" s="62"/>
      <c r="AI11" s="62"/>
      <c r="AJ11" s="62"/>
      <c r="AK11" s="62"/>
      <c r="AL11" s="64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320" t="s">
        <v>422</v>
      </c>
    </row>
    <row r="12" spans="1:59" s="51" customFormat="1" ht="24.95" customHeight="1">
      <c r="A12" s="189"/>
      <c r="B12" s="190"/>
      <c r="C12" s="62" t="s">
        <v>382</v>
      </c>
      <c r="D12" s="62"/>
      <c r="E12" s="62" t="s">
        <v>651</v>
      </c>
      <c r="F12" s="62" t="s">
        <v>382</v>
      </c>
      <c r="G12" s="62"/>
      <c r="H12" s="81"/>
      <c r="I12" s="69" t="s">
        <v>652</v>
      </c>
      <c r="J12" s="62"/>
      <c r="K12" s="62"/>
      <c r="L12" s="161">
        <v>10508</v>
      </c>
      <c r="M12" s="64"/>
      <c r="N12" s="64">
        <v>5856</v>
      </c>
      <c r="O12" s="62" t="s">
        <v>309</v>
      </c>
      <c r="P12" s="64"/>
      <c r="Q12" s="64"/>
      <c r="R12" s="64"/>
      <c r="S12" s="64">
        <v>25</v>
      </c>
      <c r="T12" s="64">
        <v>17</v>
      </c>
      <c r="U12" s="64">
        <v>6</v>
      </c>
      <c r="V12" s="64">
        <v>425</v>
      </c>
      <c r="W12" s="64">
        <v>15</v>
      </c>
      <c r="X12" s="64">
        <v>10</v>
      </c>
      <c r="Y12" s="64">
        <v>5</v>
      </c>
      <c r="Z12" s="64">
        <v>150</v>
      </c>
      <c r="AA12" s="62"/>
      <c r="AB12" s="64"/>
      <c r="AC12" s="62"/>
      <c r="AD12" s="62"/>
      <c r="AE12" s="62"/>
      <c r="AF12" s="62">
        <v>2012</v>
      </c>
      <c r="AG12" s="62"/>
      <c r="AH12" s="62"/>
      <c r="AI12" s="62"/>
      <c r="AJ12" s="62"/>
      <c r="AK12" s="62"/>
      <c r="AL12" s="64"/>
      <c r="AM12" s="62">
        <v>14250</v>
      </c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320"/>
    </row>
    <row r="13" spans="1:59" s="51" customFormat="1" ht="24.95" customHeight="1">
      <c r="A13" s="189"/>
      <c r="B13" s="190"/>
      <c r="C13" s="62" t="s">
        <v>382</v>
      </c>
      <c r="D13" s="62"/>
      <c r="E13" s="62" t="s">
        <v>653</v>
      </c>
      <c r="F13" s="62" t="s">
        <v>377</v>
      </c>
      <c r="G13" s="62"/>
      <c r="H13" s="81"/>
      <c r="I13" s="62" t="s">
        <v>654</v>
      </c>
      <c r="J13" s="62"/>
      <c r="K13" s="62"/>
      <c r="L13" s="161"/>
      <c r="M13" s="64"/>
      <c r="N13" s="64">
        <v>3218</v>
      </c>
      <c r="O13" s="62" t="s">
        <v>309</v>
      </c>
      <c r="P13" s="64"/>
      <c r="Q13" s="64"/>
      <c r="R13" s="64"/>
      <c r="S13" s="64">
        <v>18</v>
      </c>
      <c r="T13" s="64"/>
      <c r="U13" s="64">
        <v>4</v>
      </c>
      <c r="V13" s="64">
        <v>336</v>
      </c>
      <c r="W13" s="64"/>
      <c r="X13" s="64"/>
      <c r="Y13" s="64"/>
      <c r="Z13" s="64"/>
      <c r="AA13" s="62"/>
      <c r="AB13" s="64">
        <v>100</v>
      </c>
      <c r="AC13" s="62" t="s">
        <v>363</v>
      </c>
      <c r="AD13" s="62" t="s">
        <v>364</v>
      </c>
      <c r="AE13" s="62"/>
      <c r="AF13" s="62">
        <v>1995</v>
      </c>
      <c r="AG13" s="62"/>
      <c r="AH13" s="62" t="s">
        <v>655</v>
      </c>
      <c r="AI13" s="62"/>
      <c r="AJ13" s="62"/>
      <c r="AK13" s="62"/>
      <c r="AL13" s="64"/>
      <c r="AM13" s="62">
        <v>3663</v>
      </c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320" t="s">
        <v>656</v>
      </c>
    </row>
    <row r="14" spans="1:59" s="51" customFormat="1" ht="24.95" customHeight="1">
      <c r="A14" s="185"/>
      <c r="B14" s="190"/>
      <c r="C14" s="62" t="s">
        <v>388</v>
      </c>
      <c r="D14" s="62" t="s">
        <v>625</v>
      </c>
      <c r="E14" s="62" t="s">
        <v>657</v>
      </c>
      <c r="F14" s="62" t="s">
        <v>388</v>
      </c>
      <c r="G14" s="62" t="s">
        <v>627</v>
      </c>
      <c r="H14" s="62"/>
      <c r="I14" s="69" t="s">
        <v>497</v>
      </c>
      <c r="J14" s="62">
        <v>19</v>
      </c>
      <c r="K14" s="62" t="s">
        <v>628</v>
      </c>
      <c r="L14" s="161">
        <v>10538</v>
      </c>
      <c r="M14" s="64">
        <v>10538</v>
      </c>
      <c r="N14" s="64">
        <v>2152</v>
      </c>
      <c r="O14" s="62" t="s">
        <v>309</v>
      </c>
      <c r="P14" s="64"/>
      <c r="Q14" s="64"/>
      <c r="R14" s="64"/>
      <c r="S14" s="64"/>
      <c r="T14" s="64"/>
      <c r="U14" s="64"/>
      <c r="V14" s="64"/>
      <c r="W14" s="64">
        <v>25</v>
      </c>
      <c r="X14" s="64">
        <v>10</v>
      </c>
      <c r="Y14" s="64">
        <v>5</v>
      </c>
      <c r="Z14" s="64">
        <v>707</v>
      </c>
      <c r="AA14" s="62">
        <v>37</v>
      </c>
      <c r="AB14" s="64"/>
      <c r="AC14" s="62"/>
      <c r="AD14" s="62"/>
      <c r="AE14" s="62"/>
      <c r="AF14" s="62">
        <v>2003</v>
      </c>
      <c r="AG14" s="62"/>
      <c r="AH14" s="62">
        <v>2867</v>
      </c>
      <c r="AI14" s="62">
        <v>1500</v>
      </c>
      <c r="AJ14" s="62">
        <v>1500</v>
      </c>
      <c r="AK14" s="62"/>
      <c r="AL14" s="62"/>
      <c r="AM14" s="64">
        <v>12500</v>
      </c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318"/>
      <c r="BG14" s="319" t="s">
        <v>422</v>
      </c>
    </row>
    <row r="15" spans="1:59" s="51" customFormat="1" ht="24.95" customHeight="1">
      <c r="A15" s="189"/>
      <c r="B15" s="191"/>
      <c r="C15" s="62" t="s">
        <v>388</v>
      </c>
      <c r="D15" s="62" t="s">
        <v>625</v>
      </c>
      <c r="E15" s="62" t="s">
        <v>658</v>
      </c>
      <c r="F15" s="62" t="s">
        <v>377</v>
      </c>
      <c r="G15" s="62" t="s">
        <v>627</v>
      </c>
      <c r="H15" s="62"/>
      <c r="I15" s="69" t="s">
        <v>659</v>
      </c>
      <c r="J15" s="62">
        <v>20</v>
      </c>
      <c r="K15" s="62" t="s">
        <v>628</v>
      </c>
      <c r="L15" s="161">
        <v>50000</v>
      </c>
      <c r="M15" s="64">
        <v>11993</v>
      </c>
      <c r="N15" s="64">
        <v>19398</v>
      </c>
      <c r="O15" s="62" t="s">
        <v>309</v>
      </c>
      <c r="P15" s="64">
        <v>33</v>
      </c>
      <c r="Q15" s="64">
        <v>26</v>
      </c>
      <c r="R15" s="64">
        <v>5</v>
      </c>
      <c r="S15" s="64">
        <v>50</v>
      </c>
      <c r="T15" s="64">
        <v>26</v>
      </c>
      <c r="U15" s="64">
        <v>10</v>
      </c>
      <c r="V15" s="64">
        <v>1300</v>
      </c>
      <c r="W15" s="64">
        <v>50</v>
      </c>
      <c r="X15" s="64">
        <v>21</v>
      </c>
      <c r="Y15" s="64">
        <v>8</v>
      </c>
      <c r="Z15" s="64">
        <v>1050</v>
      </c>
      <c r="AA15" s="62">
        <v>37</v>
      </c>
      <c r="AB15" s="64">
        <v>3293</v>
      </c>
      <c r="AC15" s="62"/>
      <c r="AD15" s="62"/>
      <c r="AE15" s="62"/>
      <c r="AF15" s="62">
        <v>2015</v>
      </c>
      <c r="AG15" s="62"/>
      <c r="AH15" s="62">
        <v>2867</v>
      </c>
      <c r="AI15" s="62">
        <v>1500</v>
      </c>
      <c r="AJ15" s="62">
        <v>1500</v>
      </c>
      <c r="AK15" s="62"/>
      <c r="AL15" s="64"/>
      <c r="AM15" s="62">
        <v>66200</v>
      </c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320"/>
    </row>
    <row r="16" spans="1:59" s="51" customFormat="1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6"/>
      <c r="M16" s="186"/>
      <c r="N16" s="186"/>
      <c r="O16" s="185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5"/>
      <c r="AB16" s="186"/>
      <c r="AC16" s="185"/>
      <c r="AD16" s="185"/>
      <c r="AE16" s="185"/>
      <c r="AF16" s="185"/>
      <c r="AG16" s="185"/>
      <c r="AH16" s="185"/>
      <c r="AI16" s="185"/>
      <c r="AJ16" s="185"/>
      <c r="AK16" s="185"/>
      <c r="AL16" s="186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5"/>
      <c r="BB16" s="185"/>
      <c r="BC16" s="185"/>
      <c r="BD16" s="185"/>
      <c r="BE16" s="185"/>
      <c r="BF16" s="185"/>
      <c r="BG16" s="320"/>
    </row>
    <row r="17" spans="1:59" s="51" customFormat="1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6"/>
      <c r="M17" s="186"/>
      <c r="N17" s="186"/>
      <c r="O17" s="185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5"/>
      <c r="AB17" s="186"/>
      <c r="AC17" s="185"/>
      <c r="AD17" s="185"/>
      <c r="AE17" s="185"/>
      <c r="AF17" s="185"/>
      <c r="AG17" s="185"/>
      <c r="AH17" s="185"/>
      <c r="AI17" s="185"/>
      <c r="AJ17" s="185"/>
      <c r="AK17" s="185"/>
      <c r="AL17" s="186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5"/>
      <c r="BB17" s="185"/>
      <c r="BC17" s="185"/>
      <c r="BD17" s="185"/>
      <c r="BE17" s="185"/>
      <c r="BF17" s="185"/>
      <c r="BG17" s="320"/>
    </row>
    <row r="18" spans="1:59" s="51" customFormat="1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6"/>
      <c r="M18" s="186"/>
      <c r="N18" s="186"/>
      <c r="O18" s="185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5"/>
      <c r="AB18" s="186"/>
      <c r="AC18" s="185"/>
      <c r="AD18" s="185"/>
      <c r="AE18" s="185"/>
      <c r="AF18" s="185"/>
      <c r="AG18" s="185"/>
      <c r="AH18" s="185"/>
      <c r="AI18" s="185"/>
      <c r="AJ18" s="185"/>
      <c r="AK18" s="185"/>
      <c r="AL18" s="186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5"/>
      <c r="BB18" s="185"/>
      <c r="BC18" s="185"/>
      <c r="BD18" s="185"/>
      <c r="BE18" s="185"/>
      <c r="BF18" s="185"/>
      <c r="BG18" s="320"/>
    </row>
    <row r="19" spans="1:59" s="51" customFormat="1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6"/>
      <c r="M19" s="186"/>
      <c r="N19" s="186"/>
      <c r="O19" s="185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5"/>
      <c r="AB19" s="186"/>
      <c r="AC19" s="185"/>
      <c r="AD19" s="185"/>
      <c r="AE19" s="185"/>
      <c r="AF19" s="185"/>
      <c r="AG19" s="185"/>
      <c r="AH19" s="185"/>
      <c r="AI19" s="185"/>
      <c r="AJ19" s="185"/>
      <c r="AK19" s="185"/>
      <c r="AL19" s="186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5"/>
      <c r="BB19" s="185"/>
      <c r="BC19" s="185"/>
      <c r="BD19" s="185"/>
      <c r="BE19" s="185"/>
      <c r="BF19" s="185"/>
      <c r="BG19" s="320"/>
    </row>
    <row r="20" spans="1:59" s="51" customFormat="1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6"/>
      <c r="M20" s="186"/>
      <c r="N20" s="186"/>
      <c r="O20" s="185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5"/>
      <c r="AB20" s="186"/>
      <c r="AC20" s="185"/>
      <c r="AD20" s="185"/>
      <c r="AE20" s="185"/>
      <c r="AF20" s="185"/>
      <c r="AG20" s="185"/>
      <c r="AH20" s="185"/>
      <c r="AI20" s="185"/>
      <c r="AJ20" s="185"/>
      <c r="AK20" s="185"/>
      <c r="AL20" s="186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320"/>
    </row>
    <row r="21" spans="1:59" s="51" customFormat="1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6"/>
      <c r="M21" s="186"/>
      <c r="N21" s="186"/>
      <c r="O21" s="185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5"/>
      <c r="AB21" s="186"/>
      <c r="AC21" s="185"/>
      <c r="AD21" s="185"/>
      <c r="AE21" s="185"/>
      <c r="AF21" s="185"/>
      <c r="AG21" s="185"/>
      <c r="AH21" s="185"/>
      <c r="AI21" s="185"/>
      <c r="AJ21" s="185"/>
      <c r="AK21" s="185"/>
      <c r="AL21" s="186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320"/>
    </row>
    <row r="22" spans="1:59" s="51" customFormat="1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6"/>
      <c r="M22" s="186"/>
      <c r="N22" s="186"/>
      <c r="O22" s="185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5"/>
      <c r="AB22" s="186"/>
      <c r="AC22" s="185"/>
      <c r="AD22" s="185"/>
      <c r="AE22" s="185"/>
      <c r="AF22" s="185"/>
      <c r="AG22" s="185"/>
      <c r="AH22" s="185"/>
      <c r="AI22" s="185"/>
      <c r="AJ22" s="185"/>
      <c r="AK22" s="185"/>
      <c r="AL22" s="186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320"/>
    </row>
    <row r="23" spans="1:59" s="51" customFormat="1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6"/>
      <c r="M23" s="186"/>
      <c r="N23" s="186"/>
      <c r="O23" s="185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5"/>
      <c r="AB23" s="186"/>
      <c r="AC23" s="185"/>
      <c r="AD23" s="185"/>
      <c r="AE23" s="185"/>
      <c r="AF23" s="185"/>
      <c r="AG23" s="185"/>
      <c r="AH23" s="185"/>
      <c r="AI23" s="185"/>
      <c r="AJ23" s="185"/>
      <c r="AK23" s="185"/>
      <c r="AL23" s="186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5"/>
      <c r="BG23" s="320"/>
    </row>
    <row r="24" spans="1:59" s="51" customFormat="1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6"/>
      <c r="M24" s="186"/>
      <c r="N24" s="186"/>
      <c r="O24" s="185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5"/>
      <c r="AB24" s="186"/>
      <c r="AC24" s="185"/>
      <c r="AD24" s="185"/>
      <c r="AE24" s="185"/>
      <c r="AF24" s="185"/>
      <c r="AG24" s="185"/>
      <c r="AH24" s="185"/>
      <c r="AI24" s="185"/>
      <c r="AJ24" s="185"/>
      <c r="AK24" s="185"/>
      <c r="AL24" s="186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320"/>
    </row>
    <row r="25" spans="1:59" s="51" customFormat="1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6"/>
      <c r="M25" s="186"/>
      <c r="N25" s="186"/>
      <c r="O25" s="185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5"/>
      <c r="AB25" s="186"/>
      <c r="AC25" s="185"/>
      <c r="AD25" s="185"/>
      <c r="AE25" s="185"/>
      <c r="AF25" s="185"/>
      <c r="AG25" s="185"/>
      <c r="AH25" s="185"/>
      <c r="AI25" s="185"/>
      <c r="AJ25" s="185"/>
      <c r="AK25" s="185"/>
      <c r="AL25" s="186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320"/>
    </row>
  </sheetData>
  <mergeCells count="38">
    <mergeCell ref="AX3:BB3"/>
    <mergeCell ref="BC3:BE3"/>
    <mergeCell ref="AM3:AM4"/>
    <mergeCell ref="AN3:AN4"/>
    <mergeCell ref="AO3:AP3"/>
    <mergeCell ref="AR3:AR4"/>
    <mergeCell ref="AC3:AC4"/>
    <mergeCell ref="AD3:AD4"/>
    <mergeCell ref="AM2:AN2"/>
    <mergeCell ref="AF2:AL4"/>
    <mergeCell ref="AS3:AW3"/>
    <mergeCell ref="F2:F4"/>
    <mergeCell ref="J2:J4"/>
    <mergeCell ref="K2:K4"/>
    <mergeCell ref="L2:L4"/>
    <mergeCell ref="M2:M4"/>
    <mergeCell ref="A2:A4"/>
    <mergeCell ref="B2:B4"/>
    <mergeCell ref="C2:C4"/>
    <mergeCell ref="D2:D4"/>
    <mergeCell ref="B1:E1"/>
    <mergeCell ref="E2:E4"/>
    <mergeCell ref="Z1:BF1"/>
    <mergeCell ref="G2:G4"/>
    <mergeCell ref="I2:I4"/>
    <mergeCell ref="AE2:AE4"/>
    <mergeCell ref="N2:N4"/>
    <mergeCell ref="P2:Z2"/>
    <mergeCell ref="AA2:AD2"/>
    <mergeCell ref="O2:O4"/>
    <mergeCell ref="AO2:AR2"/>
    <mergeCell ref="AS2:BE2"/>
    <mergeCell ref="BF2:BF4"/>
    <mergeCell ref="P3:R3"/>
    <mergeCell ref="S3:V3"/>
    <mergeCell ref="W3:Z3"/>
    <mergeCell ref="AA3:AA4"/>
    <mergeCell ref="AB3:AB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7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C8" sqref="C8"/>
    </sheetView>
  </sheetViews>
  <sheetFormatPr defaultColWidth="8.88671875" defaultRowHeight="16.5"/>
  <cols>
    <col min="1" max="1" width="4.21875" style="173" bestFit="1" customWidth="1"/>
    <col min="2" max="2" width="6.6640625" style="173" bestFit="1" customWidth="1"/>
    <col min="3" max="3" width="17.6640625" style="184" customWidth="1"/>
    <col min="4" max="4" width="7.44140625" style="173" bestFit="1" customWidth="1"/>
    <col min="5" max="5" width="13.5546875" style="171" bestFit="1" customWidth="1"/>
    <col min="6" max="6" width="8.6640625" style="172" customWidth="1"/>
    <col min="7" max="7" width="6.6640625" style="172" bestFit="1" customWidth="1"/>
    <col min="8" max="8" width="7.21875" style="172" customWidth="1"/>
    <col min="9" max="9" width="5.88671875" style="172" customWidth="1"/>
    <col min="10" max="10" width="8.6640625" style="173" bestFit="1" customWidth="1"/>
    <col min="11" max="11" width="6.6640625" style="174" bestFit="1" customWidth="1"/>
    <col min="12" max="13" width="5.33203125" style="175" bestFit="1" customWidth="1"/>
    <col min="14" max="14" width="7.21875" style="176" bestFit="1" customWidth="1"/>
    <col min="15" max="15" width="4.33203125" style="175" bestFit="1" customWidth="1"/>
    <col min="16" max="16" width="5" style="175" bestFit="1" customWidth="1"/>
    <col min="17" max="17" width="6.21875" style="175" customWidth="1"/>
    <col min="18" max="18" width="5.44140625" style="175" bestFit="1" customWidth="1"/>
    <col min="19" max="19" width="6" style="175" bestFit="1" customWidth="1"/>
    <col min="20" max="20" width="6.5546875" style="177" customWidth="1"/>
    <col min="21" max="21" width="5" style="178" bestFit="1" customWidth="1"/>
    <col min="22" max="22" width="6" style="176" customWidth="1"/>
    <col min="23" max="23" width="7.77734375" style="176" customWidth="1"/>
    <col min="24" max="16384" width="8.88671875" style="52"/>
  </cols>
  <sheetData>
    <row r="1" spans="1:23" ht="24" customHeight="1">
      <c r="A1" s="422" t="s">
        <v>76</v>
      </c>
      <c r="B1" s="422"/>
      <c r="C1" s="422"/>
      <c r="D1" s="422"/>
    </row>
    <row r="2" spans="1:23" ht="22.5" customHeight="1">
      <c r="A2" s="390" t="s">
        <v>221</v>
      </c>
      <c r="B2" s="390" t="s">
        <v>281</v>
      </c>
      <c r="C2" s="390" t="s">
        <v>223</v>
      </c>
      <c r="D2" s="390" t="s">
        <v>284</v>
      </c>
      <c r="E2" s="390" t="s">
        <v>165</v>
      </c>
      <c r="F2" s="390" t="s">
        <v>166</v>
      </c>
      <c r="G2" s="390" t="s">
        <v>167</v>
      </c>
      <c r="H2" s="390" t="s">
        <v>168</v>
      </c>
      <c r="I2" s="390" t="s">
        <v>303</v>
      </c>
      <c r="J2" s="390" t="s">
        <v>292</v>
      </c>
      <c r="K2" s="390"/>
      <c r="L2" s="390"/>
      <c r="M2" s="390"/>
      <c r="N2" s="390"/>
      <c r="O2" s="390"/>
      <c r="P2" s="390"/>
      <c r="Q2" s="390"/>
      <c r="R2" s="390" t="s">
        <v>170</v>
      </c>
      <c r="S2" s="390"/>
      <c r="T2" s="390"/>
      <c r="U2" s="394" t="s">
        <v>171</v>
      </c>
      <c r="V2" s="419" t="s">
        <v>172</v>
      </c>
      <c r="W2" s="390" t="s">
        <v>176</v>
      </c>
    </row>
    <row r="3" spans="1:23" ht="22.5" customHeight="1">
      <c r="A3" s="390"/>
      <c r="B3" s="390"/>
      <c r="C3" s="390"/>
      <c r="D3" s="390"/>
      <c r="E3" s="390"/>
      <c r="F3" s="390"/>
      <c r="G3" s="390"/>
      <c r="H3" s="390"/>
      <c r="I3" s="390"/>
      <c r="J3" s="390" t="s">
        <v>177</v>
      </c>
      <c r="K3" s="391"/>
      <c r="L3" s="391"/>
      <c r="M3" s="391"/>
      <c r="N3" s="390" t="s">
        <v>345</v>
      </c>
      <c r="O3" s="390"/>
      <c r="P3" s="390"/>
      <c r="Q3" s="390" t="s">
        <v>110</v>
      </c>
      <c r="R3" s="390" t="s">
        <v>77</v>
      </c>
      <c r="S3" s="390" t="s">
        <v>179</v>
      </c>
      <c r="T3" s="390" t="s">
        <v>180</v>
      </c>
      <c r="U3" s="395"/>
      <c r="V3" s="420"/>
      <c r="W3" s="390"/>
    </row>
    <row r="4" spans="1:23" ht="22.5" customHeight="1">
      <c r="A4" s="390"/>
      <c r="B4" s="390"/>
      <c r="C4" s="390"/>
      <c r="D4" s="390"/>
      <c r="E4" s="390"/>
      <c r="F4" s="390"/>
      <c r="G4" s="390"/>
      <c r="H4" s="390"/>
      <c r="I4" s="390"/>
      <c r="J4" s="179" t="s">
        <v>125</v>
      </c>
      <c r="K4" s="179" t="s">
        <v>126</v>
      </c>
      <c r="L4" s="179" t="s">
        <v>192</v>
      </c>
      <c r="M4" s="179" t="s">
        <v>191</v>
      </c>
      <c r="N4" s="179" t="s">
        <v>125</v>
      </c>
      <c r="O4" s="179" t="s">
        <v>114</v>
      </c>
      <c r="P4" s="179" t="s">
        <v>115</v>
      </c>
      <c r="Q4" s="390"/>
      <c r="R4" s="390"/>
      <c r="S4" s="390"/>
      <c r="T4" s="390"/>
      <c r="U4" s="396"/>
      <c r="V4" s="421"/>
      <c r="W4" s="390"/>
    </row>
    <row r="5" spans="1:23" ht="25.15" customHeight="1">
      <c r="A5" s="84" t="s">
        <v>469</v>
      </c>
      <c r="B5" s="309" t="s">
        <v>468</v>
      </c>
      <c r="C5" s="180">
        <f>COUNTA(C6:C8)</f>
        <v>3</v>
      </c>
      <c r="D5" s="309"/>
      <c r="E5" s="309"/>
      <c r="F5" s="181">
        <f>SUM(F7:F8)</f>
        <v>22542</v>
      </c>
      <c r="G5" s="181">
        <f>SUM(G7:G8)</f>
        <v>736</v>
      </c>
      <c r="H5" s="181">
        <f>SUM(H7:H8)</f>
        <v>4569</v>
      </c>
      <c r="I5" s="310"/>
      <c r="J5" s="309"/>
      <c r="K5" s="181"/>
      <c r="L5" s="181"/>
      <c r="M5" s="181"/>
      <c r="N5" s="310"/>
      <c r="O5" s="181"/>
      <c r="P5" s="181"/>
      <c r="Q5" s="181"/>
      <c r="R5" s="181"/>
      <c r="S5" s="181"/>
      <c r="T5" s="309"/>
      <c r="U5" s="309"/>
      <c r="V5" s="182"/>
      <c r="W5" s="310"/>
    </row>
    <row r="6" spans="1:23" s="305" customFormat="1" ht="25.15" customHeight="1">
      <c r="A6" s="68"/>
      <c r="B6" s="309" t="s">
        <v>460</v>
      </c>
      <c r="C6" s="180" t="s">
        <v>826</v>
      </c>
      <c r="D6" s="309" t="s">
        <v>460</v>
      </c>
      <c r="E6" s="309" t="s">
        <v>460</v>
      </c>
      <c r="F6" s="181">
        <v>10200</v>
      </c>
      <c r="G6" s="181"/>
      <c r="H6" s="181">
        <v>10200</v>
      </c>
      <c r="I6" s="310" t="s">
        <v>466</v>
      </c>
      <c r="J6" s="309" t="s">
        <v>464</v>
      </c>
      <c r="K6" s="181">
        <v>200</v>
      </c>
      <c r="L6" s="181">
        <v>6</v>
      </c>
      <c r="M6" s="181"/>
      <c r="N6" s="310" t="s">
        <v>464</v>
      </c>
      <c r="O6" s="181">
        <v>6</v>
      </c>
      <c r="P6" s="181">
        <v>200</v>
      </c>
      <c r="Q6" s="181">
        <v>10200</v>
      </c>
      <c r="R6" s="181"/>
      <c r="S6" s="181"/>
      <c r="T6" s="309"/>
      <c r="U6" s="309">
        <v>2012</v>
      </c>
      <c r="V6" s="182">
        <v>120</v>
      </c>
      <c r="W6" s="310"/>
    </row>
    <row r="7" spans="1:23" ht="25.15" customHeight="1">
      <c r="A7" s="68"/>
      <c r="B7" s="307" t="s">
        <v>388</v>
      </c>
      <c r="C7" s="307" t="s">
        <v>660</v>
      </c>
      <c r="D7" s="307" t="s">
        <v>377</v>
      </c>
      <c r="E7" s="307" t="s">
        <v>378</v>
      </c>
      <c r="F7" s="71">
        <v>19223</v>
      </c>
      <c r="G7" s="71">
        <v>736</v>
      </c>
      <c r="H7" s="71">
        <v>1250</v>
      </c>
      <c r="I7" s="306" t="s">
        <v>134</v>
      </c>
      <c r="J7" s="307" t="s">
        <v>661</v>
      </c>
      <c r="K7" s="71">
        <v>200</v>
      </c>
      <c r="L7" s="71">
        <v>6</v>
      </c>
      <c r="M7" s="315">
        <v>1</v>
      </c>
      <c r="N7" s="306" t="s">
        <v>111</v>
      </c>
      <c r="O7" s="71">
        <v>25</v>
      </c>
      <c r="P7" s="71">
        <v>50</v>
      </c>
      <c r="Q7" s="71">
        <v>7135</v>
      </c>
      <c r="R7" s="315">
        <v>620</v>
      </c>
      <c r="S7" s="71">
        <v>620</v>
      </c>
      <c r="T7" s="307" t="s">
        <v>662</v>
      </c>
      <c r="U7" s="307">
        <v>2007</v>
      </c>
      <c r="V7" s="315">
        <v>8590</v>
      </c>
      <c r="W7" s="213"/>
    </row>
    <row r="8" spans="1:23" ht="25.15" customHeight="1">
      <c r="A8" s="68"/>
      <c r="B8" s="307" t="s">
        <v>388</v>
      </c>
      <c r="C8" s="307" t="s">
        <v>663</v>
      </c>
      <c r="D8" s="307" t="s">
        <v>388</v>
      </c>
      <c r="E8" s="183" t="s">
        <v>497</v>
      </c>
      <c r="F8" s="71">
        <v>3319</v>
      </c>
      <c r="G8" s="71"/>
      <c r="H8" s="71">
        <v>3319</v>
      </c>
      <c r="I8" s="306" t="s">
        <v>134</v>
      </c>
      <c r="J8" s="307" t="s">
        <v>412</v>
      </c>
      <c r="K8" s="71">
        <v>220</v>
      </c>
      <c r="L8" s="71">
        <v>6</v>
      </c>
      <c r="M8" s="315">
        <v>1</v>
      </c>
      <c r="N8" s="306"/>
      <c r="O8" s="71"/>
      <c r="P8" s="71"/>
      <c r="Q8" s="71"/>
      <c r="R8" s="315"/>
      <c r="S8" s="71"/>
      <c r="T8" s="307"/>
      <c r="U8" s="307">
        <v>2009</v>
      </c>
      <c r="V8" s="315">
        <v>400</v>
      </c>
      <c r="W8" s="213"/>
    </row>
  </sheetData>
  <mergeCells count="21">
    <mergeCell ref="A1:D1"/>
    <mergeCell ref="D2:D4"/>
    <mergeCell ref="E2:E4"/>
    <mergeCell ref="A2:A4"/>
    <mergeCell ref="B2:B4"/>
    <mergeCell ref="C2:C4"/>
    <mergeCell ref="F2:F4"/>
    <mergeCell ref="W2:W4"/>
    <mergeCell ref="J3:M3"/>
    <mergeCell ref="N3:P3"/>
    <mergeCell ref="Q3:Q4"/>
    <mergeCell ref="R3:R4"/>
    <mergeCell ref="V2:V4"/>
    <mergeCell ref="R2:T2"/>
    <mergeCell ref="U2:U4"/>
    <mergeCell ref="G2:G4"/>
    <mergeCell ref="S3:S4"/>
    <mergeCell ref="T3:T4"/>
    <mergeCell ref="H2:H4"/>
    <mergeCell ref="J2:Q2"/>
    <mergeCell ref="I2:I4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6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E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I17" sqref="I17"/>
    </sheetView>
  </sheetViews>
  <sheetFormatPr defaultColWidth="8.88671875" defaultRowHeight="11.25"/>
  <cols>
    <col min="1" max="1" width="8" style="75" hidden="1" customWidth="1"/>
    <col min="2" max="2" width="3.77734375" style="78" customWidth="1"/>
    <col min="3" max="3" width="5.44140625" style="78" bestFit="1" customWidth="1"/>
    <col min="4" max="4" width="21" style="75" hidden="1" customWidth="1"/>
    <col min="5" max="5" width="10.88671875" style="75" customWidth="1"/>
    <col min="6" max="6" width="6.6640625" style="75" bestFit="1" customWidth="1"/>
    <col min="7" max="8" width="22.21875" style="75" hidden="1" customWidth="1"/>
    <col min="9" max="9" width="12.109375" style="75" customWidth="1"/>
    <col min="10" max="10" width="0.6640625" style="75" hidden="1" customWidth="1"/>
    <col min="11" max="11" width="7.6640625" style="76" customWidth="1"/>
    <col min="12" max="12" width="6.6640625" style="76" customWidth="1"/>
    <col min="13" max="13" width="6.44140625" style="76" bestFit="1" customWidth="1"/>
    <col min="14" max="14" width="9.77734375" style="75" hidden="1" customWidth="1"/>
    <col min="15" max="15" width="8.44140625" style="75" hidden="1" customWidth="1"/>
    <col min="16" max="16" width="8.77734375" style="75" hidden="1" customWidth="1"/>
    <col min="17" max="17" width="7.6640625" style="75" hidden="1" customWidth="1"/>
    <col min="18" max="19" width="5.33203125" style="75" hidden="1" customWidth="1"/>
    <col min="20" max="20" width="8" style="75" hidden="1" customWidth="1"/>
    <col min="21" max="21" width="7.44140625" style="75" hidden="1" customWidth="1"/>
    <col min="22" max="22" width="0.44140625" style="75" hidden="1" customWidth="1"/>
    <col min="23" max="23" width="4" style="75" customWidth="1"/>
    <col min="24" max="24" width="3.77734375" style="75" customWidth="1"/>
    <col min="25" max="25" width="3.77734375" style="75" hidden="1" customWidth="1"/>
    <col min="26" max="26" width="3.77734375" style="75" customWidth="1"/>
    <col min="27" max="27" width="3.77734375" style="75" hidden="1" customWidth="1"/>
    <col min="28" max="28" width="3.77734375" style="77" customWidth="1"/>
    <col min="29" max="29" width="3.77734375" style="75" hidden="1" customWidth="1"/>
    <col min="30" max="30" width="4.109375" style="75" customWidth="1"/>
    <col min="31" max="31" width="3.77734375" style="75" hidden="1" customWidth="1"/>
    <col min="32" max="32" width="4.109375" style="75" customWidth="1"/>
    <col min="33" max="33" width="3.77734375" style="75" hidden="1" customWidth="1"/>
    <col min="34" max="35" width="3.77734375" style="75" customWidth="1"/>
    <col min="36" max="36" width="4" style="75" customWidth="1"/>
    <col min="37" max="37" width="4" style="75" hidden="1" customWidth="1"/>
    <col min="38" max="38" width="5.33203125" style="75" hidden="1" customWidth="1"/>
    <col min="39" max="39" width="7.21875" style="76" bestFit="1" customWidth="1"/>
    <col min="40" max="40" width="9.33203125" style="75" hidden="1" customWidth="1"/>
    <col min="41" max="41" width="5.6640625" style="75" customWidth="1"/>
    <col min="42" max="42" width="6" style="75" bestFit="1" customWidth="1"/>
    <col min="43" max="43" width="5.21875" style="78" customWidth="1"/>
    <col min="44" max="44" width="24.6640625" style="78" hidden="1" customWidth="1"/>
    <col min="45" max="45" width="5.33203125" style="78" hidden="1" customWidth="1"/>
    <col min="46" max="46" width="4.44140625" style="78" hidden="1" customWidth="1"/>
    <col min="47" max="47" width="6.44140625" style="78" hidden="1" customWidth="1"/>
    <col min="48" max="49" width="7.109375" style="78" hidden="1" customWidth="1"/>
    <col min="50" max="52" width="4.44140625" style="78" hidden="1" customWidth="1"/>
    <col min="53" max="54" width="7.109375" style="78" hidden="1" customWidth="1"/>
    <col min="55" max="55" width="5.33203125" style="78" bestFit="1" customWidth="1"/>
    <col min="56" max="56" width="6.6640625" style="76" customWidth="1"/>
    <col min="57" max="57" width="7.5546875" style="75" bestFit="1" customWidth="1"/>
    <col min="58" max="16384" width="8.88671875" style="39"/>
  </cols>
  <sheetData>
    <row r="1" spans="1:57" ht="22.9" customHeight="1">
      <c r="B1" s="418" t="s">
        <v>75</v>
      </c>
      <c r="C1" s="418"/>
      <c r="D1" s="418"/>
      <c r="E1" s="418"/>
    </row>
    <row r="2" spans="1:57" ht="28.5" customHeight="1">
      <c r="A2" s="400" t="s">
        <v>279</v>
      </c>
      <c r="B2" s="423" t="s">
        <v>280</v>
      </c>
      <c r="C2" s="423" t="s">
        <v>281</v>
      </c>
      <c r="D2" s="423" t="s">
        <v>282</v>
      </c>
      <c r="E2" s="423" t="s">
        <v>283</v>
      </c>
      <c r="F2" s="423" t="s">
        <v>284</v>
      </c>
      <c r="G2" s="423" t="s">
        <v>285</v>
      </c>
      <c r="H2" s="79"/>
      <c r="I2" s="423" t="s">
        <v>286</v>
      </c>
      <c r="J2" s="423" t="s">
        <v>287</v>
      </c>
      <c r="K2" s="423" t="s">
        <v>289</v>
      </c>
      <c r="L2" s="423" t="s">
        <v>290</v>
      </c>
      <c r="M2" s="423" t="s">
        <v>291</v>
      </c>
      <c r="N2" s="423" t="s">
        <v>59</v>
      </c>
      <c r="O2" s="424" t="s">
        <v>253</v>
      </c>
      <c r="P2" s="424"/>
      <c r="Q2" s="424"/>
      <c r="R2" s="424"/>
      <c r="S2" s="424"/>
      <c r="T2" s="424"/>
      <c r="U2" s="423" t="s">
        <v>295</v>
      </c>
      <c r="V2" s="423"/>
      <c r="W2" s="79" t="s">
        <v>254</v>
      </c>
      <c r="X2" s="423" t="s">
        <v>255</v>
      </c>
      <c r="Y2" s="423"/>
      <c r="Z2" s="423" t="s">
        <v>256</v>
      </c>
      <c r="AA2" s="423"/>
      <c r="AB2" s="423" t="s">
        <v>308</v>
      </c>
      <c r="AC2" s="423"/>
      <c r="AD2" s="427" t="s">
        <v>257</v>
      </c>
      <c r="AE2" s="427"/>
      <c r="AF2" s="427" t="s">
        <v>258</v>
      </c>
      <c r="AG2" s="427"/>
      <c r="AH2" s="427" t="s">
        <v>123</v>
      </c>
      <c r="AI2" s="427"/>
      <c r="AJ2" s="427"/>
      <c r="AK2" s="427" t="s">
        <v>259</v>
      </c>
      <c r="AL2" s="427"/>
      <c r="AM2" s="427" t="s">
        <v>260</v>
      </c>
      <c r="AN2" s="423" t="s">
        <v>261</v>
      </c>
      <c r="AO2" s="423" t="s">
        <v>293</v>
      </c>
      <c r="AP2" s="423"/>
      <c r="AQ2" s="423"/>
      <c r="AR2" s="423"/>
      <c r="AS2" s="423" t="s">
        <v>312</v>
      </c>
      <c r="AT2" s="427"/>
      <c r="AU2" s="427"/>
      <c r="AV2" s="427"/>
      <c r="AW2" s="427"/>
      <c r="AX2" s="427"/>
      <c r="AY2" s="427"/>
      <c r="AZ2" s="427"/>
      <c r="BA2" s="427"/>
      <c r="BB2" s="427"/>
      <c r="BC2" s="428" t="s">
        <v>121</v>
      </c>
      <c r="BD2" s="428" t="s">
        <v>78</v>
      </c>
      <c r="BE2" s="423" t="s">
        <v>298</v>
      </c>
    </row>
    <row r="3" spans="1:57" ht="35.25" customHeight="1">
      <c r="A3" s="400"/>
      <c r="B3" s="423"/>
      <c r="C3" s="423"/>
      <c r="D3" s="423"/>
      <c r="E3" s="423"/>
      <c r="F3" s="423"/>
      <c r="G3" s="423"/>
      <c r="H3" s="79" t="s">
        <v>343</v>
      </c>
      <c r="I3" s="423"/>
      <c r="J3" s="423"/>
      <c r="K3" s="423"/>
      <c r="L3" s="423"/>
      <c r="M3" s="423"/>
      <c r="N3" s="423"/>
      <c r="O3" s="425"/>
      <c r="P3" s="425"/>
      <c r="Q3" s="425"/>
      <c r="R3" s="425"/>
      <c r="S3" s="425"/>
      <c r="T3" s="425"/>
      <c r="U3" s="423" t="s">
        <v>350</v>
      </c>
      <c r="V3" s="423" t="s">
        <v>351</v>
      </c>
      <c r="W3" s="423" t="s">
        <v>262</v>
      </c>
      <c r="X3" s="423" t="s">
        <v>262</v>
      </c>
      <c r="Y3" s="423" t="s">
        <v>263</v>
      </c>
      <c r="Z3" s="423" t="s">
        <v>262</v>
      </c>
      <c r="AA3" s="423" t="s">
        <v>263</v>
      </c>
      <c r="AB3" s="423" t="s">
        <v>262</v>
      </c>
      <c r="AC3" s="423" t="s">
        <v>263</v>
      </c>
      <c r="AD3" s="423" t="s">
        <v>262</v>
      </c>
      <c r="AE3" s="423" t="s">
        <v>263</v>
      </c>
      <c r="AF3" s="423" t="s">
        <v>262</v>
      </c>
      <c r="AG3" s="423" t="s">
        <v>263</v>
      </c>
      <c r="AH3" s="80" t="s">
        <v>264</v>
      </c>
      <c r="AI3" s="80" t="s">
        <v>265</v>
      </c>
      <c r="AJ3" s="80" t="s">
        <v>266</v>
      </c>
      <c r="AK3" s="427" t="s">
        <v>267</v>
      </c>
      <c r="AL3" s="427" t="s">
        <v>262</v>
      </c>
      <c r="AM3" s="427"/>
      <c r="AN3" s="423"/>
      <c r="AO3" s="423" t="s">
        <v>346</v>
      </c>
      <c r="AP3" s="423" t="s">
        <v>234</v>
      </c>
      <c r="AQ3" s="423" t="s">
        <v>268</v>
      </c>
      <c r="AR3" s="423" t="s">
        <v>349</v>
      </c>
      <c r="AS3" s="423" t="s">
        <v>355</v>
      </c>
      <c r="AT3" s="427"/>
      <c r="AU3" s="427"/>
      <c r="AV3" s="427"/>
      <c r="AW3" s="427"/>
      <c r="AX3" s="423" t="s">
        <v>356</v>
      </c>
      <c r="AY3" s="427"/>
      <c r="AZ3" s="427"/>
      <c r="BA3" s="427"/>
      <c r="BB3" s="427"/>
      <c r="BC3" s="429"/>
      <c r="BD3" s="429"/>
      <c r="BE3" s="427"/>
    </row>
    <row r="4" spans="1:57" ht="19.5" customHeight="1">
      <c r="A4" s="400"/>
      <c r="B4" s="423"/>
      <c r="C4" s="423"/>
      <c r="D4" s="423"/>
      <c r="E4" s="423"/>
      <c r="F4" s="423"/>
      <c r="G4" s="423"/>
      <c r="H4" s="79"/>
      <c r="I4" s="423"/>
      <c r="J4" s="423"/>
      <c r="K4" s="423"/>
      <c r="L4" s="423"/>
      <c r="M4" s="423"/>
      <c r="N4" s="423"/>
      <c r="O4" s="426"/>
      <c r="P4" s="426"/>
      <c r="Q4" s="426"/>
      <c r="R4" s="426"/>
      <c r="S4" s="426"/>
      <c r="T4" s="426"/>
      <c r="U4" s="423"/>
      <c r="V4" s="423"/>
      <c r="W4" s="423"/>
      <c r="X4" s="423"/>
      <c r="Y4" s="427"/>
      <c r="Z4" s="423"/>
      <c r="AA4" s="427"/>
      <c r="AB4" s="423"/>
      <c r="AC4" s="427"/>
      <c r="AD4" s="427"/>
      <c r="AE4" s="427"/>
      <c r="AF4" s="427"/>
      <c r="AG4" s="427"/>
      <c r="AH4" s="80" t="s">
        <v>131</v>
      </c>
      <c r="AI4" s="80" t="s">
        <v>131</v>
      </c>
      <c r="AJ4" s="80" t="s">
        <v>131</v>
      </c>
      <c r="AK4" s="427"/>
      <c r="AL4" s="427"/>
      <c r="AM4" s="427"/>
      <c r="AN4" s="423"/>
      <c r="AO4" s="423"/>
      <c r="AP4" s="423"/>
      <c r="AQ4" s="423"/>
      <c r="AR4" s="423"/>
      <c r="AS4" s="80" t="s">
        <v>130</v>
      </c>
      <c r="AT4" s="79" t="s">
        <v>131</v>
      </c>
      <c r="AU4" s="79" t="s">
        <v>110</v>
      </c>
      <c r="AV4" s="79" t="s">
        <v>132</v>
      </c>
      <c r="AW4" s="79" t="s">
        <v>133</v>
      </c>
      <c r="AX4" s="79" t="s">
        <v>130</v>
      </c>
      <c r="AY4" s="79" t="s">
        <v>131</v>
      </c>
      <c r="AZ4" s="79" t="s">
        <v>110</v>
      </c>
      <c r="BA4" s="79" t="s">
        <v>132</v>
      </c>
      <c r="BB4" s="79" t="s">
        <v>133</v>
      </c>
      <c r="BC4" s="430"/>
      <c r="BD4" s="430"/>
      <c r="BE4" s="427"/>
    </row>
    <row r="5" spans="1:57" s="50" customFormat="1" ht="24.95" customHeight="1">
      <c r="A5" s="87">
        <v>1</v>
      </c>
      <c r="B5" s="78"/>
      <c r="C5" s="78"/>
      <c r="D5" s="75"/>
      <c r="E5" s="75"/>
      <c r="F5" s="75"/>
      <c r="G5" s="75"/>
      <c r="H5" s="75"/>
      <c r="I5" s="75"/>
      <c r="J5" s="75"/>
      <c r="K5" s="76"/>
      <c r="L5" s="76"/>
      <c r="M5" s="76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7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6"/>
      <c r="AN5" s="75"/>
      <c r="AO5" s="75"/>
      <c r="AP5" s="75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6"/>
      <c r="BE5" s="75"/>
    </row>
  </sheetData>
  <mergeCells count="51">
    <mergeCell ref="BD2:BD4"/>
    <mergeCell ref="AS3:AW3"/>
    <mergeCell ref="AX3:BB3"/>
    <mergeCell ref="AO3:AO4"/>
    <mergeCell ref="AP3:AP4"/>
    <mergeCell ref="AQ3:AQ4"/>
    <mergeCell ref="AR3:AR4"/>
    <mergeCell ref="BC2:BC4"/>
    <mergeCell ref="AB2:AC2"/>
    <mergeCell ref="AD2:AE2"/>
    <mergeCell ref="AF2:AG2"/>
    <mergeCell ref="V3:V4"/>
    <mergeCell ref="W3:W4"/>
    <mergeCell ref="X3:X4"/>
    <mergeCell ref="Y3:Y4"/>
    <mergeCell ref="X2:Y2"/>
    <mergeCell ref="AG3:AG4"/>
    <mergeCell ref="Z3:Z4"/>
    <mergeCell ref="AA3:AA4"/>
    <mergeCell ref="AB3:AB4"/>
    <mergeCell ref="AC3:AC4"/>
    <mergeCell ref="B1:E1"/>
    <mergeCell ref="O2:T4"/>
    <mergeCell ref="AD3:AD4"/>
    <mergeCell ref="BE2:BE4"/>
    <mergeCell ref="U3:U4"/>
    <mergeCell ref="AH2:AJ2"/>
    <mergeCell ref="AK2:AL2"/>
    <mergeCell ref="AM2:AM4"/>
    <mergeCell ref="AN2:AN4"/>
    <mergeCell ref="AK3:AK4"/>
    <mergeCell ref="AL3:AL4"/>
    <mergeCell ref="AE3:AE4"/>
    <mergeCell ref="AF3:AF4"/>
    <mergeCell ref="AO2:AR2"/>
    <mergeCell ref="AS2:BB2"/>
    <mergeCell ref="Z2:AA2"/>
    <mergeCell ref="K2:K4"/>
    <mergeCell ref="L2:L4"/>
    <mergeCell ref="M2:M4"/>
    <mergeCell ref="N2:N4"/>
    <mergeCell ref="U2:V2"/>
    <mergeCell ref="F2:F4"/>
    <mergeCell ref="G2:G4"/>
    <mergeCell ref="I2:I4"/>
    <mergeCell ref="J2:J4"/>
    <mergeCell ref="A2:A4"/>
    <mergeCell ref="B2:B4"/>
    <mergeCell ref="C2:C4"/>
    <mergeCell ref="D2:D4"/>
    <mergeCell ref="E2:E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1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W7"/>
  <sheetViews>
    <sheetView view="pageBreakPreview" topLeftCell="B1" zoomScaleSheetLayoutView="100" workbookViewId="0">
      <pane ySplit="3" topLeftCell="A4" activePane="bottomLeft" state="frozen"/>
      <selection activeCell="A17" sqref="A17:L17"/>
      <selection pane="bottomLeft" activeCell="D7" sqref="D7"/>
    </sheetView>
  </sheetViews>
  <sheetFormatPr defaultColWidth="8.88671875" defaultRowHeight="11.25"/>
  <cols>
    <col min="1" max="1" width="8" style="88" hidden="1" customWidth="1"/>
    <col min="2" max="2" width="3.77734375" style="127" customWidth="1"/>
    <col min="3" max="3" width="6.21875" style="125" customWidth="1"/>
    <col min="4" max="4" width="14.6640625" style="126" customWidth="1"/>
    <col min="5" max="5" width="6.33203125" style="88" customWidth="1"/>
    <col min="6" max="6" width="26.5546875" style="88" hidden="1" customWidth="1"/>
    <col min="7" max="7" width="24" style="88" hidden="1" customWidth="1"/>
    <col min="8" max="8" width="14.44140625" style="88" customWidth="1"/>
    <col min="9" max="9" width="7.77734375" style="89" customWidth="1"/>
    <col min="10" max="10" width="6.44140625" style="89" customWidth="1"/>
    <col min="11" max="11" width="6" style="89" customWidth="1"/>
    <col min="12" max="12" width="4.33203125" style="89" bestFit="1" customWidth="1"/>
    <col min="13" max="14" width="5.109375" style="89" bestFit="1" customWidth="1"/>
    <col min="15" max="15" width="6.21875" style="89" customWidth="1"/>
    <col min="16" max="16" width="5.5546875" style="90" bestFit="1" customWidth="1"/>
    <col min="17" max="17" width="6.77734375" style="90" bestFit="1" customWidth="1"/>
    <col min="18" max="18" width="6.6640625" style="88" bestFit="1" customWidth="1"/>
    <col min="19" max="19" width="6.5546875" style="88" hidden="1" customWidth="1"/>
    <col min="20" max="20" width="5.88671875" style="91" customWidth="1"/>
    <col min="21" max="22" width="9.77734375" style="88" hidden="1" customWidth="1"/>
    <col min="23" max="23" width="0" style="88" hidden="1" customWidth="1"/>
    <col min="24" max="24" width="7.33203125" style="88" hidden="1" customWidth="1"/>
    <col min="25" max="25" width="6.6640625" style="92" customWidth="1"/>
    <col min="26" max="26" width="14.44140625" style="88" hidden="1" customWidth="1"/>
    <col min="27" max="29" width="5.77734375" style="88" hidden="1" customWidth="1"/>
    <col min="30" max="30" width="9.109375" style="88" hidden="1" customWidth="1"/>
    <col min="31" max="31" width="6.44140625" style="88" hidden="1" customWidth="1"/>
    <col min="32" max="32" width="5.77734375" style="88" hidden="1" customWidth="1"/>
    <col min="33" max="33" width="24.44140625" style="88" hidden="1" customWidth="1"/>
    <col min="34" max="34" width="9.33203125" style="88" hidden="1" customWidth="1"/>
    <col min="35" max="35" width="4.44140625" style="88" hidden="1" customWidth="1"/>
    <col min="36" max="36" width="5.77734375" style="88" hidden="1" customWidth="1"/>
    <col min="37" max="37" width="12.6640625" style="88" hidden="1" customWidth="1"/>
    <col min="38" max="38" width="7.109375" style="88" hidden="1" customWidth="1"/>
    <col min="39" max="39" width="9.33203125" style="88" hidden="1" customWidth="1"/>
    <col min="40" max="40" width="4.44140625" style="88" hidden="1" customWidth="1"/>
    <col min="41" max="41" width="5.77734375" style="88" hidden="1" customWidth="1"/>
    <col min="42" max="42" width="8.6640625" style="88" hidden="1" customWidth="1"/>
    <col min="43" max="43" width="7.109375" style="88" hidden="1" customWidth="1"/>
    <col min="44" max="44" width="7.5546875" style="88" hidden="1" customWidth="1"/>
    <col min="45" max="45" width="4.44140625" style="88" hidden="1" customWidth="1"/>
    <col min="46" max="46" width="4.6640625" style="88" hidden="1" customWidth="1"/>
    <col min="47" max="48" width="7.109375" style="88" hidden="1" customWidth="1"/>
    <col min="49" max="49" width="12.44140625" style="88" customWidth="1"/>
    <col min="50" max="16384" width="8.88671875" style="2"/>
  </cols>
  <sheetData>
    <row r="1" spans="1:49" ht="22.9" customHeight="1">
      <c r="B1" s="435" t="s">
        <v>269</v>
      </c>
      <c r="C1" s="435"/>
      <c r="D1" s="435"/>
    </row>
    <row r="2" spans="1:49" ht="21" customHeight="1">
      <c r="A2" s="408" t="s">
        <v>220</v>
      </c>
      <c r="B2" s="431" t="s">
        <v>221</v>
      </c>
      <c r="C2" s="431" t="s">
        <v>281</v>
      </c>
      <c r="D2" s="431" t="s">
        <v>223</v>
      </c>
      <c r="E2" s="431" t="s">
        <v>284</v>
      </c>
      <c r="F2" s="431" t="s">
        <v>285</v>
      </c>
      <c r="G2" s="93"/>
      <c r="H2" s="431" t="s">
        <v>165</v>
      </c>
      <c r="I2" s="431" t="s">
        <v>166</v>
      </c>
      <c r="J2" s="431" t="s">
        <v>167</v>
      </c>
      <c r="K2" s="431" t="s">
        <v>168</v>
      </c>
      <c r="L2" s="431" t="s">
        <v>292</v>
      </c>
      <c r="M2" s="431"/>
      <c r="N2" s="431"/>
      <c r="O2" s="431"/>
      <c r="P2" s="431" t="s">
        <v>170</v>
      </c>
      <c r="Q2" s="431"/>
      <c r="R2" s="431"/>
      <c r="S2" s="431"/>
      <c r="T2" s="431" t="s">
        <v>171</v>
      </c>
      <c r="U2" s="433" t="s">
        <v>172</v>
      </c>
      <c r="V2" s="433"/>
      <c r="W2" s="433"/>
      <c r="X2" s="433"/>
      <c r="Y2" s="433"/>
      <c r="Z2" s="431" t="s">
        <v>173</v>
      </c>
      <c r="AA2" s="431"/>
      <c r="AB2" s="431" t="s">
        <v>174</v>
      </c>
      <c r="AC2" s="431"/>
      <c r="AD2" s="431"/>
      <c r="AE2" s="431"/>
      <c r="AF2" s="431"/>
      <c r="AG2" s="432"/>
      <c r="AH2" s="431" t="s">
        <v>175</v>
      </c>
      <c r="AI2" s="432"/>
      <c r="AJ2" s="432"/>
      <c r="AK2" s="432"/>
      <c r="AL2" s="432"/>
      <c r="AM2" s="432"/>
      <c r="AN2" s="432"/>
      <c r="AO2" s="432"/>
      <c r="AP2" s="432"/>
      <c r="AQ2" s="432"/>
      <c r="AR2" s="432"/>
      <c r="AS2" s="432"/>
      <c r="AT2" s="432"/>
      <c r="AU2" s="432"/>
      <c r="AV2" s="432"/>
      <c r="AW2" s="431" t="s">
        <v>176</v>
      </c>
    </row>
    <row r="3" spans="1:49" ht="21" customHeight="1">
      <c r="A3" s="408"/>
      <c r="B3" s="431"/>
      <c r="C3" s="431"/>
      <c r="D3" s="431"/>
      <c r="E3" s="431"/>
      <c r="F3" s="431"/>
      <c r="G3" s="93" t="s">
        <v>343</v>
      </c>
      <c r="H3" s="431"/>
      <c r="I3" s="431"/>
      <c r="J3" s="431"/>
      <c r="K3" s="431"/>
      <c r="L3" s="93" t="s">
        <v>267</v>
      </c>
      <c r="M3" s="93" t="s">
        <v>117</v>
      </c>
      <c r="N3" s="93" t="s">
        <v>262</v>
      </c>
      <c r="O3" s="93" t="s">
        <v>110</v>
      </c>
      <c r="P3" s="93" t="s">
        <v>178</v>
      </c>
      <c r="Q3" s="93" t="s">
        <v>347</v>
      </c>
      <c r="R3" s="93" t="s">
        <v>348</v>
      </c>
      <c r="S3" s="93" t="s">
        <v>181</v>
      </c>
      <c r="T3" s="431"/>
      <c r="U3" s="434"/>
      <c r="V3" s="434"/>
      <c r="W3" s="434"/>
      <c r="X3" s="434"/>
      <c r="Y3" s="434"/>
      <c r="Z3" s="93" t="s">
        <v>182</v>
      </c>
      <c r="AA3" s="93" t="s">
        <v>183</v>
      </c>
      <c r="AB3" s="431" t="s">
        <v>184</v>
      </c>
      <c r="AC3" s="431"/>
      <c r="AD3" s="431" t="s">
        <v>185</v>
      </c>
      <c r="AE3" s="432"/>
      <c r="AF3" s="432"/>
      <c r="AG3" s="94" t="s">
        <v>186</v>
      </c>
      <c r="AH3" s="431" t="s">
        <v>187</v>
      </c>
      <c r="AI3" s="432"/>
      <c r="AJ3" s="432"/>
      <c r="AK3" s="432"/>
      <c r="AL3" s="432"/>
      <c r="AM3" s="431" t="s">
        <v>188</v>
      </c>
      <c r="AN3" s="432"/>
      <c r="AO3" s="432"/>
      <c r="AP3" s="432"/>
      <c r="AQ3" s="432"/>
      <c r="AR3" s="431" t="s">
        <v>124</v>
      </c>
      <c r="AS3" s="432"/>
      <c r="AT3" s="432"/>
      <c r="AU3" s="432"/>
      <c r="AV3" s="432"/>
      <c r="AW3" s="431"/>
    </row>
    <row r="4" spans="1:49" s="36" customFormat="1" ht="25.35" customHeight="1">
      <c r="A4" s="106"/>
      <c r="B4" s="107" t="s">
        <v>467</v>
      </c>
      <c r="C4" s="100" t="s">
        <v>470</v>
      </c>
      <c r="D4" s="110">
        <f>COUNTA(D5:D7)</f>
        <v>3</v>
      </c>
      <c r="E4" s="104"/>
      <c r="F4" s="104"/>
      <c r="G4" s="111"/>
      <c r="H4" s="104"/>
      <c r="I4" s="103">
        <f>SUM(I5:I7)</f>
        <v>40891</v>
      </c>
      <c r="J4" s="103">
        <f>SUM(J5:J7)</f>
        <v>708</v>
      </c>
      <c r="K4" s="103">
        <f>SUM(K5:K7)</f>
        <v>928</v>
      </c>
      <c r="L4" s="103"/>
      <c r="M4" s="103"/>
      <c r="N4" s="103"/>
      <c r="O4" s="103"/>
      <c r="P4" s="103"/>
      <c r="Q4" s="103"/>
      <c r="R4" s="104"/>
      <c r="S4" s="104"/>
      <c r="T4" s="105"/>
      <c r="U4" s="104"/>
      <c r="V4" s="104"/>
      <c r="W4" s="104"/>
      <c r="X4" s="104"/>
      <c r="Y4" s="103"/>
      <c r="Z4" s="100"/>
      <c r="AA4" s="100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</row>
    <row r="5" spans="1:49" s="36" customFormat="1" ht="25.35" customHeight="1">
      <c r="A5" s="106" t="s">
        <v>113</v>
      </c>
      <c r="B5" s="109"/>
      <c r="C5" s="100" t="s">
        <v>374</v>
      </c>
      <c r="D5" s="100" t="s">
        <v>664</v>
      </c>
      <c r="E5" s="100" t="s">
        <v>377</v>
      </c>
      <c r="F5" s="100" t="s">
        <v>665</v>
      </c>
      <c r="G5" s="101" t="s">
        <v>152</v>
      </c>
      <c r="H5" s="100" t="s">
        <v>378</v>
      </c>
      <c r="I5" s="103">
        <v>5866</v>
      </c>
      <c r="J5" s="103">
        <v>120</v>
      </c>
      <c r="K5" s="103">
        <v>189</v>
      </c>
      <c r="L5" s="103">
        <v>145</v>
      </c>
      <c r="M5" s="103">
        <v>30</v>
      </c>
      <c r="N5" s="103">
        <v>21</v>
      </c>
      <c r="O5" s="103">
        <v>5439</v>
      </c>
      <c r="P5" s="103"/>
      <c r="Q5" s="103">
        <v>300</v>
      </c>
      <c r="R5" s="104"/>
      <c r="S5" s="104"/>
      <c r="T5" s="105">
        <v>1965</v>
      </c>
      <c r="U5" s="104"/>
      <c r="V5" s="104" t="s">
        <v>666</v>
      </c>
      <c r="W5" s="104"/>
      <c r="X5" s="104"/>
      <c r="Y5" s="103">
        <v>60</v>
      </c>
      <c r="Z5" s="100"/>
      <c r="AA5" s="100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</row>
    <row r="6" spans="1:49" s="36" customFormat="1" ht="25.35" customHeight="1">
      <c r="A6" s="106"/>
      <c r="B6" s="109"/>
      <c r="C6" s="95" t="s">
        <v>382</v>
      </c>
      <c r="D6" s="96" t="s">
        <v>667</v>
      </c>
      <c r="E6" s="97" t="s">
        <v>382</v>
      </c>
      <c r="F6" s="97"/>
      <c r="G6" s="97"/>
      <c r="H6" s="97" t="s">
        <v>668</v>
      </c>
      <c r="I6" s="98">
        <v>7600</v>
      </c>
      <c r="J6" s="98">
        <v>236</v>
      </c>
      <c r="K6" s="98">
        <v>236</v>
      </c>
      <c r="L6" s="98">
        <v>145</v>
      </c>
      <c r="M6" s="98">
        <v>30</v>
      </c>
      <c r="N6" s="98">
        <v>21</v>
      </c>
      <c r="O6" s="98">
        <v>7600</v>
      </c>
      <c r="P6" s="98"/>
      <c r="Q6" s="98"/>
      <c r="R6" s="97"/>
      <c r="S6" s="97"/>
      <c r="T6" s="99">
        <v>1985</v>
      </c>
      <c r="U6" s="97"/>
      <c r="V6" s="97"/>
      <c r="W6" s="97"/>
      <c r="X6" s="97"/>
      <c r="Y6" s="98">
        <v>100</v>
      </c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</row>
    <row r="7" spans="1:49" s="36" customFormat="1" ht="25.35" customHeight="1">
      <c r="A7" s="67" t="s">
        <v>79</v>
      </c>
      <c r="B7" s="112"/>
      <c r="C7" s="100" t="s">
        <v>388</v>
      </c>
      <c r="D7" s="100" t="s">
        <v>669</v>
      </c>
      <c r="E7" s="100" t="s">
        <v>388</v>
      </c>
      <c r="F7" s="100" t="s">
        <v>670</v>
      </c>
      <c r="G7" s="100"/>
      <c r="H7" s="100" t="s">
        <v>497</v>
      </c>
      <c r="I7" s="103">
        <v>27425</v>
      </c>
      <c r="J7" s="103">
        <v>352</v>
      </c>
      <c r="K7" s="103">
        <v>503</v>
      </c>
      <c r="L7" s="103">
        <v>145</v>
      </c>
      <c r="M7" s="103">
        <v>32</v>
      </c>
      <c r="N7" s="103">
        <v>26</v>
      </c>
      <c r="O7" s="103">
        <v>4640</v>
      </c>
      <c r="P7" s="103"/>
      <c r="Q7" s="103"/>
      <c r="R7" s="104"/>
      <c r="S7" s="104"/>
      <c r="T7" s="105">
        <v>2001</v>
      </c>
      <c r="U7" s="104"/>
      <c r="V7" s="104" t="s">
        <v>671</v>
      </c>
      <c r="W7" s="104"/>
      <c r="X7" s="104"/>
      <c r="Y7" s="103">
        <v>2250</v>
      </c>
      <c r="Z7" s="100"/>
      <c r="AA7" s="100"/>
      <c r="AB7" s="104"/>
      <c r="AC7" s="104"/>
      <c r="AD7" s="104"/>
      <c r="AE7" s="104"/>
      <c r="AF7" s="104"/>
      <c r="AG7" s="104"/>
      <c r="AH7" s="104" t="s">
        <v>359</v>
      </c>
      <c r="AI7" s="104">
        <v>2</v>
      </c>
      <c r="AJ7" s="104">
        <v>180</v>
      </c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</row>
  </sheetData>
  <mergeCells count="24">
    <mergeCell ref="B1:D1"/>
    <mergeCell ref="AH3:AL3"/>
    <mergeCell ref="AB2:AG2"/>
    <mergeCell ref="AH2:AV2"/>
    <mergeCell ref="K2:K3"/>
    <mergeCell ref="L2:O2"/>
    <mergeCell ref="P2:S2"/>
    <mergeCell ref="AM3:AQ3"/>
    <mergeCell ref="J2:J3"/>
    <mergeCell ref="E2:E3"/>
    <mergeCell ref="F2:F3"/>
    <mergeCell ref="H2:H3"/>
    <mergeCell ref="I2:I3"/>
    <mergeCell ref="A2:A3"/>
    <mergeCell ref="B2:B3"/>
    <mergeCell ref="C2:C3"/>
    <mergeCell ref="D2:D3"/>
    <mergeCell ref="AW2:AW3"/>
    <mergeCell ref="T2:T3"/>
    <mergeCell ref="Z2:AA2"/>
    <mergeCell ref="AR3:AV3"/>
    <mergeCell ref="AB3:AC3"/>
    <mergeCell ref="AD3:AF3"/>
    <mergeCell ref="U2:Y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Y7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E6" sqref="E6:E7"/>
    </sheetView>
  </sheetViews>
  <sheetFormatPr defaultColWidth="8.88671875" defaultRowHeight="11.25"/>
  <cols>
    <col min="1" max="1" width="8" style="192" hidden="1" customWidth="1"/>
    <col min="2" max="2" width="3.77734375" style="124" customWidth="1"/>
    <col min="3" max="3" width="5.77734375" style="124" customWidth="1"/>
    <col min="4" max="4" width="14.109375" style="192" hidden="1" customWidth="1"/>
    <col min="5" max="5" width="13.33203125" style="256" customWidth="1"/>
    <col min="6" max="6" width="7.44140625" style="124" bestFit="1" customWidth="1"/>
    <col min="7" max="7" width="25.109375" style="124" hidden="1" customWidth="1"/>
    <col min="8" max="8" width="22.21875" style="124" hidden="1" customWidth="1"/>
    <col min="9" max="9" width="11.33203125" style="124" customWidth="1"/>
    <col min="10" max="10" width="7.109375" style="192" customWidth="1"/>
    <col min="11" max="12" width="6" style="192" customWidth="1"/>
    <col min="13" max="13" width="9.77734375" style="192" hidden="1" customWidth="1"/>
    <col min="14" max="14" width="3.77734375" style="192" customWidth="1"/>
    <col min="15" max="16" width="5.33203125" style="192" bestFit="1" customWidth="1"/>
    <col min="17" max="17" width="6.44140625" style="192" bestFit="1" customWidth="1"/>
    <col min="18" max="18" width="6.6640625" style="124" bestFit="1" customWidth="1"/>
    <col min="19" max="19" width="3.77734375" style="192" hidden="1" customWidth="1"/>
    <col min="20" max="22" width="4.77734375" style="192" hidden="1" customWidth="1"/>
    <col min="23" max="23" width="5.88671875" style="192" hidden="1" customWidth="1"/>
    <col min="24" max="24" width="7.44140625" style="192" customWidth="1"/>
    <col min="25" max="25" width="6.5546875" style="192" customWidth="1"/>
    <col min="26" max="26" width="6.33203125" style="124" bestFit="1" customWidth="1"/>
    <col min="27" max="27" width="13.6640625" style="192" hidden="1" customWidth="1"/>
    <col min="28" max="28" width="14.88671875" style="192" hidden="1" customWidth="1"/>
    <col min="29" max="29" width="4.77734375" style="124" bestFit="1" customWidth="1"/>
    <col min="30" max="30" width="8" style="192" hidden="1" customWidth="1"/>
    <col min="31" max="32" width="8.6640625" style="192" hidden="1" customWidth="1"/>
    <col min="33" max="33" width="8" style="192" hidden="1" customWidth="1"/>
    <col min="34" max="34" width="6.44140625" style="192" bestFit="1" customWidth="1"/>
    <col min="35" max="35" width="4" style="192" hidden="1" customWidth="1"/>
    <col min="36" max="36" width="3.33203125" style="192" hidden="1" customWidth="1"/>
    <col min="37" max="37" width="10.44140625" style="192" hidden="1" customWidth="1"/>
    <col min="38" max="39" width="5.77734375" style="192" hidden="1" customWidth="1"/>
    <col min="40" max="40" width="4.44140625" style="192" hidden="1" customWidth="1"/>
    <col min="41" max="41" width="5.77734375" style="192" hidden="1" customWidth="1"/>
    <col min="42" max="42" width="19.5546875" style="192" hidden="1" customWidth="1"/>
    <col min="43" max="43" width="4" style="192" hidden="1" customWidth="1"/>
    <col min="44" max="45" width="4.44140625" style="192" hidden="1" customWidth="1"/>
    <col min="46" max="47" width="7.109375" style="192" hidden="1" customWidth="1"/>
    <col min="48" max="50" width="4.44140625" style="192" hidden="1" customWidth="1"/>
    <col min="51" max="51" width="10.44140625" style="192" customWidth="1"/>
    <col min="52" max="16384" width="8.88671875" style="254"/>
  </cols>
  <sheetData>
    <row r="1" spans="1:51" ht="22.9" customHeight="1">
      <c r="B1" s="438" t="s">
        <v>270</v>
      </c>
      <c r="C1" s="438"/>
      <c r="D1" s="438"/>
      <c r="E1" s="438"/>
      <c r="Z1" s="436" t="s">
        <v>205</v>
      </c>
      <c r="AA1" s="436"/>
      <c r="AB1" s="436"/>
      <c r="AC1" s="436"/>
      <c r="AD1" s="436"/>
      <c r="AE1" s="436"/>
      <c r="AF1" s="436"/>
      <c r="AG1" s="436"/>
      <c r="AH1" s="436"/>
      <c r="AI1" s="436"/>
      <c r="AJ1" s="436"/>
      <c r="AK1" s="436"/>
      <c r="AL1" s="436"/>
      <c r="AM1" s="436"/>
      <c r="AN1" s="436"/>
      <c r="AO1" s="436"/>
      <c r="AP1" s="436"/>
      <c r="AQ1" s="436"/>
      <c r="AR1" s="436"/>
      <c r="AS1" s="436"/>
      <c r="AT1" s="436"/>
      <c r="AU1" s="436"/>
      <c r="AV1" s="436"/>
      <c r="AW1" s="436"/>
      <c r="AX1" s="436"/>
      <c r="AY1" s="436"/>
    </row>
    <row r="2" spans="1:51" ht="18" customHeight="1">
      <c r="A2" s="437" t="s">
        <v>279</v>
      </c>
      <c r="B2" s="330" t="s">
        <v>280</v>
      </c>
      <c r="C2" s="330" t="s">
        <v>281</v>
      </c>
      <c r="D2" s="330" t="s">
        <v>282</v>
      </c>
      <c r="E2" s="330" t="s">
        <v>283</v>
      </c>
      <c r="F2" s="330" t="s">
        <v>284</v>
      </c>
      <c r="G2" s="330" t="s">
        <v>285</v>
      </c>
      <c r="H2" s="217"/>
      <c r="I2" s="330" t="s">
        <v>286</v>
      </c>
      <c r="J2" s="330" t="s">
        <v>289</v>
      </c>
      <c r="K2" s="330" t="s">
        <v>432</v>
      </c>
      <c r="L2" s="330" t="s">
        <v>291</v>
      </c>
      <c r="M2" s="330" t="s">
        <v>59</v>
      </c>
      <c r="N2" s="330" t="s">
        <v>292</v>
      </c>
      <c r="O2" s="330"/>
      <c r="P2" s="330"/>
      <c r="Q2" s="330"/>
      <c r="R2" s="330"/>
      <c r="S2" s="330"/>
      <c r="T2" s="330"/>
      <c r="U2" s="330"/>
      <c r="V2" s="330"/>
      <c r="W2" s="330"/>
      <c r="X2" s="330" t="s">
        <v>293</v>
      </c>
      <c r="Y2" s="330"/>
      <c r="Z2" s="330"/>
      <c r="AA2" s="330"/>
      <c r="AB2" s="330" t="s">
        <v>311</v>
      </c>
      <c r="AC2" s="330" t="s">
        <v>121</v>
      </c>
      <c r="AD2" s="331" t="s">
        <v>78</v>
      </c>
      <c r="AE2" s="331"/>
      <c r="AF2" s="331"/>
      <c r="AG2" s="331"/>
      <c r="AH2" s="331"/>
      <c r="AI2" s="330" t="s">
        <v>295</v>
      </c>
      <c r="AJ2" s="330"/>
      <c r="AK2" s="330" t="s">
        <v>296</v>
      </c>
      <c r="AL2" s="330"/>
      <c r="AM2" s="330"/>
      <c r="AN2" s="330"/>
      <c r="AO2" s="330"/>
      <c r="AP2" s="345"/>
      <c r="AQ2" s="330" t="s">
        <v>297</v>
      </c>
      <c r="AR2" s="345"/>
      <c r="AS2" s="345"/>
      <c r="AT2" s="345"/>
      <c r="AU2" s="345"/>
      <c r="AV2" s="345"/>
      <c r="AW2" s="345"/>
      <c r="AX2" s="345"/>
      <c r="AY2" s="330" t="s">
        <v>298</v>
      </c>
    </row>
    <row r="3" spans="1:51" ht="18" customHeight="1">
      <c r="A3" s="437"/>
      <c r="B3" s="330"/>
      <c r="C3" s="330"/>
      <c r="D3" s="330"/>
      <c r="E3" s="330"/>
      <c r="F3" s="330"/>
      <c r="G3" s="330"/>
      <c r="H3" s="217" t="s">
        <v>343</v>
      </c>
      <c r="I3" s="330"/>
      <c r="J3" s="330"/>
      <c r="K3" s="330"/>
      <c r="L3" s="330"/>
      <c r="M3" s="330"/>
      <c r="N3" s="330" t="s">
        <v>118</v>
      </c>
      <c r="O3" s="345"/>
      <c r="P3" s="345"/>
      <c r="Q3" s="345"/>
      <c r="R3" s="345"/>
      <c r="S3" s="330" t="s">
        <v>119</v>
      </c>
      <c r="T3" s="345"/>
      <c r="U3" s="345"/>
      <c r="V3" s="345"/>
      <c r="W3" s="345"/>
      <c r="X3" s="330" t="s">
        <v>346</v>
      </c>
      <c r="Y3" s="330" t="s">
        <v>347</v>
      </c>
      <c r="Z3" s="330" t="s">
        <v>348</v>
      </c>
      <c r="AA3" s="330" t="s">
        <v>349</v>
      </c>
      <c r="AB3" s="330"/>
      <c r="AC3" s="330"/>
      <c r="AD3" s="332"/>
      <c r="AE3" s="332"/>
      <c r="AF3" s="332"/>
      <c r="AG3" s="332"/>
      <c r="AH3" s="332"/>
      <c r="AI3" s="330" t="s">
        <v>350</v>
      </c>
      <c r="AJ3" s="330" t="s">
        <v>351</v>
      </c>
      <c r="AK3" s="330" t="s">
        <v>352</v>
      </c>
      <c r="AL3" s="330"/>
      <c r="AM3" s="330" t="s">
        <v>353</v>
      </c>
      <c r="AN3" s="345"/>
      <c r="AO3" s="345"/>
      <c r="AP3" s="345" t="s">
        <v>354</v>
      </c>
      <c r="AQ3" s="330" t="s">
        <v>355</v>
      </c>
      <c r="AR3" s="345"/>
      <c r="AS3" s="345"/>
      <c r="AT3" s="345"/>
      <c r="AU3" s="345"/>
      <c r="AV3" s="330" t="s">
        <v>356</v>
      </c>
      <c r="AW3" s="345"/>
      <c r="AX3" s="345"/>
      <c r="AY3" s="330"/>
    </row>
    <row r="4" spans="1:51" ht="18" customHeight="1">
      <c r="A4" s="437"/>
      <c r="B4" s="330"/>
      <c r="C4" s="330"/>
      <c r="D4" s="330"/>
      <c r="E4" s="330"/>
      <c r="F4" s="330"/>
      <c r="G4" s="330"/>
      <c r="H4" s="217"/>
      <c r="I4" s="330"/>
      <c r="J4" s="330"/>
      <c r="K4" s="330"/>
      <c r="L4" s="330"/>
      <c r="M4" s="330"/>
      <c r="N4" s="217" t="s">
        <v>267</v>
      </c>
      <c r="O4" s="217" t="s">
        <v>117</v>
      </c>
      <c r="P4" s="217" t="s">
        <v>262</v>
      </c>
      <c r="Q4" s="217" t="s">
        <v>110</v>
      </c>
      <c r="R4" s="257" t="s">
        <v>125</v>
      </c>
      <c r="S4" s="217" t="s">
        <v>267</v>
      </c>
      <c r="T4" s="217" t="s">
        <v>117</v>
      </c>
      <c r="U4" s="217" t="s">
        <v>262</v>
      </c>
      <c r="V4" s="217" t="s">
        <v>110</v>
      </c>
      <c r="W4" s="217" t="s">
        <v>125</v>
      </c>
      <c r="X4" s="330"/>
      <c r="Y4" s="330"/>
      <c r="Z4" s="330"/>
      <c r="AA4" s="330"/>
      <c r="AB4" s="330"/>
      <c r="AC4" s="330"/>
      <c r="AD4" s="333"/>
      <c r="AE4" s="333"/>
      <c r="AF4" s="333"/>
      <c r="AG4" s="333"/>
      <c r="AH4" s="333"/>
      <c r="AI4" s="330"/>
      <c r="AJ4" s="330"/>
      <c r="AK4" s="217" t="s">
        <v>127</v>
      </c>
      <c r="AL4" s="217" t="s">
        <v>128</v>
      </c>
      <c r="AM4" s="217" t="s">
        <v>127</v>
      </c>
      <c r="AN4" s="217" t="s">
        <v>129</v>
      </c>
      <c r="AO4" s="217" t="s">
        <v>128</v>
      </c>
      <c r="AP4" s="345"/>
      <c r="AQ4" s="257" t="s">
        <v>130</v>
      </c>
      <c r="AR4" s="217" t="s">
        <v>131</v>
      </c>
      <c r="AS4" s="217" t="s">
        <v>110</v>
      </c>
      <c r="AT4" s="217" t="s">
        <v>132</v>
      </c>
      <c r="AU4" s="217" t="s">
        <v>133</v>
      </c>
      <c r="AV4" s="217" t="s">
        <v>130</v>
      </c>
      <c r="AW4" s="217" t="s">
        <v>131</v>
      </c>
      <c r="AX4" s="217" t="s">
        <v>110</v>
      </c>
      <c r="AY4" s="330"/>
    </row>
    <row r="5" spans="1:51" ht="27" customHeight="1">
      <c r="A5" s="255"/>
      <c r="B5" s="107" t="s">
        <v>458</v>
      </c>
      <c r="C5" s="211" t="s">
        <v>454</v>
      </c>
      <c r="D5" s="103"/>
      <c r="E5" s="110">
        <f>COUNTA(E6:E7)</f>
        <v>2</v>
      </c>
      <c r="F5" s="211"/>
      <c r="G5" s="211"/>
      <c r="H5" s="101"/>
      <c r="I5" s="211"/>
      <c r="J5" s="103">
        <f>SUM(J6:J7)</f>
        <v>45109</v>
      </c>
      <c r="K5" s="103">
        <f>SUM(K6:K7)</f>
        <v>2464</v>
      </c>
      <c r="L5" s="103">
        <f>SUM(L6:L7)</f>
        <v>3433</v>
      </c>
      <c r="M5" s="103"/>
      <c r="N5" s="103"/>
      <c r="O5" s="103"/>
      <c r="P5" s="103"/>
      <c r="Q5" s="103"/>
      <c r="R5" s="211"/>
      <c r="S5" s="103"/>
      <c r="T5" s="103"/>
      <c r="U5" s="103"/>
      <c r="V5" s="103"/>
      <c r="W5" s="103"/>
      <c r="X5" s="103"/>
      <c r="Y5" s="103"/>
      <c r="Z5" s="211"/>
      <c r="AA5" s="103"/>
      <c r="AB5" s="103"/>
      <c r="AC5" s="211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</row>
    <row r="6" spans="1:51" ht="27" customHeight="1">
      <c r="A6" s="255" t="s">
        <v>113</v>
      </c>
      <c r="B6" s="109"/>
      <c r="C6" s="211" t="s">
        <v>690</v>
      </c>
      <c r="D6" s="103" t="s">
        <v>541</v>
      </c>
      <c r="E6" s="211" t="s">
        <v>714</v>
      </c>
      <c r="F6" s="211" t="s">
        <v>377</v>
      </c>
      <c r="G6" s="211" t="s">
        <v>631</v>
      </c>
      <c r="H6" s="101" t="s">
        <v>415</v>
      </c>
      <c r="I6" s="211" t="s">
        <v>378</v>
      </c>
      <c r="J6" s="130"/>
      <c r="K6" s="103">
        <v>479</v>
      </c>
      <c r="L6" s="103">
        <v>463</v>
      </c>
      <c r="M6" s="103" t="s">
        <v>134</v>
      </c>
      <c r="N6" s="103">
        <v>95</v>
      </c>
      <c r="O6" s="103">
        <v>4</v>
      </c>
      <c r="P6" s="103">
        <v>48</v>
      </c>
      <c r="Q6" s="103">
        <v>13800</v>
      </c>
      <c r="R6" s="211" t="s">
        <v>112</v>
      </c>
      <c r="S6" s="103"/>
      <c r="T6" s="103"/>
      <c r="U6" s="103"/>
      <c r="V6" s="103"/>
      <c r="W6" s="103"/>
      <c r="X6" s="103" t="s">
        <v>302</v>
      </c>
      <c r="Y6" s="103">
        <v>500</v>
      </c>
      <c r="Z6" s="211" t="s">
        <v>302</v>
      </c>
      <c r="AA6" s="103" t="s">
        <v>364</v>
      </c>
      <c r="AB6" s="103"/>
      <c r="AC6" s="211">
        <v>2007</v>
      </c>
      <c r="AD6" s="103"/>
      <c r="AE6" s="103" t="s">
        <v>473</v>
      </c>
      <c r="AF6" s="103" t="s">
        <v>687</v>
      </c>
      <c r="AG6" s="103" t="s">
        <v>688</v>
      </c>
      <c r="AH6" s="103">
        <v>414</v>
      </c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 t="s">
        <v>715</v>
      </c>
    </row>
    <row r="7" spans="1:51" ht="27" customHeight="1">
      <c r="A7" s="255"/>
      <c r="B7" s="109"/>
      <c r="C7" s="211" t="s">
        <v>716</v>
      </c>
      <c r="D7" s="103" t="s">
        <v>541</v>
      </c>
      <c r="E7" s="211" t="s">
        <v>717</v>
      </c>
      <c r="F7" s="211" t="s">
        <v>377</v>
      </c>
      <c r="G7" s="211" t="s">
        <v>450</v>
      </c>
      <c r="H7" s="101" t="s">
        <v>415</v>
      </c>
      <c r="I7" s="211" t="s">
        <v>378</v>
      </c>
      <c r="J7" s="130">
        <v>45109</v>
      </c>
      <c r="K7" s="103">
        <v>1985</v>
      </c>
      <c r="L7" s="103">
        <v>2970</v>
      </c>
      <c r="M7" s="103" t="s">
        <v>134</v>
      </c>
      <c r="N7" s="103">
        <v>140</v>
      </c>
      <c r="O7" s="103">
        <v>4</v>
      </c>
      <c r="P7" s="103">
        <v>32</v>
      </c>
      <c r="Q7" s="103">
        <v>29400</v>
      </c>
      <c r="R7" s="211" t="s">
        <v>112</v>
      </c>
      <c r="S7" s="103"/>
      <c r="T7" s="103"/>
      <c r="U7" s="103"/>
      <c r="V7" s="103"/>
      <c r="W7" s="103"/>
      <c r="X7" s="103">
        <v>1085</v>
      </c>
      <c r="Y7" s="103">
        <v>1100</v>
      </c>
      <c r="Z7" s="211" t="s">
        <v>386</v>
      </c>
      <c r="AA7" s="103" t="s">
        <v>364</v>
      </c>
      <c r="AB7" s="103"/>
      <c r="AC7" s="211">
        <v>2015</v>
      </c>
      <c r="AD7" s="103"/>
      <c r="AE7" s="103" t="s">
        <v>473</v>
      </c>
      <c r="AF7" s="103" t="s">
        <v>687</v>
      </c>
      <c r="AG7" s="103" t="s">
        <v>688</v>
      </c>
      <c r="AH7" s="103">
        <v>23700</v>
      </c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</row>
  </sheetData>
  <mergeCells count="36">
    <mergeCell ref="AQ2:AX2"/>
    <mergeCell ref="AI3:AI4"/>
    <mergeCell ref="AQ3:AU3"/>
    <mergeCell ref="AV3:AX3"/>
    <mergeCell ref="AJ3:AJ4"/>
    <mergeCell ref="AK3:AL3"/>
    <mergeCell ref="AM3:AO3"/>
    <mergeCell ref="AP3:AP4"/>
    <mergeCell ref="J2:J4"/>
    <mergeCell ref="K2:K4"/>
    <mergeCell ref="AA3:AA4"/>
    <mergeCell ref="AB2:AB4"/>
    <mergeCell ref="L2:L4"/>
    <mergeCell ref="M2:M4"/>
    <mergeCell ref="N2:W2"/>
    <mergeCell ref="X2:AA2"/>
    <mergeCell ref="S3:W3"/>
    <mergeCell ref="X3:X4"/>
    <mergeCell ref="Y3:Y4"/>
    <mergeCell ref="Z3:Z4"/>
    <mergeCell ref="Z1:AY1"/>
    <mergeCell ref="A2:A4"/>
    <mergeCell ref="B2:B4"/>
    <mergeCell ref="C2:C4"/>
    <mergeCell ref="D2:D4"/>
    <mergeCell ref="E2:E4"/>
    <mergeCell ref="AC2:AC4"/>
    <mergeCell ref="AI2:AJ2"/>
    <mergeCell ref="B1:E1"/>
    <mergeCell ref="AY2:AY4"/>
    <mergeCell ref="N3:R3"/>
    <mergeCell ref="F2:F4"/>
    <mergeCell ref="G2:G4"/>
    <mergeCell ref="I2:I4"/>
    <mergeCell ref="AD2:AH4"/>
    <mergeCell ref="AK2:AP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G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E5" sqref="E5"/>
    </sheetView>
  </sheetViews>
  <sheetFormatPr defaultColWidth="8.88671875" defaultRowHeight="11.25"/>
  <cols>
    <col min="1" max="1" width="0" style="165" hidden="1" customWidth="1"/>
    <col min="2" max="2" width="3.77734375" style="129" customWidth="1"/>
    <col min="3" max="3" width="5.77734375" style="129" customWidth="1"/>
    <col min="4" max="4" width="0" style="165" hidden="1" customWidth="1"/>
    <col min="5" max="5" width="10.33203125" style="169" customWidth="1"/>
    <col min="6" max="6" width="7.77734375" style="165" customWidth="1"/>
    <col min="7" max="8" width="0" style="165" hidden="1" customWidth="1"/>
    <col min="9" max="9" width="13.21875" style="165" customWidth="1"/>
    <col min="10" max="10" width="0" style="165" hidden="1" customWidth="1"/>
    <col min="11" max="11" width="1" style="165" hidden="1" customWidth="1"/>
    <col min="12" max="12" width="7.33203125" style="128" customWidth="1"/>
    <col min="13" max="14" width="6.44140625" style="128" customWidth="1"/>
    <col min="15" max="15" width="0" style="128" hidden="1" customWidth="1"/>
    <col min="16" max="21" width="3.77734375" style="128" customWidth="1"/>
    <col min="22" max="22" width="5.44140625" style="128" customWidth="1"/>
    <col min="23" max="23" width="5.109375" style="128" customWidth="1"/>
    <col min="24" max="24" width="6.109375" style="128" customWidth="1"/>
    <col min="25" max="25" width="7.109375" style="128" customWidth="1"/>
    <col min="26" max="26" width="0" style="128" hidden="1" customWidth="1"/>
    <col min="27" max="27" width="0" style="165" hidden="1" customWidth="1"/>
    <col min="28" max="28" width="5.44140625" style="129" bestFit="1" customWidth="1"/>
    <col min="29" max="34" width="0" style="165" hidden="1" customWidth="1"/>
    <col min="35" max="35" width="6.109375" style="170" customWidth="1"/>
    <col min="36" max="58" width="0" style="165" hidden="1" customWidth="1"/>
    <col min="59" max="59" width="11.21875" style="165" customWidth="1"/>
    <col min="60" max="16384" width="8.88671875" style="19"/>
  </cols>
  <sheetData>
    <row r="1" spans="1:59" ht="22.9" customHeight="1">
      <c r="B1" s="442" t="s">
        <v>271</v>
      </c>
      <c r="C1" s="442"/>
      <c r="D1" s="442"/>
      <c r="E1" s="442"/>
      <c r="AB1" s="444" t="s">
        <v>205</v>
      </c>
      <c r="AC1" s="444"/>
      <c r="AD1" s="444"/>
      <c r="AE1" s="444"/>
      <c r="AF1" s="444"/>
      <c r="AG1" s="444"/>
      <c r="AH1" s="444"/>
      <c r="AI1" s="444"/>
      <c r="AJ1" s="444"/>
      <c r="AK1" s="444"/>
      <c r="AL1" s="444"/>
      <c r="AM1" s="444"/>
      <c r="AN1" s="444"/>
      <c r="AO1" s="444"/>
      <c r="AP1" s="444"/>
      <c r="AQ1" s="444"/>
      <c r="AR1" s="444"/>
      <c r="AS1" s="444"/>
      <c r="AT1" s="444"/>
      <c r="AU1" s="444"/>
      <c r="AV1" s="444"/>
      <c r="AW1" s="444"/>
      <c r="AX1" s="444"/>
      <c r="AY1" s="444"/>
      <c r="AZ1" s="444"/>
      <c r="BA1" s="444"/>
      <c r="BB1" s="444"/>
      <c r="BC1" s="444"/>
      <c r="BD1" s="444"/>
      <c r="BE1" s="444"/>
      <c r="BF1" s="444"/>
      <c r="BG1" s="444"/>
    </row>
    <row r="2" spans="1:59" ht="18.75" customHeight="1">
      <c r="A2" s="449" t="s">
        <v>279</v>
      </c>
      <c r="B2" s="441" t="s">
        <v>280</v>
      </c>
      <c r="C2" s="441" t="s">
        <v>281</v>
      </c>
      <c r="D2" s="439" t="s">
        <v>282</v>
      </c>
      <c r="E2" s="443" t="s">
        <v>283</v>
      </c>
      <c r="F2" s="439" t="s">
        <v>284</v>
      </c>
      <c r="G2" s="439" t="s">
        <v>285</v>
      </c>
      <c r="H2" s="166"/>
      <c r="I2" s="439" t="s">
        <v>57</v>
      </c>
      <c r="J2" s="439" t="s">
        <v>287</v>
      </c>
      <c r="K2" s="439" t="s">
        <v>288</v>
      </c>
      <c r="L2" s="448" t="s">
        <v>289</v>
      </c>
      <c r="M2" s="448" t="s">
        <v>290</v>
      </c>
      <c r="N2" s="448" t="s">
        <v>291</v>
      </c>
      <c r="O2" s="448" t="s">
        <v>59</v>
      </c>
      <c r="P2" s="448" t="s">
        <v>292</v>
      </c>
      <c r="Q2" s="448"/>
      <c r="R2" s="448"/>
      <c r="S2" s="448"/>
      <c r="T2" s="448"/>
      <c r="U2" s="448"/>
      <c r="V2" s="448"/>
      <c r="W2" s="448" t="s">
        <v>293</v>
      </c>
      <c r="X2" s="448"/>
      <c r="Y2" s="448"/>
      <c r="Z2" s="448"/>
      <c r="AA2" s="439" t="s">
        <v>311</v>
      </c>
      <c r="AB2" s="441" t="s">
        <v>121</v>
      </c>
      <c r="AC2" s="445" t="s">
        <v>78</v>
      </c>
      <c r="AD2" s="445"/>
      <c r="AE2" s="445"/>
      <c r="AF2" s="445"/>
      <c r="AG2" s="445"/>
      <c r="AH2" s="445"/>
      <c r="AI2" s="445"/>
      <c r="AJ2" s="441" t="s">
        <v>295</v>
      </c>
      <c r="AK2" s="441"/>
      <c r="AL2" s="439" t="s">
        <v>296</v>
      </c>
      <c r="AM2" s="439"/>
      <c r="AN2" s="439"/>
      <c r="AO2" s="439"/>
      <c r="AP2" s="439"/>
      <c r="AQ2" s="440"/>
      <c r="AR2" s="439" t="s">
        <v>297</v>
      </c>
      <c r="AS2" s="440"/>
      <c r="AT2" s="440"/>
      <c r="AU2" s="440"/>
      <c r="AV2" s="440"/>
      <c r="AW2" s="440"/>
      <c r="AX2" s="440"/>
      <c r="AY2" s="440"/>
      <c r="AZ2" s="440"/>
      <c r="BA2" s="440"/>
      <c r="BB2" s="440"/>
      <c r="BC2" s="440"/>
      <c r="BD2" s="440"/>
      <c r="BE2" s="440"/>
      <c r="BF2" s="440"/>
      <c r="BG2" s="439" t="s">
        <v>298</v>
      </c>
    </row>
    <row r="3" spans="1:59" ht="18.75" customHeight="1">
      <c r="A3" s="449"/>
      <c r="B3" s="441"/>
      <c r="C3" s="441"/>
      <c r="D3" s="439"/>
      <c r="E3" s="443"/>
      <c r="F3" s="439"/>
      <c r="G3" s="439"/>
      <c r="H3" s="166" t="s">
        <v>343</v>
      </c>
      <c r="I3" s="439"/>
      <c r="J3" s="439"/>
      <c r="K3" s="439"/>
      <c r="L3" s="448"/>
      <c r="M3" s="448"/>
      <c r="N3" s="448"/>
      <c r="O3" s="448"/>
      <c r="P3" s="448" t="s">
        <v>58</v>
      </c>
      <c r="Q3" s="450"/>
      <c r="R3" s="450" t="s">
        <v>140</v>
      </c>
      <c r="S3" s="450"/>
      <c r="T3" s="448" t="s">
        <v>141</v>
      </c>
      <c r="U3" s="450"/>
      <c r="V3" s="448" t="s">
        <v>110</v>
      </c>
      <c r="W3" s="448" t="s">
        <v>346</v>
      </c>
      <c r="X3" s="448" t="s">
        <v>347</v>
      </c>
      <c r="Y3" s="448" t="s">
        <v>348</v>
      </c>
      <c r="Z3" s="448" t="s">
        <v>349</v>
      </c>
      <c r="AA3" s="439"/>
      <c r="AB3" s="441"/>
      <c r="AC3" s="446"/>
      <c r="AD3" s="446"/>
      <c r="AE3" s="446"/>
      <c r="AF3" s="446"/>
      <c r="AG3" s="446"/>
      <c r="AH3" s="446"/>
      <c r="AI3" s="446"/>
      <c r="AJ3" s="441" t="s">
        <v>350</v>
      </c>
      <c r="AK3" s="441" t="s">
        <v>351</v>
      </c>
      <c r="AL3" s="439" t="s">
        <v>352</v>
      </c>
      <c r="AM3" s="439"/>
      <c r="AN3" s="439" t="s">
        <v>353</v>
      </c>
      <c r="AO3" s="440"/>
      <c r="AP3" s="440"/>
      <c r="AQ3" s="440" t="s">
        <v>354</v>
      </c>
      <c r="AR3" s="439" t="s">
        <v>355</v>
      </c>
      <c r="AS3" s="440"/>
      <c r="AT3" s="440"/>
      <c r="AU3" s="440"/>
      <c r="AV3" s="440"/>
      <c r="AW3" s="439" t="s">
        <v>356</v>
      </c>
      <c r="AX3" s="440"/>
      <c r="AY3" s="440"/>
      <c r="AZ3" s="440"/>
      <c r="BA3" s="440"/>
      <c r="BB3" s="439" t="s">
        <v>124</v>
      </c>
      <c r="BC3" s="440"/>
      <c r="BD3" s="440"/>
      <c r="BE3" s="440"/>
      <c r="BF3" s="440"/>
      <c r="BG3" s="439"/>
    </row>
    <row r="4" spans="1:59" ht="18.75" customHeight="1">
      <c r="A4" s="449"/>
      <c r="B4" s="441"/>
      <c r="C4" s="441"/>
      <c r="D4" s="439"/>
      <c r="E4" s="443"/>
      <c r="F4" s="439"/>
      <c r="G4" s="439"/>
      <c r="H4" s="166"/>
      <c r="I4" s="439"/>
      <c r="J4" s="439"/>
      <c r="K4" s="439"/>
      <c r="L4" s="448"/>
      <c r="M4" s="448"/>
      <c r="N4" s="448"/>
      <c r="O4" s="448"/>
      <c r="P4" s="154" t="s">
        <v>115</v>
      </c>
      <c r="Q4" s="154" t="s">
        <v>114</v>
      </c>
      <c r="R4" s="154" t="s">
        <v>115</v>
      </c>
      <c r="S4" s="154" t="s">
        <v>114</v>
      </c>
      <c r="T4" s="154" t="s">
        <v>115</v>
      </c>
      <c r="U4" s="154" t="s">
        <v>114</v>
      </c>
      <c r="V4" s="448"/>
      <c r="W4" s="448"/>
      <c r="X4" s="448"/>
      <c r="Y4" s="448"/>
      <c r="Z4" s="448"/>
      <c r="AA4" s="439"/>
      <c r="AB4" s="441"/>
      <c r="AC4" s="447"/>
      <c r="AD4" s="447"/>
      <c r="AE4" s="447"/>
      <c r="AF4" s="447"/>
      <c r="AG4" s="447"/>
      <c r="AH4" s="447"/>
      <c r="AI4" s="447"/>
      <c r="AJ4" s="441"/>
      <c r="AK4" s="441"/>
      <c r="AL4" s="166" t="s">
        <v>127</v>
      </c>
      <c r="AM4" s="166" t="s">
        <v>128</v>
      </c>
      <c r="AN4" s="166" t="s">
        <v>127</v>
      </c>
      <c r="AO4" s="166" t="s">
        <v>129</v>
      </c>
      <c r="AP4" s="166" t="s">
        <v>128</v>
      </c>
      <c r="AQ4" s="440"/>
      <c r="AR4" s="167" t="s">
        <v>130</v>
      </c>
      <c r="AS4" s="166" t="s">
        <v>131</v>
      </c>
      <c r="AT4" s="166" t="s">
        <v>110</v>
      </c>
      <c r="AU4" s="166" t="s">
        <v>132</v>
      </c>
      <c r="AV4" s="166" t="s">
        <v>133</v>
      </c>
      <c r="AW4" s="166" t="s">
        <v>130</v>
      </c>
      <c r="AX4" s="166" t="s">
        <v>131</v>
      </c>
      <c r="AY4" s="166" t="s">
        <v>110</v>
      </c>
      <c r="AZ4" s="166" t="s">
        <v>132</v>
      </c>
      <c r="BA4" s="166" t="s">
        <v>133</v>
      </c>
      <c r="BB4" s="166" t="s">
        <v>130</v>
      </c>
      <c r="BC4" s="166" t="s">
        <v>131</v>
      </c>
      <c r="BD4" s="166" t="s">
        <v>110</v>
      </c>
      <c r="BE4" s="166" t="s">
        <v>132</v>
      </c>
      <c r="BF4" s="166" t="s">
        <v>133</v>
      </c>
      <c r="BG4" s="439"/>
    </row>
    <row r="5" spans="1:59" s="53" customFormat="1" ht="26.1" customHeight="1">
      <c r="A5" s="168" t="s">
        <v>113</v>
      </c>
      <c r="B5" s="100" t="s">
        <v>698</v>
      </c>
      <c r="C5" s="100" t="s">
        <v>690</v>
      </c>
      <c r="D5" s="104" t="s">
        <v>541</v>
      </c>
      <c r="E5" s="100" t="s">
        <v>718</v>
      </c>
      <c r="F5" s="100" t="s">
        <v>377</v>
      </c>
      <c r="G5" s="100" t="s">
        <v>719</v>
      </c>
      <c r="H5" s="101" t="s">
        <v>152</v>
      </c>
      <c r="I5" s="100" t="s">
        <v>378</v>
      </c>
      <c r="J5" s="104"/>
      <c r="K5" s="104" t="s">
        <v>421</v>
      </c>
      <c r="L5" s="130"/>
      <c r="M5" s="103">
        <v>2580</v>
      </c>
      <c r="N5" s="103">
        <v>2825</v>
      </c>
      <c r="O5" s="103" t="s">
        <v>720</v>
      </c>
      <c r="P5" s="103">
        <v>90</v>
      </c>
      <c r="Q5" s="103">
        <v>70</v>
      </c>
      <c r="R5" s="103">
        <v>70</v>
      </c>
      <c r="S5" s="103">
        <v>40</v>
      </c>
      <c r="T5" s="103">
        <v>60</v>
      </c>
      <c r="U5" s="103">
        <v>30</v>
      </c>
      <c r="V5" s="103">
        <v>10900</v>
      </c>
      <c r="W5" s="103">
        <v>500</v>
      </c>
      <c r="X5" s="103">
        <v>1500</v>
      </c>
      <c r="Y5" s="103" t="s">
        <v>136</v>
      </c>
      <c r="Z5" s="103"/>
      <c r="AA5" s="104"/>
      <c r="AB5" s="100">
        <v>1987</v>
      </c>
      <c r="AC5" s="104"/>
      <c r="AD5" s="104" t="s">
        <v>721</v>
      </c>
      <c r="AE5" s="104"/>
      <c r="AF5" s="104"/>
      <c r="AG5" s="104"/>
      <c r="AH5" s="104"/>
      <c r="AI5" s="103">
        <v>1252</v>
      </c>
      <c r="AJ5" s="100"/>
      <c r="AK5" s="100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 t="s">
        <v>715</v>
      </c>
    </row>
  </sheetData>
  <mergeCells count="41">
    <mergeCell ref="AR3:AV3"/>
    <mergeCell ref="AW3:BA3"/>
    <mergeCell ref="F2:F4"/>
    <mergeCell ref="J2:J4"/>
    <mergeCell ref="K2:K4"/>
    <mergeCell ref="Y3:Y4"/>
    <mergeCell ref="L2:L4"/>
    <mergeCell ref="M2:M4"/>
    <mergeCell ref="N2:N4"/>
    <mergeCell ref="O2:O4"/>
    <mergeCell ref="P2:V2"/>
    <mergeCell ref="W2:Z2"/>
    <mergeCell ref="P3:Q3"/>
    <mergeCell ref="R3:S3"/>
    <mergeCell ref="T3:U3"/>
    <mergeCell ref="A2:A4"/>
    <mergeCell ref="B2:B4"/>
    <mergeCell ref="C2:C4"/>
    <mergeCell ref="D2:D4"/>
    <mergeCell ref="AL2:AQ2"/>
    <mergeCell ref="AK3:AK4"/>
    <mergeCell ref="AN3:AP3"/>
    <mergeCell ref="V3:V4"/>
    <mergeCell ref="W3:W4"/>
    <mergeCell ref="X3:X4"/>
    <mergeCell ref="BB3:BF3"/>
    <mergeCell ref="AJ2:AK2"/>
    <mergeCell ref="B1:E1"/>
    <mergeCell ref="E2:E4"/>
    <mergeCell ref="AB1:BG1"/>
    <mergeCell ref="G2:G4"/>
    <mergeCell ref="I2:I4"/>
    <mergeCell ref="AA2:AA4"/>
    <mergeCell ref="AB2:AB4"/>
    <mergeCell ref="AJ3:AJ4"/>
    <mergeCell ref="AC2:AI4"/>
    <mergeCell ref="BG2:BG4"/>
    <mergeCell ref="AL3:AM3"/>
    <mergeCell ref="Z3:Z4"/>
    <mergeCell ref="AR2:BF2"/>
    <mergeCell ref="AQ3:AQ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Q7"/>
  <sheetViews>
    <sheetView view="pageBreakPreview" topLeftCell="B1" zoomScaleNormal="70" zoomScaleSheetLayoutView="100" workbookViewId="0">
      <pane ySplit="4" topLeftCell="A5" activePane="bottomLeft" state="frozen"/>
      <selection activeCell="A17" sqref="A17:L17"/>
      <selection pane="bottomLeft" activeCell="E6" sqref="E6:E7"/>
    </sheetView>
  </sheetViews>
  <sheetFormatPr defaultColWidth="8.88671875" defaultRowHeight="11.25"/>
  <cols>
    <col min="1" max="1" width="0" style="120" hidden="1" customWidth="1"/>
    <col min="2" max="2" width="4.33203125" style="151" customWidth="1"/>
    <col min="3" max="3" width="6.44140625" style="151" customWidth="1"/>
    <col min="4" max="4" width="0" style="120" hidden="1" customWidth="1"/>
    <col min="5" max="5" width="15.5546875" style="164" customWidth="1"/>
    <col min="6" max="6" width="6.6640625" style="120" bestFit="1" customWidth="1"/>
    <col min="7" max="8" width="0" style="120" hidden="1" customWidth="1"/>
    <col min="9" max="9" width="12.88671875" style="120" customWidth="1"/>
    <col min="10" max="10" width="6.6640625" style="159" customWidth="1"/>
    <col min="11" max="11" width="7" style="159" customWidth="1"/>
    <col min="12" max="12" width="6.33203125" style="159" customWidth="1"/>
    <col min="13" max="18" width="5.33203125" style="159" customWidth="1"/>
    <col min="19" max="19" width="6.88671875" style="120" customWidth="1"/>
    <col min="20" max="25" width="0" style="120" hidden="1" customWidth="1"/>
    <col min="26" max="26" width="6.21875" style="131" customWidth="1"/>
    <col min="27" max="42" width="0" style="120" hidden="1" customWidth="1"/>
    <col min="43" max="43" width="12.21875" style="120" customWidth="1"/>
    <col min="44" max="16384" width="8.88671875" style="36"/>
  </cols>
  <sheetData>
    <row r="1" spans="1:43" ht="22.9" customHeight="1">
      <c r="B1" s="392" t="s">
        <v>300</v>
      </c>
      <c r="C1" s="392"/>
      <c r="D1" s="392"/>
      <c r="E1" s="392"/>
      <c r="S1" s="393" t="s">
        <v>205</v>
      </c>
      <c r="T1" s="393"/>
      <c r="U1" s="393"/>
      <c r="V1" s="393"/>
      <c r="W1" s="393"/>
      <c r="X1" s="393"/>
      <c r="Y1" s="393"/>
      <c r="Z1" s="393"/>
      <c r="AA1" s="393"/>
      <c r="AB1" s="393"/>
      <c r="AC1" s="393"/>
      <c r="AD1" s="393"/>
      <c r="AE1" s="393"/>
      <c r="AF1" s="393"/>
      <c r="AG1" s="393"/>
      <c r="AH1" s="393"/>
      <c r="AI1" s="393"/>
      <c r="AJ1" s="393"/>
      <c r="AK1" s="393"/>
      <c r="AL1" s="393"/>
      <c r="AM1" s="393"/>
      <c r="AN1" s="393"/>
      <c r="AO1" s="393"/>
      <c r="AP1" s="393"/>
      <c r="AQ1" s="393"/>
    </row>
    <row r="2" spans="1:43" ht="17.25" customHeight="1">
      <c r="A2" s="451" t="s">
        <v>279</v>
      </c>
      <c r="B2" s="423" t="s">
        <v>280</v>
      </c>
      <c r="C2" s="423" t="s">
        <v>281</v>
      </c>
      <c r="D2" s="423" t="s">
        <v>282</v>
      </c>
      <c r="E2" s="423" t="s">
        <v>283</v>
      </c>
      <c r="F2" s="423" t="s">
        <v>284</v>
      </c>
      <c r="G2" s="423" t="s">
        <v>285</v>
      </c>
      <c r="H2" s="79"/>
      <c r="I2" s="423" t="s">
        <v>286</v>
      </c>
      <c r="J2" s="423" t="s">
        <v>289</v>
      </c>
      <c r="K2" s="423" t="s">
        <v>290</v>
      </c>
      <c r="L2" s="423" t="s">
        <v>291</v>
      </c>
      <c r="M2" s="423" t="s">
        <v>292</v>
      </c>
      <c r="N2" s="423"/>
      <c r="O2" s="423"/>
      <c r="P2" s="423"/>
      <c r="Q2" s="423"/>
      <c r="R2" s="423"/>
      <c r="S2" s="423" t="s">
        <v>294</v>
      </c>
      <c r="T2" s="424" t="s">
        <v>78</v>
      </c>
      <c r="U2" s="424"/>
      <c r="V2" s="424"/>
      <c r="W2" s="424"/>
      <c r="X2" s="424"/>
      <c r="Y2" s="424"/>
      <c r="Z2" s="424"/>
      <c r="AA2" s="423" t="s">
        <v>295</v>
      </c>
      <c r="AB2" s="423"/>
      <c r="AC2" s="423" t="s">
        <v>297</v>
      </c>
      <c r="AD2" s="427"/>
      <c r="AE2" s="427"/>
      <c r="AF2" s="427"/>
      <c r="AG2" s="427"/>
      <c r="AH2" s="427"/>
      <c r="AI2" s="427"/>
      <c r="AJ2" s="427"/>
      <c r="AK2" s="427"/>
      <c r="AL2" s="427"/>
      <c r="AM2" s="427"/>
      <c r="AN2" s="427"/>
      <c r="AO2" s="427"/>
      <c r="AP2" s="427"/>
      <c r="AQ2" s="423" t="s">
        <v>298</v>
      </c>
    </row>
    <row r="3" spans="1:43" ht="17.25" customHeight="1">
      <c r="A3" s="451"/>
      <c r="B3" s="423"/>
      <c r="C3" s="423"/>
      <c r="D3" s="423"/>
      <c r="E3" s="423"/>
      <c r="F3" s="423"/>
      <c r="G3" s="423"/>
      <c r="H3" s="79" t="s">
        <v>343</v>
      </c>
      <c r="I3" s="423"/>
      <c r="J3" s="423"/>
      <c r="K3" s="423"/>
      <c r="L3" s="423"/>
      <c r="M3" s="423" t="s">
        <v>142</v>
      </c>
      <c r="N3" s="427"/>
      <c r="O3" s="427"/>
      <c r="P3" s="427"/>
      <c r="Q3" s="423" t="s">
        <v>143</v>
      </c>
      <c r="R3" s="427"/>
      <c r="S3" s="423"/>
      <c r="T3" s="425"/>
      <c r="U3" s="425"/>
      <c r="V3" s="425"/>
      <c r="W3" s="425"/>
      <c r="X3" s="425"/>
      <c r="Y3" s="425"/>
      <c r="Z3" s="425"/>
      <c r="AA3" s="423" t="s">
        <v>350</v>
      </c>
      <c r="AB3" s="423" t="s">
        <v>351</v>
      </c>
      <c r="AC3" s="423" t="s">
        <v>355</v>
      </c>
      <c r="AD3" s="427"/>
      <c r="AE3" s="427"/>
      <c r="AF3" s="427"/>
      <c r="AG3" s="427"/>
      <c r="AH3" s="423" t="s">
        <v>356</v>
      </c>
      <c r="AI3" s="427"/>
      <c r="AJ3" s="427"/>
      <c r="AK3" s="427"/>
      <c r="AL3" s="427"/>
      <c r="AM3" s="423" t="s">
        <v>124</v>
      </c>
      <c r="AN3" s="427"/>
      <c r="AO3" s="427"/>
      <c r="AP3" s="427"/>
      <c r="AQ3" s="423"/>
    </row>
    <row r="4" spans="1:43" ht="17.25" customHeight="1">
      <c r="A4" s="451"/>
      <c r="B4" s="423"/>
      <c r="C4" s="423"/>
      <c r="D4" s="423"/>
      <c r="E4" s="423"/>
      <c r="F4" s="423"/>
      <c r="G4" s="423"/>
      <c r="H4" s="79"/>
      <c r="I4" s="423"/>
      <c r="J4" s="423"/>
      <c r="K4" s="423"/>
      <c r="L4" s="423"/>
      <c r="M4" s="79" t="s">
        <v>144</v>
      </c>
      <c r="N4" s="79" t="s">
        <v>114</v>
      </c>
      <c r="O4" s="79" t="s">
        <v>115</v>
      </c>
      <c r="P4" s="79" t="s">
        <v>110</v>
      </c>
      <c r="Q4" s="79" t="s">
        <v>145</v>
      </c>
      <c r="R4" s="79" t="s">
        <v>110</v>
      </c>
      <c r="S4" s="423"/>
      <c r="T4" s="426"/>
      <c r="U4" s="426"/>
      <c r="V4" s="426"/>
      <c r="W4" s="426"/>
      <c r="X4" s="426"/>
      <c r="Y4" s="426"/>
      <c r="Z4" s="426"/>
      <c r="AA4" s="423"/>
      <c r="AB4" s="423"/>
      <c r="AC4" s="80" t="s">
        <v>130</v>
      </c>
      <c r="AD4" s="79" t="s">
        <v>131</v>
      </c>
      <c r="AE4" s="79" t="s">
        <v>110</v>
      </c>
      <c r="AF4" s="79" t="s">
        <v>132</v>
      </c>
      <c r="AG4" s="79" t="s">
        <v>133</v>
      </c>
      <c r="AH4" s="79" t="s">
        <v>130</v>
      </c>
      <c r="AI4" s="79" t="s">
        <v>131</v>
      </c>
      <c r="AJ4" s="79" t="s">
        <v>110</v>
      </c>
      <c r="AK4" s="79" t="s">
        <v>132</v>
      </c>
      <c r="AL4" s="79" t="s">
        <v>133</v>
      </c>
      <c r="AM4" s="79" t="s">
        <v>130</v>
      </c>
      <c r="AN4" s="79" t="s">
        <v>131</v>
      </c>
      <c r="AO4" s="79" t="s">
        <v>110</v>
      </c>
      <c r="AP4" s="79" t="s">
        <v>132</v>
      </c>
      <c r="AQ4" s="423"/>
    </row>
    <row r="5" spans="1:43" ht="25.35" customHeight="1">
      <c r="A5" s="67" t="s">
        <v>299</v>
      </c>
      <c r="B5" s="86" t="s">
        <v>465</v>
      </c>
      <c r="C5" s="62" t="s">
        <v>461</v>
      </c>
      <c r="D5" s="69"/>
      <c r="E5" s="135">
        <f>COUNTA(E6:E7)</f>
        <v>2</v>
      </c>
      <c r="F5" s="69"/>
      <c r="G5" s="69"/>
      <c r="H5" s="82"/>
      <c r="I5" s="69"/>
      <c r="J5" s="64">
        <f>SUM(J6:J7)</f>
        <v>0</v>
      </c>
      <c r="K5" s="64">
        <f>SUM(K6:K7)</f>
        <v>3390</v>
      </c>
      <c r="L5" s="64">
        <f>SUM(L6:L7)</f>
        <v>11434</v>
      </c>
      <c r="M5" s="64"/>
      <c r="N5" s="64"/>
      <c r="O5" s="64"/>
      <c r="P5" s="64"/>
      <c r="Q5" s="64"/>
      <c r="R5" s="64"/>
      <c r="S5" s="62"/>
      <c r="T5" s="69"/>
      <c r="U5" s="69"/>
      <c r="V5" s="69"/>
      <c r="W5" s="69"/>
      <c r="X5" s="69"/>
      <c r="Y5" s="69"/>
      <c r="Z5" s="64"/>
      <c r="AA5" s="62"/>
      <c r="AB5" s="62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</row>
    <row r="6" spans="1:43" ht="25.35" customHeight="1">
      <c r="A6" s="67"/>
      <c r="B6" s="68"/>
      <c r="C6" s="62" t="s">
        <v>690</v>
      </c>
      <c r="D6" s="69" t="s">
        <v>541</v>
      </c>
      <c r="E6" s="62" t="s">
        <v>722</v>
      </c>
      <c r="F6" s="62" t="s">
        <v>377</v>
      </c>
      <c r="G6" s="62" t="s">
        <v>631</v>
      </c>
      <c r="H6" s="81" t="s">
        <v>415</v>
      </c>
      <c r="I6" s="62" t="s">
        <v>723</v>
      </c>
      <c r="J6" s="161"/>
      <c r="K6" s="64">
        <v>767</v>
      </c>
      <c r="L6" s="64">
        <v>1572</v>
      </c>
      <c r="M6" s="64">
        <v>50</v>
      </c>
      <c r="N6" s="64">
        <v>75</v>
      </c>
      <c r="O6" s="64">
        <v>142</v>
      </c>
      <c r="P6" s="64">
        <v>9063</v>
      </c>
      <c r="Q6" s="64"/>
      <c r="R6" s="162"/>
      <c r="S6" s="62">
        <v>1996</v>
      </c>
      <c r="T6" s="69"/>
      <c r="U6" s="69" t="s">
        <v>724</v>
      </c>
      <c r="V6" s="69"/>
      <c r="W6" s="69"/>
      <c r="X6" s="69"/>
      <c r="Y6" s="69"/>
      <c r="Z6" s="64">
        <v>2662</v>
      </c>
      <c r="AA6" s="62"/>
      <c r="AB6" s="62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 t="s">
        <v>567</v>
      </c>
    </row>
    <row r="7" spans="1:43" ht="25.35" customHeight="1">
      <c r="A7" s="67"/>
      <c r="B7" s="68"/>
      <c r="C7" s="62" t="s">
        <v>690</v>
      </c>
      <c r="D7" s="69" t="s">
        <v>643</v>
      </c>
      <c r="E7" s="62" t="s">
        <v>725</v>
      </c>
      <c r="F7" s="62" t="s">
        <v>377</v>
      </c>
      <c r="G7" s="62" t="s">
        <v>631</v>
      </c>
      <c r="H7" s="81" t="s">
        <v>415</v>
      </c>
      <c r="I7" s="62" t="s">
        <v>726</v>
      </c>
      <c r="J7" s="161"/>
      <c r="K7" s="64">
        <v>2623</v>
      </c>
      <c r="L7" s="64">
        <v>9862</v>
      </c>
      <c r="M7" s="64">
        <v>120</v>
      </c>
      <c r="N7" s="64">
        <v>172</v>
      </c>
      <c r="O7" s="64">
        <v>225</v>
      </c>
      <c r="P7" s="64">
        <v>8100</v>
      </c>
      <c r="Q7" s="64"/>
      <c r="R7" s="64"/>
      <c r="S7" s="62">
        <v>2006</v>
      </c>
      <c r="T7" s="69"/>
      <c r="U7" s="69"/>
      <c r="V7" s="69"/>
      <c r="W7" s="69"/>
      <c r="X7" s="69"/>
      <c r="Y7" s="69"/>
      <c r="Z7" s="64">
        <v>10400</v>
      </c>
      <c r="AA7" s="62"/>
      <c r="AB7" s="62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 t="s">
        <v>567</v>
      </c>
    </row>
  </sheetData>
  <mergeCells count="26">
    <mergeCell ref="B1:E1"/>
    <mergeCell ref="S1:AQ1"/>
    <mergeCell ref="F2:F4"/>
    <mergeCell ref="G2:G4"/>
    <mergeCell ref="I2:I4"/>
    <mergeCell ref="J2:J4"/>
    <mergeCell ref="AQ2:AQ4"/>
    <mergeCell ref="L2:L4"/>
    <mergeCell ref="M2:R2"/>
    <mergeCell ref="S2:S4"/>
    <mergeCell ref="M3:P3"/>
    <mergeCell ref="Q3:R3"/>
    <mergeCell ref="AM3:AP3"/>
    <mergeCell ref="AA2:AB2"/>
    <mergeCell ref="AC2:AP2"/>
    <mergeCell ref="AA3:AA4"/>
    <mergeCell ref="AB3:AB4"/>
    <mergeCell ref="AC3:AG3"/>
    <mergeCell ref="AH3:AL3"/>
    <mergeCell ref="K2:K4"/>
    <mergeCell ref="T2:Z4"/>
    <mergeCell ref="A2:A4"/>
    <mergeCell ref="B2:B4"/>
    <mergeCell ref="C2:C4"/>
    <mergeCell ref="D2:D4"/>
    <mergeCell ref="E2:E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1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K7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E6" sqref="E6:E7"/>
    </sheetView>
  </sheetViews>
  <sheetFormatPr defaultColWidth="8.88671875" defaultRowHeight="21.75" customHeight="1"/>
  <cols>
    <col min="1" max="1" width="6" style="208" hidden="1" customWidth="1"/>
    <col min="2" max="2" width="4.21875" style="208" customWidth="1"/>
    <col min="3" max="3" width="6.21875" style="208" customWidth="1"/>
    <col min="4" max="4" width="14.44140625" style="208" hidden="1" customWidth="1"/>
    <col min="5" max="5" width="14.6640625" style="208" customWidth="1"/>
    <col min="6" max="6" width="7.6640625" style="208" customWidth="1"/>
    <col min="7" max="7" width="25.109375" style="208" hidden="1" customWidth="1"/>
    <col min="8" max="8" width="27.21875" style="208" hidden="1" customWidth="1"/>
    <col min="9" max="9" width="15.109375" style="208" customWidth="1"/>
    <col min="10" max="10" width="6.6640625" style="219" hidden="1" customWidth="1"/>
    <col min="11" max="11" width="4" style="208" hidden="1" customWidth="1"/>
    <col min="12" max="12" width="9.6640625" style="220" customWidth="1"/>
    <col min="13" max="13" width="9.21875" style="223" customWidth="1"/>
    <col min="14" max="14" width="8.44140625" style="223" customWidth="1"/>
    <col min="15" max="15" width="9.5546875" style="208" bestFit="1" customWidth="1"/>
    <col min="16" max="16" width="6.44140625" style="208" customWidth="1"/>
    <col min="17" max="17" width="7.44140625" style="208" hidden="1" customWidth="1"/>
    <col min="18" max="18" width="5.33203125" style="208" customWidth="1"/>
    <col min="19" max="19" width="9.109375" style="208" hidden="1" customWidth="1"/>
    <col min="20" max="20" width="6.88671875" style="208" customWidth="1"/>
    <col min="21" max="21" width="5" style="220" customWidth="1"/>
    <col min="22" max="22" width="6.33203125" style="220" customWidth="1"/>
    <col min="23" max="23" width="6.77734375" style="221" customWidth="1"/>
    <col min="24" max="24" width="7.44140625" style="221" customWidth="1"/>
    <col min="25" max="25" width="12.44140625" style="208" hidden="1" customWidth="1"/>
    <col min="26" max="26" width="19.77734375" style="208" hidden="1" customWidth="1"/>
    <col min="27" max="27" width="6.109375" style="208" customWidth="1"/>
    <col min="28" max="28" width="9.5546875" style="208" hidden="1" customWidth="1"/>
    <col min="29" max="29" width="9.77734375" style="208" hidden="1" customWidth="1"/>
    <col min="30" max="30" width="9.109375" style="208" hidden="1" customWidth="1"/>
    <col min="31" max="31" width="8.44140625" style="208" hidden="1" customWidth="1"/>
    <col min="32" max="32" width="7.33203125" style="208" hidden="1" customWidth="1"/>
    <col min="33" max="33" width="8" style="208" hidden="1" customWidth="1"/>
    <col min="34" max="34" width="8.109375" style="221" customWidth="1"/>
    <col min="35" max="35" width="9.109375" style="208" hidden="1" customWidth="1"/>
    <col min="36" max="36" width="7.77734375" style="208" hidden="1" customWidth="1"/>
    <col min="37" max="37" width="17.88671875" style="208" hidden="1" customWidth="1"/>
    <col min="38" max="38" width="8.44140625" style="208" hidden="1" customWidth="1"/>
    <col min="39" max="39" width="11" style="208" hidden="1" customWidth="1"/>
    <col min="40" max="40" width="10.77734375" style="208" hidden="1" customWidth="1"/>
    <col min="41" max="41" width="13.21875" style="208" hidden="1" customWidth="1"/>
    <col min="42" max="42" width="29.6640625" style="208" hidden="1" customWidth="1"/>
    <col min="43" max="43" width="18.5546875" style="208" hidden="1" customWidth="1"/>
    <col min="44" max="44" width="5.33203125" style="208" hidden="1" customWidth="1"/>
    <col min="45" max="45" width="9.5546875" style="208" hidden="1" customWidth="1"/>
    <col min="46" max="46" width="28.77734375" style="208" hidden="1" customWidth="1"/>
    <col min="47" max="47" width="22.21875" style="208" hidden="1" customWidth="1"/>
    <col min="48" max="48" width="13.44140625" style="208" hidden="1" customWidth="1"/>
    <col min="49" max="49" width="6.44140625" style="208" hidden="1" customWidth="1"/>
    <col min="50" max="50" width="7.77734375" style="208" hidden="1" customWidth="1"/>
    <col min="51" max="51" width="15.33203125" style="208" hidden="1" customWidth="1"/>
    <col min="52" max="52" width="22.21875" style="208" hidden="1" customWidth="1"/>
    <col min="53" max="53" width="17.5546875" style="208" hidden="1" customWidth="1"/>
    <col min="54" max="54" width="5.109375" style="208" hidden="1" customWidth="1"/>
    <col min="55" max="55" width="7.33203125" style="208" hidden="1" customWidth="1"/>
    <col min="56" max="56" width="15.33203125" style="208" hidden="1" customWidth="1"/>
    <col min="57" max="57" width="15.109375" style="208" hidden="1" customWidth="1"/>
    <col min="58" max="58" width="10.21875" style="208" hidden="1" customWidth="1"/>
    <col min="59" max="60" width="4" style="208" hidden="1" customWidth="1"/>
    <col min="61" max="61" width="15.33203125" style="208" hidden="1" customWidth="1"/>
    <col min="62" max="62" width="14.109375" style="208" hidden="1" customWidth="1"/>
    <col min="63" max="63" width="19.44140625" style="211" customWidth="1"/>
    <col min="64" max="16384" width="8.88671875" style="22"/>
  </cols>
  <sheetData>
    <row r="1" spans="1:63" s="32" customFormat="1" ht="22.9" customHeight="1">
      <c r="A1" s="203"/>
      <c r="B1" s="334" t="s">
        <v>82</v>
      </c>
      <c r="C1" s="334"/>
      <c r="D1" s="334"/>
      <c r="E1" s="334"/>
      <c r="F1" s="203"/>
      <c r="G1" s="203"/>
      <c r="H1" s="203"/>
      <c r="I1" s="203"/>
      <c r="J1" s="204"/>
      <c r="K1" s="203"/>
      <c r="L1" s="205"/>
      <c r="M1" s="206"/>
      <c r="N1" s="206"/>
      <c r="O1" s="203"/>
      <c r="P1" s="203"/>
      <c r="Q1" s="203"/>
      <c r="R1" s="203"/>
      <c r="S1" s="203"/>
      <c r="T1" s="203"/>
      <c r="U1" s="205"/>
      <c r="V1" s="205"/>
      <c r="W1" s="207"/>
      <c r="X1" s="207"/>
      <c r="Y1" s="203"/>
      <c r="Z1" s="203"/>
      <c r="AA1" s="203"/>
      <c r="AB1" s="203"/>
      <c r="AC1" s="203"/>
      <c r="AD1" s="203"/>
      <c r="AE1" s="203"/>
      <c r="AF1" s="203"/>
      <c r="AG1" s="203"/>
      <c r="AH1" s="335" t="s">
        <v>205</v>
      </c>
      <c r="AI1" s="335"/>
      <c r="AJ1" s="335"/>
      <c r="AK1" s="335"/>
      <c r="AL1" s="335"/>
      <c r="AM1" s="335"/>
      <c r="AN1" s="335"/>
      <c r="AO1" s="335"/>
      <c r="AP1" s="335"/>
      <c r="AQ1" s="335"/>
      <c r="AR1" s="335"/>
      <c r="AS1" s="335"/>
      <c r="AT1" s="335"/>
      <c r="AU1" s="335"/>
      <c r="AV1" s="335"/>
      <c r="AW1" s="335"/>
      <c r="AX1" s="335"/>
      <c r="AY1" s="335"/>
      <c r="AZ1" s="335"/>
      <c r="BA1" s="335"/>
      <c r="BB1" s="335"/>
      <c r="BC1" s="335"/>
      <c r="BD1" s="335"/>
      <c r="BE1" s="335"/>
      <c r="BF1" s="335"/>
      <c r="BG1" s="335"/>
      <c r="BH1" s="335"/>
      <c r="BI1" s="335"/>
      <c r="BJ1" s="335"/>
      <c r="BK1" s="335"/>
    </row>
    <row r="2" spans="1:63" ht="25.15" customHeight="1">
      <c r="A2" s="329" t="s">
        <v>220</v>
      </c>
      <c r="B2" s="330" t="s">
        <v>221</v>
      </c>
      <c r="C2" s="330" t="s">
        <v>281</v>
      </c>
      <c r="D2" s="330" t="s">
        <v>222</v>
      </c>
      <c r="E2" s="330" t="s">
        <v>223</v>
      </c>
      <c r="F2" s="330" t="s">
        <v>284</v>
      </c>
      <c r="G2" s="330" t="s">
        <v>285</v>
      </c>
      <c r="H2" s="217"/>
      <c r="I2" s="330" t="s">
        <v>165</v>
      </c>
      <c r="J2" s="330" t="s">
        <v>287</v>
      </c>
      <c r="K2" s="330" t="s">
        <v>288</v>
      </c>
      <c r="L2" s="330" t="s">
        <v>166</v>
      </c>
      <c r="M2" s="330" t="s">
        <v>167</v>
      </c>
      <c r="N2" s="330" t="s">
        <v>168</v>
      </c>
      <c r="O2" s="330" t="s">
        <v>292</v>
      </c>
      <c r="P2" s="330"/>
      <c r="Q2" s="330"/>
      <c r="R2" s="330"/>
      <c r="S2" s="330"/>
      <c r="T2" s="330"/>
      <c r="U2" s="330"/>
      <c r="V2" s="330"/>
      <c r="W2" s="330" t="s">
        <v>170</v>
      </c>
      <c r="X2" s="330"/>
      <c r="Y2" s="330"/>
      <c r="Z2" s="330"/>
      <c r="AA2" s="330" t="s">
        <v>121</v>
      </c>
      <c r="AB2" s="331" t="s">
        <v>172</v>
      </c>
      <c r="AC2" s="331"/>
      <c r="AD2" s="331"/>
      <c r="AE2" s="331"/>
      <c r="AF2" s="331"/>
      <c r="AG2" s="331"/>
      <c r="AH2" s="331"/>
      <c r="AI2" s="330" t="s">
        <v>173</v>
      </c>
      <c r="AJ2" s="330"/>
      <c r="AK2" s="330" t="s">
        <v>174</v>
      </c>
      <c r="AL2" s="330"/>
      <c r="AM2" s="330"/>
      <c r="AN2" s="330"/>
      <c r="AO2" s="330"/>
      <c r="AP2" s="330"/>
      <c r="AQ2" s="330" t="s">
        <v>175</v>
      </c>
      <c r="AR2" s="330"/>
      <c r="AS2" s="330"/>
      <c r="AT2" s="330"/>
      <c r="AU2" s="330"/>
      <c r="AV2" s="330"/>
      <c r="AW2" s="330"/>
      <c r="AX2" s="330"/>
      <c r="AY2" s="330"/>
      <c r="AZ2" s="330"/>
      <c r="BA2" s="330"/>
      <c r="BB2" s="330"/>
      <c r="BC2" s="330"/>
      <c r="BD2" s="330"/>
      <c r="BE2" s="330"/>
      <c r="BF2" s="330"/>
      <c r="BG2" s="330"/>
      <c r="BH2" s="330"/>
      <c r="BI2" s="330"/>
      <c r="BJ2" s="330"/>
      <c r="BK2" s="330" t="s">
        <v>176</v>
      </c>
    </row>
    <row r="3" spans="1:63" ht="21" customHeight="1">
      <c r="A3" s="329"/>
      <c r="B3" s="330"/>
      <c r="C3" s="330"/>
      <c r="D3" s="330"/>
      <c r="E3" s="330"/>
      <c r="F3" s="330"/>
      <c r="G3" s="330"/>
      <c r="H3" s="217" t="s">
        <v>343</v>
      </c>
      <c r="I3" s="330"/>
      <c r="J3" s="330"/>
      <c r="K3" s="330"/>
      <c r="L3" s="330"/>
      <c r="M3" s="330"/>
      <c r="N3" s="330"/>
      <c r="O3" s="330" t="s">
        <v>177</v>
      </c>
      <c r="P3" s="330"/>
      <c r="Q3" s="330"/>
      <c r="R3" s="330"/>
      <c r="S3" s="330"/>
      <c r="T3" s="330" t="s">
        <v>345</v>
      </c>
      <c r="U3" s="330"/>
      <c r="V3" s="330"/>
      <c r="W3" s="330" t="s">
        <v>178</v>
      </c>
      <c r="X3" s="330" t="s">
        <v>347</v>
      </c>
      <c r="Y3" s="330" t="s">
        <v>348</v>
      </c>
      <c r="Z3" s="330" t="s">
        <v>181</v>
      </c>
      <c r="AA3" s="330"/>
      <c r="AB3" s="332"/>
      <c r="AC3" s="332"/>
      <c r="AD3" s="332"/>
      <c r="AE3" s="332"/>
      <c r="AF3" s="332"/>
      <c r="AG3" s="332"/>
      <c r="AH3" s="332"/>
      <c r="AI3" s="330" t="s">
        <v>182</v>
      </c>
      <c r="AJ3" s="330" t="s">
        <v>183</v>
      </c>
      <c r="AK3" s="330" t="s">
        <v>72</v>
      </c>
      <c r="AL3" s="330"/>
      <c r="AM3" s="330" t="s">
        <v>80</v>
      </c>
      <c r="AN3" s="330"/>
      <c r="AO3" s="330"/>
      <c r="AP3" s="330" t="s">
        <v>186</v>
      </c>
      <c r="AQ3" s="330" t="s">
        <v>187</v>
      </c>
      <c r="AR3" s="330"/>
      <c r="AS3" s="330"/>
      <c r="AT3" s="330"/>
      <c r="AU3" s="330"/>
      <c r="AV3" s="330" t="s">
        <v>188</v>
      </c>
      <c r="AW3" s="330"/>
      <c r="AX3" s="330"/>
      <c r="AY3" s="330"/>
      <c r="AZ3" s="330"/>
      <c r="BA3" s="330" t="s">
        <v>124</v>
      </c>
      <c r="BB3" s="330"/>
      <c r="BC3" s="330"/>
      <c r="BD3" s="330"/>
      <c r="BE3" s="330"/>
      <c r="BF3" s="330" t="s">
        <v>51</v>
      </c>
      <c r="BG3" s="330"/>
      <c r="BH3" s="330"/>
      <c r="BI3" s="330"/>
      <c r="BJ3" s="330"/>
      <c r="BK3" s="330"/>
    </row>
    <row r="4" spans="1:63" ht="19.899999999999999" customHeight="1">
      <c r="A4" s="329"/>
      <c r="B4" s="330"/>
      <c r="C4" s="330"/>
      <c r="D4" s="330"/>
      <c r="E4" s="330"/>
      <c r="F4" s="330"/>
      <c r="G4" s="330"/>
      <c r="H4" s="217"/>
      <c r="I4" s="330"/>
      <c r="J4" s="330"/>
      <c r="K4" s="330"/>
      <c r="L4" s="330"/>
      <c r="M4" s="330"/>
      <c r="N4" s="330"/>
      <c r="O4" s="217" t="s">
        <v>125</v>
      </c>
      <c r="P4" s="217" t="s">
        <v>126</v>
      </c>
      <c r="Q4" s="217" t="s">
        <v>52</v>
      </c>
      <c r="R4" s="217" t="s">
        <v>191</v>
      </c>
      <c r="S4" s="217" t="s">
        <v>54</v>
      </c>
      <c r="T4" s="217" t="s">
        <v>125</v>
      </c>
      <c r="U4" s="217" t="s">
        <v>189</v>
      </c>
      <c r="V4" s="217" t="s">
        <v>190</v>
      </c>
      <c r="W4" s="330"/>
      <c r="X4" s="330"/>
      <c r="Y4" s="330"/>
      <c r="Z4" s="330"/>
      <c r="AA4" s="330"/>
      <c r="AB4" s="333"/>
      <c r="AC4" s="333"/>
      <c r="AD4" s="333"/>
      <c r="AE4" s="333"/>
      <c r="AF4" s="333"/>
      <c r="AG4" s="333"/>
      <c r="AH4" s="333"/>
      <c r="AI4" s="330"/>
      <c r="AJ4" s="330"/>
      <c r="AK4" s="217" t="s">
        <v>194</v>
      </c>
      <c r="AL4" s="217" t="s">
        <v>195</v>
      </c>
      <c r="AM4" s="217" t="s">
        <v>194</v>
      </c>
      <c r="AN4" s="217" t="s">
        <v>196</v>
      </c>
      <c r="AO4" s="217" t="s">
        <v>195</v>
      </c>
      <c r="AP4" s="330"/>
      <c r="AQ4" s="217" t="s">
        <v>197</v>
      </c>
      <c r="AR4" s="217" t="s">
        <v>198</v>
      </c>
      <c r="AS4" s="217" t="s">
        <v>110</v>
      </c>
      <c r="AT4" s="217" t="s">
        <v>199</v>
      </c>
      <c r="AU4" s="217" t="s">
        <v>200</v>
      </c>
      <c r="AV4" s="217" t="s">
        <v>197</v>
      </c>
      <c r="AW4" s="217" t="s">
        <v>198</v>
      </c>
      <c r="AX4" s="217" t="s">
        <v>110</v>
      </c>
      <c r="AY4" s="217" t="s">
        <v>199</v>
      </c>
      <c r="AZ4" s="217" t="s">
        <v>200</v>
      </c>
      <c r="BA4" s="217" t="s">
        <v>197</v>
      </c>
      <c r="BB4" s="217" t="s">
        <v>198</v>
      </c>
      <c r="BC4" s="217" t="s">
        <v>110</v>
      </c>
      <c r="BD4" s="217" t="s">
        <v>199</v>
      </c>
      <c r="BE4" s="217" t="s">
        <v>200</v>
      </c>
      <c r="BF4" s="217" t="s">
        <v>197</v>
      </c>
      <c r="BG4" s="217" t="s">
        <v>198</v>
      </c>
      <c r="BH4" s="217" t="s">
        <v>110</v>
      </c>
      <c r="BI4" s="217" t="s">
        <v>199</v>
      </c>
      <c r="BJ4" s="217" t="s">
        <v>200</v>
      </c>
      <c r="BK4" s="330"/>
    </row>
    <row r="5" spans="1:63" s="216" customFormat="1" ht="24.6" customHeight="1">
      <c r="A5" s="122"/>
      <c r="B5" s="107" t="s">
        <v>453</v>
      </c>
      <c r="C5" s="211" t="s">
        <v>375</v>
      </c>
      <c r="D5" s="211"/>
      <c r="E5" s="110">
        <f>COUNTA(E6:E7)</f>
        <v>2</v>
      </c>
      <c r="F5" s="211"/>
      <c r="G5" s="211"/>
      <c r="H5" s="215"/>
      <c r="I5" s="211"/>
      <c r="J5" s="218"/>
      <c r="K5" s="211"/>
      <c r="L5" s="123">
        <f>SUM(L6:L7)</f>
        <v>470278</v>
      </c>
      <c r="M5" s="123">
        <f>SUM(M6:M7)</f>
        <v>20509.509999999998</v>
      </c>
      <c r="N5" s="123">
        <f>SUM(N6:N7)</f>
        <v>69664.3</v>
      </c>
      <c r="O5" s="211"/>
      <c r="P5" s="211"/>
      <c r="Q5" s="211"/>
      <c r="R5" s="211"/>
      <c r="S5" s="211"/>
      <c r="T5" s="211"/>
      <c r="U5" s="123"/>
      <c r="V5" s="123"/>
      <c r="W5" s="103"/>
      <c r="X5" s="103"/>
      <c r="Y5" s="211"/>
      <c r="Z5" s="211"/>
      <c r="AA5" s="211"/>
      <c r="AB5" s="211"/>
      <c r="AC5" s="211"/>
      <c r="AD5" s="211"/>
      <c r="AE5" s="211"/>
      <c r="AF5" s="211"/>
      <c r="AG5" s="211"/>
      <c r="AH5" s="103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211"/>
      <c r="BC5" s="211"/>
      <c r="BD5" s="211"/>
      <c r="BE5" s="211"/>
      <c r="BF5" s="208"/>
      <c r="BG5" s="208"/>
      <c r="BH5" s="208"/>
      <c r="BI5" s="208"/>
      <c r="BJ5" s="208"/>
      <c r="BK5" s="211"/>
    </row>
    <row r="6" spans="1:63" s="216" customFormat="1" ht="24.6" customHeight="1">
      <c r="A6" s="122"/>
      <c r="B6" s="214"/>
      <c r="C6" s="211" t="s">
        <v>373</v>
      </c>
      <c r="D6" s="211"/>
      <c r="E6" s="211" t="s">
        <v>376</v>
      </c>
      <c r="F6" s="211" t="s">
        <v>377</v>
      </c>
      <c r="G6" s="211"/>
      <c r="H6" s="211"/>
      <c r="I6" s="104" t="s">
        <v>378</v>
      </c>
      <c r="J6" s="211"/>
      <c r="K6" s="211"/>
      <c r="L6" s="123">
        <v>470278</v>
      </c>
      <c r="M6" s="123">
        <v>20509.509999999998</v>
      </c>
      <c r="N6" s="123">
        <v>69459.3</v>
      </c>
      <c r="O6" s="211" t="s">
        <v>111</v>
      </c>
      <c r="P6" s="211">
        <v>400</v>
      </c>
      <c r="Q6" s="211">
        <v>8</v>
      </c>
      <c r="R6" s="211">
        <v>8</v>
      </c>
      <c r="S6" s="123">
        <v>68</v>
      </c>
      <c r="T6" s="211" t="s">
        <v>112</v>
      </c>
      <c r="U6" s="123">
        <v>68</v>
      </c>
      <c r="V6" s="123">
        <v>105</v>
      </c>
      <c r="W6" s="103">
        <v>39655</v>
      </c>
      <c r="X6" s="103">
        <v>39655</v>
      </c>
      <c r="Y6" s="211">
        <v>2002</v>
      </c>
      <c r="Z6" s="103">
        <v>158788</v>
      </c>
      <c r="AA6" s="211">
        <v>2002</v>
      </c>
      <c r="AB6" s="211"/>
      <c r="AC6" s="211"/>
      <c r="AD6" s="211"/>
      <c r="AE6" s="211"/>
      <c r="AF6" s="211"/>
      <c r="AG6" s="211"/>
      <c r="AH6" s="103">
        <v>158788</v>
      </c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1"/>
      <c r="BJ6" s="211"/>
      <c r="BK6" s="211"/>
    </row>
    <row r="7" spans="1:63" s="216" customFormat="1" ht="24.6" customHeight="1">
      <c r="A7" s="122"/>
      <c r="B7" s="112"/>
      <c r="C7" s="211" t="s">
        <v>373</v>
      </c>
      <c r="D7" s="211"/>
      <c r="E7" s="211" t="s">
        <v>379</v>
      </c>
      <c r="F7" s="211" t="s">
        <v>377</v>
      </c>
      <c r="G7" s="211"/>
      <c r="H7" s="211"/>
      <c r="I7" s="104" t="s">
        <v>378</v>
      </c>
      <c r="J7" s="219"/>
      <c r="K7" s="208"/>
      <c r="L7" s="123" t="s">
        <v>692</v>
      </c>
      <c r="M7" s="123" t="s">
        <v>380</v>
      </c>
      <c r="N7" s="123">
        <v>205</v>
      </c>
      <c r="O7" s="211" t="s">
        <v>111</v>
      </c>
      <c r="P7" s="211">
        <v>400</v>
      </c>
      <c r="Q7" s="211">
        <v>8</v>
      </c>
      <c r="R7" s="211">
        <v>8</v>
      </c>
      <c r="S7" s="208"/>
      <c r="T7" s="211" t="s">
        <v>112</v>
      </c>
      <c r="U7" s="123">
        <v>68</v>
      </c>
      <c r="V7" s="123">
        <v>105</v>
      </c>
      <c r="W7" s="103">
        <v>831</v>
      </c>
      <c r="X7" s="103">
        <v>831</v>
      </c>
      <c r="Y7" s="211"/>
      <c r="Z7" s="211"/>
      <c r="AA7" s="211">
        <v>2002</v>
      </c>
      <c r="AB7" s="211"/>
      <c r="AC7" s="211"/>
      <c r="AD7" s="211"/>
      <c r="AE7" s="211"/>
      <c r="AF7" s="211"/>
      <c r="AG7" s="211"/>
      <c r="AH7" s="211" t="s">
        <v>372</v>
      </c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1"/>
      <c r="BE7" s="211"/>
      <c r="BF7" s="211"/>
      <c r="BG7" s="211"/>
      <c r="BH7" s="211"/>
      <c r="BI7" s="211"/>
      <c r="BJ7" s="211"/>
      <c r="BK7" s="103" t="s">
        <v>381</v>
      </c>
    </row>
  </sheetData>
  <mergeCells count="38">
    <mergeCell ref="F2:F4"/>
    <mergeCell ref="AI2:AJ2"/>
    <mergeCell ref="AK2:AP2"/>
    <mergeCell ref="AI3:AI4"/>
    <mergeCell ref="AJ3:AJ4"/>
    <mergeCell ref="G2:G4"/>
    <mergeCell ref="B1:E1"/>
    <mergeCell ref="AH1:BK1"/>
    <mergeCell ref="BF3:BJ3"/>
    <mergeCell ref="AP3:AP4"/>
    <mergeCell ref="AQ3:AU3"/>
    <mergeCell ref="AV3:AZ3"/>
    <mergeCell ref="BA3:BE3"/>
    <mergeCell ref="AQ2:BJ2"/>
    <mergeCell ref="AK3:AL3"/>
    <mergeCell ref="AM3:AO3"/>
    <mergeCell ref="M2:M4"/>
    <mergeCell ref="N2:N4"/>
    <mergeCell ref="I2:I4"/>
    <mergeCell ref="J2:J4"/>
    <mergeCell ref="BK2:BK4"/>
    <mergeCell ref="E2:E4"/>
    <mergeCell ref="A2:A4"/>
    <mergeCell ref="B2:B4"/>
    <mergeCell ref="C2:C4"/>
    <mergeCell ref="D2:D4"/>
    <mergeCell ref="AB2:AH4"/>
    <mergeCell ref="AA2:AA4"/>
    <mergeCell ref="K2:K4"/>
    <mergeCell ref="L2:L4"/>
    <mergeCell ref="O2:V2"/>
    <mergeCell ref="T3:V3"/>
    <mergeCell ref="Y3:Y4"/>
    <mergeCell ref="W2:Z2"/>
    <mergeCell ref="Z3:Z4"/>
    <mergeCell ref="W3:W4"/>
    <mergeCell ref="X3:X4"/>
    <mergeCell ref="O3:S3"/>
  </mergeCells>
  <phoneticPr fontId="2" type="noConversion"/>
  <printOptions horizontalCentered="1"/>
  <pageMargins left="0.78740157480314965" right="0.78740157480314965" top="0.98425196850393704" bottom="0.98425196850393704" header="4.4488188976377954" footer="0.51181102362204722"/>
  <pageSetup paperSize="9" scale="6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A4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AD27" sqref="AD27"/>
    </sheetView>
  </sheetViews>
  <sheetFormatPr defaultColWidth="8.88671875" defaultRowHeight="10.5"/>
  <cols>
    <col min="1" max="1" width="0" style="2" hidden="1" customWidth="1"/>
    <col min="2" max="2" width="4.33203125" style="2" customWidth="1"/>
    <col min="3" max="3" width="5.44140625" style="2" customWidth="1"/>
    <col min="4" max="4" width="0" style="2" hidden="1" customWidth="1"/>
    <col min="5" max="5" width="13.6640625" style="14" customWidth="1"/>
    <col min="6" max="6" width="6.6640625" style="2" bestFit="1" customWidth="1"/>
    <col min="7" max="8" width="0" style="2" hidden="1" customWidth="1"/>
    <col min="9" max="9" width="10.109375" style="2" customWidth="1"/>
    <col min="10" max="10" width="9.33203125" style="8" bestFit="1" customWidth="1"/>
    <col min="11" max="11" width="6" style="8" customWidth="1"/>
    <col min="12" max="12" width="7.109375" style="8" bestFit="1" customWidth="1"/>
    <col min="13" max="13" width="6.6640625" style="6" customWidth="1"/>
    <col min="14" max="15" width="5.109375" style="8" customWidth="1"/>
    <col min="16" max="16" width="7.6640625" style="8" customWidth="1"/>
    <col min="17" max="17" width="3.88671875" style="8" customWidth="1"/>
    <col min="18" max="18" width="4.77734375" style="8" hidden="1" customWidth="1"/>
    <col min="19" max="19" width="4.33203125" style="8" customWidth="1"/>
    <col min="20" max="20" width="5.33203125" style="20" customWidth="1"/>
    <col min="21" max="22" width="0" style="20" hidden="1" customWidth="1"/>
    <col min="23" max="23" width="5.33203125" style="20" customWidth="1"/>
    <col min="24" max="29" width="0" style="2" hidden="1" customWidth="1"/>
    <col min="30" max="30" width="6.21875" style="8" customWidth="1"/>
    <col min="31" max="52" width="0" style="2" hidden="1" customWidth="1"/>
    <col min="53" max="53" width="8.21875" style="2" customWidth="1"/>
    <col min="54" max="16384" width="8.88671875" style="2"/>
  </cols>
  <sheetData>
    <row r="1" spans="1:53" ht="22.9" customHeight="1">
      <c r="B1" s="375" t="s">
        <v>74</v>
      </c>
      <c r="C1" s="375"/>
      <c r="D1" s="375"/>
      <c r="E1" s="375"/>
      <c r="W1" s="376" t="s">
        <v>205</v>
      </c>
      <c r="X1" s="376"/>
      <c r="Y1" s="376"/>
      <c r="Z1" s="376"/>
      <c r="AA1" s="376"/>
      <c r="AB1" s="376"/>
      <c r="AC1" s="376"/>
      <c r="AD1" s="376"/>
      <c r="AE1" s="376"/>
      <c r="AF1" s="376"/>
      <c r="AG1" s="376"/>
      <c r="AH1" s="376"/>
      <c r="AI1" s="376"/>
      <c r="AJ1" s="376"/>
      <c r="AK1" s="376"/>
      <c r="AL1" s="376"/>
      <c r="AM1" s="376"/>
      <c r="AN1" s="376"/>
      <c r="AO1" s="376"/>
      <c r="AP1" s="376"/>
      <c r="AQ1" s="376"/>
      <c r="AR1" s="376"/>
      <c r="AS1" s="376"/>
      <c r="AT1" s="376"/>
      <c r="AU1" s="376"/>
      <c r="AV1" s="376"/>
      <c r="AW1" s="376"/>
      <c r="AX1" s="376"/>
      <c r="AY1" s="376"/>
      <c r="AZ1" s="376"/>
      <c r="BA1" s="376"/>
    </row>
    <row r="2" spans="1:53" ht="24.95" customHeight="1">
      <c r="A2" s="452" t="s">
        <v>73</v>
      </c>
      <c r="B2" s="372" t="s">
        <v>280</v>
      </c>
      <c r="C2" s="372" t="s">
        <v>281</v>
      </c>
      <c r="D2" s="369" t="s">
        <v>282</v>
      </c>
      <c r="E2" s="369" t="s">
        <v>283</v>
      </c>
      <c r="F2" s="369" t="s">
        <v>284</v>
      </c>
      <c r="G2" s="369" t="s">
        <v>285</v>
      </c>
      <c r="H2" s="24"/>
      <c r="I2" s="369" t="s">
        <v>286</v>
      </c>
      <c r="J2" s="369" t="s">
        <v>289</v>
      </c>
      <c r="K2" s="369" t="s">
        <v>435</v>
      </c>
      <c r="L2" s="369" t="s">
        <v>291</v>
      </c>
      <c r="M2" s="369" t="s">
        <v>292</v>
      </c>
      <c r="N2" s="369"/>
      <c r="O2" s="369"/>
      <c r="P2" s="369"/>
      <c r="Q2" s="369"/>
      <c r="R2" s="369" t="s">
        <v>293</v>
      </c>
      <c r="S2" s="369"/>
      <c r="T2" s="369"/>
      <c r="U2" s="369"/>
      <c r="V2" s="369" t="s">
        <v>311</v>
      </c>
      <c r="W2" s="369" t="s">
        <v>121</v>
      </c>
      <c r="X2" s="372" t="s">
        <v>78</v>
      </c>
      <c r="Y2" s="372"/>
      <c r="Z2" s="372"/>
      <c r="AA2" s="372"/>
      <c r="AB2" s="372"/>
      <c r="AC2" s="372"/>
      <c r="AD2" s="372"/>
      <c r="AE2" s="369" t="s">
        <v>295</v>
      </c>
      <c r="AF2" s="369"/>
      <c r="AG2" s="369" t="s">
        <v>296</v>
      </c>
      <c r="AH2" s="369"/>
      <c r="AI2" s="369"/>
      <c r="AJ2" s="369"/>
      <c r="AK2" s="369"/>
      <c r="AL2" s="371"/>
      <c r="AM2" s="369" t="s">
        <v>297</v>
      </c>
      <c r="AN2" s="371"/>
      <c r="AO2" s="371"/>
      <c r="AP2" s="371"/>
      <c r="AQ2" s="371"/>
      <c r="AR2" s="371"/>
      <c r="AS2" s="371"/>
      <c r="AT2" s="371"/>
      <c r="AU2" s="371"/>
      <c r="AV2" s="371"/>
      <c r="AW2" s="371"/>
      <c r="AX2" s="371"/>
      <c r="AY2" s="371"/>
      <c r="AZ2" s="371"/>
      <c r="BA2" s="369" t="s">
        <v>298</v>
      </c>
    </row>
    <row r="3" spans="1:53" ht="23.25" customHeight="1">
      <c r="A3" s="452"/>
      <c r="B3" s="373"/>
      <c r="C3" s="373"/>
      <c r="D3" s="369"/>
      <c r="E3" s="369"/>
      <c r="F3" s="369"/>
      <c r="G3" s="369"/>
      <c r="H3" s="24" t="s">
        <v>343</v>
      </c>
      <c r="I3" s="369"/>
      <c r="J3" s="369"/>
      <c r="K3" s="369"/>
      <c r="L3" s="369"/>
      <c r="M3" s="369" t="s">
        <v>63</v>
      </c>
      <c r="N3" s="25" t="s">
        <v>64</v>
      </c>
      <c r="O3" s="25" t="s">
        <v>65</v>
      </c>
      <c r="P3" s="369" t="s">
        <v>66</v>
      </c>
      <c r="Q3" s="369" t="s">
        <v>90</v>
      </c>
      <c r="R3" s="369" t="s">
        <v>346</v>
      </c>
      <c r="S3" s="369" t="s">
        <v>67</v>
      </c>
      <c r="T3" s="369" t="s">
        <v>68</v>
      </c>
      <c r="U3" s="369" t="s">
        <v>349</v>
      </c>
      <c r="V3" s="369"/>
      <c r="W3" s="369"/>
      <c r="X3" s="373"/>
      <c r="Y3" s="373"/>
      <c r="Z3" s="373"/>
      <c r="AA3" s="373"/>
      <c r="AB3" s="373"/>
      <c r="AC3" s="373"/>
      <c r="AD3" s="373"/>
      <c r="AE3" s="369" t="s">
        <v>350</v>
      </c>
      <c r="AF3" s="369" t="s">
        <v>351</v>
      </c>
      <c r="AG3" s="369" t="s">
        <v>352</v>
      </c>
      <c r="AH3" s="369"/>
      <c r="AI3" s="369" t="s">
        <v>353</v>
      </c>
      <c r="AJ3" s="371"/>
      <c r="AK3" s="371"/>
      <c r="AL3" s="371" t="s">
        <v>354</v>
      </c>
      <c r="AM3" s="369" t="s">
        <v>355</v>
      </c>
      <c r="AN3" s="371"/>
      <c r="AO3" s="371"/>
      <c r="AP3" s="371"/>
      <c r="AQ3" s="371"/>
      <c r="AR3" s="369" t="s">
        <v>356</v>
      </c>
      <c r="AS3" s="371"/>
      <c r="AT3" s="371"/>
      <c r="AU3" s="371"/>
      <c r="AV3" s="371"/>
      <c r="AW3" s="369" t="s">
        <v>124</v>
      </c>
      <c r="AX3" s="371"/>
      <c r="AY3" s="371"/>
      <c r="AZ3" s="371"/>
      <c r="BA3" s="369"/>
    </row>
    <row r="4" spans="1:53" ht="21" customHeight="1">
      <c r="A4" s="452"/>
      <c r="B4" s="374"/>
      <c r="C4" s="374"/>
      <c r="D4" s="369"/>
      <c r="E4" s="369"/>
      <c r="F4" s="369"/>
      <c r="G4" s="369"/>
      <c r="H4" s="24"/>
      <c r="I4" s="369"/>
      <c r="J4" s="369"/>
      <c r="K4" s="369"/>
      <c r="L4" s="369"/>
      <c r="M4" s="369"/>
      <c r="N4" s="24" t="s">
        <v>69</v>
      </c>
      <c r="O4" s="24" t="s">
        <v>69</v>
      </c>
      <c r="P4" s="369"/>
      <c r="Q4" s="369"/>
      <c r="R4" s="369"/>
      <c r="S4" s="369"/>
      <c r="T4" s="369"/>
      <c r="U4" s="369"/>
      <c r="V4" s="369"/>
      <c r="W4" s="369"/>
      <c r="X4" s="374"/>
      <c r="Y4" s="374"/>
      <c r="Z4" s="374"/>
      <c r="AA4" s="374"/>
      <c r="AB4" s="374"/>
      <c r="AC4" s="374"/>
      <c r="AD4" s="374"/>
      <c r="AE4" s="369"/>
      <c r="AF4" s="369"/>
      <c r="AG4" s="24" t="s">
        <v>127</v>
      </c>
      <c r="AH4" s="24" t="s">
        <v>128</v>
      </c>
      <c r="AI4" s="24" t="s">
        <v>127</v>
      </c>
      <c r="AJ4" s="24" t="s">
        <v>129</v>
      </c>
      <c r="AK4" s="24" t="s">
        <v>128</v>
      </c>
      <c r="AL4" s="371"/>
      <c r="AM4" s="25" t="s">
        <v>130</v>
      </c>
      <c r="AN4" s="24" t="s">
        <v>131</v>
      </c>
      <c r="AO4" s="24" t="s">
        <v>110</v>
      </c>
      <c r="AP4" s="24" t="s">
        <v>132</v>
      </c>
      <c r="AQ4" s="24" t="s">
        <v>133</v>
      </c>
      <c r="AR4" s="24" t="s">
        <v>130</v>
      </c>
      <c r="AS4" s="24" t="s">
        <v>131</v>
      </c>
      <c r="AT4" s="24" t="s">
        <v>110</v>
      </c>
      <c r="AU4" s="24" t="s">
        <v>132</v>
      </c>
      <c r="AV4" s="24" t="s">
        <v>133</v>
      </c>
      <c r="AW4" s="24" t="s">
        <v>130</v>
      </c>
      <c r="AX4" s="24" t="s">
        <v>131</v>
      </c>
      <c r="AY4" s="24" t="s">
        <v>110</v>
      </c>
      <c r="AZ4" s="24" t="s">
        <v>132</v>
      </c>
      <c r="BA4" s="369"/>
    </row>
  </sheetData>
  <mergeCells count="37">
    <mergeCell ref="W1:BA1"/>
    <mergeCell ref="AM2:AZ2"/>
    <mergeCell ref="AG2:AL2"/>
    <mergeCell ref="AM3:AQ3"/>
    <mergeCell ref="AR3:AV3"/>
    <mergeCell ref="AW3:AZ3"/>
    <mergeCell ref="AF3:AF4"/>
    <mergeCell ref="AG3:AH3"/>
    <mergeCell ref="AI3:AK3"/>
    <mergeCell ref="AL3:AL4"/>
    <mergeCell ref="BA2:BA4"/>
    <mergeCell ref="AE3:AE4"/>
    <mergeCell ref="AE2:AF2"/>
    <mergeCell ref="M3:M4"/>
    <mergeCell ref="P3:P4"/>
    <mergeCell ref="Q3:Q4"/>
    <mergeCell ref="R3:R4"/>
    <mergeCell ref="J2:J4"/>
    <mergeCell ref="K2:K4"/>
    <mergeCell ref="L2:L4"/>
    <mergeCell ref="M2:Q2"/>
    <mergeCell ref="R2:U2"/>
    <mergeCell ref="V2:V4"/>
    <mergeCell ref="X2:AD4"/>
    <mergeCell ref="S3:S4"/>
    <mergeCell ref="T3:T4"/>
    <mergeCell ref="U3:U4"/>
    <mergeCell ref="W2:W4"/>
    <mergeCell ref="I2:I4"/>
    <mergeCell ref="B1:E1"/>
    <mergeCell ref="E2:E4"/>
    <mergeCell ref="A2:A4"/>
    <mergeCell ref="B2:B4"/>
    <mergeCell ref="C2:C4"/>
    <mergeCell ref="D2:D4"/>
    <mergeCell ref="F2:F4"/>
    <mergeCell ref="G2:G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3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C4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C7" sqref="C7"/>
    </sheetView>
  </sheetViews>
  <sheetFormatPr defaultColWidth="8.88671875" defaultRowHeight="10.5"/>
  <cols>
    <col min="1" max="1" width="0" style="11" hidden="1" customWidth="1"/>
    <col min="2" max="2" width="4.6640625" style="11" customWidth="1"/>
    <col min="3" max="3" width="6.21875" style="11" customWidth="1"/>
    <col min="4" max="4" width="14.44140625" style="15" customWidth="1"/>
    <col min="5" max="5" width="7.44140625" style="11" bestFit="1" customWidth="1"/>
    <col min="6" max="7" width="0" style="11" hidden="1" customWidth="1"/>
    <col min="8" max="8" width="13.21875" style="11" customWidth="1"/>
    <col min="9" max="9" width="0" style="11" hidden="1" customWidth="1"/>
    <col min="10" max="10" width="7.77734375" style="12" customWidth="1"/>
    <col min="11" max="11" width="7.44140625" style="12" customWidth="1"/>
    <col min="12" max="12" width="6.21875" style="12" customWidth="1"/>
    <col min="13" max="13" width="4.6640625" style="11" hidden="1" customWidth="1"/>
    <col min="14" max="14" width="6" style="11" customWidth="1"/>
    <col min="15" max="15" width="5.6640625" style="11" bestFit="1" customWidth="1"/>
    <col min="16" max="16" width="6.21875" style="11" customWidth="1"/>
    <col min="17" max="17" width="5.6640625" style="13" bestFit="1" customWidth="1"/>
    <col min="18" max="18" width="8.44140625" style="13" bestFit="1" customWidth="1"/>
    <col min="19" max="19" width="5.21875" style="11" hidden="1" customWidth="1"/>
    <col min="20" max="23" width="0" style="11" hidden="1" customWidth="1"/>
    <col min="24" max="24" width="6.44140625" style="11" bestFit="1" customWidth="1"/>
    <col min="25" max="30" width="0" style="11" hidden="1" customWidth="1"/>
    <col min="31" max="31" width="7.5546875" style="12" customWidth="1"/>
    <col min="32" max="54" width="0" style="11" hidden="1" customWidth="1"/>
    <col min="55" max="55" width="9.77734375" style="11" customWidth="1"/>
    <col min="56" max="16384" width="8.88671875" style="11"/>
  </cols>
  <sheetData>
    <row r="1" spans="1:55" ht="22.9" customHeight="1">
      <c r="B1" s="457" t="s">
        <v>83</v>
      </c>
      <c r="C1" s="457"/>
      <c r="D1" s="457"/>
      <c r="X1" s="459" t="s">
        <v>205</v>
      </c>
      <c r="Y1" s="460"/>
      <c r="Z1" s="460"/>
      <c r="AA1" s="460"/>
      <c r="AB1" s="460"/>
      <c r="AC1" s="460"/>
      <c r="AD1" s="460"/>
      <c r="AE1" s="460"/>
      <c r="AF1" s="460"/>
      <c r="AG1" s="460"/>
      <c r="AH1" s="460"/>
      <c r="AI1" s="460"/>
      <c r="AJ1" s="460"/>
      <c r="AK1" s="460"/>
      <c r="AL1" s="460"/>
      <c r="AM1" s="460"/>
      <c r="AN1" s="460"/>
      <c r="AO1" s="460"/>
      <c r="AP1" s="460"/>
      <c r="AQ1" s="460"/>
      <c r="AR1" s="460"/>
      <c r="AS1" s="460"/>
      <c r="AT1" s="460"/>
      <c r="AU1" s="460"/>
      <c r="AV1" s="460"/>
      <c r="AW1" s="460"/>
      <c r="AX1" s="460"/>
      <c r="AY1" s="460"/>
      <c r="AZ1" s="460"/>
      <c r="BA1" s="460"/>
      <c r="BB1" s="460"/>
      <c r="BC1" s="460"/>
    </row>
    <row r="2" spans="1:55" ht="22.5" customHeight="1">
      <c r="A2" s="455" t="s">
        <v>279</v>
      </c>
      <c r="B2" s="453" t="s">
        <v>280</v>
      </c>
      <c r="C2" s="453" t="s">
        <v>281</v>
      </c>
      <c r="D2" s="456" t="s">
        <v>283</v>
      </c>
      <c r="E2" s="453" t="s">
        <v>284</v>
      </c>
      <c r="F2" s="453" t="s">
        <v>285</v>
      </c>
      <c r="G2" s="30"/>
      <c r="H2" s="453" t="s">
        <v>286</v>
      </c>
      <c r="I2" s="453" t="s">
        <v>287</v>
      </c>
      <c r="J2" s="458" t="s">
        <v>289</v>
      </c>
      <c r="K2" s="458" t="s">
        <v>290</v>
      </c>
      <c r="L2" s="458" t="s">
        <v>291</v>
      </c>
      <c r="M2" s="453" t="s">
        <v>84</v>
      </c>
      <c r="N2" s="453" t="s">
        <v>292</v>
      </c>
      <c r="O2" s="453"/>
      <c r="P2" s="453"/>
      <c r="Q2" s="453"/>
      <c r="R2" s="453"/>
      <c r="S2" s="453" t="s">
        <v>293</v>
      </c>
      <c r="T2" s="453"/>
      <c r="U2" s="453"/>
      <c r="V2" s="453"/>
      <c r="W2" s="453" t="s">
        <v>311</v>
      </c>
      <c r="X2" s="453" t="s">
        <v>121</v>
      </c>
      <c r="Y2" s="453" t="s">
        <v>78</v>
      </c>
      <c r="Z2" s="453"/>
      <c r="AA2" s="453"/>
      <c r="AB2" s="453"/>
      <c r="AC2" s="453"/>
      <c r="AD2" s="453"/>
      <c r="AE2" s="453"/>
      <c r="AF2" s="453" t="s">
        <v>295</v>
      </c>
      <c r="AG2" s="453"/>
      <c r="AH2" s="453" t="s">
        <v>296</v>
      </c>
      <c r="AI2" s="453"/>
      <c r="AJ2" s="453"/>
      <c r="AK2" s="453"/>
      <c r="AL2" s="453"/>
      <c r="AM2" s="454"/>
      <c r="AN2" s="454"/>
      <c r="AO2" s="454"/>
      <c r="AP2" s="454"/>
      <c r="AQ2" s="454"/>
      <c r="AR2" s="454"/>
      <c r="AS2" s="454" t="s">
        <v>297</v>
      </c>
      <c r="AT2" s="454"/>
      <c r="AU2" s="454"/>
      <c r="AV2" s="454"/>
      <c r="AW2" s="454"/>
      <c r="AX2" s="454"/>
      <c r="AY2" s="454"/>
      <c r="AZ2" s="454"/>
      <c r="BA2" s="454"/>
      <c r="BB2" s="454"/>
      <c r="BC2" s="453" t="s">
        <v>298</v>
      </c>
    </row>
    <row r="3" spans="1:55" ht="22.5" customHeight="1">
      <c r="A3" s="455"/>
      <c r="B3" s="453"/>
      <c r="C3" s="453"/>
      <c r="D3" s="456"/>
      <c r="E3" s="453"/>
      <c r="F3" s="453"/>
      <c r="G3" s="30" t="s">
        <v>343</v>
      </c>
      <c r="H3" s="453"/>
      <c r="I3" s="453"/>
      <c r="J3" s="458"/>
      <c r="K3" s="458"/>
      <c r="L3" s="458"/>
      <c r="M3" s="453"/>
      <c r="N3" s="453" t="s">
        <v>85</v>
      </c>
      <c r="O3" s="454"/>
      <c r="P3" s="454" t="s">
        <v>86</v>
      </c>
      <c r="Q3" s="454"/>
      <c r="R3" s="453" t="s">
        <v>87</v>
      </c>
      <c r="S3" s="453" t="s">
        <v>346</v>
      </c>
      <c r="T3" s="453" t="s">
        <v>347</v>
      </c>
      <c r="U3" s="453" t="s">
        <v>348</v>
      </c>
      <c r="V3" s="453" t="s">
        <v>349</v>
      </c>
      <c r="W3" s="453"/>
      <c r="X3" s="453"/>
      <c r="Y3" s="453"/>
      <c r="Z3" s="453"/>
      <c r="AA3" s="453"/>
      <c r="AB3" s="453"/>
      <c r="AC3" s="453"/>
      <c r="AD3" s="453"/>
      <c r="AE3" s="453"/>
      <c r="AF3" s="453" t="s">
        <v>350</v>
      </c>
      <c r="AG3" s="453" t="s">
        <v>351</v>
      </c>
      <c r="AH3" s="453" t="s">
        <v>352</v>
      </c>
      <c r="AI3" s="453"/>
      <c r="AJ3" s="30" t="s">
        <v>88</v>
      </c>
      <c r="AK3" s="31" t="s">
        <v>89</v>
      </c>
      <c r="AL3" s="31" t="s">
        <v>90</v>
      </c>
      <c r="AM3" s="31" t="s">
        <v>357</v>
      </c>
      <c r="AN3" s="30" t="s">
        <v>91</v>
      </c>
      <c r="AO3" s="31" t="s">
        <v>92</v>
      </c>
      <c r="AP3" s="31" t="s">
        <v>93</v>
      </c>
      <c r="AQ3" s="31" t="s">
        <v>94</v>
      </c>
      <c r="AR3" s="31" t="s">
        <v>95</v>
      </c>
      <c r="AS3" s="453" t="s">
        <v>355</v>
      </c>
      <c r="AT3" s="454"/>
      <c r="AU3" s="454"/>
      <c r="AV3" s="454"/>
      <c r="AW3" s="454"/>
      <c r="AX3" s="453" t="s">
        <v>356</v>
      </c>
      <c r="AY3" s="454"/>
      <c r="AZ3" s="454"/>
      <c r="BA3" s="454"/>
      <c r="BB3" s="454"/>
      <c r="BC3" s="453"/>
    </row>
    <row r="4" spans="1:55" ht="22.5" customHeight="1">
      <c r="A4" s="455"/>
      <c r="B4" s="453"/>
      <c r="C4" s="453"/>
      <c r="D4" s="456"/>
      <c r="E4" s="453"/>
      <c r="F4" s="453"/>
      <c r="G4" s="30"/>
      <c r="H4" s="453"/>
      <c r="I4" s="453"/>
      <c r="J4" s="458"/>
      <c r="K4" s="458"/>
      <c r="L4" s="458"/>
      <c r="M4" s="453"/>
      <c r="N4" s="30" t="s">
        <v>115</v>
      </c>
      <c r="O4" s="30" t="s">
        <v>127</v>
      </c>
      <c r="P4" s="30" t="s">
        <v>115</v>
      </c>
      <c r="Q4" s="30" t="s">
        <v>127</v>
      </c>
      <c r="R4" s="453"/>
      <c r="S4" s="453"/>
      <c r="T4" s="453"/>
      <c r="U4" s="453"/>
      <c r="V4" s="453"/>
      <c r="W4" s="453"/>
      <c r="X4" s="453"/>
      <c r="Y4" s="453"/>
      <c r="Z4" s="453"/>
      <c r="AA4" s="453"/>
      <c r="AB4" s="453"/>
      <c r="AC4" s="453"/>
      <c r="AD4" s="453"/>
      <c r="AE4" s="453"/>
      <c r="AF4" s="453"/>
      <c r="AG4" s="453"/>
      <c r="AH4" s="30" t="s">
        <v>127</v>
      </c>
      <c r="AI4" s="30" t="s">
        <v>128</v>
      </c>
      <c r="AJ4" s="30" t="s">
        <v>96</v>
      </c>
      <c r="AK4" s="30" t="s">
        <v>97</v>
      </c>
      <c r="AL4" s="30" t="s">
        <v>96</v>
      </c>
      <c r="AM4" s="31" t="s">
        <v>97</v>
      </c>
      <c r="AN4" s="31" t="s">
        <v>115</v>
      </c>
      <c r="AO4" s="30" t="s">
        <v>98</v>
      </c>
      <c r="AP4" s="30" t="s">
        <v>98</v>
      </c>
      <c r="AQ4" s="30" t="s">
        <v>99</v>
      </c>
      <c r="AR4" s="30" t="s">
        <v>100</v>
      </c>
      <c r="AS4" s="30" t="s">
        <v>130</v>
      </c>
      <c r="AT4" s="30" t="s">
        <v>131</v>
      </c>
      <c r="AU4" s="30" t="s">
        <v>110</v>
      </c>
      <c r="AV4" s="30" t="s">
        <v>132</v>
      </c>
      <c r="AW4" s="30" t="s">
        <v>133</v>
      </c>
      <c r="AX4" s="30" t="s">
        <v>130</v>
      </c>
      <c r="AY4" s="30" t="s">
        <v>131</v>
      </c>
      <c r="AZ4" s="30" t="s">
        <v>110</v>
      </c>
      <c r="BA4" s="30" t="s">
        <v>132</v>
      </c>
      <c r="BB4" s="30" t="s">
        <v>133</v>
      </c>
      <c r="BC4" s="453"/>
    </row>
  </sheetData>
  <mergeCells count="35">
    <mergeCell ref="X1:BC1"/>
    <mergeCell ref="M2:M4"/>
    <mergeCell ref="U3:U4"/>
    <mergeCell ref="AS3:AW3"/>
    <mergeCell ref="AS2:BB2"/>
    <mergeCell ref="AX3:BB3"/>
    <mergeCell ref="X2:X4"/>
    <mergeCell ref="AG3:AG4"/>
    <mergeCell ref="AH3:AI3"/>
    <mergeCell ref="AF2:AG2"/>
    <mergeCell ref="N2:R2"/>
    <mergeCell ref="W2:W4"/>
    <mergeCell ref="AF3:AF4"/>
    <mergeCell ref="Y2:AE4"/>
    <mergeCell ref="V3:V4"/>
    <mergeCell ref="S2:V2"/>
    <mergeCell ref="E2:E4"/>
    <mergeCell ref="F2:F4"/>
    <mergeCell ref="J2:J4"/>
    <mergeCell ref="K2:K4"/>
    <mergeCell ref="L2:L4"/>
    <mergeCell ref="H2:H4"/>
    <mergeCell ref="I2:I4"/>
    <mergeCell ref="A2:A4"/>
    <mergeCell ref="B2:B4"/>
    <mergeCell ref="C2:C4"/>
    <mergeCell ref="D2:D4"/>
    <mergeCell ref="B1:D1"/>
    <mergeCell ref="BC2:BC4"/>
    <mergeCell ref="N3:O3"/>
    <mergeCell ref="P3:Q3"/>
    <mergeCell ref="R3:R4"/>
    <mergeCell ref="S3:S4"/>
    <mergeCell ref="T3:T4"/>
    <mergeCell ref="AH2:AR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1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Z5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E5" sqref="E5"/>
    </sheetView>
  </sheetViews>
  <sheetFormatPr defaultColWidth="8.88671875" defaultRowHeight="11.25"/>
  <cols>
    <col min="1" max="1" width="0" style="89" hidden="1" customWidth="1"/>
    <col min="2" max="2" width="3.77734375" style="89" customWidth="1"/>
    <col min="3" max="3" width="5.77734375" style="89" customWidth="1"/>
    <col min="4" max="4" width="0.44140625" style="89" hidden="1" customWidth="1"/>
    <col min="5" max="5" width="14.5546875" style="126" bestFit="1" customWidth="1"/>
    <col min="6" max="6" width="7.33203125" style="89" customWidth="1"/>
    <col min="7" max="7" width="12.44140625" style="89" customWidth="1"/>
    <col min="8" max="8" width="7.5546875" style="89" customWidth="1"/>
    <col min="9" max="9" width="6.6640625" style="89" customWidth="1"/>
    <col min="10" max="10" width="6.5546875" style="89" customWidth="1"/>
    <col min="11" max="11" width="0" style="89" hidden="1" customWidth="1"/>
    <col min="12" max="12" width="4.33203125" style="89" bestFit="1" customWidth="1"/>
    <col min="13" max="13" width="4" style="89" customWidth="1"/>
    <col min="14" max="14" width="6" style="89" hidden="1" customWidth="1"/>
    <col min="15" max="15" width="3.5546875" style="89" hidden="1" customWidth="1"/>
    <col min="16" max="16" width="5" style="89" customWidth="1"/>
    <col min="17" max="17" width="4" style="89" customWidth="1"/>
    <col min="18" max="18" width="4.109375" style="89" customWidth="1"/>
    <col min="19" max="19" width="3.5546875" style="89" customWidth="1"/>
    <col min="20" max="20" width="4.6640625" style="89" customWidth="1"/>
    <col min="21" max="21" width="0" style="89" hidden="1" customWidth="1"/>
    <col min="22" max="22" width="5.77734375" style="89" customWidth="1"/>
    <col min="23" max="23" width="6.21875" style="89" customWidth="1"/>
    <col min="24" max="25" width="0" style="89" hidden="1" customWidth="1"/>
    <col min="26" max="26" width="5.33203125" style="125" customWidth="1"/>
    <col min="27" max="32" width="0" style="89" hidden="1" customWidth="1"/>
    <col min="33" max="33" width="6.6640625" style="89" customWidth="1"/>
    <col min="34" max="51" width="0" style="89" hidden="1" customWidth="1"/>
    <col min="52" max="52" width="11.77734375" style="89" customWidth="1"/>
    <col min="53" max="16384" width="8.88671875" style="8"/>
  </cols>
  <sheetData>
    <row r="1" spans="1:52" s="259" customFormat="1" ht="22.9" customHeight="1">
      <c r="A1" s="258"/>
      <c r="B1" s="438" t="s">
        <v>272</v>
      </c>
      <c r="C1" s="438"/>
      <c r="D1" s="438"/>
      <c r="E1" s="43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461" t="s">
        <v>205</v>
      </c>
      <c r="AA1" s="461"/>
      <c r="AB1" s="461"/>
      <c r="AC1" s="461"/>
      <c r="AD1" s="461"/>
      <c r="AE1" s="461"/>
      <c r="AF1" s="461"/>
      <c r="AG1" s="461"/>
      <c r="AH1" s="461"/>
      <c r="AI1" s="461"/>
      <c r="AJ1" s="461"/>
      <c r="AK1" s="461"/>
      <c r="AL1" s="461"/>
      <c r="AM1" s="461"/>
      <c r="AN1" s="461"/>
      <c r="AO1" s="461"/>
      <c r="AP1" s="461"/>
      <c r="AQ1" s="461"/>
      <c r="AR1" s="461"/>
      <c r="AS1" s="461"/>
      <c r="AT1" s="461"/>
      <c r="AU1" s="461"/>
      <c r="AV1" s="461"/>
      <c r="AW1" s="461"/>
      <c r="AX1" s="461"/>
      <c r="AY1" s="461"/>
      <c r="AZ1" s="461"/>
    </row>
    <row r="2" spans="1:52" ht="24.95" customHeight="1">
      <c r="A2" s="462" t="s">
        <v>279</v>
      </c>
      <c r="B2" s="383" t="s">
        <v>280</v>
      </c>
      <c r="C2" s="383" t="s">
        <v>281</v>
      </c>
      <c r="D2" s="383" t="s">
        <v>282</v>
      </c>
      <c r="E2" s="463" t="s">
        <v>283</v>
      </c>
      <c r="F2" s="383" t="s">
        <v>284</v>
      </c>
      <c r="G2" s="383" t="s">
        <v>286</v>
      </c>
      <c r="H2" s="383" t="s">
        <v>289</v>
      </c>
      <c r="I2" s="383" t="s">
        <v>290</v>
      </c>
      <c r="J2" s="383" t="s">
        <v>291</v>
      </c>
      <c r="K2" s="383" t="s">
        <v>146</v>
      </c>
      <c r="L2" s="383" t="s">
        <v>292</v>
      </c>
      <c r="M2" s="383"/>
      <c r="N2" s="383"/>
      <c r="O2" s="383"/>
      <c r="P2" s="383"/>
      <c r="Q2" s="383"/>
      <c r="R2" s="383"/>
      <c r="S2" s="383"/>
      <c r="T2" s="383"/>
      <c r="U2" s="383" t="s">
        <v>293</v>
      </c>
      <c r="V2" s="383"/>
      <c r="W2" s="383"/>
      <c r="X2" s="383"/>
      <c r="Y2" s="383" t="s">
        <v>311</v>
      </c>
      <c r="Z2" s="330" t="s">
        <v>368</v>
      </c>
      <c r="AA2" s="465" t="s">
        <v>369</v>
      </c>
      <c r="AB2" s="465"/>
      <c r="AC2" s="465"/>
      <c r="AD2" s="465"/>
      <c r="AE2" s="465"/>
      <c r="AF2" s="465"/>
      <c r="AG2" s="465"/>
      <c r="AH2" s="383" t="s">
        <v>295</v>
      </c>
      <c r="AI2" s="383"/>
      <c r="AJ2" s="383" t="s">
        <v>296</v>
      </c>
      <c r="AK2" s="383"/>
      <c r="AL2" s="383"/>
      <c r="AM2" s="383"/>
      <c r="AN2" s="383"/>
      <c r="AO2" s="464"/>
      <c r="AP2" s="383" t="s">
        <v>297</v>
      </c>
      <c r="AQ2" s="464"/>
      <c r="AR2" s="464"/>
      <c r="AS2" s="464"/>
      <c r="AT2" s="464"/>
      <c r="AU2" s="464"/>
      <c r="AV2" s="464"/>
      <c r="AW2" s="464"/>
      <c r="AX2" s="464"/>
      <c r="AY2" s="464"/>
      <c r="AZ2" s="383" t="s">
        <v>298</v>
      </c>
    </row>
    <row r="3" spans="1:52" ht="24.75" customHeight="1">
      <c r="A3" s="462"/>
      <c r="B3" s="383"/>
      <c r="C3" s="383"/>
      <c r="D3" s="383"/>
      <c r="E3" s="463"/>
      <c r="F3" s="383"/>
      <c r="G3" s="383"/>
      <c r="H3" s="383"/>
      <c r="I3" s="383"/>
      <c r="J3" s="383"/>
      <c r="K3" s="383"/>
      <c r="L3" s="383" t="s">
        <v>147</v>
      </c>
      <c r="M3" s="464"/>
      <c r="N3" s="464"/>
      <c r="O3" s="464"/>
      <c r="P3" s="464"/>
      <c r="Q3" s="383" t="s">
        <v>148</v>
      </c>
      <c r="R3" s="464"/>
      <c r="S3" s="464"/>
      <c r="T3" s="464"/>
      <c r="U3" s="383" t="s">
        <v>346</v>
      </c>
      <c r="V3" s="383" t="s">
        <v>366</v>
      </c>
      <c r="W3" s="383" t="s">
        <v>367</v>
      </c>
      <c r="X3" s="383" t="s">
        <v>349</v>
      </c>
      <c r="Y3" s="383"/>
      <c r="Z3" s="330"/>
      <c r="AA3" s="466"/>
      <c r="AB3" s="466"/>
      <c r="AC3" s="466"/>
      <c r="AD3" s="466"/>
      <c r="AE3" s="466"/>
      <c r="AF3" s="466"/>
      <c r="AG3" s="466"/>
      <c r="AH3" s="383" t="s">
        <v>350</v>
      </c>
      <c r="AI3" s="383" t="s">
        <v>351</v>
      </c>
      <c r="AJ3" s="383" t="s">
        <v>352</v>
      </c>
      <c r="AK3" s="383"/>
      <c r="AL3" s="383" t="s">
        <v>353</v>
      </c>
      <c r="AM3" s="464"/>
      <c r="AN3" s="464"/>
      <c r="AO3" s="464" t="s">
        <v>354</v>
      </c>
      <c r="AP3" s="383" t="s">
        <v>355</v>
      </c>
      <c r="AQ3" s="464"/>
      <c r="AR3" s="464"/>
      <c r="AS3" s="464"/>
      <c r="AT3" s="464"/>
      <c r="AU3" s="383" t="s">
        <v>356</v>
      </c>
      <c r="AV3" s="464"/>
      <c r="AW3" s="464"/>
      <c r="AX3" s="464"/>
      <c r="AY3" s="464"/>
      <c r="AZ3" s="383"/>
    </row>
    <row r="4" spans="1:52" ht="30" customHeight="1">
      <c r="A4" s="462"/>
      <c r="B4" s="383"/>
      <c r="C4" s="383"/>
      <c r="D4" s="383"/>
      <c r="E4" s="463"/>
      <c r="F4" s="383"/>
      <c r="G4" s="383"/>
      <c r="H4" s="383"/>
      <c r="I4" s="383"/>
      <c r="J4" s="383"/>
      <c r="K4" s="383"/>
      <c r="L4" s="247" t="s">
        <v>244</v>
      </c>
      <c r="M4" s="247" t="s">
        <v>149</v>
      </c>
      <c r="N4" s="247" t="s">
        <v>53</v>
      </c>
      <c r="O4" s="247" t="s">
        <v>314</v>
      </c>
      <c r="P4" s="247" t="s">
        <v>110</v>
      </c>
      <c r="Q4" s="247" t="s">
        <v>149</v>
      </c>
      <c r="R4" s="247" t="s">
        <v>150</v>
      </c>
      <c r="S4" s="247" t="s">
        <v>151</v>
      </c>
      <c r="T4" s="247" t="s">
        <v>110</v>
      </c>
      <c r="U4" s="383"/>
      <c r="V4" s="383"/>
      <c r="W4" s="383"/>
      <c r="X4" s="383"/>
      <c r="Y4" s="383"/>
      <c r="Z4" s="330"/>
      <c r="AA4" s="467"/>
      <c r="AB4" s="467"/>
      <c r="AC4" s="467"/>
      <c r="AD4" s="467"/>
      <c r="AE4" s="467"/>
      <c r="AF4" s="467"/>
      <c r="AG4" s="467"/>
      <c r="AH4" s="383"/>
      <c r="AI4" s="383"/>
      <c r="AJ4" s="247" t="s">
        <v>127</v>
      </c>
      <c r="AK4" s="247" t="s">
        <v>128</v>
      </c>
      <c r="AL4" s="247" t="s">
        <v>127</v>
      </c>
      <c r="AM4" s="247" t="s">
        <v>129</v>
      </c>
      <c r="AN4" s="247" t="s">
        <v>128</v>
      </c>
      <c r="AO4" s="464"/>
      <c r="AP4" s="261" t="s">
        <v>130</v>
      </c>
      <c r="AQ4" s="247" t="s">
        <v>131</v>
      </c>
      <c r="AR4" s="247" t="s">
        <v>110</v>
      </c>
      <c r="AS4" s="247" t="s">
        <v>132</v>
      </c>
      <c r="AT4" s="247" t="s">
        <v>133</v>
      </c>
      <c r="AU4" s="247" t="s">
        <v>130</v>
      </c>
      <c r="AV4" s="247" t="s">
        <v>131</v>
      </c>
      <c r="AW4" s="247" t="s">
        <v>110</v>
      </c>
      <c r="AX4" s="247" t="s">
        <v>132</v>
      </c>
      <c r="AY4" s="247" t="s">
        <v>133</v>
      </c>
      <c r="AZ4" s="383"/>
    </row>
    <row r="5" spans="1:52" ht="26.85" customHeight="1">
      <c r="A5" s="260" t="s">
        <v>113</v>
      </c>
      <c r="B5" s="103" t="s">
        <v>698</v>
      </c>
      <c r="C5" s="103" t="s">
        <v>691</v>
      </c>
      <c r="D5" s="103" t="s">
        <v>541</v>
      </c>
      <c r="E5" s="110" t="s">
        <v>727</v>
      </c>
      <c r="F5" s="103" t="s">
        <v>377</v>
      </c>
      <c r="G5" s="103" t="s">
        <v>723</v>
      </c>
      <c r="H5" s="130"/>
      <c r="I5" s="103">
        <v>3739.8</v>
      </c>
      <c r="J5" s="103">
        <v>4117</v>
      </c>
      <c r="K5" s="103" t="s">
        <v>309</v>
      </c>
      <c r="L5" s="103"/>
      <c r="M5" s="103"/>
      <c r="N5" s="103"/>
      <c r="O5" s="103"/>
      <c r="P5" s="103"/>
      <c r="Q5" s="103">
        <v>30</v>
      </c>
      <c r="R5" s="103">
        <v>61</v>
      </c>
      <c r="S5" s="103">
        <v>1</v>
      </c>
      <c r="T5" s="103">
        <v>1830</v>
      </c>
      <c r="U5" s="103" t="s">
        <v>728</v>
      </c>
      <c r="V5" s="103">
        <v>910</v>
      </c>
      <c r="W5" s="103" t="s">
        <v>136</v>
      </c>
      <c r="X5" s="103" t="s">
        <v>729</v>
      </c>
      <c r="Y5" s="103"/>
      <c r="Z5" s="211">
        <v>1997</v>
      </c>
      <c r="AA5" s="103"/>
      <c r="AB5" s="103" t="s">
        <v>730</v>
      </c>
      <c r="AC5" s="103" t="s">
        <v>471</v>
      </c>
      <c r="AD5" s="103"/>
      <c r="AE5" s="103"/>
      <c r="AF5" s="103"/>
      <c r="AG5" s="103">
        <v>4086</v>
      </c>
      <c r="AH5" s="103"/>
      <c r="AI5" s="103"/>
      <c r="AJ5" s="103" t="s">
        <v>503</v>
      </c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 t="s">
        <v>731</v>
      </c>
    </row>
  </sheetData>
  <mergeCells count="35">
    <mergeCell ref="AP3:AT3"/>
    <mergeCell ref="AJ2:AO2"/>
    <mergeCell ref="AP2:AY2"/>
    <mergeCell ref="AH3:AH4"/>
    <mergeCell ref="AU3:AY3"/>
    <mergeCell ref="AI3:AI4"/>
    <mergeCell ref="AJ3:AK3"/>
    <mergeCell ref="AL3:AN3"/>
    <mergeCell ref="AO3:AO4"/>
    <mergeCell ref="L2:T2"/>
    <mergeCell ref="U2:X2"/>
    <mergeCell ref="Z2:Z4"/>
    <mergeCell ref="AH2:AI2"/>
    <mergeCell ref="AA2:AG4"/>
    <mergeCell ref="U3:U4"/>
    <mergeCell ref="V3:V4"/>
    <mergeCell ref="W3:W4"/>
    <mergeCell ref="X3:X4"/>
    <mergeCell ref="Y2:Y4"/>
    <mergeCell ref="B1:E1"/>
    <mergeCell ref="Z1:AZ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AZ2:AZ4"/>
    <mergeCell ref="L3:P3"/>
    <mergeCell ref="Q3:T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V4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B6" sqref="B6"/>
    </sheetView>
  </sheetViews>
  <sheetFormatPr defaultColWidth="8.88671875" defaultRowHeight="11.25"/>
  <cols>
    <col min="1" max="1" width="0" style="152" hidden="1" customWidth="1"/>
    <col min="2" max="2" width="3.77734375" style="152" customWidth="1"/>
    <col min="3" max="3" width="7.44140625" style="152" customWidth="1"/>
    <col min="4" max="4" width="4.88671875" style="152" hidden="1" customWidth="1"/>
    <col min="5" max="5" width="7.21875" style="152" customWidth="1"/>
    <col min="6" max="6" width="6.109375" style="152" customWidth="1"/>
    <col min="7" max="7" width="7" style="152" bestFit="1" customWidth="1"/>
    <col min="8" max="9" width="6.77734375" style="152" customWidth="1"/>
    <col min="10" max="10" width="5.5546875" style="152" customWidth="1"/>
    <col min="11" max="11" width="6.6640625" style="152" customWidth="1"/>
    <col min="12" max="12" width="6" style="152" hidden="1" customWidth="1"/>
    <col min="13" max="13" width="3.5546875" style="152" hidden="1" customWidth="1"/>
    <col min="14" max="14" width="5.44140625" style="152" customWidth="1"/>
    <col min="15" max="15" width="4.33203125" style="152" customWidth="1"/>
    <col min="16" max="16" width="5.109375" style="152" customWidth="1"/>
    <col min="17" max="17" width="5.5546875" style="152" customWidth="1"/>
    <col min="18" max="18" width="5.44140625" style="152" customWidth="1"/>
    <col min="19" max="19" width="0" style="152" hidden="1" customWidth="1"/>
    <col min="20" max="20" width="6" style="152" customWidth="1"/>
    <col min="21" max="21" width="5.77734375" style="152" customWidth="1"/>
    <col min="22" max="22" width="0" style="152" hidden="1" customWidth="1"/>
    <col min="23" max="23" width="7.88671875" style="152" customWidth="1"/>
    <col min="24" max="24" width="5.109375" style="158" bestFit="1" customWidth="1"/>
    <col min="25" max="28" width="0" style="152" hidden="1" customWidth="1"/>
    <col min="29" max="29" width="7.33203125" style="152" customWidth="1"/>
    <col min="30" max="47" width="0" style="152" hidden="1" customWidth="1"/>
    <col min="48" max="48" width="9" style="152" customWidth="1"/>
    <col min="49" max="16384" width="8.88671875" style="12"/>
  </cols>
  <sheetData>
    <row r="1" spans="1:48" ht="22.9" customHeight="1">
      <c r="B1" s="468" t="s">
        <v>436</v>
      </c>
      <c r="C1" s="468"/>
      <c r="D1" s="468"/>
      <c r="E1" s="468"/>
      <c r="F1" s="468"/>
      <c r="G1" s="468"/>
      <c r="H1" s="468"/>
      <c r="X1" s="469" t="s">
        <v>437</v>
      </c>
      <c r="Y1" s="469"/>
      <c r="Z1" s="469"/>
      <c r="AA1" s="469"/>
      <c r="AB1" s="469"/>
      <c r="AC1" s="469"/>
      <c r="AD1" s="469"/>
      <c r="AE1" s="469"/>
      <c r="AF1" s="469"/>
      <c r="AG1" s="469"/>
      <c r="AH1" s="469"/>
      <c r="AI1" s="469"/>
      <c r="AJ1" s="469"/>
      <c r="AK1" s="469"/>
      <c r="AL1" s="469"/>
      <c r="AM1" s="469"/>
      <c r="AN1" s="469"/>
      <c r="AO1" s="469"/>
      <c r="AP1" s="469"/>
      <c r="AQ1" s="469"/>
      <c r="AR1" s="469"/>
      <c r="AS1" s="469"/>
      <c r="AT1" s="469"/>
      <c r="AU1" s="469"/>
      <c r="AV1" s="469"/>
    </row>
    <row r="2" spans="1:48" ht="24.95" customHeight="1">
      <c r="A2" s="473" t="s">
        <v>279</v>
      </c>
      <c r="B2" s="448" t="s">
        <v>280</v>
      </c>
      <c r="C2" s="448" t="s">
        <v>250</v>
      </c>
      <c r="D2" s="448" t="s">
        <v>282</v>
      </c>
      <c r="E2" s="470" t="s">
        <v>283</v>
      </c>
      <c r="F2" s="448" t="s">
        <v>434</v>
      </c>
      <c r="G2" s="448" t="s">
        <v>289</v>
      </c>
      <c r="H2" s="448" t="s">
        <v>290</v>
      </c>
      <c r="I2" s="448" t="s">
        <v>291</v>
      </c>
      <c r="J2" s="448" t="s">
        <v>360</v>
      </c>
      <c r="K2" s="448"/>
      <c r="L2" s="448"/>
      <c r="M2" s="448"/>
      <c r="N2" s="448"/>
      <c r="O2" s="448"/>
      <c r="P2" s="448"/>
      <c r="Q2" s="448"/>
      <c r="R2" s="448"/>
      <c r="S2" s="448" t="s">
        <v>293</v>
      </c>
      <c r="T2" s="448"/>
      <c r="U2" s="448"/>
      <c r="V2" s="448"/>
      <c r="W2" s="448" t="s">
        <v>251</v>
      </c>
      <c r="X2" s="441" t="s">
        <v>121</v>
      </c>
      <c r="Y2" s="470" t="s">
        <v>78</v>
      </c>
      <c r="Z2" s="470"/>
      <c r="AA2" s="470"/>
      <c r="AB2" s="470"/>
      <c r="AC2" s="470"/>
      <c r="AD2" s="448" t="s">
        <v>295</v>
      </c>
      <c r="AE2" s="448"/>
      <c r="AF2" s="448" t="s">
        <v>296</v>
      </c>
      <c r="AG2" s="448"/>
      <c r="AH2" s="448"/>
      <c r="AI2" s="448"/>
      <c r="AJ2" s="448"/>
      <c r="AK2" s="450"/>
      <c r="AL2" s="448" t="s">
        <v>297</v>
      </c>
      <c r="AM2" s="450"/>
      <c r="AN2" s="450"/>
      <c r="AO2" s="450"/>
      <c r="AP2" s="450"/>
      <c r="AQ2" s="450"/>
      <c r="AR2" s="450"/>
      <c r="AS2" s="450"/>
      <c r="AT2" s="450"/>
      <c r="AU2" s="450"/>
      <c r="AV2" s="448" t="s">
        <v>298</v>
      </c>
    </row>
    <row r="3" spans="1:48" ht="17.25" customHeight="1">
      <c r="A3" s="473"/>
      <c r="B3" s="448"/>
      <c r="C3" s="448"/>
      <c r="D3" s="448"/>
      <c r="E3" s="471"/>
      <c r="F3" s="448"/>
      <c r="G3" s="448"/>
      <c r="H3" s="448"/>
      <c r="I3" s="448"/>
      <c r="J3" s="448" t="s">
        <v>216</v>
      </c>
      <c r="K3" s="450"/>
      <c r="L3" s="450"/>
      <c r="M3" s="450"/>
      <c r="N3" s="450"/>
      <c r="O3" s="448" t="s">
        <v>0</v>
      </c>
      <c r="P3" s="450"/>
      <c r="Q3" s="450"/>
      <c r="R3" s="450"/>
      <c r="S3" s="448" t="s">
        <v>346</v>
      </c>
      <c r="T3" s="448" t="s">
        <v>234</v>
      </c>
      <c r="U3" s="448" t="s">
        <v>62</v>
      </c>
      <c r="V3" s="448" t="s">
        <v>349</v>
      </c>
      <c r="W3" s="448"/>
      <c r="X3" s="441"/>
      <c r="Y3" s="471"/>
      <c r="Z3" s="471"/>
      <c r="AA3" s="471"/>
      <c r="AB3" s="471"/>
      <c r="AC3" s="471"/>
      <c r="AD3" s="448" t="s">
        <v>350</v>
      </c>
      <c r="AE3" s="448" t="s">
        <v>351</v>
      </c>
      <c r="AF3" s="448" t="s">
        <v>352</v>
      </c>
      <c r="AG3" s="448"/>
      <c r="AH3" s="448" t="s">
        <v>353</v>
      </c>
      <c r="AI3" s="450"/>
      <c r="AJ3" s="450"/>
      <c r="AK3" s="450" t="s">
        <v>354</v>
      </c>
      <c r="AL3" s="448" t="s">
        <v>355</v>
      </c>
      <c r="AM3" s="450"/>
      <c r="AN3" s="450"/>
      <c r="AO3" s="450"/>
      <c r="AP3" s="450"/>
      <c r="AQ3" s="448" t="s">
        <v>356</v>
      </c>
      <c r="AR3" s="450"/>
      <c r="AS3" s="450"/>
      <c r="AT3" s="450"/>
      <c r="AU3" s="450"/>
      <c r="AV3" s="448"/>
    </row>
    <row r="4" spans="1:48" ht="23.25" customHeight="1">
      <c r="A4" s="473"/>
      <c r="B4" s="448"/>
      <c r="C4" s="448"/>
      <c r="D4" s="448"/>
      <c r="E4" s="472"/>
      <c r="F4" s="448"/>
      <c r="G4" s="448"/>
      <c r="H4" s="448"/>
      <c r="I4" s="448"/>
      <c r="J4" s="154" t="s">
        <v>239</v>
      </c>
      <c r="K4" s="154" t="s">
        <v>217</v>
      </c>
      <c r="L4" s="154" t="s">
        <v>53</v>
      </c>
      <c r="M4" s="154" t="s">
        <v>314</v>
      </c>
      <c r="N4" s="154" t="s">
        <v>110</v>
      </c>
      <c r="O4" s="154" t="s">
        <v>125</v>
      </c>
      <c r="P4" s="154" t="s">
        <v>55</v>
      </c>
      <c r="Q4" s="154" t="s">
        <v>56</v>
      </c>
      <c r="R4" s="154" t="s">
        <v>110</v>
      </c>
      <c r="S4" s="448"/>
      <c r="T4" s="448"/>
      <c r="U4" s="448"/>
      <c r="V4" s="448"/>
      <c r="W4" s="448"/>
      <c r="X4" s="441"/>
      <c r="Y4" s="472"/>
      <c r="Z4" s="472"/>
      <c r="AA4" s="472"/>
      <c r="AB4" s="472"/>
      <c r="AC4" s="472"/>
      <c r="AD4" s="448"/>
      <c r="AE4" s="448"/>
      <c r="AF4" s="154" t="s">
        <v>127</v>
      </c>
      <c r="AG4" s="154" t="s">
        <v>128</v>
      </c>
      <c r="AH4" s="154" t="s">
        <v>127</v>
      </c>
      <c r="AI4" s="154" t="s">
        <v>129</v>
      </c>
      <c r="AJ4" s="154" t="s">
        <v>128</v>
      </c>
      <c r="AK4" s="450"/>
      <c r="AL4" s="155" t="s">
        <v>130</v>
      </c>
      <c r="AM4" s="154" t="s">
        <v>131</v>
      </c>
      <c r="AN4" s="154" t="s">
        <v>110</v>
      </c>
      <c r="AO4" s="154" t="s">
        <v>132</v>
      </c>
      <c r="AP4" s="154" t="s">
        <v>133</v>
      </c>
      <c r="AQ4" s="154" t="s">
        <v>130</v>
      </c>
      <c r="AR4" s="154" t="s">
        <v>131</v>
      </c>
      <c r="AS4" s="154" t="s">
        <v>110</v>
      </c>
      <c r="AT4" s="154" t="s">
        <v>132</v>
      </c>
      <c r="AU4" s="154" t="s">
        <v>133</v>
      </c>
      <c r="AV4" s="448"/>
    </row>
  </sheetData>
  <mergeCells count="33">
    <mergeCell ref="A2:A4"/>
    <mergeCell ref="B2:B4"/>
    <mergeCell ref="C2:C4"/>
    <mergeCell ref="D2:D4"/>
    <mergeCell ref="S3:S4"/>
    <mergeCell ref="O3:R3"/>
    <mergeCell ref="S2:V2"/>
    <mergeCell ref="Y2:AC4"/>
    <mergeCell ref="W2:W4"/>
    <mergeCell ref="J3:N3"/>
    <mergeCell ref="AL3:AP3"/>
    <mergeCell ref="AF2:AK2"/>
    <mergeCell ref="AL2:AU2"/>
    <mergeCell ref="AD3:AD4"/>
    <mergeCell ref="AQ3:AU3"/>
    <mergeCell ref="AD2:AE2"/>
    <mergeCell ref="AK3:AK4"/>
    <mergeCell ref="B1:H1"/>
    <mergeCell ref="X1:AV1"/>
    <mergeCell ref="F2:F4"/>
    <mergeCell ref="AE3:AE4"/>
    <mergeCell ref="AF3:AG3"/>
    <mergeCell ref="AH3:AJ3"/>
    <mergeCell ref="E2:E4"/>
    <mergeCell ref="J2:R2"/>
    <mergeCell ref="T3:T4"/>
    <mergeCell ref="G2:G4"/>
    <mergeCell ref="H2:H4"/>
    <mergeCell ref="I2:I4"/>
    <mergeCell ref="U3:U4"/>
    <mergeCell ref="V3:V4"/>
    <mergeCell ref="X2:X4"/>
    <mergeCell ref="AV2:AV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T4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B5" sqref="B5"/>
    </sheetView>
  </sheetViews>
  <sheetFormatPr defaultColWidth="8.88671875" defaultRowHeight="11.25"/>
  <cols>
    <col min="1" max="1" width="0" style="152" hidden="1" customWidth="1"/>
    <col min="2" max="2" width="4.5546875" style="152" customWidth="1"/>
    <col min="3" max="3" width="8.109375" style="152" customWidth="1"/>
    <col min="4" max="4" width="8.77734375" style="152" customWidth="1"/>
    <col min="5" max="5" width="6.77734375" style="152" customWidth="1"/>
    <col min="6" max="6" width="7" style="152" customWidth="1"/>
    <col min="7" max="7" width="6.88671875" style="152" customWidth="1"/>
    <col min="8" max="8" width="6.44140625" style="152" customWidth="1"/>
    <col min="9" max="9" width="6" style="152" bestFit="1" customWidth="1"/>
    <col min="10" max="10" width="6.33203125" style="152" bestFit="1" customWidth="1"/>
    <col min="11" max="11" width="6" style="152" hidden="1" customWidth="1"/>
    <col min="12" max="12" width="3.5546875" style="152" hidden="1" customWidth="1"/>
    <col min="13" max="13" width="5.44140625" style="152" customWidth="1"/>
    <col min="14" max="14" width="4.6640625" style="152" customWidth="1"/>
    <col min="15" max="15" width="5.5546875" style="152" customWidth="1"/>
    <col min="16" max="16" width="6.109375" style="152" customWidth="1"/>
    <col min="17" max="17" width="5.5546875" style="152" bestFit="1" customWidth="1"/>
    <col min="18" max="18" width="5.77734375" style="152" bestFit="1" customWidth="1"/>
    <col min="19" max="19" width="0" style="152" hidden="1" customWidth="1"/>
    <col min="20" max="20" width="8.44140625" style="152" customWidth="1"/>
    <col min="21" max="21" width="5.88671875" style="158" customWidth="1"/>
    <col min="22" max="26" width="0" style="152" hidden="1" customWidth="1"/>
    <col min="27" max="27" width="5.77734375" style="152" customWidth="1"/>
    <col min="28" max="45" width="0" style="152" hidden="1" customWidth="1"/>
    <col min="46" max="46" width="10.77734375" style="152" customWidth="1"/>
    <col min="47" max="16384" width="8.88671875" style="12"/>
  </cols>
  <sheetData>
    <row r="1" spans="1:46" s="35" customFormat="1" ht="22.9" customHeight="1">
      <c r="A1" s="157"/>
      <c r="B1" s="468" t="s">
        <v>44</v>
      </c>
      <c r="C1" s="468"/>
      <c r="D1" s="468"/>
      <c r="E1" s="468"/>
      <c r="F1" s="468"/>
      <c r="G1" s="468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474" t="s">
        <v>205</v>
      </c>
      <c r="V1" s="474"/>
      <c r="W1" s="474"/>
      <c r="X1" s="474"/>
      <c r="Y1" s="474"/>
      <c r="Z1" s="474"/>
      <c r="AA1" s="474"/>
      <c r="AB1" s="474"/>
      <c r="AC1" s="474"/>
      <c r="AD1" s="474"/>
      <c r="AE1" s="474"/>
      <c r="AF1" s="474"/>
      <c r="AG1" s="474"/>
      <c r="AH1" s="474"/>
      <c r="AI1" s="474"/>
      <c r="AJ1" s="474"/>
      <c r="AK1" s="474"/>
      <c r="AL1" s="474"/>
      <c r="AM1" s="474"/>
      <c r="AN1" s="474"/>
      <c r="AO1" s="474"/>
      <c r="AP1" s="474"/>
      <c r="AQ1" s="474"/>
      <c r="AR1" s="474"/>
      <c r="AS1" s="474"/>
      <c r="AT1" s="474"/>
    </row>
    <row r="2" spans="1:46" ht="24.95" customHeight="1">
      <c r="A2" s="473" t="s">
        <v>279</v>
      </c>
      <c r="B2" s="448" t="s">
        <v>280</v>
      </c>
      <c r="C2" s="448" t="s">
        <v>250</v>
      </c>
      <c r="D2" s="470" t="s">
        <v>283</v>
      </c>
      <c r="E2" s="448" t="s">
        <v>286</v>
      </c>
      <c r="F2" s="448" t="s">
        <v>289</v>
      </c>
      <c r="G2" s="448" t="s">
        <v>290</v>
      </c>
      <c r="H2" s="448" t="s">
        <v>291</v>
      </c>
      <c r="I2" s="448" t="s">
        <v>360</v>
      </c>
      <c r="J2" s="448"/>
      <c r="K2" s="448"/>
      <c r="L2" s="448"/>
      <c r="M2" s="448"/>
      <c r="N2" s="448"/>
      <c r="O2" s="448"/>
      <c r="P2" s="448"/>
      <c r="Q2" s="448" t="s">
        <v>293</v>
      </c>
      <c r="R2" s="448"/>
      <c r="S2" s="448"/>
      <c r="T2" s="448" t="s">
        <v>251</v>
      </c>
      <c r="U2" s="441" t="s">
        <v>121</v>
      </c>
      <c r="V2" s="470" t="s">
        <v>78</v>
      </c>
      <c r="W2" s="470"/>
      <c r="X2" s="470"/>
      <c r="Y2" s="470"/>
      <c r="Z2" s="470"/>
      <c r="AA2" s="470"/>
      <c r="AB2" s="448" t="s">
        <v>295</v>
      </c>
      <c r="AC2" s="448"/>
      <c r="AD2" s="448" t="s">
        <v>296</v>
      </c>
      <c r="AE2" s="448"/>
      <c r="AF2" s="448"/>
      <c r="AG2" s="448"/>
      <c r="AH2" s="448"/>
      <c r="AI2" s="450"/>
      <c r="AJ2" s="448" t="s">
        <v>297</v>
      </c>
      <c r="AK2" s="450"/>
      <c r="AL2" s="450"/>
      <c r="AM2" s="450"/>
      <c r="AN2" s="450"/>
      <c r="AO2" s="450"/>
      <c r="AP2" s="450"/>
      <c r="AQ2" s="450"/>
      <c r="AR2" s="450"/>
      <c r="AS2" s="450"/>
      <c r="AT2" s="448" t="s">
        <v>298</v>
      </c>
    </row>
    <row r="3" spans="1:46" ht="17.25" customHeight="1">
      <c r="A3" s="473"/>
      <c r="B3" s="448"/>
      <c r="C3" s="448"/>
      <c r="D3" s="471"/>
      <c r="E3" s="448"/>
      <c r="F3" s="448"/>
      <c r="G3" s="448"/>
      <c r="H3" s="448"/>
      <c r="I3" s="448" t="s">
        <v>218</v>
      </c>
      <c r="J3" s="450"/>
      <c r="K3" s="450"/>
      <c r="L3" s="450"/>
      <c r="M3" s="450"/>
      <c r="N3" s="448" t="s">
        <v>219</v>
      </c>
      <c r="O3" s="450"/>
      <c r="P3" s="450"/>
      <c r="Q3" s="448" t="s">
        <v>234</v>
      </c>
      <c r="R3" s="448" t="s">
        <v>62</v>
      </c>
      <c r="S3" s="448" t="s">
        <v>349</v>
      </c>
      <c r="T3" s="448"/>
      <c r="U3" s="441"/>
      <c r="V3" s="471"/>
      <c r="W3" s="471"/>
      <c r="X3" s="471"/>
      <c r="Y3" s="471"/>
      <c r="Z3" s="471"/>
      <c r="AA3" s="471"/>
      <c r="AB3" s="448" t="s">
        <v>350</v>
      </c>
      <c r="AC3" s="448" t="s">
        <v>351</v>
      </c>
      <c r="AD3" s="448" t="s">
        <v>352</v>
      </c>
      <c r="AE3" s="448"/>
      <c r="AF3" s="448" t="s">
        <v>353</v>
      </c>
      <c r="AG3" s="450"/>
      <c r="AH3" s="450"/>
      <c r="AI3" s="450" t="s">
        <v>354</v>
      </c>
      <c r="AJ3" s="448" t="s">
        <v>355</v>
      </c>
      <c r="AK3" s="450"/>
      <c r="AL3" s="450"/>
      <c r="AM3" s="450"/>
      <c r="AN3" s="450"/>
      <c r="AO3" s="448" t="s">
        <v>356</v>
      </c>
      <c r="AP3" s="450"/>
      <c r="AQ3" s="450"/>
      <c r="AR3" s="450"/>
      <c r="AS3" s="450"/>
      <c r="AT3" s="448"/>
    </row>
    <row r="4" spans="1:46" ht="23.25" customHeight="1">
      <c r="A4" s="473"/>
      <c r="B4" s="448"/>
      <c r="C4" s="448"/>
      <c r="D4" s="472"/>
      <c r="E4" s="448"/>
      <c r="F4" s="448"/>
      <c r="G4" s="448"/>
      <c r="H4" s="448"/>
      <c r="I4" s="154" t="s">
        <v>55</v>
      </c>
      <c r="J4" s="154" t="s">
        <v>56</v>
      </c>
      <c r="K4" s="154" t="s">
        <v>53</v>
      </c>
      <c r="L4" s="154" t="s">
        <v>314</v>
      </c>
      <c r="M4" s="154" t="s">
        <v>110</v>
      </c>
      <c r="N4" s="154" t="s">
        <v>55</v>
      </c>
      <c r="O4" s="154" t="s">
        <v>56</v>
      </c>
      <c r="P4" s="154" t="s">
        <v>110</v>
      </c>
      <c r="Q4" s="448"/>
      <c r="R4" s="448"/>
      <c r="S4" s="448"/>
      <c r="T4" s="448"/>
      <c r="U4" s="441"/>
      <c r="V4" s="472"/>
      <c r="W4" s="472"/>
      <c r="X4" s="472"/>
      <c r="Y4" s="472"/>
      <c r="Z4" s="472"/>
      <c r="AA4" s="472"/>
      <c r="AB4" s="448"/>
      <c r="AC4" s="448"/>
      <c r="AD4" s="154" t="s">
        <v>127</v>
      </c>
      <c r="AE4" s="154" t="s">
        <v>128</v>
      </c>
      <c r="AF4" s="154" t="s">
        <v>127</v>
      </c>
      <c r="AG4" s="154" t="s">
        <v>129</v>
      </c>
      <c r="AH4" s="154" t="s">
        <v>128</v>
      </c>
      <c r="AI4" s="450"/>
      <c r="AJ4" s="155" t="s">
        <v>130</v>
      </c>
      <c r="AK4" s="154" t="s">
        <v>131</v>
      </c>
      <c r="AL4" s="154" t="s">
        <v>110</v>
      </c>
      <c r="AM4" s="154" t="s">
        <v>132</v>
      </c>
      <c r="AN4" s="154" t="s">
        <v>133</v>
      </c>
      <c r="AO4" s="154" t="s">
        <v>130</v>
      </c>
      <c r="AP4" s="154" t="s">
        <v>131</v>
      </c>
      <c r="AQ4" s="154" t="s">
        <v>110</v>
      </c>
      <c r="AR4" s="154" t="s">
        <v>132</v>
      </c>
      <c r="AS4" s="154" t="s">
        <v>133</v>
      </c>
      <c r="AT4" s="448"/>
    </row>
  </sheetData>
  <mergeCells count="31">
    <mergeCell ref="B1:G1"/>
    <mergeCell ref="U1:AT1"/>
    <mergeCell ref="E2:E4"/>
    <mergeCell ref="F2:F4"/>
    <mergeCell ref="G2:G4"/>
    <mergeCell ref="AB3:AB4"/>
    <mergeCell ref="AT2:AT4"/>
    <mergeCell ref="AF3:AH3"/>
    <mergeCell ref="AJ3:AN3"/>
    <mergeCell ref="AJ2:AS2"/>
    <mergeCell ref="AB2:AC2"/>
    <mergeCell ref="AI3:AI4"/>
    <mergeCell ref="AD2:AI2"/>
    <mergeCell ref="I2:P2"/>
    <mergeCell ref="AO3:AS3"/>
    <mergeCell ref="AD3:AE3"/>
    <mergeCell ref="AC3:AC4"/>
    <mergeCell ref="U2:U4"/>
    <mergeCell ref="V2:AA4"/>
    <mergeCell ref="A2:A4"/>
    <mergeCell ref="B2:B4"/>
    <mergeCell ref="C2:C4"/>
    <mergeCell ref="D2:D4"/>
    <mergeCell ref="T2:T4"/>
    <mergeCell ref="H2:H4"/>
    <mergeCell ref="S3:S4"/>
    <mergeCell ref="I3:M3"/>
    <mergeCell ref="Q3:Q4"/>
    <mergeCell ref="R3:R4"/>
    <mergeCell ref="N3:P3"/>
    <mergeCell ref="Q2:S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S4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B5" sqref="B5"/>
    </sheetView>
  </sheetViews>
  <sheetFormatPr defaultColWidth="8.88671875" defaultRowHeight="11.25"/>
  <cols>
    <col min="1" max="1" width="0" style="152" hidden="1" customWidth="1"/>
    <col min="2" max="2" width="3.77734375" style="152" customWidth="1"/>
    <col min="3" max="3" width="7.77734375" style="152" customWidth="1"/>
    <col min="4" max="4" width="0.44140625" style="152" hidden="1" customWidth="1"/>
    <col min="5" max="5" width="12.77734375" style="152" customWidth="1"/>
    <col min="6" max="6" width="6.88671875" style="152" customWidth="1"/>
    <col min="7" max="7" width="9" style="152" customWidth="1"/>
    <col min="8" max="8" width="8.109375" style="152" customWidth="1"/>
    <col min="9" max="9" width="8.44140625" style="152" customWidth="1"/>
    <col min="10" max="11" width="7.21875" style="152" customWidth="1"/>
    <col min="12" max="12" width="6" style="152" hidden="1" customWidth="1"/>
    <col min="13" max="13" width="3.5546875" style="152" hidden="1" customWidth="1"/>
    <col min="14" max="14" width="7" style="152" customWidth="1"/>
    <col min="15" max="15" width="0" style="152" hidden="1" customWidth="1"/>
    <col min="16" max="16" width="7.109375" style="152" customWidth="1"/>
    <col min="17" max="17" width="6.33203125" style="152" customWidth="1"/>
    <col min="18" max="18" width="0" style="152" hidden="1" customWidth="1"/>
    <col min="19" max="19" width="8.44140625" style="152" customWidth="1"/>
    <col min="20" max="20" width="6.88671875" style="158" customWidth="1"/>
    <col min="21" max="25" width="0" style="152" hidden="1" customWidth="1"/>
    <col min="26" max="26" width="7.88671875" style="152" customWidth="1"/>
    <col min="27" max="44" width="0" style="152" hidden="1" customWidth="1"/>
    <col min="45" max="45" width="9.5546875" style="152" customWidth="1"/>
    <col min="46" max="16384" width="8.88671875" style="12"/>
  </cols>
  <sheetData>
    <row r="1" spans="1:45" ht="22.9" customHeight="1">
      <c r="B1" s="468" t="s">
        <v>45</v>
      </c>
      <c r="C1" s="468"/>
      <c r="D1" s="468"/>
      <c r="E1" s="468"/>
      <c r="F1" s="468"/>
      <c r="G1" s="468"/>
      <c r="H1" s="468"/>
      <c r="T1" s="475" t="s">
        <v>437</v>
      </c>
      <c r="U1" s="475"/>
      <c r="V1" s="475"/>
      <c r="W1" s="475"/>
      <c r="X1" s="475"/>
      <c r="Y1" s="475"/>
      <c r="Z1" s="475"/>
      <c r="AA1" s="475"/>
      <c r="AB1" s="475"/>
      <c r="AC1" s="475"/>
      <c r="AD1" s="475"/>
      <c r="AE1" s="475"/>
      <c r="AF1" s="475"/>
      <c r="AG1" s="475"/>
      <c r="AH1" s="475"/>
      <c r="AI1" s="475"/>
      <c r="AJ1" s="475"/>
      <c r="AK1" s="475"/>
      <c r="AL1" s="475"/>
      <c r="AM1" s="475"/>
      <c r="AN1" s="475"/>
      <c r="AO1" s="475"/>
      <c r="AP1" s="475"/>
      <c r="AQ1" s="475"/>
      <c r="AR1" s="475"/>
      <c r="AS1" s="475"/>
    </row>
    <row r="2" spans="1:45" ht="24.95" customHeight="1">
      <c r="A2" s="473" t="s">
        <v>220</v>
      </c>
      <c r="B2" s="448" t="s">
        <v>221</v>
      </c>
      <c r="C2" s="448" t="s">
        <v>250</v>
      </c>
      <c r="D2" s="448" t="s">
        <v>222</v>
      </c>
      <c r="E2" s="470" t="s">
        <v>223</v>
      </c>
      <c r="F2" s="448" t="s">
        <v>165</v>
      </c>
      <c r="G2" s="448" t="s">
        <v>166</v>
      </c>
      <c r="H2" s="448" t="s">
        <v>167</v>
      </c>
      <c r="I2" s="448" t="s">
        <v>168</v>
      </c>
      <c r="J2" s="448" t="s">
        <v>169</v>
      </c>
      <c r="K2" s="448"/>
      <c r="L2" s="448"/>
      <c r="M2" s="448"/>
      <c r="N2" s="448"/>
      <c r="O2" s="448" t="s">
        <v>170</v>
      </c>
      <c r="P2" s="448"/>
      <c r="Q2" s="448"/>
      <c r="R2" s="448"/>
      <c r="S2" s="448" t="s">
        <v>252</v>
      </c>
      <c r="T2" s="441" t="s">
        <v>171</v>
      </c>
      <c r="U2" s="470" t="s">
        <v>172</v>
      </c>
      <c r="V2" s="470"/>
      <c r="W2" s="470"/>
      <c r="X2" s="470"/>
      <c r="Y2" s="470"/>
      <c r="Z2" s="470"/>
      <c r="AA2" s="448" t="s">
        <v>173</v>
      </c>
      <c r="AB2" s="448"/>
      <c r="AC2" s="448" t="s">
        <v>174</v>
      </c>
      <c r="AD2" s="448"/>
      <c r="AE2" s="448"/>
      <c r="AF2" s="448"/>
      <c r="AG2" s="448"/>
      <c r="AH2" s="450"/>
      <c r="AI2" s="448" t="s">
        <v>175</v>
      </c>
      <c r="AJ2" s="450"/>
      <c r="AK2" s="450"/>
      <c r="AL2" s="450"/>
      <c r="AM2" s="450"/>
      <c r="AN2" s="450"/>
      <c r="AO2" s="450"/>
      <c r="AP2" s="450"/>
      <c r="AQ2" s="450"/>
      <c r="AR2" s="450"/>
      <c r="AS2" s="448" t="s">
        <v>176</v>
      </c>
    </row>
    <row r="3" spans="1:45" ht="17.25" customHeight="1">
      <c r="A3" s="473"/>
      <c r="B3" s="448"/>
      <c r="C3" s="448"/>
      <c r="D3" s="448"/>
      <c r="E3" s="471"/>
      <c r="F3" s="448"/>
      <c r="G3" s="448"/>
      <c r="H3" s="448"/>
      <c r="I3" s="448"/>
      <c r="J3" s="448" t="s">
        <v>177</v>
      </c>
      <c r="K3" s="450"/>
      <c r="L3" s="450"/>
      <c r="M3" s="450"/>
      <c r="N3" s="450"/>
      <c r="O3" s="448" t="s">
        <v>178</v>
      </c>
      <c r="P3" s="448" t="s">
        <v>179</v>
      </c>
      <c r="Q3" s="448" t="s">
        <v>180</v>
      </c>
      <c r="R3" s="448" t="s">
        <v>181</v>
      </c>
      <c r="S3" s="448"/>
      <c r="T3" s="441"/>
      <c r="U3" s="471"/>
      <c r="V3" s="471"/>
      <c r="W3" s="471"/>
      <c r="X3" s="471"/>
      <c r="Y3" s="471"/>
      <c r="Z3" s="471"/>
      <c r="AA3" s="448" t="s">
        <v>182</v>
      </c>
      <c r="AB3" s="448" t="s">
        <v>183</v>
      </c>
      <c r="AC3" s="448" t="s">
        <v>184</v>
      </c>
      <c r="AD3" s="448"/>
      <c r="AE3" s="448" t="s">
        <v>185</v>
      </c>
      <c r="AF3" s="450"/>
      <c r="AG3" s="450"/>
      <c r="AH3" s="450" t="s">
        <v>186</v>
      </c>
      <c r="AI3" s="448" t="s">
        <v>187</v>
      </c>
      <c r="AJ3" s="450"/>
      <c r="AK3" s="450"/>
      <c r="AL3" s="450"/>
      <c r="AM3" s="450"/>
      <c r="AN3" s="448" t="s">
        <v>188</v>
      </c>
      <c r="AO3" s="450"/>
      <c r="AP3" s="450"/>
      <c r="AQ3" s="450"/>
      <c r="AR3" s="450"/>
      <c r="AS3" s="448"/>
    </row>
    <row r="4" spans="1:45" ht="23.25" customHeight="1">
      <c r="A4" s="473"/>
      <c r="B4" s="448"/>
      <c r="C4" s="448"/>
      <c r="D4" s="448"/>
      <c r="E4" s="472"/>
      <c r="F4" s="448"/>
      <c r="G4" s="448"/>
      <c r="H4" s="448"/>
      <c r="I4" s="448"/>
      <c r="J4" s="154" t="s">
        <v>189</v>
      </c>
      <c r="K4" s="154" t="s">
        <v>190</v>
      </c>
      <c r="L4" s="154" t="s">
        <v>191</v>
      </c>
      <c r="M4" s="154" t="s">
        <v>192</v>
      </c>
      <c r="N4" s="154" t="s">
        <v>193</v>
      </c>
      <c r="O4" s="448"/>
      <c r="P4" s="448"/>
      <c r="Q4" s="448"/>
      <c r="R4" s="448"/>
      <c r="S4" s="448"/>
      <c r="T4" s="441"/>
      <c r="U4" s="472"/>
      <c r="V4" s="472"/>
      <c r="W4" s="472"/>
      <c r="X4" s="472"/>
      <c r="Y4" s="472"/>
      <c r="Z4" s="472"/>
      <c r="AA4" s="448"/>
      <c r="AB4" s="448"/>
      <c r="AC4" s="154" t="s">
        <v>194</v>
      </c>
      <c r="AD4" s="154" t="s">
        <v>195</v>
      </c>
      <c r="AE4" s="154" t="s">
        <v>194</v>
      </c>
      <c r="AF4" s="154" t="s">
        <v>196</v>
      </c>
      <c r="AG4" s="154" t="s">
        <v>195</v>
      </c>
      <c r="AH4" s="450"/>
      <c r="AI4" s="155" t="s">
        <v>197</v>
      </c>
      <c r="AJ4" s="154" t="s">
        <v>198</v>
      </c>
      <c r="AK4" s="154" t="s">
        <v>193</v>
      </c>
      <c r="AL4" s="154" t="s">
        <v>199</v>
      </c>
      <c r="AM4" s="154" t="s">
        <v>200</v>
      </c>
      <c r="AN4" s="154" t="s">
        <v>197</v>
      </c>
      <c r="AO4" s="154" t="s">
        <v>198</v>
      </c>
      <c r="AP4" s="154" t="s">
        <v>193</v>
      </c>
      <c r="AQ4" s="154" t="s">
        <v>199</v>
      </c>
      <c r="AR4" s="154" t="s">
        <v>200</v>
      </c>
      <c r="AS4" s="448"/>
    </row>
  </sheetData>
  <mergeCells count="32">
    <mergeCell ref="A2:A4"/>
    <mergeCell ref="B2:B4"/>
    <mergeCell ref="C2:C4"/>
    <mergeCell ref="D2:D4"/>
    <mergeCell ref="J2:N2"/>
    <mergeCell ref="B1:H1"/>
    <mergeCell ref="T1:AS1"/>
    <mergeCell ref="F2:F4"/>
    <mergeCell ref="G2:G4"/>
    <mergeCell ref="H2:H4"/>
    <mergeCell ref="I2:I4"/>
    <mergeCell ref="U2:Z4"/>
    <mergeCell ref="E2:E4"/>
    <mergeCell ref="S2:S4"/>
    <mergeCell ref="AS2:AS4"/>
    <mergeCell ref="J3:N3"/>
    <mergeCell ref="O3:O4"/>
    <mergeCell ref="P3:P4"/>
    <mergeCell ref="Q3:Q4"/>
    <mergeCell ref="R3:R4"/>
    <mergeCell ref="AH3:AH4"/>
    <mergeCell ref="O2:R2"/>
    <mergeCell ref="T2:T4"/>
    <mergeCell ref="AI3:AM3"/>
    <mergeCell ref="AC2:AH2"/>
    <mergeCell ref="AI2:AR2"/>
    <mergeCell ref="AA3:AA4"/>
    <mergeCell ref="AN3:AR3"/>
    <mergeCell ref="AB3:AB4"/>
    <mergeCell ref="AC3:AD3"/>
    <mergeCell ref="AE3:AG3"/>
    <mergeCell ref="AA2:AB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"/>
  <sheetViews>
    <sheetView view="pageBreakPreview" topLeftCell="B1" zoomScaleNormal="100" zoomScaleSheetLayoutView="100" workbookViewId="0">
      <selection activeCell="B5" sqref="B5"/>
    </sheetView>
  </sheetViews>
  <sheetFormatPr defaultRowHeight="16.5"/>
  <cols>
    <col min="1" max="1" width="0" style="156" hidden="1" customWidth="1"/>
    <col min="2" max="23" width="8.88671875" style="156"/>
    <col min="24" max="42" width="0" style="156" hidden="1" customWidth="1"/>
  </cols>
  <sheetData>
    <row r="1" spans="1:42" s="12" customFormat="1" ht="14.25" customHeight="1">
      <c r="A1" s="152"/>
      <c r="B1" s="468" t="s">
        <v>784</v>
      </c>
      <c r="C1" s="468"/>
      <c r="D1" s="468"/>
      <c r="E1" s="468"/>
      <c r="F1" s="468"/>
      <c r="G1" s="468"/>
      <c r="H1" s="468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475" t="s">
        <v>737</v>
      </c>
      <c r="X1" s="475"/>
      <c r="Y1" s="475"/>
      <c r="Z1" s="475"/>
      <c r="AA1" s="475"/>
      <c r="AB1" s="475"/>
      <c r="AC1" s="475"/>
      <c r="AD1" s="475"/>
      <c r="AE1" s="475"/>
      <c r="AF1" s="475"/>
      <c r="AG1" s="475"/>
      <c r="AH1" s="475"/>
      <c r="AI1" s="475"/>
      <c r="AJ1" s="475"/>
      <c r="AK1" s="475"/>
      <c r="AL1" s="475"/>
      <c r="AM1" s="475"/>
      <c r="AN1" s="475"/>
      <c r="AO1" s="475"/>
      <c r="AP1" s="475"/>
    </row>
    <row r="2" spans="1:42" s="12" customFormat="1" ht="13.5" customHeight="1">
      <c r="A2" s="483" t="s">
        <v>738</v>
      </c>
      <c r="B2" s="470" t="s">
        <v>739</v>
      </c>
      <c r="C2" s="470" t="s">
        <v>740</v>
      </c>
      <c r="D2" s="470" t="s">
        <v>741</v>
      </c>
      <c r="E2" s="470" t="s">
        <v>742</v>
      </c>
      <c r="F2" s="470" t="s">
        <v>743</v>
      </c>
      <c r="G2" s="470" t="s">
        <v>744</v>
      </c>
      <c r="H2" s="470" t="s">
        <v>745</v>
      </c>
      <c r="I2" s="470" t="s">
        <v>746</v>
      </c>
      <c r="J2" s="478" t="s">
        <v>747</v>
      </c>
      <c r="K2" s="479"/>
      <c r="L2" s="479"/>
      <c r="M2" s="479"/>
      <c r="N2" s="479"/>
      <c r="O2" s="486"/>
      <c r="P2" s="486"/>
      <c r="Q2" s="486"/>
      <c r="R2" s="487"/>
      <c r="S2" s="478" t="s">
        <v>748</v>
      </c>
      <c r="T2" s="479"/>
      <c r="U2" s="479"/>
      <c r="V2" s="470" t="s">
        <v>749</v>
      </c>
      <c r="W2" s="488" t="s">
        <v>750</v>
      </c>
      <c r="X2" s="478" t="s">
        <v>751</v>
      </c>
      <c r="Y2" s="480"/>
      <c r="Z2" s="478" t="s">
        <v>752</v>
      </c>
      <c r="AA2" s="479"/>
      <c r="AB2" s="479"/>
      <c r="AC2" s="479"/>
      <c r="AD2" s="479"/>
      <c r="AE2" s="480"/>
      <c r="AF2" s="478" t="s">
        <v>753</v>
      </c>
      <c r="AG2" s="479"/>
      <c r="AH2" s="479"/>
      <c r="AI2" s="479"/>
      <c r="AJ2" s="479"/>
      <c r="AK2" s="479"/>
      <c r="AL2" s="479"/>
      <c r="AM2" s="479"/>
      <c r="AN2" s="479"/>
      <c r="AO2" s="480"/>
      <c r="AP2" s="470" t="s">
        <v>754</v>
      </c>
    </row>
    <row r="3" spans="1:42" s="12" customFormat="1" ht="13.5" customHeight="1">
      <c r="A3" s="484"/>
      <c r="B3" s="471"/>
      <c r="C3" s="471"/>
      <c r="D3" s="471"/>
      <c r="E3" s="471"/>
      <c r="F3" s="471"/>
      <c r="G3" s="471"/>
      <c r="H3" s="471"/>
      <c r="I3" s="471"/>
      <c r="J3" s="476" t="s">
        <v>755</v>
      </c>
      <c r="K3" s="477"/>
      <c r="L3" s="477"/>
      <c r="M3" s="477"/>
      <c r="N3" s="477"/>
      <c r="O3" s="476" t="s">
        <v>756</v>
      </c>
      <c r="P3" s="477"/>
      <c r="Q3" s="477"/>
      <c r="R3" s="477"/>
      <c r="S3" s="470" t="s">
        <v>757</v>
      </c>
      <c r="T3" s="470" t="s">
        <v>758</v>
      </c>
      <c r="U3" s="470" t="s">
        <v>759</v>
      </c>
      <c r="V3" s="471"/>
      <c r="W3" s="489"/>
      <c r="X3" s="470" t="s">
        <v>760</v>
      </c>
      <c r="Y3" s="470" t="s">
        <v>761</v>
      </c>
      <c r="Z3" s="478" t="s">
        <v>762</v>
      </c>
      <c r="AA3" s="480"/>
      <c r="AB3" s="478" t="s">
        <v>763</v>
      </c>
      <c r="AC3" s="479"/>
      <c r="AD3" s="480"/>
      <c r="AE3" s="481" t="s">
        <v>764</v>
      </c>
      <c r="AF3" s="478" t="s">
        <v>765</v>
      </c>
      <c r="AG3" s="479"/>
      <c r="AH3" s="479"/>
      <c r="AI3" s="479"/>
      <c r="AJ3" s="480"/>
      <c r="AK3" s="478" t="s">
        <v>766</v>
      </c>
      <c r="AL3" s="479"/>
      <c r="AM3" s="479"/>
      <c r="AN3" s="479"/>
      <c r="AO3" s="480"/>
      <c r="AP3" s="471"/>
    </row>
    <row r="4" spans="1:42" s="12" customFormat="1" ht="11.25">
      <c r="A4" s="485"/>
      <c r="B4" s="472"/>
      <c r="C4" s="472"/>
      <c r="D4" s="472"/>
      <c r="E4" s="472"/>
      <c r="F4" s="472"/>
      <c r="G4" s="472"/>
      <c r="H4" s="472"/>
      <c r="I4" s="472"/>
      <c r="J4" s="153" t="s">
        <v>767</v>
      </c>
      <c r="K4" s="153" t="s">
        <v>768</v>
      </c>
      <c r="L4" s="153" t="s">
        <v>769</v>
      </c>
      <c r="M4" s="153" t="s">
        <v>770</v>
      </c>
      <c r="N4" s="153" t="s">
        <v>771</v>
      </c>
      <c r="O4" s="153" t="s">
        <v>772</v>
      </c>
      <c r="P4" s="153" t="s">
        <v>773</v>
      </c>
      <c r="Q4" s="153" t="s">
        <v>774</v>
      </c>
      <c r="R4" s="153" t="s">
        <v>775</v>
      </c>
      <c r="S4" s="472"/>
      <c r="T4" s="472"/>
      <c r="U4" s="472"/>
      <c r="V4" s="472"/>
      <c r="W4" s="490"/>
      <c r="X4" s="472"/>
      <c r="Y4" s="472"/>
      <c r="Z4" s="154" t="s">
        <v>776</v>
      </c>
      <c r="AA4" s="154" t="s">
        <v>777</v>
      </c>
      <c r="AB4" s="154" t="s">
        <v>776</v>
      </c>
      <c r="AC4" s="154" t="s">
        <v>778</v>
      </c>
      <c r="AD4" s="154" t="s">
        <v>777</v>
      </c>
      <c r="AE4" s="482"/>
      <c r="AF4" s="155" t="s">
        <v>779</v>
      </c>
      <c r="AG4" s="154" t="s">
        <v>780</v>
      </c>
      <c r="AH4" s="154" t="s">
        <v>781</v>
      </c>
      <c r="AI4" s="154" t="s">
        <v>782</v>
      </c>
      <c r="AJ4" s="154" t="s">
        <v>783</v>
      </c>
      <c r="AK4" s="154" t="s">
        <v>779</v>
      </c>
      <c r="AL4" s="154" t="s">
        <v>780</v>
      </c>
      <c r="AM4" s="154" t="s">
        <v>781</v>
      </c>
      <c r="AN4" s="154" t="s">
        <v>782</v>
      </c>
      <c r="AO4" s="154" t="s">
        <v>783</v>
      </c>
      <c r="AP4" s="472"/>
    </row>
  </sheetData>
  <mergeCells count="31">
    <mergeCell ref="B1:H1"/>
    <mergeCell ref="W1:AP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R2"/>
    <mergeCell ref="S2:U2"/>
    <mergeCell ref="V2:V4"/>
    <mergeCell ref="W2:W4"/>
    <mergeCell ref="AF3:AJ3"/>
    <mergeCell ref="Z2:AE2"/>
    <mergeCell ref="AF2:AO2"/>
    <mergeCell ref="AP2:AP4"/>
    <mergeCell ref="AK3:AO3"/>
    <mergeCell ref="X3:X4"/>
    <mergeCell ref="Y3:Y4"/>
    <mergeCell ref="Z3:AA3"/>
    <mergeCell ref="AB3:AD3"/>
    <mergeCell ref="X2:Y2"/>
    <mergeCell ref="AE3:AE4"/>
    <mergeCell ref="J3:N3"/>
    <mergeCell ref="O3:R3"/>
    <mergeCell ref="S3:S4"/>
    <mergeCell ref="T3:T4"/>
    <mergeCell ref="U3:U4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tabSelected="1" view="pageBreakPreview" topLeftCell="B1" zoomScaleNormal="85" zoomScaleSheetLayoutView="100" workbookViewId="0">
      <pane ySplit="4" topLeftCell="A23" activePane="bottomLeft" state="frozen"/>
      <selection activeCell="A17" sqref="A17:L17"/>
      <selection pane="bottomLeft" activeCell="M32" sqref="M32"/>
    </sheetView>
  </sheetViews>
  <sheetFormatPr defaultColWidth="8.88671875" defaultRowHeight="11.25"/>
  <cols>
    <col min="1" max="1" width="0" style="131" hidden="1" customWidth="1"/>
    <col min="2" max="2" width="5.44140625" style="131" customWidth="1"/>
    <col min="3" max="3" width="8.21875" style="131" customWidth="1"/>
    <col min="4" max="4" width="0.44140625" style="131" hidden="1" customWidth="1"/>
    <col min="5" max="5" width="13.109375" style="131" customWidth="1"/>
    <col min="6" max="6" width="10.109375" style="131" customWidth="1"/>
    <col min="7" max="7" width="8.109375" style="131" bestFit="1" customWidth="1"/>
    <col min="8" max="8" width="7.33203125" style="131" bestFit="1" customWidth="1"/>
    <col min="9" max="9" width="6.44140625" style="131" customWidth="1"/>
    <col min="10" max="11" width="6.88671875" style="131" customWidth="1"/>
    <col min="12" max="13" width="5.33203125" style="131" customWidth="1"/>
    <col min="14" max="14" width="6.109375" style="131" customWidth="1"/>
    <col min="15" max="16" width="5.88671875" style="131" customWidth="1"/>
    <col min="17" max="17" width="5.77734375" style="131" customWidth="1"/>
    <col min="18" max="18" width="0" style="131" hidden="1" customWidth="1"/>
    <col min="19" max="19" width="7.5546875" style="131" customWidth="1"/>
    <col min="20" max="20" width="4.88671875" style="151" customWidth="1"/>
    <col min="21" max="25" width="0" style="131" hidden="1" customWidth="1"/>
    <col min="26" max="26" width="5.6640625" style="131" customWidth="1"/>
    <col min="27" max="44" width="0" style="131" hidden="1" customWidth="1"/>
    <col min="45" max="45" width="8.6640625" style="131" customWidth="1"/>
    <col min="46" max="16384" width="8.88671875" style="38"/>
  </cols>
  <sheetData>
    <row r="1" spans="1:45" ht="22.9" customHeight="1">
      <c r="B1" s="494" t="s">
        <v>43</v>
      </c>
      <c r="C1" s="494"/>
      <c r="D1" s="494"/>
      <c r="E1" s="494"/>
      <c r="F1" s="494"/>
      <c r="G1" s="494"/>
      <c r="H1" s="494"/>
      <c r="T1" s="495" t="s">
        <v>437</v>
      </c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</row>
    <row r="2" spans="1:45" s="27" customFormat="1" ht="19.149999999999999" customHeight="1">
      <c r="A2" s="492" t="s">
        <v>1</v>
      </c>
      <c r="B2" s="491" t="s">
        <v>2</v>
      </c>
      <c r="C2" s="491" t="s">
        <v>3</v>
      </c>
      <c r="D2" s="491" t="s">
        <v>4</v>
      </c>
      <c r="E2" s="491" t="s">
        <v>5</v>
      </c>
      <c r="F2" s="491" t="s">
        <v>6</v>
      </c>
      <c r="G2" s="491" t="s">
        <v>7</v>
      </c>
      <c r="H2" s="491" t="s">
        <v>8</v>
      </c>
      <c r="I2" s="491" t="s">
        <v>9</v>
      </c>
      <c r="J2" s="491" t="s">
        <v>10</v>
      </c>
      <c r="K2" s="491"/>
      <c r="L2" s="491"/>
      <c r="M2" s="491"/>
      <c r="N2" s="491"/>
      <c r="O2" s="491" t="s">
        <v>11</v>
      </c>
      <c r="P2" s="491"/>
      <c r="Q2" s="491"/>
      <c r="R2" s="491"/>
      <c r="S2" s="491" t="s">
        <v>12</v>
      </c>
      <c r="T2" s="390" t="s">
        <v>13</v>
      </c>
      <c r="U2" s="491" t="s">
        <v>14</v>
      </c>
      <c r="V2" s="491"/>
      <c r="W2" s="491"/>
      <c r="X2" s="491"/>
      <c r="Y2" s="491"/>
      <c r="Z2" s="491"/>
      <c r="AA2" s="491" t="s">
        <v>15</v>
      </c>
      <c r="AB2" s="491"/>
      <c r="AC2" s="491" t="s">
        <v>16</v>
      </c>
      <c r="AD2" s="491"/>
      <c r="AE2" s="491"/>
      <c r="AF2" s="491"/>
      <c r="AG2" s="491"/>
      <c r="AH2" s="493"/>
      <c r="AI2" s="491" t="s">
        <v>17</v>
      </c>
      <c r="AJ2" s="493"/>
      <c r="AK2" s="493"/>
      <c r="AL2" s="493"/>
      <c r="AM2" s="493"/>
      <c r="AN2" s="493"/>
      <c r="AO2" s="493"/>
      <c r="AP2" s="493"/>
      <c r="AQ2" s="493"/>
      <c r="AR2" s="493"/>
      <c r="AS2" s="491" t="s">
        <v>18</v>
      </c>
    </row>
    <row r="3" spans="1:45" s="27" customFormat="1" ht="19.149999999999999" customHeight="1">
      <c r="A3" s="492"/>
      <c r="B3" s="491"/>
      <c r="C3" s="491"/>
      <c r="D3" s="491"/>
      <c r="E3" s="491"/>
      <c r="F3" s="491"/>
      <c r="G3" s="491"/>
      <c r="H3" s="491"/>
      <c r="I3" s="491"/>
      <c r="J3" s="491" t="s">
        <v>19</v>
      </c>
      <c r="K3" s="493"/>
      <c r="L3" s="493"/>
      <c r="M3" s="493"/>
      <c r="N3" s="493"/>
      <c r="O3" s="491" t="s">
        <v>20</v>
      </c>
      <c r="P3" s="491" t="s">
        <v>21</v>
      </c>
      <c r="Q3" s="491" t="s">
        <v>22</v>
      </c>
      <c r="R3" s="491" t="s">
        <v>23</v>
      </c>
      <c r="S3" s="491"/>
      <c r="T3" s="390"/>
      <c r="U3" s="491"/>
      <c r="V3" s="491"/>
      <c r="W3" s="491"/>
      <c r="X3" s="491"/>
      <c r="Y3" s="491"/>
      <c r="Z3" s="491"/>
      <c r="AA3" s="491" t="s">
        <v>24</v>
      </c>
      <c r="AB3" s="491" t="s">
        <v>25</v>
      </c>
      <c r="AC3" s="491" t="s">
        <v>26</v>
      </c>
      <c r="AD3" s="491"/>
      <c r="AE3" s="491" t="s">
        <v>27</v>
      </c>
      <c r="AF3" s="493"/>
      <c r="AG3" s="493"/>
      <c r="AH3" s="493" t="s">
        <v>28</v>
      </c>
      <c r="AI3" s="491" t="s">
        <v>29</v>
      </c>
      <c r="AJ3" s="493"/>
      <c r="AK3" s="493"/>
      <c r="AL3" s="493"/>
      <c r="AM3" s="493"/>
      <c r="AN3" s="491" t="s">
        <v>30</v>
      </c>
      <c r="AO3" s="493"/>
      <c r="AP3" s="493"/>
      <c r="AQ3" s="493"/>
      <c r="AR3" s="493"/>
      <c r="AS3" s="491"/>
    </row>
    <row r="4" spans="1:45" s="27" customFormat="1" ht="19.149999999999999" customHeight="1">
      <c r="A4" s="492"/>
      <c r="B4" s="491"/>
      <c r="C4" s="491"/>
      <c r="D4" s="491"/>
      <c r="E4" s="491"/>
      <c r="F4" s="491"/>
      <c r="G4" s="491"/>
      <c r="H4" s="491"/>
      <c r="I4" s="491"/>
      <c r="J4" s="132" t="s">
        <v>31</v>
      </c>
      <c r="K4" s="132" t="s">
        <v>32</v>
      </c>
      <c r="L4" s="132" t="s">
        <v>33</v>
      </c>
      <c r="M4" s="132" t="s">
        <v>34</v>
      </c>
      <c r="N4" s="132" t="s">
        <v>35</v>
      </c>
      <c r="O4" s="491"/>
      <c r="P4" s="491"/>
      <c r="Q4" s="491"/>
      <c r="R4" s="491"/>
      <c r="S4" s="491"/>
      <c r="T4" s="390"/>
      <c r="U4" s="491"/>
      <c r="V4" s="491"/>
      <c r="W4" s="491"/>
      <c r="X4" s="491"/>
      <c r="Y4" s="491"/>
      <c r="Z4" s="491"/>
      <c r="AA4" s="491"/>
      <c r="AB4" s="491"/>
      <c r="AC4" s="132" t="s">
        <v>36</v>
      </c>
      <c r="AD4" s="132" t="s">
        <v>37</v>
      </c>
      <c r="AE4" s="132" t="s">
        <v>36</v>
      </c>
      <c r="AF4" s="132" t="s">
        <v>38</v>
      </c>
      <c r="AG4" s="132" t="s">
        <v>37</v>
      </c>
      <c r="AH4" s="493"/>
      <c r="AI4" s="133" t="s">
        <v>39</v>
      </c>
      <c r="AJ4" s="132" t="s">
        <v>40</v>
      </c>
      <c r="AK4" s="132" t="s">
        <v>35</v>
      </c>
      <c r="AL4" s="132" t="s">
        <v>41</v>
      </c>
      <c r="AM4" s="132" t="s">
        <v>42</v>
      </c>
      <c r="AN4" s="132" t="s">
        <v>39</v>
      </c>
      <c r="AO4" s="132" t="s">
        <v>40</v>
      </c>
      <c r="AP4" s="132" t="s">
        <v>35</v>
      </c>
      <c r="AQ4" s="132" t="s">
        <v>41</v>
      </c>
      <c r="AR4" s="132" t="s">
        <v>42</v>
      </c>
      <c r="AS4" s="491"/>
    </row>
    <row r="5" spans="1:45" s="27" customFormat="1" ht="24.95" customHeight="1">
      <c r="A5" s="134"/>
      <c r="B5" s="138" t="s">
        <v>465</v>
      </c>
      <c r="C5" s="315" t="s">
        <v>391</v>
      </c>
      <c r="D5" s="71"/>
      <c r="E5" s="135">
        <f>COUNTA(E6:E32)</f>
        <v>27</v>
      </c>
      <c r="F5" s="315"/>
      <c r="G5" s="315">
        <f>SUM(G8:G32)</f>
        <v>254865</v>
      </c>
      <c r="H5" s="315">
        <f>SUM(H8:H32)</f>
        <v>1300.68</v>
      </c>
      <c r="I5" s="315">
        <f>SUM(I8:I32)</f>
        <v>31191.68</v>
      </c>
      <c r="J5" s="315"/>
      <c r="K5" s="315"/>
      <c r="L5" s="315"/>
      <c r="M5" s="315"/>
      <c r="N5" s="315"/>
      <c r="O5" s="71"/>
      <c r="P5" s="71"/>
      <c r="Q5" s="71"/>
      <c r="R5" s="71"/>
      <c r="S5" s="71"/>
      <c r="T5" s="307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</row>
    <row r="6" spans="1:45" s="27" customFormat="1" ht="24.95" customHeight="1">
      <c r="A6" s="134"/>
      <c r="B6" s="139"/>
      <c r="C6" s="315" t="s">
        <v>459</v>
      </c>
      <c r="D6" s="71"/>
      <c r="E6" s="135" t="s">
        <v>848</v>
      </c>
      <c r="F6" s="315" t="s">
        <v>849</v>
      </c>
      <c r="G6" s="315">
        <v>1991</v>
      </c>
      <c r="H6" s="315">
        <v>12</v>
      </c>
      <c r="I6" s="315"/>
      <c r="J6" s="315"/>
      <c r="K6" s="315"/>
      <c r="L6" s="315"/>
      <c r="M6" s="315"/>
      <c r="N6" s="315">
        <v>234</v>
      </c>
      <c r="O6" s="71"/>
      <c r="P6" s="71"/>
      <c r="Q6" s="71"/>
      <c r="R6" s="71"/>
      <c r="S6" s="71"/>
      <c r="T6" s="307">
        <v>2019</v>
      </c>
      <c r="U6" s="71"/>
      <c r="V6" s="71"/>
      <c r="W6" s="71"/>
      <c r="X6" s="71"/>
      <c r="Y6" s="71"/>
      <c r="Z6" s="71">
        <v>350</v>
      </c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 t="s">
        <v>830</v>
      </c>
    </row>
    <row r="7" spans="1:45" s="27" customFormat="1" ht="24.95" customHeight="1">
      <c r="A7" s="134"/>
      <c r="B7" s="139"/>
      <c r="C7" s="315" t="s">
        <v>459</v>
      </c>
      <c r="D7" s="71"/>
      <c r="E7" s="135" t="s">
        <v>850</v>
      </c>
      <c r="F7" s="315" t="s">
        <v>459</v>
      </c>
      <c r="G7" s="315">
        <v>416</v>
      </c>
      <c r="H7" s="315"/>
      <c r="I7" s="315"/>
      <c r="J7" s="315"/>
      <c r="K7" s="315"/>
      <c r="L7" s="315"/>
      <c r="M7" s="315"/>
      <c r="N7" s="315"/>
      <c r="O7" s="71"/>
      <c r="P7" s="71"/>
      <c r="Q7" s="71"/>
      <c r="R7" s="71"/>
      <c r="S7" s="71"/>
      <c r="T7" s="307">
        <v>2020</v>
      </c>
      <c r="U7" s="71"/>
      <c r="V7" s="71"/>
      <c r="W7" s="71"/>
      <c r="X7" s="71"/>
      <c r="Y7" s="71"/>
      <c r="Z7" s="71">
        <v>100</v>
      </c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 t="s">
        <v>830</v>
      </c>
    </row>
    <row r="8" spans="1:45" s="27" customFormat="1" ht="24.95" customHeight="1">
      <c r="A8" s="134"/>
      <c r="B8" s="139"/>
      <c r="C8" s="315" t="s">
        <v>373</v>
      </c>
      <c r="D8" s="315"/>
      <c r="E8" s="315" t="s">
        <v>414</v>
      </c>
      <c r="F8" s="315" t="s">
        <v>373</v>
      </c>
      <c r="G8" s="315"/>
      <c r="H8" s="315">
        <v>300</v>
      </c>
      <c r="I8" s="315">
        <v>300</v>
      </c>
      <c r="J8" s="315">
        <v>6</v>
      </c>
      <c r="K8" s="315">
        <v>14</v>
      </c>
      <c r="L8" s="315"/>
      <c r="M8" s="315"/>
      <c r="N8" s="315">
        <v>300</v>
      </c>
      <c r="O8" s="315"/>
      <c r="P8" s="315"/>
      <c r="Q8" s="136"/>
      <c r="R8" s="136"/>
      <c r="S8" s="314"/>
      <c r="T8" s="143">
        <v>2001</v>
      </c>
      <c r="U8" s="136"/>
      <c r="V8" s="136"/>
      <c r="W8" s="136"/>
      <c r="X8" s="136"/>
      <c r="Y8" s="136"/>
      <c r="Z8" s="315">
        <v>400</v>
      </c>
      <c r="AA8" s="315"/>
      <c r="AB8" s="315"/>
      <c r="AC8" s="315"/>
      <c r="AD8" s="315"/>
      <c r="AE8" s="315"/>
      <c r="AF8" s="315"/>
      <c r="AG8" s="315"/>
      <c r="AH8" s="315"/>
      <c r="AI8" s="315"/>
      <c r="AJ8" s="315"/>
      <c r="AK8" s="315"/>
      <c r="AL8" s="315"/>
      <c r="AM8" s="315"/>
      <c r="AN8" s="315"/>
      <c r="AO8" s="315"/>
      <c r="AP8" s="315"/>
      <c r="AQ8" s="315"/>
      <c r="AR8" s="315"/>
      <c r="AS8" s="315" t="s">
        <v>672</v>
      </c>
    </row>
    <row r="9" spans="1:45" s="27" customFormat="1" ht="24.95" customHeight="1">
      <c r="A9" s="134"/>
      <c r="B9" s="139"/>
      <c r="C9" s="315" t="s">
        <v>373</v>
      </c>
      <c r="D9" s="315"/>
      <c r="E9" s="315" t="s">
        <v>794</v>
      </c>
      <c r="F9" s="315" t="s">
        <v>373</v>
      </c>
      <c r="G9" s="315">
        <v>689</v>
      </c>
      <c r="H9" s="315"/>
      <c r="I9" s="315"/>
      <c r="J9" s="315">
        <v>17</v>
      </c>
      <c r="K9" s="315">
        <v>32</v>
      </c>
      <c r="L9" s="315"/>
      <c r="M9" s="315"/>
      <c r="N9" s="315">
        <v>489</v>
      </c>
      <c r="O9" s="315"/>
      <c r="P9" s="315"/>
      <c r="Q9" s="136"/>
      <c r="R9" s="136"/>
      <c r="S9" s="314"/>
      <c r="T9" s="143">
        <v>2018</v>
      </c>
      <c r="U9" s="136"/>
      <c r="V9" s="136"/>
      <c r="W9" s="136"/>
      <c r="X9" s="136"/>
      <c r="Y9" s="136"/>
      <c r="Z9" s="315">
        <v>15</v>
      </c>
      <c r="AA9" s="315"/>
      <c r="AB9" s="315"/>
      <c r="AC9" s="315"/>
      <c r="AD9" s="315"/>
      <c r="AE9" s="315"/>
      <c r="AF9" s="315"/>
      <c r="AG9" s="315"/>
      <c r="AH9" s="315"/>
      <c r="AI9" s="315"/>
      <c r="AJ9" s="315"/>
      <c r="AK9" s="315"/>
      <c r="AL9" s="315"/>
      <c r="AM9" s="315"/>
      <c r="AN9" s="315"/>
      <c r="AO9" s="315"/>
      <c r="AP9" s="315"/>
      <c r="AQ9" s="315"/>
      <c r="AR9" s="315"/>
      <c r="AS9" s="315" t="s">
        <v>424</v>
      </c>
    </row>
    <row r="10" spans="1:45" s="27" customFormat="1" ht="24.95" customHeight="1">
      <c r="A10" s="134"/>
      <c r="B10" s="139"/>
      <c r="C10" s="315" t="s">
        <v>373</v>
      </c>
      <c r="D10" s="315"/>
      <c r="E10" s="315" t="s">
        <v>795</v>
      </c>
      <c r="F10" s="315" t="s">
        <v>373</v>
      </c>
      <c r="G10" s="315">
        <v>357</v>
      </c>
      <c r="H10" s="315"/>
      <c r="I10" s="315"/>
      <c r="J10" s="315">
        <v>17</v>
      </c>
      <c r="K10" s="315">
        <v>21</v>
      </c>
      <c r="L10" s="315"/>
      <c r="M10" s="315"/>
      <c r="N10" s="315">
        <v>357</v>
      </c>
      <c r="O10" s="315"/>
      <c r="P10" s="315"/>
      <c r="Q10" s="136"/>
      <c r="R10" s="136"/>
      <c r="S10" s="314"/>
      <c r="T10" s="143">
        <v>2015</v>
      </c>
      <c r="U10" s="136"/>
      <c r="V10" s="136"/>
      <c r="W10" s="136"/>
      <c r="X10" s="136"/>
      <c r="Y10" s="136"/>
      <c r="Z10" s="315">
        <v>15</v>
      </c>
      <c r="AA10" s="315"/>
      <c r="AB10" s="315"/>
      <c r="AC10" s="315"/>
      <c r="AD10" s="315"/>
      <c r="AE10" s="315"/>
      <c r="AF10" s="315"/>
      <c r="AG10" s="315"/>
      <c r="AH10" s="315"/>
      <c r="AI10" s="315"/>
      <c r="AJ10" s="315"/>
      <c r="AK10" s="315"/>
      <c r="AL10" s="315"/>
      <c r="AM10" s="315"/>
      <c r="AN10" s="315"/>
      <c r="AO10" s="315"/>
      <c r="AP10" s="315"/>
      <c r="AQ10" s="315"/>
      <c r="AR10" s="315"/>
      <c r="AS10" s="315" t="s">
        <v>424</v>
      </c>
    </row>
    <row r="11" spans="1:45" s="27" customFormat="1" ht="24.95" customHeight="1">
      <c r="A11" s="134"/>
      <c r="B11" s="139"/>
      <c r="C11" s="315" t="s">
        <v>373</v>
      </c>
      <c r="D11" s="315"/>
      <c r="E11" s="315" t="s">
        <v>673</v>
      </c>
      <c r="F11" s="315" t="s">
        <v>732</v>
      </c>
      <c r="G11" s="315">
        <v>1260</v>
      </c>
      <c r="H11" s="315"/>
      <c r="I11" s="315"/>
      <c r="J11" s="315">
        <v>28</v>
      </c>
      <c r="K11" s="315">
        <v>45</v>
      </c>
      <c r="L11" s="315"/>
      <c r="M11" s="315"/>
      <c r="N11" s="315">
        <v>1260</v>
      </c>
      <c r="O11" s="315"/>
      <c r="P11" s="315"/>
      <c r="Q11" s="136"/>
      <c r="R11" s="136"/>
      <c r="S11" s="314"/>
      <c r="T11" s="143">
        <v>2011</v>
      </c>
      <c r="U11" s="136">
        <v>2011</v>
      </c>
      <c r="V11" s="136"/>
      <c r="W11" s="136"/>
      <c r="X11" s="136"/>
      <c r="Y11" s="136"/>
      <c r="Z11" s="315">
        <v>200</v>
      </c>
      <c r="AA11" s="315"/>
      <c r="AB11" s="315">
        <v>200</v>
      </c>
      <c r="AC11" s="315"/>
      <c r="AD11" s="315"/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315"/>
      <c r="AR11" s="315"/>
      <c r="AS11" s="315"/>
    </row>
    <row r="12" spans="1:45" s="27" customFormat="1" ht="24.95" customHeight="1">
      <c r="A12" s="134"/>
      <c r="B12" s="139"/>
      <c r="C12" s="315" t="s">
        <v>373</v>
      </c>
      <c r="D12" s="315"/>
      <c r="E12" s="315" t="s">
        <v>674</v>
      </c>
      <c r="F12" s="315" t="s">
        <v>732</v>
      </c>
      <c r="G12" s="315">
        <v>11847</v>
      </c>
      <c r="H12" s="315">
        <v>128</v>
      </c>
      <c r="I12" s="315">
        <v>128</v>
      </c>
      <c r="J12" s="315"/>
      <c r="K12" s="315"/>
      <c r="L12" s="315"/>
      <c r="M12" s="315"/>
      <c r="N12" s="315">
        <v>11847</v>
      </c>
      <c r="O12" s="315"/>
      <c r="P12" s="315"/>
      <c r="Q12" s="136"/>
      <c r="R12" s="136"/>
      <c r="S12" s="314"/>
      <c r="T12" s="143">
        <v>2008</v>
      </c>
      <c r="U12" s="136"/>
      <c r="V12" s="136"/>
      <c r="W12" s="136"/>
      <c r="X12" s="136"/>
      <c r="Y12" s="136"/>
      <c r="Z12" s="315">
        <v>395</v>
      </c>
      <c r="AA12" s="315"/>
      <c r="AB12" s="315"/>
      <c r="AC12" s="315"/>
      <c r="AD12" s="315"/>
      <c r="AE12" s="315"/>
      <c r="AF12" s="315"/>
      <c r="AG12" s="315"/>
      <c r="AH12" s="315"/>
      <c r="AI12" s="315"/>
      <c r="AJ12" s="315"/>
      <c r="AK12" s="315"/>
      <c r="AL12" s="315"/>
      <c r="AM12" s="315"/>
      <c r="AN12" s="315"/>
      <c r="AO12" s="315"/>
      <c r="AP12" s="315"/>
      <c r="AQ12" s="315"/>
      <c r="AR12" s="315"/>
      <c r="AS12" s="315" t="s">
        <v>733</v>
      </c>
    </row>
    <row r="13" spans="1:45" s="27" customFormat="1" ht="24.95" customHeight="1">
      <c r="A13" s="134"/>
      <c r="B13" s="139"/>
      <c r="C13" s="315" t="s">
        <v>373</v>
      </c>
      <c r="D13" s="315"/>
      <c r="E13" s="315" t="s">
        <v>675</v>
      </c>
      <c r="F13" s="315" t="s">
        <v>732</v>
      </c>
      <c r="G13" s="315">
        <v>8264</v>
      </c>
      <c r="H13" s="315">
        <v>324</v>
      </c>
      <c r="I13" s="315">
        <v>324</v>
      </c>
      <c r="J13" s="315"/>
      <c r="K13" s="315"/>
      <c r="L13" s="315"/>
      <c r="M13" s="315"/>
      <c r="N13" s="315">
        <v>324</v>
      </c>
      <c r="O13" s="315"/>
      <c r="P13" s="315"/>
      <c r="Q13" s="136"/>
      <c r="R13" s="136"/>
      <c r="S13" s="314"/>
      <c r="T13" s="143">
        <v>2013</v>
      </c>
      <c r="U13" s="136"/>
      <c r="V13" s="136"/>
      <c r="W13" s="136"/>
      <c r="X13" s="136"/>
      <c r="Y13" s="136"/>
      <c r="Z13" s="315">
        <v>220</v>
      </c>
      <c r="AA13" s="315"/>
      <c r="AB13" s="315"/>
      <c r="AC13" s="315"/>
      <c r="AD13" s="315"/>
      <c r="AE13" s="315"/>
      <c r="AF13" s="315"/>
      <c r="AG13" s="315"/>
      <c r="AH13" s="315"/>
      <c r="AI13" s="315"/>
      <c r="AJ13" s="315"/>
      <c r="AK13" s="315"/>
      <c r="AL13" s="315"/>
      <c r="AM13" s="315"/>
      <c r="AN13" s="315"/>
      <c r="AO13" s="315"/>
      <c r="AP13" s="315"/>
      <c r="AQ13" s="315"/>
      <c r="AR13" s="315"/>
      <c r="AS13" s="315" t="s">
        <v>734</v>
      </c>
    </row>
    <row r="14" spans="1:45" s="27" customFormat="1" ht="24.95" customHeight="1">
      <c r="A14" s="134"/>
      <c r="B14" s="139"/>
      <c r="C14" s="315" t="s">
        <v>373</v>
      </c>
      <c r="D14" s="315"/>
      <c r="E14" s="315" t="s">
        <v>676</v>
      </c>
      <c r="F14" s="315" t="s">
        <v>677</v>
      </c>
      <c r="G14" s="315"/>
      <c r="H14" s="315">
        <v>397.68</v>
      </c>
      <c r="I14" s="315">
        <v>397.68</v>
      </c>
      <c r="J14" s="315"/>
      <c r="K14" s="315"/>
      <c r="L14" s="315"/>
      <c r="M14" s="315"/>
      <c r="N14" s="315"/>
      <c r="O14" s="315"/>
      <c r="P14" s="315"/>
      <c r="Q14" s="136"/>
      <c r="R14" s="136"/>
      <c r="S14" s="314"/>
      <c r="T14" s="143">
        <v>2012</v>
      </c>
      <c r="U14" s="136"/>
      <c r="V14" s="136"/>
      <c r="W14" s="136"/>
      <c r="X14" s="136"/>
      <c r="Y14" s="136"/>
      <c r="Z14" s="315"/>
      <c r="AA14" s="315"/>
      <c r="AB14" s="315"/>
      <c r="AC14" s="315"/>
      <c r="AD14" s="315"/>
      <c r="AE14" s="315"/>
      <c r="AF14" s="315"/>
      <c r="AG14" s="315"/>
      <c r="AH14" s="315"/>
      <c r="AI14" s="315"/>
      <c r="AJ14" s="315"/>
      <c r="AK14" s="315"/>
      <c r="AL14" s="315"/>
      <c r="AM14" s="315"/>
      <c r="AN14" s="315"/>
      <c r="AO14" s="315"/>
      <c r="AP14" s="315"/>
      <c r="AQ14" s="315"/>
      <c r="AR14" s="315"/>
      <c r="AS14" s="315" t="s">
        <v>735</v>
      </c>
    </row>
    <row r="15" spans="1:45" s="27" customFormat="1" ht="24.95" customHeight="1">
      <c r="A15" s="134"/>
      <c r="B15" s="139"/>
      <c r="C15" s="315" t="s">
        <v>373</v>
      </c>
      <c r="D15" s="315"/>
      <c r="E15" s="315" t="s">
        <v>815</v>
      </c>
      <c r="F15" s="315" t="s">
        <v>373</v>
      </c>
      <c r="G15" s="315">
        <v>382</v>
      </c>
      <c r="H15" s="315"/>
      <c r="I15" s="315"/>
      <c r="J15" s="315">
        <v>12</v>
      </c>
      <c r="K15" s="315">
        <v>21</v>
      </c>
      <c r="L15" s="315"/>
      <c r="M15" s="315"/>
      <c r="N15" s="315">
        <v>252</v>
      </c>
      <c r="O15" s="315"/>
      <c r="P15" s="315"/>
      <c r="Q15" s="136"/>
      <c r="R15" s="136"/>
      <c r="S15" s="314"/>
      <c r="T15" s="143">
        <v>2004</v>
      </c>
      <c r="U15" s="136"/>
      <c r="V15" s="136">
        <v>2004</v>
      </c>
      <c r="W15" s="136"/>
      <c r="X15" s="136"/>
      <c r="Y15" s="136"/>
      <c r="Z15" s="315"/>
      <c r="AA15" s="315"/>
      <c r="AB15" s="315">
        <v>30</v>
      </c>
      <c r="AC15" s="315"/>
      <c r="AD15" s="315"/>
      <c r="AE15" s="315"/>
      <c r="AF15" s="315"/>
      <c r="AG15" s="315"/>
      <c r="AH15" s="315"/>
      <c r="AI15" s="315"/>
      <c r="AJ15" s="315"/>
      <c r="AK15" s="315"/>
      <c r="AL15" s="315"/>
      <c r="AM15" s="315"/>
      <c r="AN15" s="315"/>
      <c r="AO15" s="315"/>
      <c r="AP15" s="315"/>
      <c r="AQ15" s="315"/>
      <c r="AR15" s="315"/>
      <c r="AS15" s="315" t="s">
        <v>424</v>
      </c>
    </row>
    <row r="16" spans="1:45" s="27" customFormat="1" ht="24.95" customHeight="1">
      <c r="A16" s="134"/>
      <c r="B16" s="139"/>
      <c r="C16" s="315" t="s">
        <v>460</v>
      </c>
      <c r="D16" s="315"/>
      <c r="E16" s="315" t="s">
        <v>827</v>
      </c>
      <c r="F16" s="315" t="s">
        <v>460</v>
      </c>
      <c r="G16" s="315">
        <v>7204</v>
      </c>
      <c r="H16" s="315"/>
      <c r="I16" s="315">
        <v>7204</v>
      </c>
      <c r="J16" s="315"/>
      <c r="K16" s="315"/>
      <c r="L16" s="315"/>
      <c r="M16" s="315"/>
      <c r="N16" s="315">
        <v>7204</v>
      </c>
      <c r="O16" s="315"/>
      <c r="P16" s="315"/>
      <c r="Q16" s="136"/>
      <c r="R16" s="136"/>
      <c r="S16" s="314"/>
      <c r="T16" s="143">
        <v>2020</v>
      </c>
      <c r="U16" s="136"/>
      <c r="V16" s="136"/>
      <c r="W16" s="136"/>
      <c r="X16" s="136"/>
      <c r="Y16" s="136"/>
      <c r="Z16" s="315">
        <v>300</v>
      </c>
      <c r="AA16" s="315"/>
      <c r="AB16" s="315"/>
      <c r="AC16" s="315"/>
      <c r="AD16" s="315"/>
      <c r="AE16" s="315"/>
      <c r="AF16" s="315"/>
      <c r="AG16" s="315"/>
      <c r="AH16" s="315"/>
      <c r="AI16" s="315"/>
      <c r="AJ16" s="315"/>
      <c r="AK16" s="315"/>
      <c r="AL16" s="315"/>
      <c r="AM16" s="315"/>
      <c r="AN16" s="315"/>
      <c r="AO16" s="315"/>
      <c r="AP16" s="315"/>
      <c r="AQ16" s="315"/>
      <c r="AR16" s="315"/>
      <c r="AS16" s="315" t="s">
        <v>828</v>
      </c>
    </row>
    <row r="17" spans="1:45" s="27" customFormat="1" ht="24.95" customHeight="1">
      <c r="A17" s="134"/>
      <c r="B17" s="139"/>
      <c r="C17" s="315" t="s">
        <v>460</v>
      </c>
      <c r="D17" s="315"/>
      <c r="E17" s="315" t="s">
        <v>829</v>
      </c>
      <c r="F17" s="315" t="s">
        <v>460</v>
      </c>
      <c r="G17" s="315">
        <v>1559</v>
      </c>
      <c r="H17" s="315"/>
      <c r="I17" s="315">
        <v>1559</v>
      </c>
      <c r="J17" s="315">
        <v>25</v>
      </c>
      <c r="K17" s="315">
        <v>20</v>
      </c>
      <c r="L17" s="315"/>
      <c r="M17" s="315"/>
      <c r="N17" s="315">
        <v>510</v>
      </c>
      <c r="O17" s="315"/>
      <c r="P17" s="315"/>
      <c r="Q17" s="136"/>
      <c r="R17" s="136"/>
      <c r="S17" s="314"/>
      <c r="T17" s="143">
        <v>2020</v>
      </c>
      <c r="U17" s="136"/>
      <c r="V17" s="136"/>
      <c r="W17" s="136"/>
      <c r="X17" s="136"/>
      <c r="Y17" s="136"/>
      <c r="Z17" s="315">
        <v>400</v>
      </c>
      <c r="AA17" s="315"/>
      <c r="AB17" s="315"/>
      <c r="AC17" s="315"/>
      <c r="AD17" s="315"/>
      <c r="AE17" s="315"/>
      <c r="AF17" s="315"/>
      <c r="AG17" s="315"/>
      <c r="AH17" s="315"/>
      <c r="AI17" s="315"/>
      <c r="AJ17" s="315"/>
      <c r="AK17" s="315"/>
      <c r="AL17" s="315"/>
      <c r="AM17" s="315"/>
      <c r="AN17" s="315"/>
      <c r="AO17" s="315"/>
      <c r="AP17" s="315"/>
      <c r="AQ17" s="315"/>
      <c r="AR17" s="315"/>
      <c r="AS17" s="315" t="s">
        <v>830</v>
      </c>
    </row>
    <row r="18" spans="1:45" s="27" customFormat="1" ht="24.95" customHeight="1">
      <c r="A18" s="134"/>
      <c r="B18" s="139"/>
      <c r="C18" s="315" t="s">
        <v>382</v>
      </c>
      <c r="D18" s="315"/>
      <c r="E18" s="315" t="s">
        <v>678</v>
      </c>
      <c r="F18" s="315" t="s">
        <v>679</v>
      </c>
      <c r="G18" s="315">
        <v>1733</v>
      </c>
      <c r="H18" s="315">
        <v>105</v>
      </c>
      <c r="I18" s="315">
        <v>230</v>
      </c>
      <c r="J18" s="315">
        <v>40</v>
      </c>
      <c r="K18" s="315">
        <v>40</v>
      </c>
      <c r="L18" s="315"/>
      <c r="M18" s="315"/>
      <c r="N18" s="315">
        <v>1600</v>
      </c>
      <c r="O18" s="315"/>
      <c r="P18" s="315"/>
      <c r="Q18" s="136"/>
      <c r="R18" s="136"/>
      <c r="S18" s="314"/>
      <c r="T18" s="143">
        <v>2004</v>
      </c>
      <c r="U18" s="136"/>
      <c r="V18" s="136"/>
      <c r="W18" s="136"/>
      <c r="X18" s="136"/>
      <c r="Y18" s="136"/>
      <c r="Z18" s="315">
        <v>294</v>
      </c>
      <c r="AA18" s="315"/>
      <c r="AB18" s="315"/>
      <c r="AC18" s="315"/>
      <c r="AD18" s="315"/>
      <c r="AE18" s="315"/>
      <c r="AF18" s="315"/>
      <c r="AG18" s="315"/>
      <c r="AH18" s="315"/>
      <c r="AI18" s="315"/>
      <c r="AJ18" s="315"/>
      <c r="AK18" s="315"/>
      <c r="AL18" s="315"/>
      <c r="AM18" s="315"/>
      <c r="AN18" s="315"/>
      <c r="AO18" s="315"/>
      <c r="AP18" s="315"/>
      <c r="AQ18" s="315"/>
      <c r="AR18" s="315"/>
      <c r="AS18" s="315"/>
    </row>
    <row r="19" spans="1:45" s="27" customFormat="1" ht="24.95" customHeight="1">
      <c r="A19" s="134"/>
      <c r="B19" s="139"/>
      <c r="C19" s="315" t="s">
        <v>382</v>
      </c>
      <c r="D19" s="315"/>
      <c r="E19" s="315" t="s">
        <v>680</v>
      </c>
      <c r="F19" s="315" t="s">
        <v>382</v>
      </c>
      <c r="G19" s="315">
        <v>1200</v>
      </c>
      <c r="H19" s="315"/>
      <c r="I19" s="315"/>
      <c r="J19" s="315">
        <v>16</v>
      </c>
      <c r="K19" s="315">
        <v>17</v>
      </c>
      <c r="L19" s="315"/>
      <c r="M19" s="315"/>
      <c r="N19" s="315">
        <v>544</v>
      </c>
      <c r="O19" s="315"/>
      <c r="P19" s="315"/>
      <c r="Q19" s="136"/>
      <c r="R19" s="136"/>
      <c r="S19" s="314"/>
      <c r="T19" s="143">
        <v>2014</v>
      </c>
      <c r="U19" s="136"/>
      <c r="V19" s="136"/>
      <c r="W19" s="136"/>
      <c r="X19" s="136"/>
      <c r="Y19" s="136"/>
      <c r="Z19" s="315">
        <v>150</v>
      </c>
      <c r="AA19" s="315"/>
      <c r="AB19" s="315"/>
      <c r="AC19" s="315"/>
      <c r="AD19" s="315"/>
      <c r="AE19" s="315"/>
      <c r="AF19" s="315"/>
      <c r="AG19" s="315"/>
      <c r="AH19" s="315"/>
      <c r="AI19" s="315"/>
      <c r="AJ19" s="315"/>
      <c r="AK19" s="315"/>
      <c r="AL19" s="315"/>
      <c r="AM19" s="315"/>
      <c r="AN19" s="315"/>
      <c r="AO19" s="315"/>
      <c r="AP19" s="315"/>
      <c r="AQ19" s="315"/>
      <c r="AR19" s="315"/>
      <c r="AS19" s="315" t="s">
        <v>385</v>
      </c>
    </row>
    <row r="20" spans="1:45" s="27" customFormat="1" ht="24.95" customHeight="1">
      <c r="A20" s="134"/>
      <c r="B20" s="139"/>
      <c r="C20" s="315" t="s">
        <v>382</v>
      </c>
      <c r="D20" s="315"/>
      <c r="E20" s="315" t="s">
        <v>681</v>
      </c>
      <c r="F20" s="315" t="s">
        <v>382</v>
      </c>
      <c r="G20" s="315">
        <v>322</v>
      </c>
      <c r="H20" s="315"/>
      <c r="I20" s="315"/>
      <c r="J20" s="315">
        <v>23</v>
      </c>
      <c r="K20" s="315">
        <v>14</v>
      </c>
      <c r="L20" s="315"/>
      <c r="M20" s="315"/>
      <c r="N20" s="315">
        <v>322</v>
      </c>
      <c r="O20" s="315"/>
      <c r="P20" s="315"/>
      <c r="Q20" s="136"/>
      <c r="R20" s="136"/>
      <c r="S20" s="314"/>
      <c r="T20" s="143">
        <v>2014</v>
      </c>
      <c r="U20" s="136"/>
      <c r="V20" s="136"/>
      <c r="W20" s="136"/>
      <c r="X20" s="136"/>
      <c r="Y20" s="136"/>
      <c r="Z20" s="315">
        <v>300</v>
      </c>
      <c r="AA20" s="315"/>
      <c r="AB20" s="315"/>
      <c r="AC20" s="315"/>
      <c r="AD20" s="315"/>
      <c r="AE20" s="315"/>
      <c r="AF20" s="315"/>
      <c r="AG20" s="315"/>
      <c r="AH20" s="315"/>
      <c r="AI20" s="315"/>
      <c r="AJ20" s="315"/>
      <c r="AK20" s="315"/>
      <c r="AL20" s="315"/>
      <c r="AM20" s="315"/>
      <c r="AN20" s="315"/>
      <c r="AO20" s="315"/>
      <c r="AP20" s="315"/>
      <c r="AQ20" s="315"/>
      <c r="AR20" s="315"/>
      <c r="AS20" s="315"/>
    </row>
    <row r="21" spans="1:45" s="27" customFormat="1" ht="24.95" customHeight="1">
      <c r="A21" s="134"/>
      <c r="B21" s="139"/>
      <c r="C21" s="315" t="s">
        <v>382</v>
      </c>
      <c r="D21" s="315"/>
      <c r="E21" s="314" t="s">
        <v>816</v>
      </c>
      <c r="F21" s="314" t="s">
        <v>382</v>
      </c>
      <c r="G21" s="315">
        <v>2580</v>
      </c>
      <c r="H21" s="144"/>
      <c r="I21" s="144"/>
      <c r="J21" s="315">
        <v>17</v>
      </c>
      <c r="K21" s="315">
        <v>32</v>
      </c>
      <c r="L21" s="314"/>
      <c r="M21" s="142"/>
      <c r="N21" s="315">
        <v>544</v>
      </c>
      <c r="O21" s="315"/>
      <c r="P21" s="315"/>
      <c r="Q21" s="315"/>
      <c r="R21" s="315"/>
      <c r="S21" s="314"/>
      <c r="T21" s="314">
        <v>2009</v>
      </c>
      <c r="U21" s="314"/>
      <c r="V21" s="144"/>
      <c r="W21" s="144"/>
      <c r="X21" s="144"/>
      <c r="Y21" s="144"/>
      <c r="Z21" s="315">
        <v>17</v>
      </c>
      <c r="AA21" s="144"/>
      <c r="AB21" s="315"/>
      <c r="AC21" s="314"/>
      <c r="AD21" s="31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 t="s">
        <v>385</v>
      </c>
    </row>
    <row r="22" spans="1:45" s="27" customFormat="1" ht="24.95" customHeight="1">
      <c r="A22" s="134"/>
      <c r="B22" s="139"/>
      <c r="C22" s="315" t="s">
        <v>382</v>
      </c>
      <c r="D22" s="315"/>
      <c r="E22" s="315" t="s">
        <v>817</v>
      </c>
      <c r="F22" s="315" t="s">
        <v>382</v>
      </c>
      <c r="G22" s="315">
        <v>2025</v>
      </c>
      <c r="H22" s="315"/>
      <c r="I22" s="315"/>
      <c r="J22" s="315">
        <v>17</v>
      </c>
      <c r="K22" s="315">
        <v>32</v>
      </c>
      <c r="L22" s="315"/>
      <c r="M22" s="315"/>
      <c r="N22" s="315">
        <v>544</v>
      </c>
      <c r="O22" s="315"/>
      <c r="P22" s="315"/>
      <c r="Q22" s="144"/>
      <c r="R22" s="144"/>
      <c r="S22" s="314"/>
      <c r="T22" s="143">
        <v>2008</v>
      </c>
      <c r="U22" s="144"/>
      <c r="V22" s="144"/>
      <c r="W22" s="144"/>
      <c r="X22" s="144"/>
      <c r="Y22" s="144"/>
      <c r="Z22" s="315">
        <v>9</v>
      </c>
      <c r="AA22" s="315"/>
      <c r="AB22" s="315"/>
      <c r="AC22" s="315"/>
      <c r="AD22" s="315"/>
      <c r="AE22" s="315"/>
      <c r="AF22" s="315"/>
      <c r="AG22" s="315"/>
      <c r="AH22" s="315"/>
      <c r="AI22" s="315"/>
      <c r="AJ22" s="315"/>
      <c r="AK22" s="315"/>
      <c r="AL22" s="315"/>
      <c r="AM22" s="315"/>
      <c r="AN22" s="315"/>
      <c r="AO22" s="315"/>
      <c r="AP22" s="315"/>
      <c r="AQ22" s="315"/>
      <c r="AR22" s="315"/>
      <c r="AS22" s="315" t="s">
        <v>385</v>
      </c>
    </row>
    <row r="23" spans="1:45" s="27" customFormat="1" ht="24.95" customHeight="1">
      <c r="A23" s="134"/>
      <c r="B23" s="139"/>
      <c r="C23" s="315" t="s">
        <v>382</v>
      </c>
      <c r="D23" s="315"/>
      <c r="E23" s="315" t="s">
        <v>818</v>
      </c>
      <c r="F23" s="315" t="s">
        <v>382</v>
      </c>
      <c r="G23" s="315">
        <v>1500</v>
      </c>
      <c r="H23" s="315"/>
      <c r="I23" s="315"/>
      <c r="J23" s="315">
        <v>17</v>
      </c>
      <c r="K23" s="315">
        <v>32</v>
      </c>
      <c r="L23" s="315"/>
      <c r="M23" s="315"/>
      <c r="N23" s="315">
        <v>544</v>
      </c>
      <c r="O23" s="315"/>
      <c r="P23" s="315"/>
      <c r="Q23" s="144"/>
      <c r="R23" s="144"/>
      <c r="S23" s="314"/>
      <c r="T23" s="143">
        <v>2005</v>
      </c>
      <c r="U23" s="144"/>
      <c r="V23" s="144"/>
      <c r="W23" s="144"/>
      <c r="X23" s="144"/>
      <c r="Y23" s="144"/>
      <c r="Z23" s="315"/>
      <c r="AA23" s="315"/>
      <c r="AB23" s="315"/>
      <c r="AC23" s="315"/>
      <c r="AD23" s="315"/>
      <c r="AE23" s="315"/>
      <c r="AF23" s="315"/>
      <c r="AG23" s="315"/>
      <c r="AH23" s="315"/>
      <c r="AI23" s="315"/>
      <c r="AJ23" s="315"/>
      <c r="AK23" s="315"/>
      <c r="AL23" s="315"/>
      <c r="AM23" s="315"/>
      <c r="AN23" s="315"/>
      <c r="AO23" s="315"/>
      <c r="AP23" s="315"/>
      <c r="AQ23" s="315"/>
      <c r="AR23" s="315"/>
      <c r="AS23" s="315" t="s">
        <v>424</v>
      </c>
    </row>
    <row r="24" spans="1:45" s="27" customFormat="1" ht="24.95" customHeight="1">
      <c r="A24" s="134"/>
      <c r="B24" s="139"/>
      <c r="C24" s="315" t="s">
        <v>382</v>
      </c>
      <c r="D24" s="315"/>
      <c r="E24" s="315" t="s">
        <v>819</v>
      </c>
      <c r="F24" s="315" t="s">
        <v>382</v>
      </c>
      <c r="G24" s="315">
        <v>680</v>
      </c>
      <c r="H24" s="315"/>
      <c r="I24" s="315"/>
      <c r="J24" s="315">
        <v>17</v>
      </c>
      <c r="K24" s="315">
        <v>32</v>
      </c>
      <c r="L24" s="315"/>
      <c r="M24" s="315"/>
      <c r="N24" s="315">
        <v>544</v>
      </c>
      <c r="O24" s="315"/>
      <c r="P24" s="315"/>
      <c r="Q24" s="144"/>
      <c r="R24" s="144"/>
      <c r="S24" s="314"/>
      <c r="T24" s="143">
        <v>2013</v>
      </c>
      <c r="U24" s="144"/>
      <c r="V24" s="144"/>
      <c r="W24" s="144"/>
      <c r="X24" s="144"/>
      <c r="Y24" s="144"/>
      <c r="Z24" s="315">
        <v>16</v>
      </c>
      <c r="AA24" s="315"/>
      <c r="AB24" s="315"/>
      <c r="AC24" s="315"/>
      <c r="AD24" s="315"/>
      <c r="AE24" s="315"/>
      <c r="AF24" s="315"/>
      <c r="AG24" s="315"/>
      <c r="AH24" s="315"/>
      <c r="AI24" s="315"/>
      <c r="AJ24" s="315"/>
      <c r="AK24" s="315"/>
      <c r="AL24" s="315"/>
      <c r="AM24" s="315"/>
      <c r="AN24" s="315"/>
      <c r="AO24" s="315"/>
      <c r="AP24" s="315"/>
      <c r="AQ24" s="315"/>
      <c r="AR24" s="315"/>
      <c r="AS24" s="315" t="s">
        <v>424</v>
      </c>
    </row>
    <row r="25" spans="1:45" s="27" customFormat="1" ht="24.95" customHeight="1">
      <c r="A25" s="134"/>
      <c r="B25" s="139"/>
      <c r="C25" s="315" t="s">
        <v>382</v>
      </c>
      <c r="D25" s="315"/>
      <c r="E25" s="315" t="s">
        <v>820</v>
      </c>
      <c r="F25" s="315" t="s">
        <v>382</v>
      </c>
      <c r="G25" s="315">
        <v>320</v>
      </c>
      <c r="H25" s="315"/>
      <c r="I25" s="315"/>
      <c r="J25" s="315">
        <v>6</v>
      </c>
      <c r="K25" s="315">
        <v>13</v>
      </c>
      <c r="L25" s="315"/>
      <c r="M25" s="315"/>
      <c r="N25" s="315">
        <v>81</v>
      </c>
      <c r="O25" s="315"/>
      <c r="P25" s="315"/>
      <c r="Q25" s="144"/>
      <c r="R25" s="144"/>
      <c r="S25" s="314"/>
      <c r="T25" s="143">
        <v>1998</v>
      </c>
      <c r="U25" s="144"/>
      <c r="V25" s="144"/>
      <c r="W25" s="144"/>
      <c r="X25" s="144"/>
      <c r="Y25" s="144"/>
      <c r="Z25" s="315"/>
      <c r="AA25" s="315"/>
      <c r="AB25" s="315"/>
      <c r="AC25" s="315"/>
      <c r="AD25" s="315"/>
      <c r="AE25" s="315"/>
      <c r="AF25" s="315"/>
      <c r="AG25" s="315"/>
      <c r="AH25" s="315"/>
      <c r="AI25" s="315"/>
      <c r="AJ25" s="315"/>
      <c r="AK25" s="315"/>
      <c r="AL25" s="315"/>
      <c r="AM25" s="315"/>
      <c r="AN25" s="315"/>
      <c r="AO25" s="315"/>
      <c r="AP25" s="315"/>
      <c r="AQ25" s="315"/>
      <c r="AR25" s="315"/>
      <c r="AS25" s="315" t="s">
        <v>451</v>
      </c>
    </row>
    <row r="26" spans="1:45" s="27" customFormat="1" ht="24.95" customHeight="1">
      <c r="A26" s="145"/>
      <c r="B26" s="139"/>
      <c r="C26" s="315" t="s">
        <v>382</v>
      </c>
      <c r="D26" s="315"/>
      <c r="E26" s="315" t="s">
        <v>682</v>
      </c>
      <c r="F26" s="314" t="s">
        <v>382</v>
      </c>
      <c r="G26" s="315">
        <v>684</v>
      </c>
      <c r="H26" s="315"/>
      <c r="I26" s="315"/>
      <c r="J26" s="315">
        <v>38</v>
      </c>
      <c r="K26" s="315">
        <v>18</v>
      </c>
      <c r="L26" s="315"/>
      <c r="M26" s="315"/>
      <c r="N26" s="315">
        <v>684</v>
      </c>
      <c r="O26" s="315"/>
      <c r="P26" s="315"/>
      <c r="Q26" s="136"/>
      <c r="R26" s="136"/>
      <c r="S26" s="314"/>
      <c r="T26" s="314">
        <v>2014</v>
      </c>
      <c r="U26" s="136"/>
      <c r="V26" s="136"/>
      <c r="W26" s="136"/>
      <c r="X26" s="136"/>
      <c r="Y26" s="136"/>
      <c r="Z26" s="63">
        <v>300</v>
      </c>
      <c r="AA26" s="315"/>
      <c r="AB26" s="315"/>
      <c r="AC26" s="315"/>
      <c r="AD26" s="315"/>
      <c r="AE26" s="315"/>
      <c r="AF26" s="315"/>
      <c r="AG26" s="315"/>
      <c r="AH26" s="315"/>
      <c r="AI26" s="315"/>
      <c r="AJ26" s="315"/>
      <c r="AK26" s="315"/>
      <c r="AL26" s="315"/>
      <c r="AM26" s="315"/>
      <c r="AN26" s="315"/>
      <c r="AO26" s="315"/>
      <c r="AP26" s="315"/>
      <c r="AQ26" s="315"/>
      <c r="AR26" s="315"/>
      <c r="AS26" s="315"/>
    </row>
    <row r="27" spans="1:45" s="27" customFormat="1" ht="24.95" customHeight="1">
      <c r="A27" s="145"/>
      <c r="B27" s="139"/>
      <c r="C27" s="315" t="s">
        <v>382</v>
      </c>
      <c r="D27" s="315"/>
      <c r="E27" s="315" t="s">
        <v>683</v>
      </c>
      <c r="F27" s="314" t="s">
        <v>677</v>
      </c>
      <c r="G27" s="315">
        <v>69956</v>
      </c>
      <c r="H27" s="315">
        <v>46</v>
      </c>
      <c r="I27" s="315">
        <v>46</v>
      </c>
      <c r="J27" s="315">
        <v>25</v>
      </c>
      <c r="K27" s="315">
        <v>2796</v>
      </c>
      <c r="L27" s="315"/>
      <c r="M27" s="315"/>
      <c r="N27" s="315">
        <v>69900</v>
      </c>
      <c r="O27" s="315"/>
      <c r="P27" s="315"/>
      <c r="Q27" s="136"/>
      <c r="R27" s="136"/>
      <c r="S27" s="314"/>
      <c r="T27" s="314">
        <v>2009</v>
      </c>
      <c r="U27" s="136"/>
      <c r="V27" s="136"/>
      <c r="W27" s="136"/>
      <c r="X27" s="136"/>
      <c r="Y27" s="136"/>
      <c r="Z27" s="63">
        <v>545</v>
      </c>
      <c r="AA27" s="315"/>
      <c r="AB27" s="315"/>
      <c r="AC27" s="315"/>
      <c r="AD27" s="315"/>
      <c r="AE27" s="315"/>
      <c r="AF27" s="315"/>
      <c r="AG27" s="315"/>
      <c r="AH27" s="315"/>
      <c r="AI27" s="315"/>
      <c r="AJ27" s="315"/>
      <c r="AK27" s="315"/>
      <c r="AL27" s="315"/>
      <c r="AM27" s="315"/>
      <c r="AN27" s="315"/>
      <c r="AO27" s="315"/>
      <c r="AP27" s="315"/>
      <c r="AQ27" s="315"/>
      <c r="AR27" s="315"/>
      <c r="AS27" s="146"/>
    </row>
    <row r="28" spans="1:45" s="27" customFormat="1" ht="24.95" customHeight="1">
      <c r="A28" s="145"/>
      <c r="B28" s="139"/>
      <c r="C28" s="315" t="s">
        <v>388</v>
      </c>
      <c r="D28" s="315"/>
      <c r="E28" s="315" t="s">
        <v>821</v>
      </c>
      <c r="F28" s="314" t="s">
        <v>388</v>
      </c>
      <c r="G28" s="315">
        <v>58986</v>
      </c>
      <c r="H28" s="315"/>
      <c r="I28" s="315"/>
      <c r="J28" s="315"/>
      <c r="K28" s="315"/>
      <c r="L28" s="315"/>
      <c r="M28" s="315"/>
      <c r="N28" s="315"/>
      <c r="O28" s="315"/>
      <c r="P28" s="315"/>
      <c r="Q28" s="136"/>
      <c r="R28" s="136"/>
      <c r="S28" s="314"/>
      <c r="T28" s="314">
        <v>2019</v>
      </c>
      <c r="U28" s="136"/>
      <c r="V28" s="136"/>
      <c r="W28" s="136"/>
      <c r="X28" s="136"/>
      <c r="Y28" s="136"/>
      <c r="Z28" s="63">
        <v>21000</v>
      </c>
      <c r="AA28" s="315"/>
      <c r="AB28" s="315"/>
      <c r="AC28" s="315"/>
      <c r="AD28" s="315"/>
      <c r="AE28" s="315"/>
      <c r="AF28" s="315"/>
      <c r="AG28" s="315"/>
      <c r="AH28" s="315"/>
      <c r="AI28" s="315"/>
      <c r="AJ28" s="315"/>
      <c r="AK28" s="315"/>
      <c r="AL28" s="315"/>
      <c r="AM28" s="315"/>
      <c r="AN28" s="315"/>
      <c r="AO28" s="315"/>
      <c r="AP28" s="315"/>
      <c r="AQ28" s="315"/>
      <c r="AR28" s="315"/>
      <c r="AS28" s="315" t="s">
        <v>685</v>
      </c>
    </row>
    <row r="29" spans="1:45" s="27" customFormat="1" ht="24.95" customHeight="1">
      <c r="A29" s="145"/>
      <c r="B29" s="139"/>
      <c r="C29" s="315" t="s">
        <v>388</v>
      </c>
      <c r="D29" s="315"/>
      <c r="E29" s="315" t="s">
        <v>822</v>
      </c>
      <c r="F29" s="314" t="s">
        <v>497</v>
      </c>
      <c r="G29" s="315">
        <v>919</v>
      </c>
      <c r="H29" s="315"/>
      <c r="I29" s="315"/>
      <c r="J29" s="315"/>
      <c r="K29" s="315"/>
      <c r="L29" s="315"/>
      <c r="M29" s="315"/>
      <c r="N29" s="315"/>
      <c r="O29" s="315"/>
      <c r="P29" s="315"/>
      <c r="Q29" s="136"/>
      <c r="R29" s="136"/>
      <c r="S29" s="314"/>
      <c r="T29" s="314">
        <v>2017</v>
      </c>
      <c r="U29" s="136"/>
      <c r="V29" s="136"/>
      <c r="W29" s="136"/>
      <c r="X29" s="136"/>
      <c r="Y29" s="136"/>
      <c r="Z29" s="63"/>
      <c r="AA29" s="315"/>
      <c r="AB29" s="315"/>
      <c r="AC29" s="315"/>
      <c r="AD29" s="315"/>
      <c r="AE29" s="315"/>
      <c r="AF29" s="315"/>
      <c r="AG29" s="315"/>
      <c r="AH29" s="315"/>
      <c r="AI29" s="315"/>
      <c r="AJ29" s="315"/>
      <c r="AK29" s="315"/>
      <c r="AL29" s="315"/>
      <c r="AM29" s="315"/>
      <c r="AN29" s="315"/>
      <c r="AO29" s="315"/>
      <c r="AP29" s="315"/>
      <c r="AQ29" s="315"/>
      <c r="AR29" s="315"/>
      <c r="AS29" s="146" t="s">
        <v>685</v>
      </c>
    </row>
    <row r="30" spans="1:45" s="27" customFormat="1" ht="24.95" customHeight="1">
      <c r="A30" s="145"/>
      <c r="B30" s="139"/>
      <c r="C30" s="315" t="s">
        <v>388</v>
      </c>
      <c r="D30" s="315"/>
      <c r="E30" s="315" t="s">
        <v>823</v>
      </c>
      <c r="F30" s="314" t="s">
        <v>497</v>
      </c>
      <c r="G30" s="315">
        <v>2800</v>
      </c>
      <c r="H30" s="315"/>
      <c r="I30" s="315"/>
      <c r="J30" s="315"/>
      <c r="K30" s="315"/>
      <c r="L30" s="315"/>
      <c r="M30" s="315"/>
      <c r="N30" s="315"/>
      <c r="O30" s="315"/>
      <c r="P30" s="315"/>
      <c r="Q30" s="136"/>
      <c r="R30" s="136"/>
      <c r="S30" s="314"/>
      <c r="T30" s="314">
        <v>2018</v>
      </c>
      <c r="U30" s="136"/>
      <c r="V30" s="136"/>
      <c r="W30" s="136"/>
      <c r="X30" s="136"/>
      <c r="Y30" s="136"/>
      <c r="Z30" s="63">
        <v>87</v>
      </c>
      <c r="AA30" s="315"/>
      <c r="AB30" s="315"/>
      <c r="AC30" s="315"/>
      <c r="AD30" s="315"/>
      <c r="AE30" s="315"/>
      <c r="AF30" s="315"/>
      <c r="AG30" s="315"/>
      <c r="AH30" s="315"/>
      <c r="AI30" s="315"/>
      <c r="AJ30" s="315"/>
      <c r="AK30" s="315"/>
      <c r="AL30" s="315"/>
      <c r="AM30" s="315"/>
      <c r="AN30" s="315"/>
      <c r="AO30" s="315"/>
      <c r="AP30" s="315"/>
      <c r="AQ30" s="315"/>
      <c r="AR30" s="315"/>
      <c r="AS30" s="146" t="s">
        <v>685</v>
      </c>
    </row>
    <row r="31" spans="1:45" s="27" customFormat="1" ht="24.95" customHeight="1">
      <c r="A31" s="145"/>
      <c r="B31" s="140"/>
      <c r="C31" s="315" t="s">
        <v>388</v>
      </c>
      <c r="D31" s="315"/>
      <c r="E31" s="315" t="s">
        <v>538</v>
      </c>
      <c r="F31" s="314" t="s">
        <v>497</v>
      </c>
      <c r="G31" s="315"/>
      <c r="H31" s="315"/>
      <c r="I31" s="315" t="s">
        <v>497</v>
      </c>
      <c r="J31" s="315"/>
      <c r="K31" s="315">
        <v>1190</v>
      </c>
      <c r="L31" s="315"/>
      <c r="M31" s="315"/>
      <c r="N31" s="315"/>
      <c r="O31" s="315" t="s">
        <v>135</v>
      </c>
      <c r="P31" s="315">
        <v>1190</v>
      </c>
      <c r="Q31" s="144">
        <v>2</v>
      </c>
      <c r="R31" s="144"/>
      <c r="S31" s="314"/>
      <c r="T31" s="314"/>
      <c r="U31" s="144"/>
      <c r="V31" s="144">
        <v>2010</v>
      </c>
      <c r="W31" s="144"/>
      <c r="X31" s="144"/>
      <c r="Y31" s="144"/>
      <c r="Z31" s="63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8" t="s">
        <v>685</v>
      </c>
    </row>
    <row r="32" spans="1:45" s="27" customFormat="1" ht="38.25" customHeight="1">
      <c r="A32" s="145"/>
      <c r="B32" s="141"/>
      <c r="C32" s="315" t="s">
        <v>388</v>
      </c>
      <c r="D32" s="315"/>
      <c r="E32" s="315" t="s">
        <v>684</v>
      </c>
      <c r="F32" s="314" t="s">
        <v>497</v>
      </c>
      <c r="G32" s="315">
        <v>79598</v>
      </c>
      <c r="H32" s="315"/>
      <c r="I32" s="315">
        <v>21003</v>
      </c>
      <c r="J32" s="315">
        <v>116</v>
      </c>
      <c r="K32" s="315">
        <v>101</v>
      </c>
      <c r="L32" s="315"/>
      <c r="M32" s="315"/>
      <c r="N32" s="315">
        <v>21003</v>
      </c>
      <c r="O32" s="315"/>
      <c r="P32" s="315"/>
      <c r="Q32" s="136"/>
      <c r="R32" s="136"/>
      <c r="S32" s="314"/>
      <c r="T32" s="314">
        <v>2005</v>
      </c>
      <c r="U32" s="136"/>
      <c r="V32" s="136"/>
      <c r="W32" s="136"/>
      <c r="X32" s="136"/>
      <c r="Y32" s="136"/>
      <c r="Z32" s="63">
        <v>100</v>
      </c>
      <c r="AA32" s="315"/>
      <c r="AB32" s="315"/>
      <c r="AC32" s="315"/>
      <c r="AD32" s="315"/>
      <c r="AE32" s="315"/>
      <c r="AF32" s="315"/>
      <c r="AG32" s="315"/>
      <c r="AH32" s="315"/>
      <c r="AI32" s="315"/>
      <c r="AJ32" s="315"/>
      <c r="AK32" s="315"/>
      <c r="AL32" s="315"/>
      <c r="AM32" s="315"/>
      <c r="AN32" s="315"/>
      <c r="AO32" s="315"/>
      <c r="AP32" s="315"/>
      <c r="AQ32" s="315"/>
      <c r="AR32" s="315"/>
      <c r="AS32" s="146"/>
    </row>
  </sheetData>
  <mergeCells count="32">
    <mergeCell ref="B1:H1"/>
    <mergeCell ref="T1:AS1"/>
    <mergeCell ref="F2:F4"/>
    <mergeCell ref="G2:G4"/>
    <mergeCell ref="H2:H4"/>
    <mergeCell ref="I2:I4"/>
    <mergeCell ref="U2:Z4"/>
    <mergeCell ref="E2:E4"/>
    <mergeCell ref="AS2:AS4"/>
    <mergeCell ref="AI2:AR2"/>
    <mergeCell ref="AN3:AR3"/>
    <mergeCell ref="AC2:AH2"/>
    <mergeCell ref="AE3:AG3"/>
    <mergeCell ref="Q3:Q4"/>
    <mergeCell ref="AH3:AH4"/>
    <mergeCell ref="AI3:AM3"/>
    <mergeCell ref="AC3:AD3"/>
    <mergeCell ref="T2:T4"/>
    <mergeCell ref="R3:R4"/>
    <mergeCell ref="O2:R2"/>
    <mergeCell ref="A2:A4"/>
    <mergeCell ref="B2:B4"/>
    <mergeCell ref="C2:C4"/>
    <mergeCell ref="D2:D4"/>
    <mergeCell ref="AA2:AB2"/>
    <mergeCell ref="AA3:AA4"/>
    <mergeCell ref="J2:N2"/>
    <mergeCell ref="P3:P4"/>
    <mergeCell ref="AB3:AB4"/>
    <mergeCell ref="S2:S4"/>
    <mergeCell ref="O3:O4"/>
    <mergeCell ref="J3:N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view="pageBreakPreview" topLeftCell="B1" zoomScaleNormal="100" zoomScaleSheetLayoutView="100" workbookViewId="0">
      <pane ySplit="4" topLeftCell="A8" activePane="bottomLeft" state="frozen"/>
      <selection activeCell="A17" sqref="A17:L17"/>
      <selection pane="bottomLeft" activeCell="J21" sqref="J21"/>
    </sheetView>
  </sheetViews>
  <sheetFormatPr defaultColWidth="8.88671875" defaultRowHeight="36" customHeight="1"/>
  <cols>
    <col min="1" max="1" width="8" style="150" hidden="1" customWidth="1"/>
    <col min="2" max="2" width="4.21875" style="150" customWidth="1"/>
    <col min="3" max="3" width="6.6640625" style="200" bestFit="1" customWidth="1"/>
    <col min="4" max="4" width="20.44140625" style="150" hidden="1" customWidth="1"/>
    <col min="5" max="5" width="17.21875" style="201" customWidth="1"/>
    <col min="6" max="6" width="7.5546875" style="150" customWidth="1"/>
    <col min="7" max="7" width="14" style="150" customWidth="1"/>
    <col min="8" max="8" width="1" style="150" hidden="1" customWidth="1"/>
    <col min="9" max="9" width="8" style="202" customWidth="1"/>
    <col min="10" max="10" width="6.5546875" style="202" bestFit="1" customWidth="1"/>
    <col min="11" max="11" width="7.109375" style="202" customWidth="1"/>
    <col min="12" max="12" width="7.77734375" style="200" customWidth="1"/>
    <col min="13" max="13" width="6.21875" style="202" bestFit="1" customWidth="1"/>
    <col min="14" max="14" width="5.44140625" style="202" customWidth="1"/>
    <col min="15" max="15" width="6.5546875" style="202" customWidth="1"/>
    <col min="16" max="16" width="4.5546875" style="202" customWidth="1"/>
    <col min="17" max="17" width="6" style="202" bestFit="1" customWidth="1"/>
    <col min="18" max="18" width="6.44140625" style="202" customWidth="1"/>
    <col min="19" max="19" width="7.88671875" style="200" bestFit="1" customWidth="1"/>
    <col min="20" max="20" width="10.21875" style="200" customWidth="1"/>
    <col min="21" max="21" width="6.44140625" style="200" bestFit="1" customWidth="1"/>
    <col min="22" max="23" width="11.21875" style="150" hidden="1" customWidth="1"/>
    <col min="24" max="24" width="10.77734375" style="150" hidden="1" customWidth="1"/>
    <col min="25" max="25" width="11.21875" style="150" hidden="1" customWidth="1"/>
    <col min="26" max="26" width="8.6640625" style="150" hidden="1" customWidth="1"/>
    <col min="27" max="27" width="5.77734375" style="150" hidden="1" customWidth="1"/>
    <col min="28" max="28" width="7.6640625" style="202" bestFit="1" customWidth="1"/>
    <col min="29" max="29" width="7.5546875" style="150" hidden="1" customWidth="1"/>
    <col min="30" max="30" width="5.77734375" style="150" hidden="1" customWidth="1"/>
    <col min="31" max="31" width="13.6640625" style="150" hidden="1" customWidth="1"/>
    <col min="32" max="32" width="9.77734375" style="150" hidden="1" customWidth="1"/>
    <col min="33" max="33" width="10.44140625" style="150" hidden="1" customWidth="1"/>
    <col min="34" max="34" width="8.44140625" style="150" hidden="1" customWidth="1"/>
    <col min="35" max="35" width="8.88671875" style="150" hidden="1" customWidth="1"/>
    <col min="36" max="36" width="17.33203125" style="150" hidden="1" customWidth="1"/>
    <col min="37" max="37" width="22" style="150" hidden="1" customWidth="1"/>
    <col min="38" max="38" width="6" style="150" hidden="1" customWidth="1"/>
    <col min="39" max="39" width="7.109375" style="150" hidden="1" customWidth="1"/>
    <col min="40" max="40" width="15.6640625" style="150" hidden="1" customWidth="1"/>
    <col min="41" max="41" width="15.109375" style="150" hidden="1" customWidth="1"/>
    <col min="42" max="42" width="10.77734375" style="150" hidden="1" customWidth="1"/>
    <col min="43" max="43" width="8.33203125" style="150" hidden="1" customWidth="1"/>
    <col min="44" max="44" width="6" style="150" hidden="1" customWidth="1"/>
    <col min="45" max="45" width="8.44140625" style="150" hidden="1" customWidth="1"/>
    <col min="46" max="46" width="15.6640625" style="150" hidden="1" customWidth="1"/>
    <col min="47" max="47" width="8" style="150" hidden="1" customWidth="1"/>
    <col min="48" max="48" width="4.6640625" style="150" hidden="1" customWidth="1"/>
    <col min="49" max="49" width="6" style="150" hidden="1" customWidth="1"/>
    <col min="50" max="50" width="14.44140625" style="200" bestFit="1" customWidth="1"/>
    <col min="51" max="16384" width="8.88671875" style="21"/>
  </cols>
  <sheetData>
    <row r="1" spans="1:50" s="265" customFormat="1" ht="22.9" customHeight="1">
      <c r="A1" s="262"/>
      <c r="B1" s="343" t="s">
        <v>203</v>
      </c>
      <c r="C1" s="343"/>
      <c r="D1" s="343"/>
      <c r="E1" s="343"/>
      <c r="F1" s="262"/>
      <c r="G1" s="262"/>
      <c r="H1" s="262"/>
      <c r="I1" s="263"/>
      <c r="J1" s="263"/>
      <c r="K1" s="263"/>
      <c r="L1" s="264"/>
      <c r="M1" s="263"/>
      <c r="N1" s="263"/>
      <c r="O1" s="263"/>
      <c r="P1" s="263"/>
      <c r="Q1" s="263"/>
      <c r="R1" s="263"/>
      <c r="S1" s="264"/>
      <c r="T1" s="264"/>
      <c r="U1" s="344" t="s">
        <v>205</v>
      </c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  <c r="AP1" s="344"/>
      <c r="AQ1" s="344"/>
      <c r="AR1" s="344"/>
      <c r="AS1" s="344"/>
      <c r="AT1" s="344"/>
      <c r="AU1" s="344"/>
      <c r="AV1" s="344"/>
      <c r="AW1" s="344"/>
      <c r="AX1" s="344"/>
    </row>
    <row r="2" spans="1:50" ht="24.95" customHeight="1">
      <c r="A2" s="336" t="s">
        <v>220</v>
      </c>
      <c r="B2" s="337" t="s">
        <v>221</v>
      </c>
      <c r="C2" s="339" t="s">
        <v>281</v>
      </c>
      <c r="D2" s="339" t="s">
        <v>222</v>
      </c>
      <c r="E2" s="339" t="s">
        <v>223</v>
      </c>
      <c r="F2" s="339" t="s">
        <v>284</v>
      </c>
      <c r="G2" s="339" t="s">
        <v>165</v>
      </c>
      <c r="H2" s="339" t="s">
        <v>287</v>
      </c>
      <c r="I2" s="339" t="s">
        <v>166</v>
      </c>
      <c r="J2" s="339" t="s">
        <v>167</v>
      </c>
      <c r="K2" s="339" t="s">
        <v>168</v>
      </c>
      <c r="L2" s="339" t="s">
        <v>292</v>
      </c>
      <c r="M2" s="339"/>
      <c r="N2" s="339"/>
      <c r="O2" s="339"/>
      <c r="P2" s="339"/>
      <c r="Q2" s="339" t="s">
        <v>170</v>
      </c>
      <c r="R2" s="339"/>
      <c r="S2" s="339"/>
      <c r="T2" s="339"/>
      <c r="U2" s="339" t="s">
        <v>171</v>
      </c>
      <c r="V2" s="342" t="s">
        <v>172</v>
      </c>
      <c r="W2" s="342"/>
      <c r="X2" s="342"/>
      <c r="Y2" s="342"/>
      <c r="Z2" s="342"/>
      <c r="AA2" s="342"/>
      <c r="AB2" s="342"/>
      <c r="AC2" s="339" t="s">
        <v>173</v>
      </c>
      <c r="AD2" s="339"/>
      <c r="AE2" s="339" t="s">
        <v>174</v>
      </c>
      <c r="AF2" s="339"/>
      <c r="AG2" s="339"/>
      <c r="AH2" s="339"/>
      <c r="AI2" s="339"/>
      <c r="AJ2" s="346"/>
      <c r="AK2" s="339" t="s">
        <v>175</v>
      </c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40" t="s">
        <v>176</v>
      </c>
    </row>
    <row r="3" spans="1:50" ht="15" customHeight="1">
      <c r="A3" s="336"/>
      <c r="B3" s="338"/>
      <c r="C3" s="330"/>
      <c r="D3" s="330"/>
      <c r="E3" s="330"/>
      <c r="F3" s="330"/>
      <c r="G3" s="330"/>
      <c r="H3" s="330"/>
      <c r="I3" s="330"/>
      <c r="J3" s="330"/>
      <c r="K3" s="330"/>
      <c r="L3" s="330" t="s">
        <v>345</v>
      </c>
      <c r="M3" s="345"/>
      <c r="N3" s="345"/>
      <c r="O3" s="345"/>
      <c r="P3" s="345"/>
      <c r="Q3" s="330" t="s">
        <v>178</v>
      </c>
      <c r="R3" s="330" t="s">
        <v>347</v>
      </c>
      <c r="S3" s="330" t="s">
        <v>348</v>
      </c>
      <c r="T3" s="330" t="s">
        <v>181</v>
      </c>
      <c r="U3" s="330"/>
      <c r="V3" s="332"/>
      <c r="W3" s="332"/>
      <c r="X3" s="332"/>
      <c r="Y3" s="332"/>
      <c r="Z3" s="332"/>
      <c r="AA3" s="332"/>
      <c r="AB3" s="332"/>
      <c r="AC3" s="330" t="s">
        <v>182</v>
      </c>
      <c r="AD3" s="330" t="s">
        <v>183</v>
      </c>
      <c r="AE3" s="330" t="s">
        <v>184</v>
      </c>
      <c r="AF3" s="330"/>
      <c r="AG3" s="330" t="s">
        <v>185</v>
      </c>
      <c r="AH3" s="345"/>
      <c r="AI3" s="345"/>
      <c r="AJ3" s="345" t="s">
        <v>186</v>
      </c>
      <c r="AK3" s="330"/>
      <c r="AL3" s="330"/>
      <c r="AM3" s="330"/>
      <c r="AN3" s="330"/>
      <c r="AO3" s="330"/>
      <c r="AP3" s="330"/>
      <c r="AQ3" s="330"/>
      <c r="AR3" s="330"/>
      <c r="AS3" s="330"/>
      <c r="AT3" s="330"/>
      <c r="AU3" s="330"/>
      <c r="AV3" s="330"/>
      <c r="AW3" s="330"/>
      <c r="AX3" s="341"/>
    </row>
    <row r="4" spans="1:50" ht="15" customHeight="1">
      <c r="A4" s="336"/>
      <c r="B4" s="338"/>
      <c r="C4" s="330"/>
      <c r="D4" s="330"/>
      <c r="E4" s="330"/>
      <c r="F4" s="330"/>
      <c r="G4" s="330"/>
      <c r="H4" s="330"/>
      <c r="I4" s="330"/>
      <c r="J4" s="330"/>
      <c r="K4" s="330"/>
      <c r="L4" s="217" t="s">
        <v>125</v>
      </c>
      <c r="M4" s="247" t="s">
        <v>114</v>
      </c>
      <c r="N4" s="247" t="s">
        <v>115</v>
      </c>
      <c r="O4" s="247" t="s">
        <v>110</v>
      </c>
      <c r="P4" s="247" t="s">
        <v>198</v>
      </c>
      <c r="Q4" s="330"/>
      <c r="R4" s="330"/>
      <c r="S4" s="330"/>
      <c r="T4" s="330"/>
      <c r="U4" s="330"/>
      <c r="V4" s="333"/>
      <c r="W4" s="333"/>
      <c r="X4" s="333"/>
      <c r="Y4" s="333"/>
      <c r="Z4" s="333"/>
      <c r="AA4" s="333"/>
      <c r="AB4" s="333"/>
      <c r="AC4" s="330"/>
      <c r="AD4" s="330"/>
      <c r="AE4" s="217" t="s">
        <v>194</v>
      </c>
      <c r="AF4" s="217" t="s">
        <v>195</v>
      </c>
      <c r="AG4" s="217" t="s">
        <v>194</v>
      </c>
      <c r="AH4" s="217" t="s">
        <v>196</v>
      </c>
      <c r="AI4" s="217" t="s">
        <v>195</v>
      </c>
      <c r="AJ4" s="345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41"/>
    </row>
    <row r="5" spans="1:50" ht="24.75" customHeight="1">
      <c r="A5" s="267"/>
      <c r="B5" s="266" t="s">
        <v>458</v>
      </c>
      <c r="C5" s="211" t="s">
        <v>455</v>
      </c>
      <c r="D5" s="104"/>
      <c r="E5" s="110">
        <f>COUNTA(E6:E27)</f>
        <v>22</v>
      </c>
      <c r="F5" s="104"/>
      <c r="G5" s="104"/>
      <c r="H5" s="104"/>
      <c r="I5" s="103">
        <f>SUM(I6:I27)</f>
        <v>294797</v>
      </c>
      <c r="J5" s="103">
        <f>SUM(J6:J27)</f>
        <v>62</v>
      </c>
      <c r="K5" s="103">
        <f>SUM(K6:K27)</f>
        <v>62</v>
      </c>
      <c r="L5" s="103"/>
      <c r="M5" s="103"/>
      <c r="N5" s="103"/>
      <c r="O5" s="103"/>
      <c r="P5" s="103">
        <f>SUM(P6:P23)</f>
        <v>25</v>
      </c>
      <c r="Q5" s="103"/>
      <c r="R5" s="103"/>
      <c r="S5" s="211"/>
      <c r="T5" s="211"/>
      <c r="U5" s="211"/>
      <c r="V5" s="104"/>
      <c r="W5" s="104"/>
      <c r="X5" s="104"/>
      <c r="Y5" s="104"/>
      <c r="Z5" s="104"/>
      <c r="AA5" s="104"/>
      <c r="AB5" s="103"/>
      <c r="AC5" s="211"/>
      <c r="AD5" s="211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269"/>
    </row>
    <row r="6" spans="1:50" ht="24.75" customHeight="1">
      <c r="A6" s="267" t="s">
        <v>113</v>
      </c>
      <c r="B6" s="270"/>
      <c r="C6" s="314" t="s">
        <v>474</v>
      </c>
      <c r="D6" s="314"/>
      <c r="E6" s="314" t="s">
        <v>475</v>
      </c>
      <c r="F6" s="314" t="s">
        <v>387</v>
      </c>
      <c r="G6" s="314" t="s">
        <v>387</v>
      </c>
      <c r="H6" s="213"/>
      <c r="I6" s="315">
        <v>17585</v>
      </c>
      <c r="J6" s="315">
        <v>62</v>
      </c>
      <c r="K6" s="315">
        <v>62</v>
      </c>
      <c r="L6" s="314" t="s">
        <v>233</v>
      </c>
      <c r="M6" s="315">
        <v>55</v>
      </c>
      <c r="N6" s="315">
        <v>95</v>
      </c>
      <c r="O6" s="315">
        <v>6175</v>
      </c>
      <c r="P6" s="315">
        <v>1</v>
      </c>
      <c r="Q6" s="315"/>
      <c r="R6" s="315">
        <v>500</v>
      </c>
      <c r="S6" s="314"/>
      <c r="T6" s="314"/>
      <c r="U6" s="314">
        <v>2006</v>
      </c>
      <c r="V6" s="213"/>
      <c r="W6" s="213"/>
      <c r="X6" s="213"/>
      <c r="Y6" s="213"/>
      <c r="Z6" s="213"/>
      <c r="AA6" s="213"/>
      <c r="AB6" s="315">
        <v>3400</v>
      </c>
      <c r="AC6" s="314"/>
      <c r="AD6" s="314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316"/>
    </row>
    <row r="7" spans="1:50" ht="24.75" customHeight="1">
      <c r="A7" s="267"/>
      <c r="B7" s="270"/>
      <c r="C7" s="276" t="s">
        <v>373</v>
      </c>
      <c r="D7" s="276"/>
      <c r="E7" s="276" t="s">
        <v>476</v>
      </c>
      <c r="F7" s="276" t="s">
        <v>377</v>
      </c>
      <c r="G7" s="276" t="s">
        <v>373</v>
      </c>
      <c r="H7" s="279"/>
      <c r="I7" s="103">
        <v>27260</v>
      </c>
      <c r="J7" s="103"/>
      <c r="K7" s="103"/>
      <c r="L7" s="276" t="s">
        <v>233</v>
      </c>
      <c r="M7" s="103">
        <v>68</v>
      </c>
      <c r="N7" s="103">
        <v>110</v>
      </c>
      <c r="O7" s="103">
        <v>7480</v>
      </c>
      <c r="P7" s="103">
        <v>1</v>
      </c>
      <c r="Q7" s="103">
        <v>572</v>
      </c>
      <c r="R7" s="103">
        <v>6000</v>
      </c>
      <c r="S7" s="276" t="s">
        <v>363</v>
      </c>
      <c r="T7" s="276" t="s">
        <v>364</v>
      </c>
      <c r="U7" s="276">
        <v>1997</v>
      </c>
      <c r="V7" s="279"/>
      <c r="W7" s="279"/>
      <c r="X7" s="279"/>
      <c r="Y7" s="279"/>
      <c r="Z7" s="279"/>
      <c r="AA7" s="279"/>
      <c r="AB7" s="103">
        <v>16426</v>
      </c>
      <c r="AC7" s="276"/>
      <c r="AD7" s="276"/>
      <c r="AE7" s="279"/>
      <c r="AF7" s="279"/>
      <c r="AG7" s="279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69"/>
    </row>
    <row r="8" spans="1:50" ht="24.75" customHeight="1">
      <c r="A8" s="267"/>
      <c r="B8" s="270"/>
      <c r="C8" s="276" t="s">
        <v>373</v>
      </c>
      <c r="D8" s="276"/>
      <c r="E8" s="276" t="s">
        <v>477</v>
      </c>
      <c r="F8" s="276" t="s">
        <v>373</v>
      </c>
      <c r="G8" s="276" t="s">
        <v>478</v>
      </c>
      <c r="H8" s="279"/>
      <c r="I8" s="103">
        <v>12800</v>
      </c>
      <c r="J8" s="103"/>
      <c r="K8" s="103"/>
      <c r="L8" s="276" t="s">
        <v>365</v>
      </c>
      <c r="M8" s="103">
        <v>64</v>
      </c>
      <c r="N8" s="103">
        <v>100</v>
      </c>
      <c r="O8" s="103">
        <v>12400</v>
      </c>
      <c r="P8" s="103">
        <v>2</v>
      </c>
      <c r="Q8" s="103"/>
      <c r="R8" s="103"/>
      <c r="S8" s="276"/>
      <c r="T8" s="276"/>
      <c r="U8" s="276">
        <v>2009</v>
      </c>
      <c r="V8" s="279"/>
      <c r="W8" s="279"/>
      <c r="X8" s="279"/>
      <c r="Y8" s="279"/>
      <c r="Z8" s="279"/>
      <c r="AA8" s="279"/>
      <c r="AB8" s="103">
        <v>700</v>
      </c>
      <c r="AC8" s="276"/>
      <c r="AD8" s="276"/>
      <c r="AE8" s="279"/>
      <c r="AF8" s="279"/>
      <c r="AG8" s="279"/>
      <c r="AH8" s="279"/>
      <c r="AI8" s="279"/>
      <c r="AJ8" s="279"/>
      <c r="AK8" s="279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79"/>
      <c r="AX8" s="269" t="s">
        <v>693</v>
      </c>
    </row>
    <row r="9" spans="1:50" ht="24.75" customHeight="1">
      <c r="A9" s="267"/>
      <c r="B9" s="268"/>
      <c r="C9" s="276" t="s">
        <v>373</v>
      </c>
      <c r="D9" s="276"/>
      <c r="E9" s="276" t="s">
        <v>479</v>
      </c>
      <c r="F9" s="276" t="s">
        <v>373</v>
      </c>
      <c r="G9" s="276" t="s">
        <v>373</v>
      </c>
      <c r="H9" s="279"/>
      <c r="I9" s="103">
        <v>7776</v>
      </c>
      <c r="J9" s="103"/>
      <c r="K9" s="103"/>
      <c r="L9" s="276" t="s">
        <v>112</v>
      </c>
      <c r="M9" s="103">
        <v>70</v>
      </c>
      <c r="N9" s="103">
        <v>110</v>
      </c>
      <c r="O9" s="103">
        <v>7776</v>
      </c>
      <c r="P9" s="103">
        <v>1</v>
      </c>
      <c r="Q9" s="103"/>
      <c r="R9" s="103"/>
      <c r="S9" s="276"/>
      <c r="T9" s="276"/>
      <c r="U9" s="276">
        <v>2005</v>
      </c>
      <c r="V9" s="279"/>
      <c r="W9" s="279"/>
      <c r="X9" s="279"/>
      <c r="Y9" s="279"/>
      <c r="Z9" s="279"/>
      <c r="AA9" s="279"/>
      <c r="AB9" s="103">
        <v>100</v>
      </c>
      <c r="AC9" s="276"/>
      <c r="AD9" s="276"/>
      <c r="AE9" s="279"/>
      <c r="AF9" s="279"/>
      <c r="AG9" s="279"/>
      <c r="AH9" s="279"/>
      <c r="AI9" s="279"/>
      <c r="AJ9" s="279"/>
      <c r="AK9" s="279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69"/>
    </row>
    <row r="10" spans="1:50" ht="24.75" customHeight="1">
      <c r="A10" s="267"/>
      <c r="B10" s="268"/>
      <c r="C10" s="276" t="s">
        <v>373</v>
      </c>
      <c r="D10" s="276"/>
      <c r="E10" s="276" t="s">
        <v>480</v>
      </c>
      <c r="F10" s="276" t="s">
        <v>373</v>
      </c>
      <c r="G10" s="276" t="s">
        <v>478</v>
      </c>
      <c r="H10" s="279"/>
      <c r="I10" s="103">
        <v>12150</v>
      </c>
      <c r="J10" s="103"/>
      <c r="K10" s="103"/>
      <c r="L10" s="276" t="s">
        <v>112</v>
      </c>
      <c r="M10" s="103">
        <v>45</v>
      </c>
      <c r="N10" s="103">
        <v>90</v>
      </c>
      <c r="O10" s="103">
        <v>12150</v>
      </c>
      <c r="P10" s="103">
        <v>3</v>
      </c>
      <c r="Q10" s="103"/>
      <c r="R10" s="103"/>
      <c r="S10" s="276"/>
      <c r="T10" s="276"/>
      <c r="U10" s="276">
        <v>2001</v>
      </c>
      <c r="V10" s="279"/>
      <c r="W10" s="279"/>
      <c r="X10" s="279"/>
      <c r="Y10" s="279"/>
      <c r="Z10" s="279"/>
      <c r="AA10" s="279"/>
      <c r="AB10" s="103">
        <v>150</v>
      </c>
      <c r="AC10" s="276"/>
      <c r="AD10" s="276"/>
      <c r="AE10" s="279"/>
      <c r="AF10" s="279"/>
      <c r="AG10" s="279"/>
      <c r="AH10" s="279"/>
      <c r="AI10" s="279"/>
      <c r="AJ10" s="279"/>
      <c r="AK10" s="279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  <c r="AX10" s="269"/>
    </row>
    <row r="11" spans="1:50" ht="24.75" customHeight="1">
      <c r="A11" s="267"/>
      <c r="B11" s="268"/>
      <c r="C11" s="276" t="s">
        <v>373</v>
      </c>
      <c r="D11" s="276"/>
      <c r="E11" s="276" t="s">
        <v>786</v>
      </c>
      <c r="F11" s="276" t="s">
        <v>373</v>
      </c>
      <c r="G11" s="276" t="s">
        <v>373</v>
      </c>
      <c r="H11" s="279"/>
      <c r="I11" s="103">
        <v>4987</v>
      </c>
      <c r="J11" s="103"/>
      <c r="K11" s="103"/>
      <c r="L11" s="276" t="s">
        <v>365</v>
      </c>
      <c r="M11" s="103">
        <v>54</v>
      </c>
      <c r="N11" s="103">
        <v>80</v>
      </c>
      <c r="O11" s="103">
        <v>4987</v>
      </c>
      <c r="P11" s="103">
        <v>1</v>
      </c>
      <c r="Q11" s="103"/>
      <c r="R11" s="103"/>
      <c r="S11" s="276"/>
      <c r="T11" s="276"/>
      <c r="U11" s="276">
        <v>2018</v>
      </c>
      <c r="V11" s="279"/>
      <c r="W11" s="279"/>
      <c r="X11" s="279"/>
      <c r="Y11" s="279"/>
      <c r="Z11" s="279"/>
      <c r="AA11" s="279"/>
      <c r="AB11" s="103">
        <v>130</v>
      </c>
      <c r="AC11" s="276"/>
      <c r="AD11" s="276"/>
      <c r="AE11" s="279"/>
      <c r="AF11" s="279"/>
      <c r="AG11" s="279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69" t="s">
        <v>787</v>
      </c>
    </row>
    <row r="12" spans="1:50" ht="24.75" customHeight="1">
      <c r="A12" s="267"/>
      <c r="B12" s="268"/>
      <c r="C12" s="276" t="s">
        <v>382</v>
      </c>
      <c r="D12" s="276"/>
      <c r="E12" s="276" t="s">
        <v>481</v>
      </c>
      <c r="F12" s="276" t="s">
        <v>382</v>
      </c>
      <c r="G12" s="276" t="s">
        <v>382</v>
      </c>
      <c r="H12" s="279"/>
      <c r="I12" s="103">
        <v>5292</v>
      </c>
      <c r="J12" s="103"/>
      <c r="K12" s="103"/>
      <c r="L12" s="276" t="s">
        <v>233</v>
      </c>
      <c r="M12" s="103">
        <v>63</v>
      </c>
      <c r="N12" s="103">
        <v>84</v>
      </c>
      <c r="O12" s="103">
        <v>5292</v>
      </c>
      <c r="P12" s="103">
        <v>1</v>
      </c>
      <c r="Q12" s="103"/>
      <c r="R12" s="103">
        <v>500</v>
      </c>
      <c r="S12" s="276" t="s">
        <v>136</v>
      </c>
      <c r="T12" s="276" t="s">
        <v>384</v>
      </c>
      <c r="U12" s="276">
        <v>2005</v>
      </c>
      <c r="V12" s="279"/>
      <c r="W12" s="279"/>
      <c r="X12" s="279"/>
      <c r="Y12" s="279"/>
      <c r="Z12" s="279"/>
      <c r="AA12" s="279"/>
      <c r="AB12" s="103">
        <v>374</v>
      </c>
      <c r="AC12" s="276"/>
      <c r="AD12" s="276"/>
      <c r="AE12" s="279"/>
      <c r="AF12" s="279"/>
      <c r="AG12" s="279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  <c r="AX12" s="269"/>
    </row>
    <row r="13" spans="1:50" ht="24.75" customHeight="1">
      <c r="A13" s="267"/>
      <c r="B13" s="268"/>
      <c r="C13" s="276" t="s">
        <v>382</v>
      </c>
      <c r="D13" s="276"/>
      <c r="E13" s="276" t="s">
        <v>482</v>
      </c>
      <c r="F13" s="276" t="s">
        <v>382</v>
      </c>
      <c r="G13" s="276" t="s">
        <v>382</v>
      </c>
      <c r="H13" s="279"/>
      <c r="I13" s="103">
        <v>8214</v>
      </c>
      <c r="J13" s="103"/>
      <c r="K13" s="103"/>
      <c r="L13" s="276" t="s">
        <v>233</v>
      </c>
      <c r="M13" s="103">
        <v>74</v>
      </c>
      <c r="N13" s="103">
        <v>111</v>
      </c>
      <c r="O13" s="103">
        <v>8214</v>
      </c>
      <c r="P13" s="103">
        <v>1</v>
      </c>
      <c r="Q13" s="103"/>
      <c r="R13" s="103">
        <v>200</v>
      </c>
      <c r="S13" s="276" t="s">
        <v>136</v>
      </c>
      <c r="T13" s="276" t="s">
        <v>384</v>
      </c>
      <c r="U13" s="276">
        <v>2007</v>
      </c>
      <c r="V13" s="279"/>
      <c r="W13" s="279"/>
      <c r="X13" s="279"/>
      <c r="Y13" s="279"/>
      <c r="Z13" s="279"/>
      <c r="AA13" s="279"/>
      <c r="AB13" s="103">
        <v>655</v>
      </c>
      <c r="AC13" s="276"/>
      <c r="AD13" s="276"/>
      <c r="AE13" s="279"/>
      <c r="AF13" s="279"/>
      <c r="AG13" s="279"/>
      <c r="AH13" s="279"/>
      <c r="AI13" s="279"/>
      <c r="AJ13" s="279"/>
      <c r="AK13" s="279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  <c r="AX13" s="269"/>
    </row>
    <row r="14" spans="1:50" ht="24.75" customHeight="1">
      <c r="A14" s="267"/>
      <c r="B14" s="268"/>
      <c r="C14" s="276" t="s">
        <v>382</v>
      </c>
      <c r="D14" s="276"/>
      <c r="E14" s="276" t="s">
        <v>483</v>
      </c>
      <c r="F14" s="276" t="s">
        <v>382</v>
      </c>
      <c r="G14" s="276" t="s">
        <v>382</v>
      </c>
      <c r="H14" s="279"/>
      <c r="I14" s="103">
        <v>7350</v>
      </c>
      <c r="J14" s="103"/>
      <c r="K14" s="103"/>
      <c r="L14" s="276" t="s">
        <v>240</v>
      </c>
      <c r="M14" s="103">
        <v>70</v>
      </c>
      <c r="N14" s="103">
        <v>105</v>
      </c>
      <c r="O14" s="103">
        <v>7350</v>
      </c>
      <c r="P14" s="103">
        <v>1</v>
      </c>
      <c r="Q14" s="103"/>
      <c r="R14" s="103">
        <v>100</v>
      </c>
      <c r="S14" s="276" t="s">
        <v>136</v>
      </c>
      <c r="T14" s="276" t="s">
        <v>384</v>
      </c>
      <c r="U14" s="276">
        <v>2009</v>
      </c>
      <c r="V14" s="279"/>
      <c r="W14" s="279"/>
      <c r="X14" s="279"/>
      <c r="Y14" s="279"/>
      <c r="Z14" s="279"/>
      <c r="AA14" s="279"/>
      <c r="AB14" s="103">
        <v>300</v>
      </c>
      <c r="AC14" s="276"/>
      <c r="AD14" s="276"/>
      <c r="AE14" s="279"/>
      <c r="AF14" s="279"/>
      <c r="AG14" s="279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69"/>
    </row>
    <row r="15" spans="1:50" ht="24.75" customHeight="1">
      <c r="A15" s="267"/>
      <c r="B15" s="268"/>
      <c r="C15" s="276" t="s">
        <v>382</v>
      </c>
      <c r="D15" s="276"/>
      <c r="E15" s="276" t="s">
        <v>484</v>
      </c>
      <c r="F15" s="276" t="s">
        <v>382</v>
      </c>
      <c r="G15" s="276" t="s">
        <v>382</v>
      </c>
      <c r="H15" s="279"/>
      <c r="I15" s="103">
        <v>7070</v>
      </c>
      <c r="J15" s="103"/>
      <c r="K15" s="103"/>
      <c r="L15" s="276" t="s">
        <v>240</v>
      </c>
      <c r="M15" s="103">
        <v>70</v>
      </c>
      <c r="N15" s="103">
        <v>101</v>
      </c>
      <c r="O15" s="103">
        <v>7070</v>
      </c>
      <c r="P15" s="103">
        <v>1</v>
      </c>
      <c r="Q15" s="103"/>
      <c r="R15" s="103">
        <v>100</v>
      </c>
      <c r="S15" s="276" t="s">
        <v>136</v>
      </c>
      <c r="T15" s="276" t="s">
        <v>384</v>
      </c>
      <c r="U15" s="276">
        <v>1998</v>
      </c>
      <c r="V15" s="279"/>
      <c r="W15" s="279"/>
      <c r="X15" s="279"/>
      <c r="Y15" s="279"/>
      <c r="Z15" s="279"/>
      <c r="AA15" s="279"/>
      <c r="AB15" s="103">
        <v>300</v>
      </c>
      <c r="AC15" s="276"/>
      <c r="AD15" s="276"/>
      <c r="AE15" s="279"/>
      <c r="AF15" s="279"/>
      <c r="AG15" s="279"/>
      <c r="AH15" s="279"/>
      <c r="AI15" s="279"/>
      <c r="AJ15" s="279"/>
      <c r="AK15" s="279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 s="279"/>
      <c r="AW15" s="279"/>
      <c r="AX15" s="269"/>
    </row>
    <row r="16" spans="1:50" ht="24.75" customHeight="1">
      <c r="A16" s="267"/>
      <c r="B16" s="268"/>
      <c r="C16" s="276" t="s">
        <v>382</v>
      </c>
      <c r="D16" s="276"/>
      <c r="E16" s="276" t="s">
        <v>485</v>
      </c>
      <c r="F16" s="276" t="s">
        <v>382</v>
      </c>
      <c r="G16" s="276" t="s">
        <v>382</v>
      </c>
      <c r="H16" s="279"/>
      <c r="I16" s="103">
        <v>14280</v>
      </c>
      <c r="J16" s="103"/>
      <c r="K16" s="103"/>
      <c r="L16" s="276" t="s">
        <v>365</v>
      </c>
      <c r="M16" s="103">
        <v>68</v>
      </c>
      <c r="N16" s="103">
        <v>105</v>
      </c>
      <c r="O16" s="103">
        <v>7140</v>
      </c>
      <c r="P16" s="103">
        <v>2</v>
      </c>
      <c r="Q16" s="103"/>
      <c r="R16" s="103"/>
      <c r="S16" s="276"/>
      <c r="T16" s="276"/>
      <c r="U16" s="276">
        <v>2014</v>
      </c>
      <c r="V16" s="279"/>
      <c r="W16" s="279"/>
      <c r="X16" s="279"/>
      <c r="Y16" s="279"/>
      <c r="Z16" s="279"/>
      <c r="AA16" s="279"/>
      <c r="AB16" s="103">
        <v>150</v>
      </c>
      <c r="AC16" s="276"/>
      <c r="AD16" s="276"/>
      <c r="AE16" s="279"/>
      <c r="AF16" s="279"/>
      <c r="AG16" s="279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69"/>
    </row>
    <row r="17" spans="1:50" ht="24.75" customHeight="1">
      <c r="A17" s="267"/>
      <c r="B17" s="268"/>
      <c r="C17" s="276" t="s">
        <v>388</v>
      </c>
      <c r="D17" s="276"/>
      <c r="E17" s="276" t="s">
        <v>486</v>
      </c>
      <c r="F17" s="276" t="s">
        <v>377</v>
      </c>
      <c r="G17" s="276" t="s">
        <v>487</v>
      </c>
      <c r="H17" s="279"/>
      <c r="I17" s="103">
        <v>7920</v>
      </c>
      <c r="J17" s="103"/>
      <c r="K17" s="103"/>
      <c r="L17" s="276" t="s">
        <v>233</v>
      </c>
      <c r="M17" s="103">
        <v>72</v>
      </c>
      <c r="N17" s="103">
        <v>110</v>
      </c>
      <c r="O17" s="103">
        <v>7920</v>
      </c>
      <c r="P17" s="103">
        <v>1</v>
      </c>
      <c r="Q17" s="103"/>
      <c r="R17" s="103">
        <v>100</v>
      </c>
      <c r="S17" s="276" t="s">
        <v>136</v>
      </c>
      <c r="T17" s="276" t="s">
        <v>384</v>
      </c>
      <c r="U17" s="276">
        <v>2004</v>
      </c>
      <c r="V17" s="279"/>
      <c r="W17" s="279"/>
      <c r="X17" s="279"/>
      <c r="Y17" s="279"/>
      <c r="Z17" s="279"/>
      <c r="AA17" s="279"/>
      <c r="AB17" s="103">
        <v>785</v>
      </c>
      <c r="AC17" s="276"/>
      <c r="AD17" s="276"/>
      <c r="AE17" s="279"/>
      <c r="AF17" s="279"/>
      <c r="AG17" s="279"/>
      <c r="AH17" s="279"/>
      <c r="AI17" s="279"/>
      <c r="AJ17" s="279"/>
      <c r="AK17" s="279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79"/>
      <c r="AX17" s="269"/>
    </row>
    <row r="18" spans="1:50" ht="24.75" customHeight="1">
      <c r="A18" s="267"/>
      <c r="B18" s="268"/>
      <c r="C18" s="276" t="s">
        <v>388</v>
      </c>
      <c r="D18" s="276"/>
      <c r="E18" s="276" t="s">
        <v>488</v>
      </c>
      <c r="F18" s="276" t="s">
        <v>388</v>
      </c>
      <c r="G18" s="276" t="s">
        <v>497</v>
      </c>
      <c r="H18" s="279"/>
      <c r="I18" s="103">
        <v>7300</v>
      </c>
      <c r="J18" s="103"/>
      <c r="K18" s="103"/>
      <c r="L18" s="276" t="s">
        <v>233</v>
      </c>
      <c r="M18" s="103">
        <v>68</v>
      </c>
      <c r="N18" s="103">
        <v>105</v>
      </c>
      <c r="O18" s="103">
        <v>9041</v>
      </c>
      <c r="P18" s="103">
        <v>1</v>
      </c>
      <c r="Q18" s="103"/>
      <c r="R18" s="103">
        <v>200</v>
      </c>
      <c r="S18" s="276" t="s">
        <v>136</v>
      </c>
      <c r="T18" s="276" t="s">
        <v>384</v>
      </c>
      <c r="U18" s="276">
        <v>2010</v>
      </c>
      <c r="V18" s="279"/>
      <c r="W18" s="279"/>
      <c r="X18" s="279"/>
      <c r="Y18" s="279"/>
      <c r="Z18" s="279"/>
      <c r="AA18" s="279"/>
      <c r="AB18" s="103">
        <v>3103</v>
      </c>
      <c r="AC18" s="276"/>
      <c r="AD18" s="276"/>
      <c r="AE18" s="279"/>
      <c r="AF18" s="279"/>
      <c r="AG18" s="279"/>
      <c r="AH18" s="279"/>
      <c r="AI18" s="279"/>
      <c r="AJ18" s="279"/>
      <c r="AK18" s="279"/>
      <c r="AL18" s="279"/>
      <c r="AM18" s="279"/>
      <c r="AN18" s="279"/>
      <c r="AO18" s="279"/>
      <c r="AP18" s="279"/>
      <c r="AQ18" s="279"/>
      <c r="AR18" s="279"/>
      <c r="AS18" s="279"/>
      <c r="AT18" s="279"/>
      <c r="AU18" s="279"/>
      <c r="AV18" s="279"/>
      <c r="AW18" s="279"/>
      <c r="AX18" s="269"/>
    </row>
    <row r="19" spans="1:50" ht="24.75" customHeight="1">
      <c r="A19" s="267"/>
      <c r="B19" s="268"/>
      <c r="C19" s="276" t="s">
        <v>388</v>
      </c>
      <c r="D19" s="276"/>
      <c r="E19" s="276" t="s">
        <v>489</v>
      </c>
      <c r="F19" s="276" t="s">
        <v>388</v>
      </c>
      <c r="G19" s="276" t="s">
        <v>497</v>
      </c>
      <c r="H19" s="279"/>
      <c r="I19" s="103">
        <v>10050</v>
      </c>
      <c r="J19" s="103"/>
      <c r="K19" s="103"/>
      <c r="L19" s="276" t="s">
        <v>233</v>
      </c>
      <c r="M19" s="103">
        <v>52</v>
      </c>
      <c r="N19" s="103">
        <v>92</v>
      </c>
      <c r="O19" s="103">
        <v>4780</v>
      </c>
      <c r="P19" s="103">
        <v>1</v>
      </c>
      <c r="Q19" s="103"/>
      <c r="R19" s="103">
        <v>200</v>
      </c>
      <c r="S19" s="276"/>
      <c r="T19" s="276"/>
      <c r="U19" s="276">
        <v>2010</v>
      </c>
      <c r="V19" s="279"/>
      <c r="W19" s="279"/>
      <c r="X19" s="279"/>
      <c r="Y19" s="279"/>
      <c r="Z19" s="279"/>
      <c r="AA19" s="279"/>
      <c r="AB19" s="103">
        <v>483</v>
      </c>
      <c r="AC19" s="276"/>
      <c r="AD19" s="276"/>
      <c r="AE19" s="279"/>
      <c r="AF19" s="279"/>
      <c r="AG19" s="279"/>
      <c r="AH19" s="279"/>
      <c r="AI19" s="279"/>
      <c r="AJ19" s="279"/>
      <c r="AK19" s="279"/>
      <c r="AL19" s="279"/>
      <c r="AM19" s="279"/>
      <c r="AN19" s="279"/>
      <c r="AO19" s="279"/>
      <c r="AP19" s="279"/>
      <c r="AQ19" s="279"/>
      <c r="AR19" s="279"/>
      <c r="AS19" s="279"/>
      <c r="AT19" s="279"/>
      <c r="AU19" s="279"/>
      <c r="AV19" s="279"/>
      <c r="AW19" s="279"/>
      <c r="AX19" s="269"/>
    </row>
    <row r="20" spans="1:50" ht="24.75" customHeight="1">
      <c r="A20" s="267"/>
      <c r="B20" s="268"/>
      <c r="C20" s="276" t="s">
        <v>388</v>
      </c>
      <c r="D20" s="276"/>
      <c r="E20" s="276" t="s">
        <v>490</v>
      </c>
      <c r="F20" s="276" t="s">
        <v>388</v>
      </c>
      <c r="G20" s="276" t="s">
        <v>497</v>
      </c>
      <c r="H20" s="279"/>
      <c r="I20" s="103">
        <v>40500</v>
      </c>
      <c r="J20" s="103"/>
      <c r="K20" s="103"/>
      <c r="L20" s="276" t="s">
        <v>240</v>
      </c>
      <c r="M20" s="103">
        <v>68</v>
      </c>
      <c r="N20" s="103">
        <v>105</v>
      </c>
      <c r="O20" s="103">
        <v>34564</v>
      </c>
      <c r="P20" s="103">
        <v>3</v>
      </c>
      <c r="Q20" s="103"/>
      <c r="R20" s="103">
        <v>600</v>
      </c>
      <c r="S20" s="276"/>
      <c r="T20" s="276"/>
      <c r="U20" s="276">
        <v>2003</v>
      </c>
      <c r="V20" s="279"/>
      <c r="W20" s="279"/>
      <c r="X20" s="279"/>
      <c r="Y20" s="279"/>
      <c r="Z20" s="279"/>
      <c r="AA20" s="279"/>
      <c r="AB20" s="103">
        <v>189</v>
      </c>
      <c r="AC20" s="276"/>
      <c r="AD20" s="276"/>
      <c r="AE20" s="279"/>
      <c r="AF20" s="279"/>
      <c r="AG20" s="279"/>
      <c r="AH20" s="279"/>
      <c r="AI20" s="279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69"/>
    </row>
    <row r="21" spans="1:50" ht="24" customHeight="1">
      <c r="A21" s="267"/>
      <c r="B21" s="268"/>
      <c r="C21" s="276" t="s">
        <v>388</v>
      </c>
      <c r="D21" s="276"/>
      <c r="E21" s="276" t="s">
        <v>491</v>
      </c>
      <c r="F21" s="276" t="s">
        <v>388</v>
      </c>
      <c r="G21" s="276" t="s">
        <v>492</v>
      </c>
      <c r="H21" s="279"/>
      <c r="I21" s="103">
        <v>12000</v>
      </c>
      <c r="J21" s="103"/>
      <c r="K21" s="103"/>
      <c r="L21" s="276" t="s">
        <v>240</v>
      </c>
      <c r="M21" s="103">
        <v>60</v>
      </c>
      <c r="N21" s="103">
        <v>90</v>
      </c>
      <c r="O21" s="103">
        <v>12000</v>
      </c>
      <c r="P21" s="103">
        <v>2</v>
      </c>
      <c r="Q21" s="103"/>
      <c r="R21" s="103">
        <v>200</v>
      </c>
      <c r="S21" s="276"/>
      <c r="T21" s="276"/>
      <c r="U21" s="276">
        <v>2001</v>
      </c>
      <c r="V21" s="279"/>
      <c r="W21" s="279"/>
      <c r="X21" s="279"/>
      <c r="Y21" s="279"/>
      <c r="Z21" s="279"/>
      <c r="AA21" s="279"/>
      <c r="AB21" s="103"/>
      <c r="AC21" s="276"/>
      <c r="AD21" s="276"/>
      <c r="AE21" s="279"/>
      <c r="AF21" s="279"/>
      <c r="AG21" s="279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69"/>
    </row>
    <row r="22" spans="1:50" ht="24" customHeight="1">
      <c r="A22" s="267"/>
      <c r="B22" s="268"/>
      <c r="C22" s="276" t="s">
        <v>388</v>
      </c>
      <c r="D22" s="276"/>
      <c r="E22" s="276" t="s">
        <v>493</v>
      </c>
      <c r="F22" s="276" t="s">
        <v>388</v>
      </c>
      <c r="G22" s="276" t="s">
        <v>497</v>
      </c>
      <c r="H22" s="279"/>
      <c r="I22" s="103">
        <v>5664</v>
      </c>
      <c r="J22" s="103"/>
      <c r="K22" s="103"/>
      <c r="L22" s="276" t="s">
        <v>233</v>
      </c>
      <c r="M22" s="103">
        <v>58.4</v>
      </c>
      <c r="N22" s="103">
        <v>95.2</v>
      </c>
      <c r="O22" s="103">
        <v>5660</v>
      </c>
      <c r="P22" s="103">
        <v>1</v>
      </c>
      <c r="Q22" s="103"/>
      <c r="R22" s="103">
        <v>200</v>
      </c>
      <c r="S22" s="276"/>
      <c r="T22" s="276"/>
      <c r="U22" s="276">
        <v>2010</v>
      </c>
      <c r="V22" s="279"/>
      <c r="W22" s="279"/>
      <c r="X22" s="279"/>
      <c r="Y22" s="279"/>
      <c r="Z22" s="279"/>
      <c r="AA22" s="279"/>
      <c r="AB22" s="103">
        <v>375</v>
      </c>
      <c r="AC22" s="276"/>
      <c r="AD22" s="276"/>
      <c r="AE22" s="279"/>
      <c r="AF22" s="279"/>
      <c r="AG22" s="279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69"/>
    </row>
    <row r="23" spans="1:50" ht="24" customHeight="1">
      <c r="A23" s="267"/>
      <c r="B23" s="268"/>
      <c r="C23" s="276" t="s">
        <v>388</v>
      </c>
      <c r="D23" s="276"/>
      <c r="E23" s="276" t="s">
        <v>389</v>
      </c>
      <c r="F23" s="276" t="s">
        <v>388</v>
      </c>
      <c r="G23" s="276" t="s">
        <v>497</v>
      </c>
      <c r="H23" s="279"/>
      <c r="I23" s="103">
        <v>5000</v>
      </c>
      <c r="J23" s="103"/>
      <c r="K23" s="103"/>
      <c r="L23" s="276" t="s">
        <v>233</v>
      </c>
      <c r="M23" s="103">
        <v>60</v>
      </c>
      <c r="N23" s="103">
        <v>98</v>
      </c>
      <c r="O23" s="103">
        <v>6400</v>
      </c>
      <c r="P23" s="103">
        <v>1</v>
      </c>
      <c r="Q23" s="103"/>
      <c r="R23" s="103">
        <v>200</v>
      </c>
      <c r="S23" s="276"/>
      <c r="T23" s="276"/>
      <c r="U23" s="276">
        <v>2013</v>
      </c>
      <c r="V23" s="279"/>
      <c r="W23" s="279"/>
      <c r="X23" s="279"/>
      <c r="Y23" s="279"/>
      <c r="Z23" s="279"/>
      <c r="AA23" s="279"/>
      <c r="AB23" s="103">
        <v>16</v>
      </c>
      <c r="AC23" s="276"/>
      <c r="AD23" s="276"/>
      <c r="AE23" s="279"/>
      <c r="AF23" s="279"/>
      <c r="AG23" s="279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69"/>
    </row>
    <row r="24" spans="1:50" ht="24" customHeight="1">
      <c r="A24" s="267"/>
      <c r="B24" s="268"/>
      <c r="C24" s="276" t="s">
        <v>388</v>
      </c>
      <c r="D24" s="276"/>
      <c r="E24" s="276" t="s">
        <v>390</v>
      </c>
      <c r="F24" s="276" t="s">
        <v>388</v>
      </c>
      <c r="G24" s="276" t="s">
        <v>497</v>
      </c>
      <c r="H24" s="279"/>
      <c r="I24" s="103">
        <v>5400</v>
      </c>
      <c r="J24" s="103"/>
      <c r="K24" s="103"/>
      <c r="L24" s="276" t="s">
        <v>233</v>
      </c>
      <c r="M24" s="103">
        <v>60</v>
      </c>
      <c r="N24" s="103">
        <v>79</v>
      </c>
      <c r="O24" s="103">
        <v>4740</v>
      </c>
      <c r="P24" s="103">
        <v>1</v>
      </c>
      <c r="Q24" s="103"/>
      <c r="R24" s="103">
        <v>200</v>
      </c>
      <c r="S24" s="276"/>
      <c r="T24" s="276"/>
      <c r="U24" s="276">
        <v>2013</v>
      </c>
      <c r="V24" s="279"/>
      <c r="W24" s="279"/>
      <c r="X24" s="279"/>
      <c r="Y24" s="279"/>
      <c r="Z24" s="279"/>
      <c r="AA24" s="279"/>
      <c r="AB24" s="103">
        <v>34</v>
      </c>
      <c r="AC24" s="276"/>
      <c r="AD24" s="276"/>
      <c r="AE24" s="279"/>
      <c r="AF24" s="279"/>
      <c r="AG24" s="279"/>
      <c r="AH24" s="279"/>
      <c r="AI24" s="279"/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69"/>
    </row>
    <row r="25" spans="1:50" ht="24" customHeight="1">
      <c r="A25" s="267"/>
      <c r="B25" s="268"/>
      <c r="C25" s="276" t="s">
        <v>388</v>
      </c>
      <c r="D25" s="276"/>
      <c r="E25" s="276" t="s">
        <v>494</v>
      </c>
      <c r="F25" s="276" t="s">
        <v>388</v>
      </c>
      <c r="G25" s="276" t="s">
        <v>497</v>
      </c>
      <c r="H25" s="279"/>
      <c r="I25" s="103">
        <v>4400</v>
      </c>
      <c r="J25" s="103"/>
      <c r="K25" s="103"/>
      <c r="L25" s="276" t="s">
        <v>240</v>
      </c>
      <c r="M25" s="103">
        <v>68</v>
      </c>
      <c r="N25" s="103">
        <v>105</v>
      </c>
      <c r="O25" s="103">
        <v>14280</v>
      </c>
      <c r="P25" s="103">
        <v>2</v>
      </c>
      <c r="Q25" s="103"/>
      <c r="R25" s="103">
        <v>400</v>
      </c>
      <c r="S25" s="276"/>
      <c r="T25" s="276"/>
      <c r="U25" s="276">
        <v>2014</v>
      </c>
      <c r="V25" s="279"/>
      <c r="W25" s="279"/>
      <c r="X25" s="279"/>
      <c r="Y25" s="279"/>
      <c r="Z25" s="279"/>
      <c r="AA25" s="279"/>
      <c r="AB25" s="103">
        <v>300</v>
      </c>
      <c r="AC25" s="276"/>
      <c r="AD25" s="276"/>
      <c r="AE25" s="279"/>
      <c r="AF25" s="279"/>
      <c r="AG25" s="279"/>
      <c r="AH25" s="279"/>
      <c r="AI25" s="279"/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69"/>
    </row>
    <row r="26" spans="1:50" ht="24.6" customHeight="1">
      <c r="B26" s="117"/>
      <c r="C26" s="277" t="s">
        <v>388</v>
      </c>
      <c r="D26" s="277"/>
      <c r="E26" s="277" t="s">
        <v>495</v>
      </c>
      <c r="F26" s="277" t="s">
        <v>377</v>
      </c>
      <c r="G26" s="277" t="s">
        <v>378</v>
      </c>
      <c r="H26" s="119"/>
      <c r="I26" s="278">
        <v>67146</v>
      </c>
      <c r="J26" s="278">
        <v>0</v>
      </c>
      <c r="K26" s="278">
        <v>0</v>
      </c>
      <c r="L26" s="277" t="s">
        <v>233</v>
      </c>
      <c r="M26" s="278">
        <v>68</v>
      </c>
      <c r="N26" s="278">
        <v>105</v>
      </c>
      <c r="O26" s="278">
        <v>35880</v>
      </c>
      <c r="P26" s="278">
        <v>4</v>
      </c>
      <c r="Q26" s="278"/>
      <c r="R26" s="278"/>
      <c r="S26" s="277"/>
      <c r="T26" s="277"/>
      <c r="U26" s="277">
        <v>2015</v>
      </c>
      <c r="V26" s="119"/>
      <c r="W26" s="119"/>
      <c r="X26" s="119"/>
      <c r="Y26" s="119"/>
      <c r="Z26" s="119"/>
      <c r="AA26" s="119"/>
      <c r="AB26" s="278">
        <v>9000</v>
      </c>
      <c r="AC26" s="276"/>
      <c r="AD26" s="276"/>
      <c r="AE26" s="279"/>
      <c r="AF26" s="279"/>
      <c r="AG26" s="279"/>
      <c r="AH26" s="279"/>
      <c r="AI26" s="279"/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6"/>
    </row>
    <row r="27" spans="1:50" ht="24" customHeight="1">
      <c r="A27" s="267"/>
      <c r="B27" s="271"/>
      <c r="C27" s="276" t="s">
        <v>388</v>
      </c>
      <c r="D27" s="276"/>
      <c r="E27" s="276" t="s">
        <v>496</v>
      </c>
      <c r="F27" s="276" t="s">
        <v>388</v>
      </c>
      <c r="G27" s="276" t="s">
        <v>497</v>
      </c>
      <c r="H27" s="279"/>
      <c r="I27" s="103">
        <v>4653</v>
      </c>
      <c r="J27" s="103"/>
      <c r="K27" s="103"/>
      <c r="L27" s="276" t="s">
        <v>233</v>
      </c>
      <c r="M27" s="103">
        <v>57</v>
      </c>
      <c r="N27" s="103">
        <v>103</v>
      </c>
      <c r="O27" s="103">
        <v>5871</v>
      </c>
      <c r="P27" s="103">
        <v>1</v>
      </c>
      <c r="Q27" s="103"/>
      <c r="R27" s="103">
        <v>200</v>
      </c>
      <c r="S27" s="276"/>
      <c r="T27" s="276"/>
      <c r="U27" s="276">
        <v>2015</v>
      </c>
      <c r="V27" s="279"/>
      <c r="W27" s="279"/>
      <c r="X27" s="279"/>
      <c r="Y27" s="279"/>
      <c r="Z27" s="279"/>
      <c r="AA27" s="279"/>
      <c r="AB27" s="103"/>
      <c r="AC27" s="276"/>
      <c r="AD27" s="276"/>
      <c r="AE27" s="279"/>
      <c r="AF27" s="279"/>
      <c r="AG27" s="279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69"/>
    </row>
    <row r="28" spans="1:50" ht="24.75" customHeight="1"/>
    <row r="29" spans="1:50" ht="24.75" customHeight="1"/>
    <row r="30" spans="1:50" ht="24.75" customHeight="1"/>
    <row r="31" spans="1:50" ht="24.75" customHeight="1"/>
    <row r="32" spans="1:50" ht="24.75" customHeight="1"/>
    <row r="33" ht="24.75" customHeight="1"/>
    <row r="34" ht="24.75" customHeight="1"/>
    <row r="35" ht="24.75" customHeight="1"/>
    <row r="36" ht="24.75" customHeight="1"/>
    <row r="37" ht="24.75" customHeight="1"/>
    <row r="38" ht="24.75" customHeight="1"/>
    <row r="39" ht="24.75" customHeight="1"/>
    <row r="40" ht="24.75" customHeight="1"/>
    <row r="41" ht="24.75" customHeight="1"/>
    <row r="42" ht="24.75" customHeight="1"/>
  </sheetData>
  <mergeCells count="31">
    <mergeCell ref="B1:E1"/>
    <mergeCell ref="U1:AX1"/>
    <mergeCell ref="AE3:AF3"/>
    <mergeCell ref="AG3:AI3"/>
    <mergeCell ref="AJ3:AJ4"/>
    <mergeCell ref="AC3:AC4"/>
    <mergeCell ref="AD3:AD4"/>
    <mergeCell ref="T3:T4"/>
    <mergeCell ref="AE2:AJ2"/>
    <mergeCell ref="AC2:AD2"/>
    <mergeCell ref="H2:H4"/>
    <mergeCell ref="L3:P3"/>
    <mergeCell ref="Q3:Q4"/>
    <mergeCell ref="R3:R4"/>
    <mergeCell ref="I2:I4"/>
    <mergeCell ref="A2:A4"/>
    <mergeCell ref="B2:B4"/>
    <mergeCell ref="C2:C4"/>
    <mergeCell ref="AX2:AX4"/>
    <mergeCell ref="S3:S4"/>
    <mergeCell ref="AK2:AW4"/>
    <mergeCell ref="V2:AB4"/>
    <mergeCell ref="Q2:T2"/>
    <mergeCell ref="U2:U4"/>
    <mergeCell ref="K2:K4"/>
    <mergeCell ref="L2:P2"/>
    <mergeCell ref="D2:D4"/>
    <mergeCell ref="E2:E4"/>
    <mergeCell ref="F2:F4"/>
    <mergeCell ref="J2:J4"/>
    <mergeCell ref="G2:G4"/>
  </mergeCells>
  <phoneticPr fontId="2" type="noConversion"/>
  <pageMargins left="0.78740157480314965" right="0.78740157480314965" top="0.98425196850393704" bottom="0.78740157480314965" header="0.51181102362204722" footer="0.51181102362204722"/>
  <pageSetup paperSize="9" scale="7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W33"/>
  <sheetViews>
    <sheetView view="pageBreakPreview" topLeftCell="B1" zoomScaleNormal="70" zoomScaleSheetLayoutView="100" workbookViewId="0">
      <pane ySplit="4" topLeftCell="A5" activePane="bottomLeft" state="frozen"/>
      <selection activeCell="A17" sqref="A17:L17"/>
      <selection pane="bottomLeft" activeCell="F12" sqref="F12"/>
    </sheetView>
  </sheetViews>
  <sheetFormatPr defaultColWidth="8.88671875" defaultRowHeight="10.5"/>
  <cols>
    <col min="1" max="1" width="0" style="10" hidden="1" customWidth="1"/>
    <col min="2" max="2" width="4.77734375" style="10" customWidth="1"/>
    <col min="3" max="3" width="6.77734375" style="10" customWidth="1"/>
    <col min="4" max="4" width="0" style="10" hidden="1" customWidth="1"/>
    <col min="5" max="5" width="11.44140625" style="11" customWidth="1"/>
    <col min="6" max="6" width="8" style="10" customWidth="1"/>
    <col min="7" max="7" width="0" style="10" hidden="1" customWidth="1"/>
    <col min="8" max="8" width="10.6640625" style="10" customWidth="1"/>
    <col min="9" max="9" width="0" style="10" hidden="1" customWidth="1"/>
    <col min="10" max="10" width="7.33203125" style="16" customWidth="1"/>
    <col min="11" max="11" width="7.109375" style="16" customWidth="1"/>
    <col min="12" max="12" width="5.44140625" style="16" customWidth="1"/>
    <col min="13" max="13" width="7.109375" style="10" customWidth="1"/>
    <col min="14" max="14" width="4.33203125" style="17" customWidth="1"/>
    <col min="15" max="15" width="4.6640625" style="17" customWidth="1"/>
    <col min="16" max="16" width="6.44140625" style="17" customWidth="1"/>
    <col min="17" max="17" width="5.5546875" style="10" hidden="1" customWidth="1"/>
    <col min="18" max="18" width="6.44140625" style="17" customWidth="1"/>
    <col min="19" max="19" width="7.33203125" style="10" hidden="1" customWidth="1"/>
    <col min="20" max="20" width="10" style="10" customWidth="1"/>
    <col min="21" max="21" width="6.6640625" style="10" customWidth="1"/>
    <col min="22" max="27" width="0" style="10" hidden="1" customWidth="1"/>
    <col min="28" max="28" width="5.88671875" style="17" customWidth="1"/>
    <col min="29" max="48" width="0" style="10" hidden="1" customWidth="1"/>
    <col min="49" max="49" width="8.6640625" style="10" bestFit="1" customWidth="1"/>
    <col min="50" max="16384" width="8.88671875" style="10"/>
  </cols>
  <sheetData>
    <row r="1" spans="1:49" s="33" customFormat="1" ht="22.9" customHeight="1">
      <c r="B1" s="355" t="s">
        <v>202</v>
      </c>
      <c r="C1" s="355"/>
      <c r="D1" s="355"/>
      <c r="E1" s="355"/>
      <c r="J1" s="34"/>
      <c r="K1" s="34"/>
      <c r="L1" s="34"/>
      <c r="N1" s="34"/>
      <c r="O1" s="34"/>
      <c r="P1" s="34"/>
      <c r="R1" s="34"/>
      <c r="T1" s="349" t="s">
        <v>205</v>
      </c>
      <c r="U1" s="350"/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  <c r="AI1" s="350"/>
      <c r="AJ1" s="350"/>
      <c r="AK1" s="350"/>
      <c r="AL1" s="350"/>
      <c r="AM1" s="350"/>
      <c r="AN1" s="350"/>
      <c r="AO1" s="350"/>
      <c r="AP1" s="350"/>
      <c r="AQ1" s="350"/>
      <c r="AR1" s="350"/>
      <c r="AS1" s="350"/>
      <c r="AT1" s="350"/>
      <c r="AU1" s="350"/>
      <c r="AV1" s="350"/>
      <c r="AW1" s="350"/>
    </row>
    <row r="2" spans="1:49" s="36" customFormat="1" ht="18" customHeight="1">
      <c r="A2" s="347" t="s">
        <v>279</v>
      </c>
      <c r="B2" s="348" t="s">
        <v>280</v>
      </c>
      <c r="C2" s="348" t="s">
        <v>281</v>
      </c>
      <c r="D2" s="348" t="s">
        <v>282</v>
      </c>
      <c r="E2" s="348" t="s">
        <v>283</v>
      </c>
      <c r="F2" s="348" t="s">
        <v>284</v>
      </c>
      <c r="G2" s="348" t="s">
        <v>285</v>
      </c>
      <c r="H2" s="348" t="s">
        <v>286</v>
      </c>
      <c r="I2" s="348" t="s">
        <v>287</v>
      </c>
      <c r="J2" s="348" t="s">
        <v>289</v>
      </c>
      <c r="K2" s="348" t="s">
        <v>290</v>
      </c>
      <c r="L2" s="348" t="s">
        <v>291</v>
      </c>
      <c r="M2" s="348" t="s">
        <v>292</v>
      </c>
      <c r="N2" s="348"/>
      <c r="O2" s="348"/>
      <c r="P2" s="348"/>
      <c r="Q2" s="348" t="s">
        <v>293</v>
      </c>
      <c r="R2" s="348"/>
      <c r="S2" s="348"/>
      <c r="T2" s="348"/>
      <c r="U2" s="348" t="s">
        <v>294</v>
      </c>
      <c r="V2" s="352" t="s">
        <v>78</v>
      </c>
      <c r="W2" s="352"/>
      <c r="X2" s="352"/>
      <c r="Y2" s="352"/>
      <c r="Z2" s="352"/>
      <c r="AA2" s="352"/>
      <c r="AB2" s="352"/>
      <c r="AC2" s="348" t="s">
        <v>295</v>
      </c>
      <c r="AD2" s="348"/>
      <c r="AE2" s="348" t="s">
        <v>296</v>
      </c>
      <c r="AF2" s="348"/>
      <c r="AG2" s="348"/>
      <c r="AH2" s="348"/>
      <c r="AI2" s="348"/>
      <c r="AJ2" s="351"/>
      <c r="AK2" s="348" t="s">
        <v>297</v>
      </c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48" t="s">
        <v>298</v>
      </c>
    </row>
    <row r="3" spans="1:49" s="36" customFormat="1" ht="18" customHeight="1">
      <c r="A3" s="347"/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 t="s">
        <v>345</v>
      </c>
      <c r="N3" s="351"/>
      <c r="O3" s="351"/>
      <c r="P3" s="351"/>
      <c r="Q3" s="348" t="s">
        <v>346</v>
      </c>
      <c r="R3" s="348" t="s">
        <v>347</v>
      </c>
      <c r="S3" s="348" t="s">
        <v>348</v>
      </c>
      <c r="T3" s="348" t="s">
        <v>349</v>
      </c>
      <c r="U3" s="348"/>
      <c r="V3" s="353"/>
      <c r="W3" s="353"/>
      <c r="X3" s="353"/>
      <c r="Y3" s="353"/>
      <c r="Z3" s="353"/>
      <c r="AA3" s="353"/>
      <c r="AB3" s="353"/>
      <c r="AC3" s="348" t="s">
        <v>350</v>
      </c>
      <c r="AD3" s="348" t="s">
        <v>351</v>
      </c>
      <c r="AE3" s="348" t="s">
        <v>352</v>
      </c>
      <c r="AF3" s="348"/>
      <c r="AG3" s="348" t="s">
        <v>353</v>
      </c>
      <c r="AH3" s="351"/>
      <c r="AI3" s="351"/>
      <c r="AJ3" s="351" t="s">
        <v>354</v>
      </c>
      <c r="AK3" s="348" t="s">
        <v>355</v>
      </c>
      <c r="AL3" s="351"/>
      <c r="AM3" s="351"/>
      <c r="AN3" s="351"/>
      <c r="AO3" s="351"/>
      <c r="AP3" s="348" t="s">
        <v>356</v>
      </c>
      <c r="AQ3" s="351"/>
      <c r="AR3" s="351"/>
      <c r="AS3" s="351"/>
      <c r="AT3" s="351"/>
      <c r="AU3" s="348" t="s">
        <v>124</v>
      </c>
      <c r="AV3" s="351"/>
      <c r="AW3" s="351"/>
    </row>
    <row r="4" spans="1:49" s="36" customFormat="1" ht="18" customHeight="1">
      <c r="A4" s="347"/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65" t="s">
        <v>125</v>
      </c>
      <c r="N4" s="65" t="s">
        <v>114</v>
      </c>
      <c r="O4" s="65" t="s">
        <v>115</v>
      </c>
      <c r="P4" s="65" t="s">
        <v>110</v>
      </c>
      <c r="Q4" s="348"/>
      <c r="R4" s="348"/>
      <c r="S4" s="348"/>
      <c r="T4" s="348"/>
      <c r="U4" s="348"/>
      <c r="V4" s="354"/>
      <c r="W4" s="354"/>
      <c r="X4" s="354"/>
      <c r="Y4" s="354"/>
      <c r="Z4" s="354"/>
      <c r="AA4" s="354"/>
      <c r="AB4" s="354"/>
      <c r="AC4" s="348"/>
      <c r="AD4" s="348"/>
      <c r="AE4" s="65" t="s">
        <v>127</v>
      </c>
      <c r="AF4" s="65" t="s">
        <v>128</v>
      </c>
      <c r="AG4" s="65" t="s">
        <v>127</v>
      </c>
      <c r="AH4" s="65" t="s">
        <v>129</v>
      </c>
      <c r="AI4" s="65" t="s">
        <v>128</v>
      </c>
      <c r="AJ4" s="351"/>
      <c r="AK4" s="66" t="s">
        <v>130</v>
      </c>
      <c r="AL4" s="65" t="s">
        <v>131</v>
      </c>
      <c r="AM4" s="65" t="s">
        <v>110</v>
      </c>
      <c r="AN4" s="65" t="s">
        <v>132</v>
      </c>
      <c r="AO4" s="65" t="s">
        <v>133</v>
      </c>
      <c r="AP4" s="65" t="s">
        <v>130</v>
      </c>
      <c r="AQ4" s="65" t="s">
        <v>131</v>
      </c>
      <c r="AR4" s="65" t="s">
        <v>110</v>
      </c>
      <c r="AS4" s="65" t="s">
        <v>132</v>
      </c>
      <c r="AT4" s="65" t="s">
        <v>133</v>
      </c>
      <c r="AU4" s="65" t="s">
        <v>130</v>
      </c>
      <c r="AV4" s="65" t="s">
        <v>131</v>
      </c>
      <c r="AW4" s="351"/>
    </row>
    <row r="5" spans="1:49" s="36" customFormat="1" ht="24.95" customHeight="1">
      <c r="E5" s="61"/>
      <c r="J5" s="40"/>
      <c r="K5" s="40"/>
      <c r="L5" s="40"/>
      <c r="N5" s="37"/>
      <c r="O5" s="37"/>
      <c r="P5" s="37"/>
      <c r="R5" s="37"/>
      <c r="AB5" s="37"/>
    </row>
    <row r="6" spans="1:49" s="36" customFormat="1" ht="24.95" customHeight="1">
      <c r="E6" s="61"/>
      <c r="J6" s="40"/>
      <c r="K6" s="40"/>
      <c r="L6" s="40"/>
      <c r="N6" s="37"/>
      <c r="O6" s="37"/>
      <c r="P6" s="37"/>
      <c r="R6" s="37"/>
      <c r="AB6" s="37"/>
    </row>
    <row r="7" spans="1:49" s="36" customFormat="1" ht="24.95" customHeight="1">
      <c r="E7" s="61"/>
      <c r="J7" s="40"/>
      <c r="K7" s="40"/>
      <c r="L7" s="40"/>
      <c r="N7" s="37"/>
      <c r="O7" s="37"/>
      <c r="P7" s="37"/>
      <c r="R7" s="37"/>
      <c r="AB7" s="37"/>
    </row>
    <row r="8" spans="1:49" s="36" customFormat="1" ht="24.95" customHeight="1">
      <c r="E8" s="61"/>
      <c r="J8" s="40"/>
      <c r="K8" s="40"/>
      <c r="L8" s="40"/>
      <c r="N8" s="37"/>
      <c r="O8" s="37"/>
      <c r="P8" s="37"/>
      <c r="R8" s="37"/>
      <c r="AB8" s="37"/>
    </row>
    <row r="9" spans="1:49" s="36" customFormat="1" ht="24.95" customHeight="1">
      <c r="E9" s="61"/>
      <c r="J9" s="40"/>
      <c r="K9" s="40"/>
      <c r="L9" s="40"/>
      <c r="N9" s="37"/>
      <c r="O9" s="37"/>
      <c r="P9" s="37"/>
      <c r="R9" s="37"/>
      <c r="AB9" s="37"/>
    </row>
    <row r="10" spans="1:49" s="36" customFormat="1" ht="24.95" customHeight="1">
      <c r="E10" s="61"/>
      <c r="J10" s="40"/>
      <c r="K10" s="40"/>
      <c r="L10" s="40"/>
      <c r="N10" s="37"/>
      <c r="O10" s="37"/>
      <c r="P10" s="37"/>
      <c r="R10" s="37"/>
      <c r="AB10" s="37"/>
    </row>
    <row r="11" spans="1:49" s="36" customFormat="1" ht="24.95" customHeight="1">
      <c r="E11" s="61"/>
      <c r="J11" s="40"/>
      <c r="K11" s="40"/>
      <c r="L11" s="40"/>
      <c r="N11" s="37"/>
      <c r="O11" s="37"/>
      <c r="P11" s="37"/>
      <c r="R11" s="37"/>
      <c r="AB11" s="37"/>
    </row>
    <row r="12" spans="1:49" s="36" customFormat="1" ht="24.95" customHeight="1">
      <c r="E12" s="61"/>
      <c r="J12" s="40"/>
      <c r="K12" s="40"/>
      <c r="L12" s="40"/>
      <c r="N12" s="37"/>
      <c r="O12" s="37"/>
      <c r="P12" s="37"/>
      <c r="R12" s="37"/>
      <c r="AB12" s="37"/>
    </row>
    <row r="13" spans="1:49" s="36" customFormat="1" ht="24.95" customHeight="1">
      <c r="E13" s="61"/>
      <c r="J13" s="40"/>
      <c r="K13" s="40"/>
      <c r="L13" s="40"/>
      <c r="N13" s="37"/>
      <c r="O13" s="37"/>
      <c r="P13" s="37"/>
      <c r="R13" s="37"/>
      <c r="AB13" s="37"/>
    </row>
    <row r="14" spans="1:49" s="36" customFormat="1" ht="24.95" customHeight="1">
      <c r="E14" s="61"/>
      <c r="J14" s="40"/>
      <c r="K14" s="40"/>
      <c r="L14" s="40"/>
      <c r="N14" s="37"/>
      <c r="O14" s="37"/>
      <c r="P14" s="37"/>
      <c r="R14" s="37"/>
      <c r="AB14" s="37"/>
    </row>
    <row r="15" spans="1:49" s="36" customFormat="1" ht="24.95" customHeight="1">
      <c r="E15" s="61"/>
      <c r="J15" s="40"/>
      <c r="K15" s="40"/>
      <c r="L15" s="40"/>
      <c r="N15" s="37"/>
      <c r="O15" s="37"/>
      <c r="P15" s="37"/>
      <c r="R15" s="37"/>
      <c r="AB15" s="37"/>
    </row>
    <row r="16" spans="1:49" s="36" customFormat="1" ht="24.95" customHeight="1">
      <c r="E16" s="61"/>
      <c r="J16" s="40"/>
      <c r="K16" s="40"/>
      <c r="L16" s="40"/>
      <c r="N16" s="37"/>
      <c r="O16" s="37"/>
      <c r="P16" s="37"/>
      <c r="R16" s="37"/>
      <c r="AB16" s="37"/>
    </row>
    <row r="17" spans="5:28" s="36" customFormat="1" ht="24.95" customHeight="1">
      <c r="E17" s="61"/>
      <c r="J17" s="40"/>
      <c r="K17" s="40"/>
      <c r="L17" s="40"/>
      <c r="N17" s="37"/>
      <c r="O17" s="37"/>
      <c r="P17" s="37"/>
      <c r="R17" s="37"/>
      <c r="AB17" s="37"/>
    </row>
    <row r="18" spans="5:28" s="36" customFormat="1" ht="24.95" customHeight="1">
      <c r="E18" s="61"/>
      <c r="J18" s="40"/>
      <c r="K18" s="40"/>
      <c r="L18" s="40"/>
      <c r="N18" s="37"/>
      <c r="O18" s="37"/>
      <c r="P18" s="37"/>
      <c r="R18" s="37"/>
      <c r="AB18" s="37"/>
    </row>
    <row r="19" spans="5:28" s="36" customFormat="1" ht="24.95" customHeight="1">
      <c r="E19" s="61"/>
      <c r="J19" s="40"/>
      <c r="K19" s="40"/>
      <c r="L19" s="40"/>
      <c r="N19" s="37"/>
      <c r="O19" s="37"/>
      <c r="P19" s="37"/>
      <c r="R19" s="37"/>
      <c r="AB19" s="37"/>
    </row>
    <row r="20" spans="5:28" s="36" customFormat="1" ht="24.95" customHeight="1">
      <c r="E20" s="61"/>
      <c r="J20" s="40"/>
      <c r="K20" s="40"/>
      <c r="L20" s="40"/>
      <c r="N20" s="37"/>
      <c r="O20" s="37"/>
      <c r="P20" s="37"/>
      <c r="R20" s="37"/>
      <c r="AB20" s="37"/>
    </row>
    <row r="21" spans="5:28" s="36" customFormat="1" ht="24.95" customHeight="1">
      <c r="E21" s="61"/>
      <c r="J21" s="40"/>
      <c r="K21" s="40"/>
      <c r="L21" s="40"/>
      <c r="N21" s="37"/>
      <c r="O21" s="37"/>
      <c r="P21" s="37"/>
      <c r="R21" s="37"/>
      <c r="AB21" s="37"/>
    </row>
    <row r="22" spans="5:28" s="36" customFormat="1" ht="24.95" customHeight="1">
      <c r="E22" s="61"/>
      <c r="J22" s="40"/>
      <c r="K22" s="40"/>
      <c r="L22" s="40"/>
      <c r="N22" s="37"/>
      <c r="O22" s="37"/>
      <c r="P22" s="37"/>
      <c r="R22" s="37"/>
      <c r="AB22" s="37"/>
    </row>
    <row r="23" spans="5:28" s="36" customFormat="1" ht="24.95" customHeight="1">
      <c r="E23" s="61"/>
      <c r="J23" s="40"/>
      <c r="K23" s="40"/>
      <c r="L23" s="40"/>
      <c r="N23" s="37"/>
      <c r="O23" s="37"/>
      <c r="P23" s="37"/>
      <c r="R23" s="37"/>
      <c r="AB23" s="37"/>
    </row>
    <row r="24" spans="5:28" s="36" customFormat="1">
      <c r="E24" s="61"/>
      <c r="J24" s="40"/>
      <c r="K24" s="40"/>
      <c r="L24" s="40"/>
      <c r="N24" s="37"/>
      <c r="O24" s="37"/>
      <c r="P24" s="37"/>
      <c r="R24" s="37"/>
      <c r="AB24" s="37"/>
    </row>
    <row r="25" spans="5:28" s="36" customFormat="1">
      <c r="E25" s="61"/>
      <c r="J25" s="40"/>
      <c r="K25" s="40"/>
      <c r="L25" s="40"/>
      <c r="N25" s="37"/>
      <c r="O25" s="37"/>
      <c r="P25" s="37"/>
      <c r="R25" s="37"/>
      <c r="AB25" s="37"/>
    </row>
    <row r="26" spans="5:28" s="36" customFormat="1">
      <c r="E26" s="61"/>
      <c r="J26" s="40"/>
      <c r="K26" s="40"/>
      <c r="L26" s="40"/>
      <c r="N26" s="37"/>
      <c r="O26" s="37"/>
      <c r="P26" s="37"/>
      <c r="R26" s="37"/>
      <c r="AB26" s="37"/>
    </row>
    <row r="27" spans="5:28" s="36" customFormat="1">
      <c r="E27" s="61"/>
      <c r="J27" s="40"/>
      <c r="K27" s="40"/>
      <c r="L27" s="40"/>
      <c r="N27" s="37"/>
      <c r="O27" s="37"/>
      <c r="P27" s="37"/>
      <c r="R27" s="37"/>
      <c r="AB27" s="37"/>
    </row>
    <row r="28" spans="5:28" s="36" customFormat="1">
      <c r="E28" s="61"/>
      <c r="J28" s="40"/>
      <c r="K28" s="40"/>
      <c r="L28" s="40"/>
      <c r="N28" s="37"/>
      <c r="O28" s="37"/>
      <c r="P28" s="37"/>
      <c r="R28" s="37"/>
      <c r="AB28" s="37"/>
    </row>
    <row r="29" spans="5:28" s="36" customFormat="1">
      <c r="E29" s="61"/>
      <c r="J29" s="40"/>
      <c r="K29" s="40"/>
      <c r="L29" s="40"/>
      <c r="N29" s="37"/>
      <c r="O29" s="37"/>
      <c r="P29" s="37"/>
      <c r="R29" s="37"/>
      <c r="AB29" s="37"/>
    </row>
    <row r="30" spans="5:28" s="36" customFormat="1">
      <c r="E30" s="61"/>
      <c r="J30" s="40"/>
      <c r="K30" s="40"/>
      <c r="L30" s="40"/>
      <c r="N30" s="37"/>
      <c r="O30" s="37"/>
      <c r="P30" s="37"/>
      <c r="R30" s="37"/>
      <c r="AB30" s="37"/>
    </row>
    <row r="31" spans="5:28" s="36" customFormat="1">
      <c r="E31" s="61"/>
      <c r="J31" s="40"/>
      <c r="K31" s="40"/>
      <c r="L31" s="40"/>
      <c r="N31" s="37"/>
      <c r="O31" s="37"/>
      <c r="P31" s="37"/>
      <c r="R31" s="37"/>
      <c r="AB31" s="37"/>
    </row>
    <row r="32" spans="5:28" s="36" customFormat="1">
      <c r="E32" s="61"/>
      <c r="J32" s="40"/>
      <c r="K32" s="40"/>
      <c r="L32" s="40"/>
      <c r="N32" s="37"/>
      <c r="O32" s="37"/>
      <c r="P32" s="37"/>
      <c r="R32" s="37"/>
      <c r="AB32" s="37"/>
    </row>
    <row r="33" spans="5:28" s="36" customFormat="1">
      <c r="E33" s="61"/>
      <c r="J33" s="40"/>
      <c r="K33" s="40"/>
      <c r="L33" s="40"/>
      <c r="N33" s="37"/>
      <c r="O33" s="37"/>
      <c r="P33" s="37"/>
      <c r="R33" s="37"/>
      <c r="AB33" s="37"/>
    </row>
  </sheetData>
  <mergeCells count="35">
    <mergeCell ref="AK3:AO3"/>
    <mergeCell ref="AC3:AC4"/>
    <mergeCell ref="AW2:AW4"/>
    <mergeCell ref="AE2:AJ2"/>
    <mergeCell ref="L2:L4"/>
    <mergeCell ref="M2:P2"/>
    <mergeCell ref="M3:P3"/>
    <mergeCell ref="S3:S4"/>
    <mergeCell ref="AJ3:AJ4"/>
    <mergeCell ref="F2:F4"/>
    <mergeCell ref="G2:G4"/>
    <mergeCell ref="B1:E1"/>
    <mergeCell ref="H2:H4"/>
    <mergeCell ref="I2:I4"/>
    <mergeCell ref="J2:J4"/>
    <mergeCell ref="K2:K4"/>
    <mergeCell ref="T1:AW1"/>
    <mergeCell ref="AP3:AT3"/>
    <mergeCell ref="AU3:AV3"/>
    <mergeCell ref="AE3:AF3"/>
    <mergeCell ref="AG3:AI3"/>
    <mergeCell ref="AK2:AV2"/>
    <mergeCell ref="AC2:AD2"/>
    <mergeCell ref="V2:AB4"/>
    <mergeCell ref="AD3:AD4"/>
    <mergeCell ref="Q2:T2"/>
    <mergeCell ref="U2:U4"/>
    <mergeCell ref="T3:T4"/>
    <mergeCell ref="Q3:Q4"/>
    <mergeCell ref="R3:R4"/>
    <mergeCell ref="A2:A4"/>
    <mergeCell ref="B2:B4"/>
    <mergeCell ref="C2:C4"/>
    <mergeCell ref="D2:D4"/>
    <mergeCell ref="E2:E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9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view="pageBreakPreview" topLeftCell="B1" zoomScaleNormal="70" zoomScaleSheetLayoutView="100" workbookViewId="0">
      <pane ySplit="4" topLeftCell="A5" activePane="bottomLeft" state="frozen"/>
      <selection activeCell="A17" sqref="A17:L17"/>
      <selection pane="bottomLeft" activeCell="J18" sqref="J18"/>
    </sheetView>
  </sheetViews>
  <sheetFormatPr defaultColWidth="8.88671875" defaultRowHeight="10.5"/>
  <cols>
    <col min="1" max="1" width="8.88671875" style="225" hidden="1" customWidth="1"/>
    <col min="2" max="2" width="3.77734375" style="225" customWidth="1"/>
    <col min="3" max="3" width="6.109375" style="228" customWidth="1"/>
    <col min="4" max="4" width="8.88671875" style="225" hidden="1" customWidth="1"/>
    <col min="5" max="5" width="16" style="229" customWidth="1"/>
    <col min="6" max="6" width="7" style="225" customWidth="1"/>
    <col min="7" max="8" width="8.88671875" style="225" hidden="1" customWidth="1"/>
    <col min="9" max="9" width="13.109375" style="225" customWidth="1"/>
    <col min="10" max="10" width="7.77734375" style="230" customWidth="1"/>
    <col min="11" max="11" width="6.109375" style="230" customWidth="1"/>
    <col min="12" max="12" width="7.21875" style="230" customWidth="1"/>
    <col min="13" max="13" width="8.33203125" style="225" customWidth="1"/>
    <col min="14" max="14" width="7.88671875" style="225" customWidth="1"/>
    <col min="15" max="15" width="6" style="230" customWidth="1"/>
    <col min="16" max="16" width="7.21875" style="230" customWidth="1"/>
    <col min="17" max="17" width="7" style="230" customWidth="1"/>
    <col min="18" max="18" width="5.33203125" style="231" customWidth="1"/>
    <col min="19" max="19" width="6.44140625" style="231" customWidth="1"/>
    <col min="20" max="20" width="0" style="225" hidden="1" customWidth="1"/>
    <col min="21" max="21" width="8.88671875" style="225" hidden="1" customWidth="1"/>
    <col min="22" max="22" width="4.5546875" style="232" customWidth="1"/>
    <col min="23" max="28" width="8.88671875" style="225" hidden="1" customWidth="1"/>
    <col min="29" max="29" width="6.109375" style="230" customWidth="1"/>
    <col min="30" max="51" width="8.88671875" style="225" hidden="1" customWidth="1"/>
    <col min="52" max="52" width="0.33203125" style="225" hidden="1" customWidth="1"/>
    <col min="53" max="53" width="14" style="225" customWidth="1"/>
    <col min="54" max="16384" width="8.88671875" style="225"/>
  </cols>
  <sheetData>
    <row r="1" spans="1:53" s="224" customFormat="1" ht="22.9" customHeight="1">
      <c r="B1" s="363" t="s">
        <v>201</v>
      </c>
      <c r="C1" s="364"/>
      <c r="D1" s="364"/>
      <c r="E1" s="364"/>
      <c r="F1" s="283"/>
      <c r="G1" s="283"/>
      <c r="H1" s="283"/>
      <c r="I1" s="283"/>
      <c r="J1" s="284"/>
      <c r="K1" s="284"/>
      <c r="L1" s="284"/>
      <c r="M1" s="283"/>
      <c r="N1" s="283"/>
      <c r="O1" s="284"/>
      <c r="P1" s="284"/>
      <c r="Q1" s="284"/>
      <c r="R1" s="285"/>
      <c r="S1" s="365" t="s">
        <v>205</v>
      </c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/>
    </row>
    <row r="2" spans="1:53" ht="18.75" customHeight="1">
      <c r="A2" s="356" t="s">
        <v>279</v>
      </c>
      <c r="B2" s="357" t="s">
        <v>280</v>
      </c>
      <c r="C2" s="358" t="s">
        <v>281</v>
      </c>
      <c r="D2" s="357" t="s">
        <v>282</v>
      </c>
      <c r="E2" s="358" t="s">
        <v>283</v>
      </c>
      <c r="F2" s="357" t="s">
        <v>284</v>
      </c>
      <c r="G2" s="357" t="s">
        <v>285</v>
      </c>
      <c r="H2" s="286"/>
      <c r="I2" s="357" t="s">
        <v>286</v>
      </c>
      <c r="J2" s="357" t="s">
        <v>289</v>
      </c>
      <c r="K2" s="357" t="s">
        <v>290</v>
      </c>
      <c r="L2" s="357" t="s">
        <v>291</v>
      </c>
      <c r="M2" s="357" t="s">
        <v>292</v>
      </c>
      <c r="N2" s="359"/>
      <c r="O2" s="359"/>
      <c r="P2" s="359"/>
      <c r="Q2" s="359"/>
      <c r="R2" s="357" t="s">
        <v>293</v>
      </c>
      <c r="S2" s="357"/>
      <c r="T2" s="357"/>
      <c r="U2" s="357"/>
      <c r="V2" s="358" t="s">
        <v>121</v>
      </c>
      <c r="W2" s="361" t="s">
        <v>78</v>
      </c>
      <c r="X2" s="361"/>
      <c r="Y2" s="361"/>
      <c r="Z2" s="361"/>
      <c r="AA2" s="361"/>
      <c r="AB2" s="361"/>
      <c r="AC2" s="361"/>
      <c r="AD2" s="358" t="s">
        <v>295</v>
      </c>
      <c r="AE2" s="358"/>
      <c r="AF2" s="358" t="s">
        <v>296</v>
      </c>
      <c r="AG2" s="358"/>
      <c r="AH2" s="358"/>
      <c r="AI2" s="358"/>
      <c r="AJ2" s="358"/>
      <c r="AK2" s="360"/>
      <c r="AL2" s="358" t="s">
        <v>297</v>
      </c>
      <c r="AM2" s="359"/>
      <c r="AN2" s="359"/>
      <c r="AO2" s="359"/>
      <c r="AP2" s="359"/>
      <c r="AQ2" s="359"/>
      <c r="AR2" s="359"/>
      <c r="AS2" s="359"/>
      <c r="AT2" s="359"/>
      <c r="AU2" s="359"/>
      <c r="AV2" s="359"/>
      <c r="AW2" s="359"/>
      <c r="AX2" s="359"/>
      <c r="AY2" s="359"/>
      <c r="AZ2" s="359"/>
      <c r="BA2" s="357" t="s">
        <v>298</v>
      </c>
    </row>
    <row r="3" spans="1:53" ht="15.75" customHeight="1">
      <c r="A3" s="356"/>
      <c r="B3" s="357"/>
      <c r="C3" s="358"/>
      <c r="D3" s="357"/>
      <c r="E3" s="358"/>
      <c r="F3" s="357"/>
      <c r="G3" s="357"/>
      <c r="H3" s="286" t="s">
        <v>343</v>
      </c>
      <c r="I3" s="357"/>
      <c r="J3" s="357"/>
      <c r="K3" s="357"/>
      <c r="L3" s="357"/>
      <c r="M3" s="358" t="s">
        <v>125</v>
      </c>
      <c r="N3" s="359"/>
      <c r="O3" s="358" t="s">
        <v>81</v>
      </c>
      <c r="P3" s="358" t="s">
        <v>137</v>
      </c>
      <c r="Q3" s="361" t="s">
        <v>110</v>
      </c>
      <c r="R3" s="357" t="s">
        <v>346</v>
      </c>
      <c r="S3" s="357" t="s">
        <v>347</v>
      </c>
      <c r="T3" s="357" t="s">
        <v>348</v>
      </c>
      <c r="U3" s="357" t="s">
        <v>349</v>
      </c>
      <c r="V3" s="357"/>
      <c r="W3" s="367"/>
      <c r="X3" s="367"/>
      <c r="Y3" s="367"/>
      <c r="Z3" s="367"/>
      <c r="AA3" s="367"/>
      <c r="AB3" s="367"/>
      <c r="AC3" s="367"/>
      <c r="AD3" s="357" t="s">
        <v>350</v>
      </c>
      <c r="AE3" s="357" t="s">
        <v>351</v>
      </c>
      <c r="AF3" s="357" t="s">
        <v>352</v>
      </c>
      <c r="AG3" s="357"/>
      <c r="AH3" s="357" t="s">
        <v>353</v>
      </c>
      <c r="AI3" s="359"/>
      <c r="AJ3" s="359"/>
      <c r="AK3" s="359" t="s">
        <v>354</v>
      </c>
      <c r="AL3" s="357" t="s">
        <v>355</v>
      </c>
      <c r="AM3" s="359"/>
      <c r="AN3" s="359"/>
      <c r="AO3" s="359"/>
      <c r="AP3" s="359"/>
      <c r="AQ3" s="357" t="s">
        <v>356</v>
      </c>
      <c r="AR3" s="359"/>
      <c r="AS3" s="359"/>
      <c r="AT3" s="359"/>
      <c r="AU3" s="359"/>
      <c r="AV3" s="357" t="s">
        <v>124</v>
      </c>
      <c r="AW3" s="359"/>
      <c r="AX3" s="359"/>
      <c r="AY3" s="359"/>
      <c r="AZ3" s="359"/>
      <c r="BA3" s="359"/>
    </row>
    <row r="4" spans="1:53" ht="18" customHeight="1">
      <c r="A4" s="356"/>
      <c r="B4" s="357"/>
      <c r="C4" s="358"/>
      <c r="D4" s="357"/>
      <c r="E4" s="358"/>
      <c r="F4" s="357"/>
      <c r="G4" s="357"/>
      <c r="H4" s="286"/>
      <c r="I4" s="357"/>
      <c r="J4" s="357"/>
      <c r="K4" s="357"/>
      <c r="L4" s="357"/>
      <c r="M4" s="286" t="s">
        <v>138</v>
      </c>
      <c r="N4" s="287" t="s">
        <v>139</v>
      </c>
      <c r="O4" s="359"/>
      <c r="P4" s="360"/>
      <c r="Q4" s="362"/>
      <c r="R4" s="357"/>
      <c r="S4" s="357"/>
      <c r="T4" s="357"/>
      <c r="U4" s="357"/>
      <c r="V4" s="357"/>
      <c r="W4" s="368"/>
      <c r="X4" s="368"/>
      <c r="Y4" s="368"/>
      <c r="Z4" s="368"/>
      <c r="AA4" s="368"/>
      <c r="AB4" s="368"/>
      <c r="AC4" s="368"/>
      <c r="AD4" s="357"/>
      <c r="AE4" s="357"/>
      <c r="AF4" s="288" t="s">
        <v>127</v>
      </c>
      <c r="AG4" s="288" t="s">
        <v>128</v>
      </c>
      <c r="AH4" s="288" t="s">
        <v>127</v>
      </c>
      <c r="AI4" s="288" t="s">
        <v>129</v>
      </c>
      <c r="AJ4" s="288" t="s">
        <v>128</v>
      </c>
      <c r="AK4" s="359"/>
      <c r="AL4" s="287" t="s">
        <v>130</v>
      </c>
      <c r="AM4" s="288" t="s">
        <v>131</v>
      </c>
      <c r="AN4" s="288" t="s">
        <v>110</v>
      </c>
      <c r="AO4" s="288" t="s">
        <v>132</v>
      </c>
      <c r="AP4" s="288" t="s">
        <v>133</v>
      </c>
      <c r="AQ4" s="288" t="s">
        <v>130</v>
      </c>
      <c r="AR4" s="288" t="s">
        <v>131</v>
      </c>
      <c r="AS4" s="288" t="s">
        <v>110</v>
      </c>
      <c r="AT4" s="288" t="s">
        <v>132</v>
      </c>
      <c r="AU4" s="288" t="s">
        <v>133</v>
      </c>
      <c r="AV4" s="288" t="s">
        <v>130</v>
      </c>
      <c r="AW4" s="288" t="s">
        <v>131</v>
      </c>
      <c r="AX4" s="288" t="s">
        <v>110</v>
      </c>
      <c r="AY4" s="288" t="s">
        <v>132</v>
      </c>
      <c r="AZ4" s="288" t="s">
        <v>133</v>
      </c>
      <c r="BA4" s="359"/>
    </row>
    <row r="5" spans="1:53" s="226" customFormat="1" ht="25.5" customHeight="1">
      <c r="A5" s="227"/>
      <c r="B5" s="292" t="s">
        <v>462</v>
      </c>
      <c r="C5" s="74" t="s">
        <v>456</v>
      </c>
      <c r="D5" s="289"/>
      <c r="E5" s="60">
        <f>COUNTA(E6:E11)</f>
        <v>6</v>
      </c>
      <c r="F5" s="289"/>
      <c r="G5" s="74"/>
      <c r="H5" s="294"/>
      <c r="I5" s="289"/>
      <c r="J5" s="290">
        <f>SUM(J6:J11)</f>
        <v>174418</v>
      </c>
      <c r="K5" s="290">
        <f>SUM(K6:K11)</f>
        <v>27481</v>
      </c>
      <c r="L5" s="290">
        <f>SUM(L6:L11)</f>
        <v>61109</v>
      </c>
      <c r="M5" s="291"/>
      <c r="N5" s="291"/>
      <c r="O5" s="290"/>
      <c r="P5" s="290"/>
      <c r="Q5" s="290"/>
      <c r="R5" s="290"/>
      <c r="S5" s="290"/>
      <c r="T5" s="290">
        <v>0</v>
      </c>
      <c r="U5" s="290">
        <v>0</v>
      </c>
      <c r="V5" s="290"/>
      <c r="W5" s="290">
        <v>0</v>
      </c>
      <c r="X5" s="290">
        <v>3167</v>
      </c>
      <c r="Y5" s="290">
        <v>500</v>
      </c>
      <c r="Z5" s="290">
        <v>0</v>
      </c>
      <c r="AA5" s="290">
        <v>0</v>
      </c>
      <c r="AB5" s="290">
        <v>0</v>
      </c>
      <c r="AC5" s="290"/>
      <c r="AD5" s="291"/>
      <c r="AE5" s="291"/>
      <c r="AF5" s="289"/>
      <c r="AG5" s="289"/>
      <c r="AH5" s="289"/>
      <c r="AI5" s="289"/>
      <c r="AJ5" s="289"/>
      <c r="AK5" s="289"/>
      <c r="AL5" s="289"/>
      <c r="AM5" s="289"/>
      <c r="AN5" s="289"/>
      <c r="AO5" s="289"/>
      <c r="AP5" s="289"/>
      <c r="AQ5" s="289"/>
      <c r="AR5" s="289"/>
      <c r="AS5" s="289"/>
      <c r="AT5" s="289"/>
      <c r="AU5" s="289"/>
      <c r="AV5" s="289"/>
      <c r="AW5" s="289"/>
      <c r="AX5" s="289"/>
      <c r="AY5" s="289"/>
      <c r="AZ5" s="289"/>
      <c r="BA5" s="289"/>
    </row>
    <row r="6" spans="1:53" s="226" customFormat="1" ht="36.6" customHeight="1">
      <c r="A6" s="227"/>
      <c r="B6" s="293"/>
      <c r="C6" s="49" t="s">
        <v>373</v>
      </c>
      <c r="D6" s="291" t="s">
        <v>340</v>
      </c>
      <c r="E6" s="49" t="s">
        <v>498</v>
      </c>
      <c r="F6" s="291" t="s">
        <v>373</v>
      </c>
      <c r="G6" s="291" t="s">
        <v>341</v>
      </c>
      <c r="H6" s="291" t="s">
        <v>342</v>
      </c>
      <c r="I6" s="49" t="s">
        <v>499</v>
      </c>
      <c r="J6" s="295">
        <v>13782</v>
      </c>
      <c r="K6" s="290"/>
      <c r="L6" s="290"/>
      <c r="M6" s="291" t="s">
        <v>365</v>
      </c>
      <c r="N6" s="291" t="s">
        <v>112</v>
      </c>
      <c r="O6" s="290" t="s">
        <v>788</v>
      </c>
      <c r="P6" s="290" t="s">
        <v>789</v>
      </c>
      <c r="Q6" s="290" t="s">
        <v>790</v>
      </c>
      <c r="R6" s="290"/>
      <c r="S6" s="290"/>
      <c r="T6" s="290" t="s">
        <v>363</v>
      </c>
      <c r="U6" s="290" t="s">
        <v>364</v>
      </c>
      <c r="V6" s="291" t="s">
        <v>791</v>
      </c>
      <c r="W6" s="290"/>
      <c r="X6" s="290" t="s">
        <v>500</v>
      </c>
      <c r="Y6" s="290"/>
      <c r="Z6" s="290"/>
      <c r="AA6" s="290"/>
      <c r="AB6" s="290"/>
      <c r="AC6" s="290" t="s">
        <v>792</v>
      </c>
      <c r="AD6" s="291" t="s">
        <v>501</v>
      </c>
      <c r="AE6" s="291" t="s">
        <v>502</v>
      </c>
      <c r="AF6" s="289" t="s">
        <v>503</v>
      </c>
      <c r="AG6" s="289"/>
      <c r="AH6" s="289"/>
      <c r="AI6" s="289"/>
      <c r="AJ6" s="289"/>
      <c r="AK6" s="289"/>
      <c r="AL6" s="289"/>
      <c r="AM6" s="289"/>
      <c r="AN6" s="289"/>
      <c r="AO6" s="289"/>
      <c r="AP6" s="289"/>
      <c r="AQ6" s="289"/>
      <c r="AR6" s="289"/>
      <c r="AS6" s="289"/>
      <c r="AT6" s="289"/>
      <c r="AU6" s="289"/>
      <c r="AV6" s="289"/>
      <c r="AW6" s="289"/>
      <c r="AX6" s="289"/>
      <c r="AY6" s="289"/>
      <c r="AZ6" s="289"/>
      <c r="BA6" s="74" t="s">
        <v>385</v>
      </c>
    </row>
    <row r="7" spans="1:53" s="226" customFormat="1" ht="36.6" customHeight="1">
      <c r="A7" s="227"/>
      <c r="B7" s="293"/>
      <c r="C7" s="49" t="s">
        <v>339</v>
      </c>
      <c r="D7" s="291" t="s">
        <v>340</v>
      </c>
      <c r="E7" s="49" t="s">
        <v>504</v>
      </c>
      <c r="F7" s="291" t="s">
        <v>377</v>
      </c>
      <c r="G7" s="291" t="s">
        <v>341</v>
      </c>
      <c r="H7" s="291" t="s">
        <v>342</v>
      </c>
      <c r="I7" s="49" t="s">
        <v>378</v>
      </c>
      <c r="J7" s="295">
        <v>35997</v>
      </c>
      <c r="K7" s="290">
        <v>11416</v>
      </c>
      <c r="L7" s="290">
        <v>3463</v>
      </c>
      <c r="M7" s="291" t="s">
        <v>112</v>
      </c>
      <c r="N7" s="291" t="s">
        <v>112</v>
      </c>
      <c r="O7" s="290">
        <v>120</v>
      </c>
      <c r="P7" s="290">
        <v>99</v>
      </c>
      <c r="Q7" s="290">
        <v>11494</v>
      </c>
      <c r="R7" s="290">
        <v>9800</v>
      </c>
      <c r="S7" s="290">
        <v>9800</v>
      </c>
      <c r="T7" s="290" t="s">
        <v>363</v>
      </c>
      <c r="U7" s="290" t="s">
        <v>364</v>
      </c>
      <c r="V7" s="291">
        <v>1965</v>
      </c>
      <c r="W7" s="290"/>
      <c r="X7" s="290" t="s">
        <v>500</v>
      </c>
      <c r="Y7" s="290"/>
      <c r="Z7" s="290"/>
      <c r="AA7" s="290"/>
      <c r="AB7" s="290"/>
      <c r="AC7" s="290">
        <v>660</v>
      </c>
      <c r="AD7" s="291" t="s">
        <v>501</v>
      </c>
      <c r="AE7" s="291" t="s">
        <v>502</v>
      </c>
      <c r="AF7" s="289" t="s">
        <v>503</v>
      </c>
      <c r="AG7" s="289"/>
      <c r="AH7" s="289"/>
      <c r="AI7" s="289"/>
      <c r="AJ7" s="289"/>
      <c r="AK7" s="289"/>
      <c r="AL7" s="289"/>
      <c r="AM7" s="289"/>
      <c r="AN7" s="289"/>
      <c r="AO7" s="289"/>
      <c r="AP7" s="289"/>
      <c r="AQ7" s="289"/>
      <c r="AR7" s="289"/>
      <c r="AS7" s="289"/>
      <c r="AT7" s="289"/>
      <c r="AU7" s="289"/>
      <c r="AV7" s="289"/>
      <c r="AW7" s="289"/>
      <c r="AX7" s="289"/>
      <c r="AY7" s="289"/>
      <c r="AZ7" s="289"/>
      <c r="BA7" s="74" t="s">
        <v>505</v>
      </c>
    </row>
    <row r="8" spans="1:53" s="226" customFormat="1" ht="36.6" customHeight="1">
      <c r="A8" s="227"/>
      <c r="B8" s="59"/>
      <c r="C8" s="49" t="s">
        <v>382</v>
      </c>
      <c r="D8" s="291"/>
      <c r="E8" s="49" t="s">
        <v>506</v>
      </c>
      <c r="F8" s="291" t="s">
        <v>377</v>
      </c>
      <c r="G8" s="291"/>
      <c r="H8" s="291"/>
      <c r="I8" s="49" t="s">
        <v>507</v>
      </c>
      <c r="J8" s="295">
        <v>52639</v>
      </c>
      <c r="K8" s="290">
        <v>16065</v>
      </c>
      <c r="L8" s="290">
        <v>57646</v>
      </c>
      <c r="M8" s="291" t="s">
        <v>112</v>
      </c>
      <c r="N8" s="291" t="s">
        <v>112</v>
      </c>
      <c r="O8" s="290">
        <v>122</v>
      </c>
      <c r="P8" s="290">
        <v>99</v>
      </c>
      <c r="Q8" s="290">
        <v>12590</v>
      </c>
      <c r="R8" s="290">
        <v>20639</v>
      </c>
      <c r="S8" s="290">
        <v>27000</v>
      </c>
      <c r="T8" s="290"/>
      <c r="U8" s="290"/>
      <c r="V8" s="291">
        <v>2014</v>
      </c>
      <c r="W8" s="290"/>
      <c r="X8" s="290"/>
      <c r="Y8" s="290"/>
      <c r="Z8" s="290"/>
      <c r="AA8" s="290"/>
      <c r="AB8" s="290"/>
      <c r="AC8" s="290">
        <v>99400</v>
      </c>
      <c r="AD8" s="291"/>
      <c r="AE8" s="291"/>
      <c r="AF8" s="289"/>
      <c r="AG8" s="289"/>
      <c r="AH8" s="289"/>
      <c r="AI8" s="289"/>
      <c r="AJ8" s="289"/>
      <c r="AK8" s="289"/>
      <c r="AL8" s="289"/>
      <c r="AM8" s="289"/>
      <c r="AN8" s="289"/>
      <c r="AO8" s="289"/>
      <c r="AP8" s="289"/>
      <c r="AQ8" s="289"/>
      <c r="AR8" s="289"/>
      <c r="AS8" s="289"/>
      <c r="AT8" s="289"/>
      <c r="AU8" s="289"/>
      <c r="AV8" s="289"/>
      <c r="AW8" s="289"/>
      <c r="AX8" s="289"/>
      <c r="AY8" s="289"/>
      <c r="AZ8" s="289"/>
      <c r="BA8" s="74" t="s">
        <v>694</v>
      </c>
    </row>
    <row r="9" spans="1:53" s="226" customFormat="1" ht="36.6" customHeight="1">
      <c r="A9" s="227"/>
      <c r="B9" s="293"/>
      <c r="C9" s="49" t="s">
        <v>382</v>
      </c>
      <c r="D9" s="291"/>
      <c r="E9" s="49" t="s">
        <v>508</v>
      </c>
      <c r="F9" s="291" t="s">
        <v>382</v>
      </c>
      <c r="G9" s="291"/>
      <c r="H9" s="291"/>
      <c r="I9" s="49" t="s">
        <v>413</v>
      </c>
      <c r="J9" s="295">
        <v>29100</v>
      </c>
      <c r="K9" s="290"/>
      <c r="L9" s="290"/>
      <c r="M9" s="291" t="s">
        <v>365</v>
      </c>
      <c r="N9" s="291" t="s">
        <v>365</v>
      </c>
      <c r="O9" s="290">
        <v>121.92</v>
      </c>
      <c r="P9" s="290">
        <v>99</v>
      </c>
      <c r="Q9" s="290">
        <v>29100</v>
      </c>
      <c r="R9" s="290"/>
      <c r="S9" s="290"/>
      <c r="T9" s="290"/>
      <c r="U9" s="290"/>
      <c r="V9" s="291">
        <v>2014</v>
      </c>
      <c r="W9" s="290"/>
      <c r="X9" s="290"/>
      <c r="Y9" s="290"/>
      <c r="Z9" s="290"/>
      <c r="AA9" s="290"/>
      <c r="AB9" s="290"/>
      <c r="AC9" s="290">
        <v>150</v>
      </c>
      <c r="AD9" s="291"/>
      <c r="AE9" s="291"/>
      <c r="AF9" s="289"/>
      <c r="AG9" s="289"/>
      <c r="AH9" s="289"/>
      <c r="AI9" s="289"/>
      <c r="AJ9" s="289"/>
      <c r="AK9" s="289"/>
      <c r="AL9" s="289"/>
      <c r="AM9" s="289"/>
      <c r="AN9" s="289"/>
      <c r="AO9" s="289"/>
      <c r="AP9" s="289"/>
      <c r="AQ9" s="289"/>
      <c r="AR9" s="289"/>
      <c r="AS9" s="289"/>
      <c r="AT9" s="289"/>
      <c r="AU9" s="289"/>
      <c r="AV9" s="289"/>
      <c r="AW9" s="289"/>
      <c r="AX9" s="289"/>
      <c r="AY9" s="289"/>
      <c r="AZ9" s="289"/>
      <c r="BA9" s="74" t="s">
        <v>451</v>
      </c>
    </row>
    <row r="10" spans="1:53" s="226" customFormat="1" ht="25.5" customHeight="1">
      <c r="A10" s="227"/>
      <c r="B10" s="293"/>
      <c r="C10" s="49" t="s">
        <v>388</v>
      </c>
      <c r="D10" s="291"/>
      <c r="E10" s="49" t="s">
        <v>509</v>
      </c>
      <c r="F10" s="291" t="s">
        <v>388</v>
      </c>
      <c r="G10" s="291"/>
      <c r="H10" s="291"/>
      <c r="I10" s="49" t="s">
        <v>497</v>
      </c>
      <c r="J10" s="295">
        <v>24200</v>
      </c>
      <c r="K10" s="290"/>
      <c r="L10" s="290"/>
      <c r="M10" s="291" t="s">
        <v>240</v>
      </c>
      <c r="N10" s="291" t="s">
        <v>240</v>
      </c>
      <c r="O10" s="290">
        <v>113</v>
      </c>
      <c r="P10" s="290">
        <v>104</v>
      </c>
      <c r="Q10" s="290">
        <v>19491</v>
      </c>
      <c r="R10" s="290"/>
      <c r="S10" s="290"/>
      <c r="T10" s="290"/>
      <c r="U10" s="290"/>
      <c r="V10" s="49" t="s">
        <v>510</v>
      </c>
      <c r="W10" s="290"/>
      <c r="X10" s="290"/>
      <c r="Y10" s="290"/>
      <c r="Z10" s="290"/>
      <c r="AA10" s="290"/>
      <c r="AB10" s="290"/>
      <c r="AC10" s="58" t="s">
        <v>511</v>
      </c>
      <c r="AD10" s="291"/>
      <c r="AE10" s="291"/>
      <c r="AF10" s="289"/>
      <c r="AG10" s="289"/>
      <c r="AH10" s="289"/>
      <c r="AI10" s="289"/>
      <c r="AJ10" s="289"/>
      <c r="AK10" s="289"/>
      <c r="AL10" s="289"/>
      <c r="AM10" s="289"/>
      <c r="AN10" s="289"/>
      <c r="AO10" s="289"/>
      <c r="AP10" s="289"/>
      <c r="AQ10" s="289"/>
      <c r="AR10" s="289"/>
      <c r="AS10" s="289"/>
      <c r="AT10" s="289"/>
      <c r="AU10" s="289"/>
      <c r="AV10" s="289"/>
      <c r="AW10" s="289"/>
      <c r="AX10" s="289"/>
      <c r="AY10" s="289"/>
      <c r="AZ10" s="289"/>
      <c r="BA10" s="74" t="s">
        <v>385</v>
      </c>
    </row>
    <row r="11" spans="1:53" s="226" customFormat="1" ht="25.5" customHeight="1">
      <c r="A11" s="227"/>
      <c r="B11" s="296"/>
      <c r="C11" s="49" t="s">
        <v>388</v>
      </c>
      <c r="D11" s="291"/>
      <c r="E11" s="49" t="s">
        <v>512</v>
      </c>
      <c r="F11" s="291" t="s">
        <v>388</v>
      </c>
      <c r="G11" s="291"/>
      <c r="H11" s="291"/>
      <c r="I11" s="49" t="s">
        <v>497</v>
      </c>
      <c r="J11" s="295">
        <v>18700</v>
      </c>
      <c r="K11" s="290"/>
      <c r="L11" s="290"/>
      <c r="M11" s="291" t="s">
        <v>240</v>
      </c>
      <c r="N11" s="291" t="s">
        <v>240</v>
      </c>
      <c r="O11" s="290">
        <v>97</v>
      </c>
      <c r="P11" s="290">
        <v>97</v>
      </c>
      <c r="Q11" s="290">
        <v>22545</v>
      </c>
      <c r="R11" s="290"/>
      <c r="S11" s="290"/>
      <c r="T11" s="290"/>
      <c r="U11" s="290"/>
      <c r="V11" s="291">
        <v>2014</v>
      </c>
      <c r="W11" s="290"/>
      <c r="X11" s="290"/>
      <c r="Y11" s="290"/>
      <c r="Z11" s="290"/>
      <c r="AA11" s="290"/>
      <c r="AB11" s="290"/>
      <c r="AC11" s="290">
        <v>200</v>
      </c>
      <c r="AD11" s="291"/>
      <c r="AE11" s="291"/>
      <c r="AF11" s="289"/>
      <c r="AG11" s="289"/>
      <c r="AH11" s="289"/>
      <c r="AI11" s="289"/>
      <c r="AJ11" s="289"/>
      <c r="AK11" s="289"/>
      <c r="AL11" s="289"/>
      <c r="AM11" s="289"/>
      <c r="AN11" s="289"/>
      <c r="AO11" s="289"/>
      <c r="AP11" s="289"/>
      <c r="AQ11" s="289"/>
      <c r="AR11" s="289"/>
      <c r="AS11" s="289"/>
      <c r="AT11" s="289"/>
      <c r="AU11" s="289"/>
      <c r="AV11" s="289"/>
      <c r="AW11" s="289"/>
      <c r="AX11" s="289"/>
      <c r="AY11" s="289"/>
      <c r="AZ11" s="289"/>
      <c r="BA11" s="74" t="s">
        <v>451</v>
      </c>
    </row>
  </sheetData>
  <mergeCells count="37">
    <mergeCell ref="S1:BA1"/>
    <mergeCell ref="AV3:AZ3"/>
    <mergeCell ref="AH3:AJ3"/>
    <mergeCell ref="AK3:AK4"/>
    <mergeCell ref="AL3:AP3"/>
    <mergeCell ref="AQ3:AU3"/>
    <mergeCell ref="AD3:AD4"/>
    <mergeCell ref="AE3:AE4"/>
    <mergeCell ref="BA2:BA4"/>
    <mergeCell ref="AF3:AG3"/>
    <mergeCell ref="AD2:AE2"/>
    <mergeCell ref="AF2:AK2"/>
    <mergeCell ref="AL2:AZ2"/>
    <mergeCell ref="W2:AC4"/>
    <mergeCell ref="R2:U2"/>
    <mergeCell ref="V2:V4"/>
    <mergeCell ref="B1:E1"/>
    <mergeCell ref="L2:L4"/>
    <mergeCell ref="M2:Q2"/>
    <mergeCell ref="M3:N3"/>
    <mergeCell ref="J2:J4"/>
    <mergeCell ref="K2:K4"/>
    <mergeCell ref="E2:E4"/>
    <mergeCell ref="S3:S4"/>
    <mergeCell ref="T3:T4"/>
    <mergeCell ref="U3:U4"/>
    <mergeCell ref="F2:F4"/>
    <mergeCell ref="G2:G4"/>
    <mergeCell ref="I2:I4"/>
    <mergeCell ref="O3:O4"/>
    <mergeCell ref="P3:P4"/>
    <mergeCell ref="Q3:Q4"/>
    <mergeCell ref="A2:A4"/>
    <mergeCell ref="B2:B4"/>
    <mergeCell ref="C2:C4"/>
    <mergeCell ref="D2:D4"/>
    <mergeCell ref="R3:R4"/>
  </mergeCells>
  <phoneticPr fontId="2" type="noConversion"/>
  <printOptions horizontalCentered="1"/>
  <pageMargins left="0.78740157480314965" right="0.78740157480314965" top="0.98425196850393704" bottom="0.98425196850393704" header="0.39370078740157483" footer="0.39370078740157483"/>
  <pageSetup paperSize="9" scale="75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F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H25" sqref="H25"/>
    </sheetView>
  </sheetViews>
  <sheetFormatPr defaultColWidth="8.88671875" defaultRowHeight="10.5"/>
  <cols>
    <col min="1" max="1" width="8.88671875" style="2" hidden="1" customWidth="1"/>
    <col min="2" max="2" width="3.77734375" style="2" customWidth="1"/>
    <col min="3" max="3" width="6.6640625" style="2" bestFit="1" customWidth="1"/>
    <col min="4" max="4" width="12.77734375" style="9" customWidth="1"/>
    <col min="5" max="5" width="6.6640625" style="2" bestFit="1" customWidth="1"/>
    <col min="6" max="7" width="8.88671875" style="2" hidden="1" customWidth="1"/>
    <col min="8" max="8" width="12.88671875" style="2" customWidth="1"/>
    <col min="9" max="10" width="8.88671875" style="2" hidden="1" customWidth="1"/>
    <col min="11" max="11" width="6.5546875" style="3" customWidth="1"/>
    <col min="12" max="12" width="6.109375" style="3" customWidth="1"/>
    <col min="13" max="13" width="6.44140625" style="3" customWidth="1"/>
    <col min="14" max="14" width="6.44140625" style="2" customWidth="1"/>
    <col min="15" max="15" width="5.109375" style="4" customWidth="1"/>
    <col min="16" max="16" width="4.6640625" style="3" customWidth="1"/>
    <col min="17" max="17" width="6" style="3" customWidth="1"/>
    <col min="18" max="18" width="6" style="3" hidden="1" customWidth="1"/>
    <col min="19" max="19" width="4.21875" style="3" customWidth="1"/>
    <col min="20" max="20" width="4.33203125" style="3" customWidth="1"/>
    <col min="21" max="21" width="8.88671875" style="3" hidden="1" customWidth="1"/>
    <col min="22" max="22" width="6.33203125" style="3" bestFit="1" customWidth="1"/>
    <col min="23" max="23" width="5.77734375" style="3" customWidth="1"/>
    <col min="24" max="26" width="8.88671875" style="2" hidden="1" customWidth="1"/>
    <col min="27" max="27" width="5.77734375" style="6" customWidth="1"/>
    <col min="28" max="33" width="8.88671875" style="2" hidden="1" customWidth="1"/>
    <col min="34" max="34" width="6" style="3" customWidth="1"/>
    <col min="35" max="57" width="8.88671875" style="2" hidden="1" customWidth="1"/>
    <col min="58" max="58" width="10.88671875" style="7" customWidth="1"/>
    <col min="59" max="16384" width="8.88671875" style="2"/>
  </cols>
  <sheetData>
    <row r="1" spans="1:58" ht="22.9" customHeight="1">
      <c r="B1" s="375" t="s">
        <v>71</v>
      </c>
      <c r="C1" s="375"/>
      <c r="D1" s="375"/>
      <c r="W1" s="376" t="s">
        <v>205</v>
      </c>
      <c r="X1" s="376"/>
      <c r="Y1" s="376"/>
      <c r="Z1" s="376"/>
      <c r="AA1" s="376"/>
      <c r="AB1" s="376"/>
      <c r="AC1" s="376"/>
      <c r="AD1" s="376"/>
      <c r="AE1" s="376"/>
      <c r="AF1" s="376"/>
      <c r="AG1" s="376"/>
      <c r="AH1" s="376"/>
      <c r="AI1" s="376"/>
      <c r="AJ1" s="376"/>
      <c r="AK1" s="376"/>
      <c r="AL1" s="376"/>
      <c r="AM1" s="376"/>
      <c r="AN1" s="376"/>
      <c r="AO1" s="376"/>
      <c r="AP1" s="376"/>
      <c r="AQ1" s="376"/>
      <c r="AR1" s="376"/>
      <c r="AS1" s="376"/>
      <c r="AT1" s="376"/>
      <c r="AU1" s="376"/>
      <c r="AV1" s="376"/>
      <c r="AW1" s="376"/>
      <c r="AX1" s="376"/>
      <c r="AY1" s="376"/>
      <c r="AZ1" s="376"/>
      <c r="BA1" s="376"/>
      <c r="BB1" s="376"/>
      <c r="BC1" s="376"/>
      <c r="BD1" s="376"/>
      <c r="BE1" s="376"/>
      <c r="BF1" s="376"/>
    </row>
    <row r="2" spans="1:58" s="5" customFormat="1" ht="21" customHeight="1">
      <c r="A2" s="370" t="s">
        <v>279</v>
      </c>
      <c r="B2" s="369" t="s">
        <v>280</v>
      </c>
      <c r="C2" s="369" t="s">
        <v>281</v>
      </c>
      <c r="D2" s="369" t="s">
        <v>283</v>
      </c>
      <c r="E2" s="369" t="s">
        <v>284</v>
      </c>
      <c r="F2" s="369" t="s">
        <v>285</v>
      </c>
      <c r="G2" s="28"/>
      <c r="H2" s="369" t="s">
        <v>286</v>
      </c>
      <c r="I2" s="369" t="s">
        <v>287</v>
      </c>
      <c r="J2" s="369" t="s">
        <v>288</v>
      </c>
      <c r="K2" s="369" t="s">
        <v>289</v>
      </c>
      <c r="L2" s="369" t="s">
        <v>290</v>
      </c>
      <c r="M2" s="369" t="s">
        <v>291</v>
      </c>
      <c r="N2" s="369" t="s">
        <v>292</v>
      </c>
      <c r="O2" s="369"/>
      <c r="P2" s="369"/>
      <c r="Q2" s="369"/>
      <c r="R2" s="369"/>
      <c r="S2" s="369"/>
      <c r="T2" s="369"/>
      <c r="U2" s="28"/>
      <c r="V2" s="369" t="s">
        <v>293</v>
      </c>
      <c r="W2" s="369"/>
      <c r="X2" s="369"/>
      <c r="Y2" s="369"/>
      <c r="Z2" s="369" t="s">
        <v>311</v>
      </c>
      <c r="AA2" s="369" t="s">
        <v>121</v>
      </c>
      <c r="AB2" s="372" t="s">
        <v>78</v>
      </c>
      <c r="AC2" s="372"/>
      <c r="AD2" s="372"/>
      <c r="AE2" s="372"/>
      <c r="AF2" s="372"/>
      <c r="AG2" s="372"/>
      <c r="AH2" s="372"/>
      <c r="AI2" s="369" t="s">
        <v>295</v>
      </c>
      <c r="AJ2" s="369"/>
      <c r="AK2" s="369" t="s">
        <v>296</v>
      </c>
      <c r="AL2" s="369"/>
      <c r="AM2" s="369"/>
      <c r="AN2" s="369"/>
      <c r="AO2" s="369"/>
      <c r="AP2" s="371"/>
      <c r="AQ2" s="369" t="s">
        <v>312</v>
      </c>
      <c r="AR2" s="371"/>
      <c r="AS2" s="371"/>
      <c r="AT2" s="371"/>
      <c r="AU2" s="371"/>
      <c r="AV2" s="371"/>
      <c r="AW2" s="371"/>
      <c r="AX2" s="371"/>
      <c r="AY2" s="371"/>
      <c r="AZ2" s="371"/>
      <c r="BA2" s="371"/>
      <c r="BB2" s="371"/>
      <c r="BC2" s="371"/>
      <c r="BD2" s="371"/>
      <c r="BE2" s="371"/>
      <c r="BF2" s="369" t="s">
        <v>298</v>
      </c>
    </row>
    <row r="3" spans="1:58" s="5" customFormat="1" ht="20.25" customHeight="1">
      <c r="A3" s="370"/>
      <c r="B3" s="369"/>
      <c r="C3" s="369"/>
      <c r="D3" s="369"/>
      <c r="E3" s="369"/>
      <c r="F3" s="369"/>
      <c r="G3" s="28" t="s">
        <v>343</v>
      </c>
      <c r="H3" s="369"/>
      <c r="I3" s="369"/>
      <c r="J3" s="369"/>
      <c r="K3" s="369"/>
      <c r="L3" s="369"/>
      <c r="M3" s="369"/>
      <c r="N3" s="369" t="s">
        <v>344</v>
      </c>
      <c r="O3" s="371"/>
      <c r="P3" s="371"/>
      <c r="Q3" s="371"/>
      <c r="R3" s="369" t="s">
        <v>313</v>
      </c>
      <c r="S3" s="371"/>
      <c r="T3" s="371"/>
      <c r="U3" s="371"/>
      <c r="V3" s="369" t="s">
        <v>346</v>
      </c>
      <c r="W3" s="369" t="s">
        <v>234</v>
      </c>
      <c r="X3" s="369" t="s">
        <v>348</v>
      </c>
      <c r="Y3" s="369" t="s">
        <v>349</v>
      </c>
      <c r="Z3" s="369"/>
      <c r="AA3" s="369"/>
      <c r="AB3" s="373"/>
      <c r="AC3" s="373"/>
      <c r="AD3" s="373"/>
      <c r="AE3" s="373"/>
      <c r="AF3" s="373"/>
      <c r="AG3" s="373"/>
      <c r="AH3" s="373"/>
      <c r="AI3" s="369" t="s">
        <v>350</v>
      </c>
      <c r="AJ3" s="369" t="s">
        <v>351</v>
      </c>
      <c r="AK3" s="369" t="s">
        <v>352</v>
      </c>
      <c r="AL3" s="369"/>
      <c r="AM3" s="369" t="s">
        <v>353</v>
      </c>
      <c r="AN3" s="371"/>
      <c r="AO3" s="371"/>
      <c r="AP3" s="371" t="s">
        <v>354</v>
      </c>
      <c r="AQ3" s="369" t="s">
        <v>355</v>
      </c>
      <c r="AR3" s="371"/>
      <c r="AS3" s="371"/>
      <c r="AT3" s="371"/>
      <c r="AU3" s="371"/>
      <c r="AV3" s="369" t="s">
        <v>356</v>
      </c>
      <c r="AW3" s="371"/>
      <c r="AX3" s="371"/>
      <c r="AY3" s="371"/>
      <c r="AZ3" s="371"/>
      <c r="BA3" s="369" t="s">
        <v>124</v>
      </c>
      <c r="BB3" s="371"/>
      <c r="BC3" s="371"/>
      <c r="BD3" s="371"/>
      <c r="BE3" s="371"/>
      <c r="BF3" s="369"/>
    </row>
    <row r="4" spans="1:58" s="5" customFormat="1" ht="28.5" customHeight="1">
      <c r="A4" s="370"/>
      <c r="B4" s="369"/>
      <c r="C4" s="369"/>
      <c r="D4" s="369"/>
      <c r="E4" s="369"/>
      <c r="F4" s="369"/>
      <c r="G4" s="28"/>
      <c r="H4" s="369"/>
      <c r="I4" s="369"/>
      <c r="J4" s="369"/>
      <c r="K4" s="369"/>
      <c r="L4" s="369"/>
      <c r="M4" s="369"/>
      <c r="N4" s="28" t="s">
        <v>60</v>
      </c>
      <c r="O4" s="28" t="s">
        <v>61</v>
      </c>
      <c r="P4" s="28" t="s">
        <v>314</v>
      </c>
      <c r="Q4" s="28" t="s">
        <v>273</v>
      </c>
      <c r="R4" s="28" t="s">
        <v>125</v>
      </c>
      <c r="S4" s="28" t="s">
        <v>114</v>
      </c>
      <c r="T4" s="28" t="s">
        <v>115</v>
      </c>
      <c r="U4" s="28" t="s">
        <v>274</v>
      </c>
      <c r="V4" s="369"/>
      <c r="W4" s="369"/>
      <c r="X4" s="369"/>
      <c r="Y4" s="369"/>
      <c r="Z4" s="369"/>
      <c r="AA4" s="369"/>
      <c r="AB4" s="374"/>
      <c r="AC4" s="374"/>
      <c r="AD4" s="374"/>
      <c r="AE4" s="374"/>
      <c r="AF4" s="374"/>
      <c r="AG4" s="374"/>
      <c r="AH4" s="374"/>
      <c r="AI4" s="369"/>
      <c r="AJ4" s="369"/>
      <c r="AK4" s="28" t="s">
        <v>127</v>
      </c>
      <c r="AL4" s="28" t="s">
        <v>128</v>
      </c>
      <c r="AM4" s="28" t="s">
        <v>127</v>
      </c>
      <c r="AN4" s="28" t="s">
        <v>129</v>
      </c>
      <c r="AO4" s="28" t="s">
        <v>128</v>
      </c>
      <c r="AP4" s="371"/>
      <c r="AQ4" s="29" t="s">
        <v>130</v>
      </c>
      <c r="AR4" s="28" t="s">
        <v>131</v>
      </c>
      <c r="AS4" s="28" t="s">
        <v>110</v>
      </c>
      <c r="AT4" s="28" t="s">
        <v>132</v>
      </c>
      <c r="AU4" s="28" t="s">
        <v>133</v>
      </c>
      <c r="AV4" s="28" t="s">
        <v>130</v>
      </c>
      <c r="AW4" s="28" t="s">
        <v>131</v>
      </c>
      <c r="AX4" s="28" t="s">
        <v>110</v>
      </c>
      <c r="AY4" s="28" t="s">
        <v>132</v>
      </c>
      <c r="AZ4" s="28" t="s">
        <v>133</v>
      </c>
      <c r="BA4" s="28" t="s">
        <v>130</v>
      </c>
      <c r="BB4" s="28" t="s">
        <v>131</v>
      </c>
      <c r="BC4" s="28" t="s">
        <v>110</v>
      </c>
      <c r="BD4" s="28" t="s">
        <v>132</v>
      </c>
      <c r="BE4" s="28" t="s">
        <v>133</v>
      </c>
      <c r="BF4" s="369"/>
    </row>
    <row r="5" spans="1:58">
      <c r="B5" s="6"/>
      <c r="C5" s="6"/>
      <c r="D5" s="6"/>
      <c r="E5" s="6"/>
      <c r="F5" s="6"/>
      <c r="G5" s="6"/>
      <c r="H5" s="6"/>
    </row>
  </sheetData>
  <mergeCells count="37">
    <mergeCell ref="B1:D1"/>
    <mergeCell ref="W1:BF1"/>
    <mergeCell ref="AQ3:AU3"/>
    <mergeCell ref="AV3:AZ3"/>
    <mergeCell ref="BA3:BE3"/>
    <mergeCell ref="AJ3:AJ4"/>
    <mergeCell ref="AK3:AL3"/>
    <mergeCell ref="AM3:AO3"/>
    <mergeCell ref="AP3:AP4"/>
    <mergeCell ref="AK2:AP2"/>
    <mergeCell ref="BF2:BF4"/>
    <mergeCell ref="N3:Q3"/>
    <mergeCell ref="R3:U3"/>
    <mergeCell ref="V3:V4"/>
    <mergeCell ref="W3:W4"/>
    <mergeCell ref="X3:X4"/>
    <mergeCell ref="AQ2:BE2"/>
    <mergeCell ref="N2:T2"/>
    <mergeCell ref="V2:Y2"/>
    <mergeCell ref="AA2:AA4"/>
    <mergeCell ref="J2:J4"/>
    <mergeCell ref="K2:K4"/>
    <mergeCell ref="L2:L4"/>
    <mergeCell ref="M2:M4"/>
    <mergeCell ref="Y3:Y4"/>
    <mergeCell ref="Z2:Z4"/>
    <mergeCell ref="AI2:AJ2"/>
    <mergeCell ref="AI3:AI4"/>
    <mergeCell ref="AB2:AH4"/>
    <mergeCell ref="E2:E4"/>
    <mergeCell ref="F2:F4"/>
    <mergeCell ref="H2:H4"/>
    <mergeCell ref="I2:I4"/>
    <mergeCell ref="A2:A4"/>
    <mergeCell ref="B2:B4"/>
    <mergeCell ref="C2:C4"/>
    <mergeCell ref="D2:D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88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2"/>
  <sheetViews>
    <sheetView view="pageBreakPreview" topLeftCell="B1" zoomScaleNormal="100" zoomScaleSheetLayoutView="100" workbookViewId="0">
      <pane ySplit="3" topLeftCell="A13" activePane="bottomLeft" state="frozen"/>
      <selection activeCell="A17" sqref="A17:L17"/>
      <selection pane="bottomLeft" activeCell="O23" sqref="O23"/>
    </sheetView>
  </sheetViews>
  <sheetFormatPr defaultColWidth="8.88671875" defaultRowHeight="11.25"/>
  <cols>
    <col min="1" max="1" width="7.109375" style="88" hidden="1" customWidth="1"/>
    <col min="2" max="2" width="4.21875" style="88" customWidth="1"/>
    <col min="3" max="3" width="6.88671875" style="125" customWidth="1"/>
    <col min="4" max="4" width="0" style="88" hidden="1" customWidth="1"/>
    <col min="5" max="5" width="16.77734375" style="89" customWidth="1"/>
    <col min="6" max="6" width="7.44140625" style="125" customWidth="1"/>
    <col min="7" max="8" width="0" style="88" hidden="1" customWidth="1"/>
    <col min="9" max="9" width="15.109375" style="88" customWidth="1"/>
    <col min="10" max="10" width="0" style="88" hidden="1" customWidth="1"/>
    <col min="11" max="11" width="7.88671875" style="90" customWidth="1"/>
    <col min="12" max="12" width="6.33203125" style="90" customWidth="1"/>
    <col min="13" max="13" width="6" style="90" hidden="1" customWidth="1"/>
    <col min="14" max="14" width="5.5546875" style="88" hidden="1" customWidth="1"/>
    <col min="15" max="15" width="8.6640625" style="125" customWidth="1"/>
    <col min="16" max="16" width="7.44140625" style="90" customWidth="1"/>
    <col min="17" max="17" width="5.33203125" style="90" customWidth="1"/>
    <col min="18" max="18" width="5.5546875" style="90" customWidth="1"/>
    <col min="19" max="19" width="6.21875" style="90" customWidth="1"/>
    <col min="20" max="20" width="8.88671875" style="88" hidden="1" customWidth="1"/>
    <col min="21" max="21" width="0" style="88" hidden="1" customWidth="1"/>
    <col min="22" max="22" width="5.44140625" style="125" bestFit="1" customWidth="1"/>
    <col min="23" max="27" width="0" style="88" hidden="1" customWidth="1"/>
    <col min="28" max="28" width="6.21875" style="89" customWidth="1"/>
    <col min="29" max="49" width="0" style="88" hidden="1" customWidth="1"/>
    <col min="50" max="50" width="11.88671875" style="245" customWidth="1"/>
    <col min="51" max="16384" width="8.88671875" style="2"/>
  </cols>
  <sheetData>
    <row r="1" spans="1:50" ht="22.9" customHeight="1">
      <c r="B1" s="386" t="s">
        <v>70</v>
      </c>
      <c r="C1" s="386"/>
      <c r="D1" s="386"/>
      <c r="E1" s="386"/>
      <c r="S1" s="387" t="s">
        <v>205</v>
      </c>
      <c r="T1" s="387"/>
      <c r="U1" s="387"/>
      <c r="V1" s="387"/>
      <c r="W1" s="387"/>
      <c r="X1" s="387"/>
      <c r="Y1" s="387"/>
      <c r="Z1" s="387"/>
      <c r="AA1" s="387"/>
      <c r="AB1" s="387"/>
      <c r="AC1" s="387"/>
      <c r="AD1" s="387"/>
      <c r="AE1" s="387"/>
      <c r="AF1" s="387"/>
      <c r="AG1" s="387"/>
      <c r="AH1" s="387"/>
      <c r="AI1" s="387"/>
      <c r="AJ1" s="387"/>
      <c r="AK1" s="387"/>
      <c r="AL1" s="387"/>
      <c r="AM1" s="387"/>
      <c r="AN1" s="387"/>
      <c r="AO1" s="387"/>
      <c r="AP1" s="387"/>
      <c r="AQ1" s="387"/>
      <c r="AR1" s="387"/>
      <c r="AS1" s="387"/>
      <c r="AT1" s="387"/>
      <c r="AU1" s="387"/>
      <c r="AV1" s="387"/>
      <c r="AW1" s="387"/>
      <c r="AX1" s="387"/>
    </row>
    <row r="2" spans="1:50" ht="18.75" customHeight="1">
      <c r="A2" s="385" t="s">
        <v>279</v>
      </c>
      <c r="B2" s="384" t="s">
        <v>280</v>
      </c>
      <c r="C2" s="330" t="s">
        <v>281</v>
      </c>
      <c r="D2" s="384" t="s">
        <v>282</v>
      </c>
      <c r="E2" s="383" t="s">
        <v>283</v>
      </c>
      <c r="F2" s="330" t="s">
        <v>284</v>
      </c>
      <c r="G2" s="384" t="s">
        <v>285</v>
      </c>
      <c r="H2" s="246"/>
      <c r="I2" s="384" t="s">
        <v>286</v>
      </c>
      <c r="J2" s="384" t="s">
        <v>287</v>
      </c>
      <c r="K2" s="383" t="s">
        <v>289</v>
      </c>
      <c r="L2" s="383" t="s">
        <v>290</v>
      </c>
      <c r="M2" s="383" t="s">
        <v>291</v>
      </c>
      <c r="N2" s="384" t="s">
        <v>120</v>
      </c>
      <c r="O2" s="384" t="s">
        <v>292</v>
      </c>
      <c r="P2" s="384"/>
      <c r="Q2" s="384"/>
      <c r="R2" s="389" t="s">
        <v>293</v>
      </c>
      <c r="S2" s="389"/>
      <c r="T2" s="389"/>
      <c r="U2" s="389"/>
      <c r="V2" s="330" t="s">
        <v>121</v>
      </c>
      <c r="W2" s="377" t="s">
        <v>78</v>
      </c>
      <c r="X2" s="378"/>
      <c r="Y2" s="378"/>
      <c r="Z2" s="378"/>
      <c r="AA2" s="378"/>
      <c r="AB2" s="379"/>
      <c r="AC2" s="330" t="s">
        <v>295</v>
      </c>
      <c r="AD2" s="330"/>
      <c r="AE2" s="384" t="s">
        <v>296</v>
      </c>
      <c r="AF2" s="384"/>
      <c r="AG2" s="384"/>
      <c r="AH2" s="384"/>
      <c r="AI2" s="384"/>
      <c r="AJ2" s="388"/>
      <c r="AK2" s="384" t="s">
        <v>297</v>
      </c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4" t="s">
        <v>298</v>
      </c>
    </row>
    <row r="3" spans="1:50" ht="24.75" customHeight="1">
      <c r="A3" s="385"/>
      <c r="B3" s="384"/>
      <c r="C3" s="330"/>
      <c r="D3" s="384"/>
      <c r="E3" s="383"/>
      <c r="F3" s="330"/>
      <c r="G3" s="384"/>
      <c r="H3" s="246" t="s">
        <v>343</v>
      </c>
      <c r="I3" s="384"/>
      <c r="J3" s="384"/>
      <c r="K3" s="383"/>
      <c r="L3" s="383"/>
      <c r="M3" s="383"/>
      <c r="N3" s="384"/>
      <c r="O3" s="217" t="s">
        <v>125</v>
      </c>
      <c r="P3" s="247" t="s">
        <v>110</v>
      </c>
      <c r="Q3" s="247" t="s">
        <v>122</v>
      </c>
      <c r="R3" s="247" t="s">
        <v>346</v>
      </c>
      <c r="S3" s="247" t="s">
        <v>347</v>
      </c>
      <c r="T3" s="246" t="s">
        <v>348</v>
      </c>
      <c r="U3" s="246" t="s">
        <v>349</v>
      </c>
      <c r="V3" s="330"/>
      <c r="W3" s="380"/>
      <c r="X3" s="381"/>
      <c r="Y3" s="381"/>
      <c r="Z3" s="381"/>
      <c r="AA3" s="381"/>
      <c r="AB3" s="382"/>
      <c r="AC3" s="217" t="s">
        <v>350</v>
      </c>
      <c r="AD3" s="217" t="s">
        <v>351</v>
      </c>
      <c r="AE3" s="384" t="s">
        <v>352</v>
      </c>
      <c r="AF3" s="384"/>
      <c r="AG3" s="384" t="s">
        <v>353</v>
      </c>
      <c r="AH3" s="388"/>
      <c r="AI3" s="388"/>
      <c r="AJ3" s="248" t="s">
        <v>354</v>
      </c>
      <c r="AK3" s="384" t="s">
        <v>355</v>
      </c>
      <c r="AL3" s="388"/>
      <c r="AM3" s="388"/>
      <c r="AN3" s="388"/>
      <c r="AO3" s="388"/>
      <c r="AP3" s="384" t="s">
        <v>356</v>
      </c>
      <c r="AQ3" s="388"/>
      <c r="AR3" s="388"/>
      <c r="AS3" s="388"/>
      <c r="AT3" s="388"/>
      <c r="AU3" s="384" t="s">
        <v>124</v>
      </c>
      <c r="AV3" s="388"/>
      <c r="AW3" s="388"/>
      <c r="AX3" s="384"/>
    </row>
    <row r="4" spans="1:50" ht="25.7" customHeight="1">
      <c r="A4" s="210" t="s">
        <v>299</v>
      </c>
      <c r="B4" s="119" t="s">
        <v>465</v>
      </c>
      <c r="C4" s="113" t="s">
        <v>461</v>
      </c>
      <c r="D4" s="104"/>
      <c r="E4" s="110">
        <f>COUNTA(E5:E24)</f>
        <v>20</v>
      </c>
      <c r="F4" s="211"/>
      <c r="G4" s="104"/>
      <c r="H4" s="111"/>
      <c r="I4" s="104"/>
      <c r="J4" s="104"/>
      <c r="K4" s="103">
        <f>SUM(K5:K24)</f>
        <v>101018</v>
      </c>
      <c r="L4" s="103">
        <f>SUM(L5:L24)</f>
        <v>6363.3</v>
      </c>
      <c r="M4" s="103">
        <f>SUM(M5:M24)</f>
        <v>26558</v>
      </c>
      <c r="N4" s="103">
        <f>SUM(N5:N24)</f>
        <v>0</v>
      </c>
      <c r="O4" s="103"/>
      <c r="P4" s="103">
        <f>SUM(P5:P24)</f>
        <v>65147</v>
      </c>
      <c r="Q4" s="103">
        <f>SUM(Q5:Q24)</f>
        <v>115</v>
      </c>
      <c r="R4" s="103"/>
      <c r="S4" s="103"/>
      <c r="T4" s="104"/>
      <c r="U4" s="104"/>
      <c r="V4" s="211"/>
      <c r="W4" s="104"/>
      <c r="X4" s="104"/>
      <c r="Y4" s="104"/>
      <c r="Z4" s="104"/>
      <c r="AA4" s="104"/>
      <c r="AB4" s="103"/>
      <c r="AC4" s="211"/>
      <c r="AD4" s="211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</row>
    <row r="5" spans="1:50" ht="25.7" customHeight="1">
      <c r="A5" s="210" t="s">
        <v>241</v>
      </c>
      <c r="B5" s="117"/>
      <c r="C5" s="317" t="s">
        <v>513</v>
      </c>
      <c r="D5" s="213"/>
      <c r="E5" s="135" t="s">
        <v>514</v>
      </c>
      <c r="F5" s="314" t="s">
        <v>377</v>
      </c>
      <c r="G5" s="213"/>
      <c r="H5" s="82"/>
      <c r="I5" s="213" t="s">
        <v>515</v>
      </c>
      <c r="J5" s="213"/>
      <c r="K5" s="315">
        <v>4378</v>
      </c>
      <c r="L5" s="315">
        <v>93</v>
      </c>
      <c r="M5" s="315">
        <v>93</v>
      </c>
      <c r="N5" s="315"/>
      <c r="O5" s="314" t="s">
        <v>831</v>
      </c>
      <c r="P5" s="315">
        <v>2898</v>
      </c>
      <c r="Q5" s="315">
        <v>4</v>
      </c>
      <c r="R5" s="315">
        <v>194</v>
      </c>
      <c r="S5" s="315">
        <v>500</v>
      </c>
      <c r="T5" s="213"/>
      <c r="U5" s="213"/>
      <c r="V5" s="314">
        <v>2007</v>
      </c>
      <c r="W5" s="213"/>
      <c r="X5" s="213"/>
      <c r="Y5" s="213"/>
      <c r="Z5" s="213"/>
      <c r="AA5" s="213"/>
      <c r="AB5" s="315">
        <v>1328</v>
      </c>
      <c r="AC5" s="314"/>
      <c r="AD5" s="314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</row>
    <row r="6" spans="1:50" ht="25.7" customHeight="1">
      <c r="A6" s="210"/>
      <c r="B6" s="117"/>
      <c r="C6" s="317" t="s">
        <v>387</v>
      </c>
      <c r="D6" s="213"/>
      <c r="E6" s="135" t="s">
        <v>516</v>
      </c>
      <c r="F6" s="314" t="s">
        <v>387</v>
      </c>
      <c r="G6" s="213"/>
      <c r="H6" s="82"/>
      <c r="I6" s="213" t="s">
        <v>387</v>
      </c>
      <c r="J6" s="213"/>
      <c r="K6" s="315">
        <v>1204</v>
      </c>
      <c r="L6" s="315"/>
      <c r="M6" s="315"/>
      <c r="N6" s="315"/>
      <c r="O6" s="314" t="s">
        <v>452</v>
      </c>
      <c r="P6" s="315">
        <v>1204</v>
      </c>
      <c r="Q6" s="315">
        <v>2</v>
      </c>
      <c r="R6" s="315"/>
      <c r="S6" s="315"/>
      <c r="T6" s="213"/>
      <c r="U6" s="213"/>
      <c r="V6" s="314">
        <v>2006</v>
      </c>
      <c r="W6" s="213"/>
      <c r="X6" s="213"/>
      <c r="Y6" s="213"/>
      <c r="Z6" s="213"/>
      <c r="AA6" s="213"/>
      <c r="AB6" s="315">
        <v>200</v>
      </c>
      <c r="AC6" s="314"/>
      <c r="AD6" s="314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213"/>
    </row>
    <row r="7" spans="1:50" s="303" customFormat="1" ht="25.7" customHeight="1">
      <c r="A7" s="210"/>
      <c r="B7" s="117"/>
      <c r="C7" s="317" t="s">
        <v>373</v>
      </c>
      <c r="D7" s="213" t="s">
        <v>517</v>
      </c>
      <c r="E7" s="135" t="s">
        <v>518</v>
      </c>
      <c r="F7" s="314" t="s">
        <v>377</v>
      </c>
      <c r="G7" s="213" t="s">
        <v>519</v>
      </c>
      <c r="H7" s="82" t="s">
        <v>152</v>
      </c>
      <c r="I7" s="213" t="s">
        <v>378</v>
      </c>
      <c r="J7" s="213"/>
      <c r="K7" s="315"/>
      <c r="L7" s="315">
        <v>23</v>
      </c>
      <c r="M7" s="315">
        <v>23</v>
      </c>
      <c r="N7" s="315"/>
      <c r="O7" s="314" t="s">
        <v>393</v>
      </c>
      <c r="P7" s="315">
        <v>5600</v>
      </c>
      <c r="Q7" s="315">
        <v>4</v>
      </c>
      <c r="R7" s="315">
        <v>100</v>
      </c>
      <c r="S7" s="315">
        <v>210</v>
      </c>
      <c r="T7" s="213" t="s">
        <v>136</v>
      </c>
      <c r="U7" s="213"/>
      <c r="V7" s="314">
        <v>1994</v>
      </c>
      <c r="W7" s="213"/>
      <c r="X7" s="213" t="s">
        <v>520</v>
      </c>
      <c r="Y7" s="213"/>
      <c r="Z7" s="213"/>
      <c r="AA7" s="213"/>
      <c r="AB7" s="315">
        <v>1600</v>
      </c>
      <c r="AC7" s="314"/>
      <c r="AD7" s="314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 t="s">
        <v>521</v>
      </c>
    </row>
    <row r="8" spans="1:50" s="303" customFormat="1" ht="25.7" customHeight="1">
      <c r="A8" s="210"/>
      <c r="B8" s="117"/>
      <c r="C8" s="317" t="s">
        <v>373</v>
      </c>
      <c r="D8" s="213"/>
      <c r="E8" s="135" t="s">
        <v>522</v>
      </c>
      <c r="F8" s="314" t="s">
        <v>377</v>
      </c>
      <c r="G8" s="213"/>
      <c r="H8" s="82"/>
      <c r="I8" s="213" t="s">
        <v>378</v>
      </c>
      <c r="J8" s="213"/>
      <c r="K8" s="315"/>
      <c r="L8" s="315">
        <v>3613</v>
      </c>
      <c r="M8" s="315">
        <v>3715</v>
      </c>
      <c r="N8" s="315"/>
      <c r="O8" s="314" t="s">
        <v>393</v>
      </c>
      <c r="P8" s="315">
        <v>3098</v>
      </c>
      <c r="Q8" s="315">
        <v>4</v>
      </c>
      <c r="R8" s="315">
        <v>208</v>
      </c>
      <c r="S8" s="315">
        <v>500</v>
      </c>
      <c r="T8" s="213"/>
      <c r="U8" s="213"/>
      <c r="V8" s="314">
        <v>2006</v>
      </c>
      <c r="W8" s="213"/>
      <c r="X8" s="213"/>
      <c r="Y8" s="213"/>
      <c r="Z8" s="213"/>
      <c r="AA8" s="213"/>
      <c r="AB8" s="315">
        <v>3000</v>
      </c>
      <c r="AC8" s="314"/>
      <c r="AD8" s="314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 t="s">
        <v>521</v>
      </c>
    </row>
    <row r="9" spans="1:50" ht="25.7" customHeight="1">
      <c r="A9" s="210" t="s">
        <v>113</v>
      </c>
      <c r="B9" s="117"/>
      <c r="C9" s="317" t="s">
        <v>373</v>
      </c>
      <c r="D9" s="213"/>
      <c r="E9" s="135" t="s">
        <v>523</v>
      </c>
      <c r="F9" s="314" t="s">
        <v>373</v>
      </c>
      <c r="G9" s="213"/>
      <c r="H9" s="82"/>
      <c r="I9" s="213" t="s">
        <v>373</v>
      </c>
      <c r="J9" s="213"/>
      <c r="K9" s="315">
        <v>1260</v>
      </c>
      <c r="L9" s="315"/>
      <c r="M9" s="315"/>
      <c r="N9" s="315"/>
      <c r="O9" s="314" t="s">
        <v>233</v>
      </c>
      <c r="P9" s="315">
        <v>1260</v>
      </c>
      <c r="Q9" s="315">
        <v>2</v>
      </c>
      <c r="R9" s="315">
        <v>100</v>
      </c>
      <c r="S9" s="315">
        <v>150</v>
      </c>
      <c r="T9" s="213"/>
      <c r="U9" s="213"/>
      <c r="V9" s="314">
        <v>2004</v>
      </c>
      <c r="W9" s="213"/>
      <c r="X9" s="213"/>
      <c r="Y9" s="213"/>
      <c r="Z9" s="213"/>
      <c r="AA9" s="213"/>
      <c r="AB9" s="315">
        <v>150</v>
      </c>
      <c r="AC9" s="314"/>
      <c r="AD9" s="314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</row>
    <row r="10" spans="1:50" ht="25.7" customHeight="1">
      <c r="A10" s="210"/>
      <c r="B10" s="116"/>
      <c r="C10" s="317" t="s">
        <v>373</v>
      </c>
      <c r="D10" s="213"/>
      <c r="E10" s="315" t="s">
        <v>524</v>
      </c>
      <c r="F10" s="314" t="s">
        <v>373</v>
      </c>
      <c r="G10" s="213"/>
      <c r="H10" s="82"/>
      <c r="I10" s="213" t="s">
        <v>499</v>
      </c>
      <c r="J10" s="213"/>
      <c r="K10" s="161">
        <v>1200</v>
      </c>
      <c r="L10" s="315"/>
      <c r="M10" s="315"/>
      <c r="N10" s="213"/>
      <c r="O10" s="314" t="s">
        <v>233</v>
      </c>
      <c r="P10" s="315">
        <v>792</v>
      </c>
      <c r="Q10" s="315">
        <v>3</v>
      </c>
      <c r="R10" s="315"/>
      <c r="S10" s="315"/>
      <c r="T10" s="213"/>
      <c r="U10" s="213"/>
      <c r="V10" s="314">
        <v>1997</v>
      </c>
      <c r="W10" s="213"/>
      <c r="X10" s="213"/>
      <c r="Y10" s="213"/>
      <c r="Z10" s="213"/>
      <c r="AA10" s="213"/>
      <c r="AB10" s="315">
        <v>350</v>
      </c>
      <c r="AC10" s="314"/>
      <c r="AD10" s="314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</row>
    <row r="11" spans="1:50" ht="25.7" customHeight="1">
      <c r="A11" s="210"/>
      <c r="B11" s="117"/>
      <c r="C11" s="317" t="s">
        <v>373</v>
      </c>
      <c r="D11" s="213"/>
      <c r="E11" s="315" t="s">
        <v>796</v>
      </c>
      <c r="F11" s="314" t="s">
        <v>373</v>
      </c>
      <c r="G11" s="213"/>
      <c r="H11" s="82"/>
      <c r="I11" s="213" t="s">
        <v>373</v>
      </c>
      <c r="J11" s="213"/>
      <c r="K11" s="161">
        <v>1150</v>
      </c>
      <c r="L11" s="315"/>
      <c r="M11" s="315"/>
      <c r="N11" s="213"/>
      <c r="O11" s="314" t="s">
        <v>233</v>
      </c>
      <c r="P11" s="315">
        <v>1150</v>
      </c>
      <c r="Q11" s="315">
        <v>2</v>
      </c>
      <c r="R11" s="315"/>
      <c r="S11" s="315"/>
      <c r="T11" s="213"/>
      <c r="U11" s="213"/>
      <c r="V11" s="314">
        <v>1998</v>
      </c>
      <c r="W11" s="213"/>
      <c r="X11" s="213"/>
      <c r="Y11" s="213"/>
      <c r="Z11" s="213"/>
      <c r="AA11" s="213"/>
      <c r="AB11" s="315"/>
      <c r="AC11" s="314"/>
      <c r="AD11" s="314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 t="s">
        <v>685</v>
      </c>
    </row>
    <row r="12" spans="1:50" ht="25.7" customHeight="1">
      <c r="A12" s="210"/>
      <c r="B12" s="117"/>
      <c r="C12" s="317" t="s">
        <v>373</v>
      </c>
      <c r="D12" s="213"/>
      <c r="E12" s="315" t="s">
        <v>797</v>
      </c>
      <c r="F12" s="314" t="s">
        <v>373</v>
      </c>
      <c r="G12" s="213"/>
      <c r="H12" s="82"/>
      <c r="I12" s="213" t="s">
        <v>373</v>
      </c>
      <c r="J12" s="213"/>
      <c r="K12" s="315">
        <v>953</v>
      </c>
      <c r="L12" s="315"/>
      <c r="M12" s="315"/>
      <c r="N12" s="213"/>
      <c r="O12" s="314" t="s">
        <v>233</v>
      </c>
      <c r="P12" s="315">
        <v>953</v>
      </c>
      <c r="Q12" s="315">
        <v>2</v>
      </c>
      <c r="R12" s="315"/>
      <c r="S12" s="315"/>
      <c r="T12" s="213"/>
      <c r="U12" s="213"/>
      <c r="V12" s="314">
        <v>1994</v>
      </c>
      <c r="W12" s="213"/>
      <c r="X12" s="213"/>
      <c r="Y12" s="213"/>
      <c r="Z12" s="213"/>
      <c r="AA12" s="213"/>
      <c r="AB12" s="315">
        <v>50</v>
      </c>
      <c r="AC12" s="314"/>
      <c r="AD12" s="314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 t="s">
        <v>685</v>
      </c>
    </row>
    <row r="13" spans="1:50" ht="25.7" customHeight="1">
      <c r="A13" s="210"/>
      <c r="B13" s="117"/>
      <c r="C13" s="317" t="s">
        <v>374</v>
      </c>
      <c r="D13" s="213" t="s">
        <v>525</v>
      </c>
      <c r="E13" s="315" t="s">
        <v>526</v>
      </c>
      <c r="F13" s="314" t="s">
        <v>374</v>
      </c>
      <c r="G13" s="213"/>
      <c r="H13" s="82"/>
      <c r="I13" s="213" t="s">
        <v>374</v>
      </c>
      <c r="J13" s="213"/>
      <c r="K13" s="315">
        <v>2448</v>
      </c>
      <c r="L13" s="315">
        <v>363</v>
      </c>
      <c r="M13" s="315">
        <v>363</v>
      </c>
      <c r="N13" s="213"/>
      <c r="O13" s="314" t="s">
        <v>392</v>
      </c>
      <c r="P13" s="315">
        <v>2680</v>
      </c>
      <c r="Q13" s="315">
        <v>40</v>
      </c>
      <c r="R13" s="315">
        <v>200</v>
      </c>
      <c r="S13" s="315">
        <v>500</v>
      </c>
      <c r="T13" s="213" t="s">
        <v>136</v>
      </c>
      <c r="U13" s="213"/>
      <c r="V13" s="314">
        <v>1987</v>
      </c>
      <c r="W13" s="213"/>
      <c r="X13" s="213"/>
      <c r="Y13" s="213"/>
      <c r="Z13" s="213"/>
      <c r="AA13" s="213"/>
      <c r="AB13" s="315">
        <v>1000</v>
      </c>
      <c r="AC13" s="314"/>
      <c r="AD13" s="314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 t="s">
        <v>695</v>
      </c>
    </row>
    <row r="14" spans="1:50" ht="25.7" customHeight="1">
      <c r="A14" s="210"/>
      <c r="B14" s="117"/>
      <c r="C14" s="113" t="s">
        <v>374</v>
      </c>
      <c r="D14" s="104"/>
      <c r="E14" s="103" t="s">
        <v>527</v>
      </c>
      <c r="F14" s="211" t="s">
        <v>377</v>
      </c>
      <c r="G14" s="104"/>
      <c r="H14" s="111"/>
      <c r="I14" s="104" t="s">
        <v>378</v>
      </c>
      <c r="J14" s="104"/>
      <c r="K14" s="103">
        <v>53776</v>
      </c>
      <c r="L14" s="103">
        <v>2079.3000000000002</v>
      </c>
      <c r="M14" s="103">
        <v>21782</v>
      </c>
      <c r="N14" s="104"/>
      <c r="O14" s="211" t="s">
        <v>393</v>
      </c>
      <c r="P14" s="103">
        <v>12096</v>
      </c>
      <c r="Q14" s="103">
        <v>16</v>
      </c>
      <c r="R14" s="103">
        <v>4450</v>
      </c>
      <c r="S14" s="103">
        <v>5000</v>
      </c>
      <c r="T14" s="104"/>
      <c r="U14" s="104"/>
      <c r="V14" s="211">
        <v>2015</v>
      </c>
      <c r="W14" s="104"/>
      <c r="X14" s="104"/>
      <c r="Y14" s="104"/>
      <c r="Z14" s="104"/>
      <c r="AA14" s="104"/>
      <c r="AB14" s="103">
        <v>54163</v>
      </c>
      <c r="AC14" s="211"/>
      <c r="AD14" s="211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 t="s">
        <v>696</v>
      </c>
    </row>
    <row r="15" spans="1:50" ht="25.7" customHeight="1">
      <c r="A15" s="210"/>
      <c r="B15" s="117"/>
      <c r="C15" s="113" t="s">
        <v>382</v>
      </c>
      <c r="D15" s="104" t="s">
        <v>528</v>
      </c>
      <c r="E15" s="103" t="s">
        <v>529</v>
      </c>
      <c r="F15" s="211" t="s">
        <v>377</v>
      </c>
      <c r="G15" s="104" t="s">
        <v>519</v>
      </c>
      <c r="H15" s="104" t="s">
        <v>152</v>
      </c>
      <c r="I15" s="104" t="s">
        <v>378</v>
      </c>
      <c r="J15" s="104"/>
      <c r="K15" s="103">
        <v>4205</v>
      </c>
      <c r="L15" s="103">
        <v>192</v>
      </c>
      <c r="M15" s="103">
        <v>582</v>
      </c>
      <c r="N15" s="104"/>
      <c r="O15" s="211" t="s">
        <v>135</v>
      </c>
      <c r="P15" s="103">
        <v>3002</v>
      </c>
      <c r="Q15" s="103">
        <v>4</v>
      </c>
      <c r="R15" s="103">
        <v>200</v>
      </c>
      <c r="S15" s="103">
        <v>500</v>
      </c>
      <c r="T15" s="104" t="s">
        <v>136</v>
      </c>
      <c r="U15" s="104"/>
      <c r="V15" s="211">
        <v>1976</v>
      </c>
      <c r="W15" s="104"/>
      <c r="X15" s="104"/>
      <c r="Y15" s="104"/>
      <c r="Z15" s="104"/>
      <c r="AA15" s="104"/>
      <c r="AB15" s="103">
        <v>80</v>
      </c>
      <c r="AC15" s="211"/>
      <c r="AD15" s="211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</row>
    <row r="16" spans="1:50" ht="25.7" customHeight="1">
      <c r="A16" s="210"/>
      <c r="B16" s="117"/>
      <c r="C16" s="113" t="s">
        <v>382</v>
      </c>
      <c r="D16" s="104"/>
      <c r="E16" s="103" t="s">
        <v>530</v>
      </c>
      <c r="F16" s="211" t="s">
        <v>382</v>
      </c>
      <c r="G16" s="104"/>
      <c r="H16" s="104"/>
      <c r="I16" s="104" t="s">
        <v>531</v>
      </c>
      <c r="J16" s="104"/>
      <c r="K16" s="103">
        <v>2200</v>
      </c>
      <c r="L16" s="103"/>
      <c r="M16" s="103"/>
      <c r="N16" s="104"/>
      <c r="O16" s="211" t="s">
        <v>135</v>
      </c>
      <c r="P16" s="103">
        <v>2200</v>
      </c>
      <c r="Q16" s="103">
        <v>3</v>
      </c>
      <c r="R16" s="103"/>
      <c r="S16" s="103"/>
      <c r="T16" s="104"/>
      <c r="U16" s="104"/>
      <c r="V16" s="211">
        <v>1998</v>
      </c>
      <c r="W16" s="104"/>
      <c r="X16" s="104"/>
      <c r="Y16" s="104"/>
      <c r="Z16" s="104"/>
      <c r="AA16" s="104"/>
      <c r="AB16" s="103">
        <v>100</v>
      </c>
      <c r="AC16" s="211"/>
      <c r="AD16" s="211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</row>
    <row r="17" spans="1:50" ht="25.7" customHeight="1">
      <c r="A17" s="210"/>
      <c r="B17" s="117"/>
      <c r="C17" s="113" t="s">
        <v>382</v>
      </c>
      <c r="D17" s="104"/>
      <c r="E17" s="103" t="s">
        <v>532</v>
      </c>
      <c r="F17" s="211" t="s">
        <v>382</v>
      </c>
      <c r="G17" s="104"/>
      <c r="H17" s="111"/>
      <c r="I17" s="104" t="s">
        <v>533</v>
      </c>
      <c r="J17" s="104"/>
      <c r="K17" s="103">
        <v>3842</v>
      </c>
      <c r="L17" s="103"/>
      <c r="M17" s="103"/>
      <c r="N17" s="104"/>
      <c r="O17" s="211" t="s">
        <v>135</v>
      </c>
      <c r="P17" s="103">
        <v>3842</v>
      </c>
      <c r="Q17" s="103">
        <v>4</v>
      </c>
      <c r="R17" s="103"/>
      <c r="S17" s="103"/>
      <c r="T17" s="104"/>
      <c r="U17" s="104"/>
      <c r="V17" s="211">
        <v>2008</v>
      </c>
      <c r="W17" s="104"/>
      <c r="X17" s="104"/>
      <c r="Y17" s="104"/>
      <c r="Z17" s="104"/>
      <c r="AA17" s="104"/>
      <c r="AB17" s="103">
        <v>450</v>
      </c>
      <c r="AC17" s="211"/>
      <c r="AD17" s="211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</row>
    <row r="18" spans="1:50" ht="25.7" customHeight="1">
      <c r="A18" s="210"/>
      <c r="B18" s="116"/>
      <c r="C18" s="113" t="s">
        <v>382</v>
      </c>
      <c r="D18" s="104"/>
      <c r="E18" s="103" t="s">
        <v>534</v>
      </c>
      <c r="F18" s="211" t="s">
        <v>377</v>
      </c>
      <c r="G18" s="104"/>
      <c r="H18" s="111"/>
      <c r="I18" s="104" t="s">
        <v>535</v>
      </c>
      <c r="J18" s="104"/>
      <c r="K18" s="103">
        <v>1663</v>
      </c>
      <c r="L18" s="103"/>
      <c r="M18" s="103"/>
      <c r="N18" s="104"/>
      <c r="O18" s="211" t="s">
        <v>240</v>
      </c>
      <c r="P18" s="103">
        <v>1633</v>
      </c>
      <c r="Q18" s="103">
        <v>3</v>
      </c>
      <c r="R18" s="103"/>
      <c r="S18" s="103"/>
      <c r="T18" s="104"/>
      <c r="U18" s="104"/>
      <c r="V18" s="211">
        <v>1981</v>
      </c>
      <c r="W18" s="104"/>
      <c r="X18" s="104"/>
      <c r="Y18" s="104"/>
      <c r="Z18" s="104"/>
      <c r="AA18" s="104"/>
      <c r="AB18" s="103">
        <v>80</v>
      </c>
      <c r="AC18" s="211"/>
      <c r="AD18" s="211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</row>
    <row r="19" spans="1:50" ht="25.7" customHeight="1">
      <c r="A19" s="210"/>
      <c r="B19" s="117"/>
      <c r="C19" s="113" t="s">
        <v>388</v>
      </c>
      <c r="D19" s="104" t="s">
        <v>525</v>
      </c>
      <c r="E19" s="103" t="s">
        <v>536</v>
      </c>
      <c r="F19" s="211" t="s">
        <v>388</v>
      </c>
      <c r="G19" s="104"/>
      <c r="H19" s="111"/>
      <c r="I19" s="104" t="s">
        <v>497</v>
      </c>
      <c r="J19" s="104"/>
      <c r="K19" s="103">
        <v>9096</v>
      </c>
      <c r="L19" s="103"/>
      <c r="M19" s="103"/>
      <c r="N19" s="104"/>
      <c r="O19" s="211" t="s">
        <v>135</v>
      </c>
      <c r="P19" s="103">
        <v>9096</v>
      </c>
      <c r="Q19" s="103">
        <v>7</v>
      </c>
      <c r="R19" s="103"/>
      <c r="S19" s="103"/>
      <c r="T19" s="104" t="s">
        <v>136</v>
      </c>
      <c r="U19" s="104"/>
      <c r="V19" s="211">
        <v>2007</v>
      </c>
      <c r="W19" s="104"/>
      <c r="X19" s="104"/>
      <c r="Y19" s="104"/>
      <c r="Z19" s="104"/>
      <c r="AA19" s="104"/>
      <c r="AB19" s="103">
        <v>620</v>
      </c>
      <c r="AC19" s="211"/>
      <c r="AD19" s="211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</row>
    <row r="20" spans="1:50" ht="25.7" customHeight="1">
      <c r="A20" s="210"/>
      <c r="B20" s="117"/>
      <c r="C20" s="113" t="s">
        <v>388</v>
      </c>
      <c r="D20" s="104" t="s">
        <v>525</v>
      </c>
      <c r="E20" s="110" t="s">
        <v>537</v>
      </c>
      <c r="F20" s="211" t="s">
        <v>388</v>
      </c>
      <c r="G20" s="104"/>
      <c r="H20" s="111"/>
      <c r="I20" s="104" t="s">
        <v>497</v>
      </c>
      <c r="J20" s="104"/>
      <c r="K20" s="103">
        <v>7971</v>
      </c>
      <c r="L20" s="103"/>
      <c r="M20" s="103"/>
      <c r="N20" s="103"/>
      <c r="O20" s="211" t="s">
        <v>135</v>
      </c>
      <c r="P20" s="103">
        <v>7971</v>
      </c>
      <c r="Q20" s="103">
        <v>7</v>
      </c>
      <c r="R20" s="103"/>
      <c r="S20" s="103"/>
      <c r="T20" s="104" t="s">
        <v>136</v>
      </c>
      <c r="U20" s="104"/>
      <c r="V20" s="211">
        <v>2009</v>
      </c>
      <c r="W20" s="104"/>
      <c r="X20" s="104"/>
      <c r="Y20" s="104"/>
      <c r="Z20" s="104"/>
      <c r="AA20" s="104"/>
      <c r="AB20" s="103">
        <v>697</v>
      </c>
      <c r="AC20" s="211"/>
      <c r="AD20" s="211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</row>
    <row r="21" spans="1:50" ht="25.7" customHeight="1">
      <c r="A21" s="210"/>
      <c r="B21" s="117"/>
      <c r="C21" s="113" t="s">
        <v>388</v>
      </c>
      <c r="D21" s="104"/>
      <c r="E21" s="103" t="s">
        <v>538</v>
      </c>
      <c r="F21" s="211" t="s">
        <v>388</v>
      </c>
      <c r="G21" s="104"/>
      <c r="H21" s="104"/>
      <c r="I21" s="104" t="s">
        <v>497</v>
      </c>
      <c r="J21" s="104"/>
      <c r="K21" s="103">
        <v>1190</v>
      </c>
      <c r="L21" s="103"/>
      <c r="M21" s="103"/>
      <c r="N21" s="104"/>
      <c r="O21" s="211" t="s">
        <v>135</v>
      </c>
      <c r="P21" s="103">
        <v>1190</v>
      </c>
      <c r="Q21" s="103">
        <v>2</v>
      </c>
      <c r="R21" s="103"/>
      <c r="S21" s="103"/>
      <c r="T21" s="104"/>
      <c r="U21" s="104"/>
      <c r="V21" s="211">
        <v>2010</v>
      </c>
      <c r="W21" s="104"/>
      <c r="X21" s="104"/>
      <c r="Y21" s="104"/>
      <c r="Z21" s="104"/>
      <c r="AA21" s="104"/>
      <c r="AB21" s="103">
        <v>450</v>
      </c>
      <c r="AC21" s="211"/>
      <c r="AD21" s="211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</row>
    <row r="22" spans="1:50" ht="25.7" customHeight="1">
      <c r="A22" s="210"/>
      <c r="B22" s="117"/>
      <c r="C22" s="113" t="s">
        <v>388</v>
      </c>
      <c r="D22" s="104"/>
      <c r="E22" s="103" t="s">
        <v>539</v>
      </c>
      <c r="F22" s="211" t="s">
        <v>388</v>
      </c>
      <c r="G22" s="104"/>
      <c r="H22" s="104"/>
      <c r="I22" s="104" t="s">
        <v>497</v>
      </c>
      <c r="J22" s="104"/>
      <c r="K22" s="103">
        <v>2304</v>
      </c>
      <c r="L22" s="103"/>
      <c r="M22" s="103"/>
      <c r="N22" s="104"/>
      <c r="O22" s="211" t="s">
        <v>135</v>
      </c>
      <c r="P22" s="103">
        <v>2304</v>
      </c>
      <c r="Q22" s="103">
        <v>2</v>
      </c>
      <c r="R22" s="103"/>
      <c r="S22" s="103"/>
      <c r="T22" s="104"/>
      <c r="U22" s="104"/>
      <c r="V22" s="211">
        <v>1994</v>
      </c>
      <c r="W22" s="104"/>
      <c r="X22" s="104"/>
      <c r="Y22" s="104"/>
      <c r="Z22" s="104"/>
      <c r="AA22" s="104"/>
      <c r="AB22" s="103">
        <v>33</v>
      </c>
      <c r="AC22" s="211"/>
      <c r="AD22" s="211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</row>
    <row r="23" spans="1:50" ht="25.7" customHeight="1">
      <c r="A23" s="210" t="s">
        <v>113</v>
      </c>
      <c r="B23" s="117"/>
      <c r="C23" s="113" t="s">
        <v>388</v>
      </c>
      <c r="D23" s="104"/>
      <c r="E23" s="103" t="s">
        <v>540</v>
      </c>
      <c r="F23" s="211" t="s">
        <v>388</v>
      </c>
      <c r="G23" s="104"/>
      <c r="H23" s="111"/>
      <c r="I23" s="104" t="s">
        <v>497</v>
      </c>
      <c r="J23" s="104"/>
      <c r="K23" s="103">
        <v>1495</v>
      </c>
      <c r="L23" s="103"/>
      <c r="M23" s="103"/>
      <c r="N23" s="104"/>
      <c r="O23" s="211" t="s">
        <v>135</v>
      </c>
      <c r="P23" s="103">
        <v>1495</v>
      </c>
      <c r="Q23" s="103">
        <v>2</v>
      </c>
      <c r="R23" s="103"/>
      <c r="S23" s="103"/>
      <c r="T23" s="104"/>
      <c r="U23" s="104"/>
      <c r="V23" s="211">
        <v>2012</v>
      </c>
      <c r="W23" s="104"/>
      <c r="X23" s="104"/>
      <c r="Y23" s="104"/>
      <c r="Z23" s="104"/>
      <c r="AA23" s="104"/>
      <c r="AB23" s="103">
        <v>200</v>
      </c>
      <c r="AC23" s="211"/>
      <c r="AD23" s="211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 t="s">
        <v>697</v>
      </c>
    </row>
    <row r="24" spans="1:50" s="7" customFormat="1" ht="25.7" customHeight="1">
      <c r="A24" s="210"/>
      <c r="B24" s="222"/>
      <c r="C24" s="113" t="s">
        <v>388</v>
      </c>
      <c r="D24" s="104"/>
      <c r="E24" s="103" t="s">
        <v>793</v>
      </c>
      <c r="F24" s="211" t="s">
        <v>388</v>
      </c>
      <c r="G24" s="104"/>
      <c r="H24" s="111"/>
      <c r="I24" s="104" t="s">
        <v>497</v>
      </c>
      <c r="J24" s="104"/>
      <c r="K24" s="103">
        <v>683</v>
      </c>
      <c r="L24" s="103"/>
      <c r="M24" s="103"/>
      <c r="N24" s="104"/>
      <c r="O24" s="211" t="s">
        <v>135</v>
      </c>
      <c r="P24" s="103">
        <v>683</v>
      </c>
      <c r="Q24" s="103">
        <v>2</v>
      </c>
      <c r="R24" s="103"/>
      <c r="S24" s="103"/>
      <c r="T24" s="104"/>
      <c r="U24" s="104"/>
      <c r="V24" s="211"/>
      <c r="W24" s="104"/>
      <c r="X24" s="104"/>
      <c r="Y24" s="104"/>
      <c r="Z24" s="104"/>
      <c r="AA24" s="104"/>
      <c r="AB24" s="103"/>
      <c r="AC24" s="211"/>
      <c r="AD24" s="211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</row>
    <row r="25" spans="1:50" ht="25.15" customHeight="1">
      <c r="B25" s="116"/>
      <c r="C25" s="113"/>
      <c r="D25" s="104"/>
      <c r="E25" s="103"/>
      <c r="F25" s="104"/>
      <c r="G25" s="104"/>
      <c r="H25" s="104"/>
      <c r="I25" s="104"/>
      <c r="J25" s="104"/>
      <c r="K25" s="103"/>
      <c r="L25" s="103"/>
      <c r="M25" s="103"/>
      <c r="N25" s="115"/>
      <c r="O25" s="211"/>
      <c r="P25" s="108"/>
      <c r="Q25" s="103"/>
      <c r="R25" s="108"/>
      <c r="S25" s="103"/>
      <c r="T25" s="104"/>
      <c r="U25" s="104"/>
      <c r="V25" s="211"/>
      <c r="W25" s="233"/>
      <c r="X25" s="236"/>
      <c r="Y25" s="236"/>
      <c r="Z25" s="236"/>
      <c r="AA25" s="236"/>
      <c r="AB25" s="237"/>
      <c r="AC25" s="211"/>
      <c r="AD25" s="211"/>
      <c r="AE25" s="104"/>
      <c r="AF25" s="104"/>
      <c r="AG25" s="104"/>
      <c r="AH25" s="104"/>
      <c r="AI25" s="104"/>
      <c r="AJ25" s="97"/>
      <c r="AK25" s="97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</row>
    <row r="26" spans="1:50" ht="25.15" customHeight="1">
      <c r="B26" s="116"/>
      <c r="C26" s="113"/>
      <c r="D26" s="104"/>
      <c r="E26" s="103"/>
      <c r="F26" s="104"/>
      <c r="G26" s="104"/>
      <c r="H26" s="104"/>
      <c r="I26" s="104"/>
      <c r="J26" s="104"/>
      <c r="K26" s="103"/>
      <c r="L26" s="103"/>
      <c r="M26" s="103"/>
      <c r="N26" s="115"/>
      <c r="O26" s="211"/>
      <c r="P26" s="108"/>
      <c r="Q26" s="103"/>
      <c r="R26" s="108"/>
      <c r="S26" s="108"/>
      <c r="T26" s="104"/>
      <c r="U26" s="104"/>
      <c r="V26" s="211"/>
      <c r="W26" s="233"/>
      <c r="X26" s="236"/>
      <c r="Y26" s="236"/>
      <c r="Z26" s="236"/>
      <c r="AA26" s="236"/>
      <c r="AB26" s="237"/>
      <c r="AC26" s="211"/>
      <c r="AD26" s="211"/>
      <c r="AE26" s="104"/>
      <c r="AF26" s="104"/>
      <c r="AG26" s="104"/>
      <c r="AH26" s="104"/>
      <c r="AI26" s="104"/>
      <c r="AJ26" s="97"/>
      <c r="AK26" s="97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</row>
    <row r="27" spans="1:50" ht="25.15" customHeight="1">
      <c r="B27" s="116"/>
      <c r="C27" s="113"/>
      <c r="D27" s="104"/>
      <c r="E27" s="103"/>
      <c r="F27" s="104"/>
      <c r="G27" s="104"/>
      <c r="H27" s="238"/>
      <c r="I27" s="104"/>
      <c r="J27" s="104"/>
      <c r="K27" s="103"/>
      <c r="L27" s="103"/>
      <c r="M27" s="103"/>
      <c r="N27" s="104"/>
      <c r="O27" s="211"/>
      <c r="P27" s="103"/>
      <c r="Q27" s="103"/>
      <c r="R27" s="103"/>
      <c r="S27" s="103"/>
      <c r="T27" s="104"/>
      <c r="U27" s="104"/>
      <c r="V27" s="211"/>
      <c r="W27" s="104"/>
      <c r="X27" s="104"/>
      <c r="Y27" s="104"/>
      <c r="Z27" s="104"/>
      <c r="AA27" s="104"/>
      <c r="AB27" s="103"/>
      <c r="AC27" s="211"/>
      <c r="AD27" s="211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</row>
    <row r="28" spans="1:50" ht="25.15" customHeight="1">
      <c r="B28" s="116"/>
      <c r="C28" s="113"/>
      <c r="D28" s="104"/>
      <c r="E28" s="103"/>
      <c r="F28" s="104"/>
      <c r="G28" s="104"/>
      <c r="H28" s="111"/>
      <c r="I28" s="104"/>
      <c r="J28" s="104"/>
      <c r="K28" s="103"/>
      <c r="L28" s="103"/>
      <c r="M28" s="104"/>
      <c r="N28" s="104"/>
      <c r="O28" s="211"/>
      <c r="P28" s="103"/>
      <c r="Q28" s="103"/>
      <c r="R28" s="103"/>
      <c r="S28" s="103"/>
      <c r="T28" s="104"/>
      <c r="U28" s="104"/>
      <c r="V28" s="211"/>
      <c r="W28" s="104"/>
      <c r="X28" s="104"/>
      <c r="Y28" s="104"/>
      <c r="Z28" s="104"/>
      <c r="AA28" s="104"/>
      <c r="AB28" s="103"/>
      <c r="AC28" s="211"/>
      <c r="AD28" s="211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</row>
    <row r="29" spans="1:50" ht="25.15" customHeight="1">
      <c r="B29" s="116"/>
      <c r="C29" s="113"/>
      <c r="D29" s="104"/>
      <c r="E29" s="103"/>
      <c r="F29" s="104"/>
      <c r="G29" s="104"/>
      <c r="H29" s="104"/>
      <c r="I29" s="104"/>
      <c r="J29" s="104"/>
      <c r="K29" s="103"/>
      <c r="L29" s="103"/>
      <c r="M29" s="103"/>
      <c r="N29" s="104"/>
      <c r="O29" s="211"/>
      <c r="P29" s="103"/>
      <c r="Q29" s="103"/>
      <c r="R29" s="103"/>
      <c r="S29" s="103"/>
      <c r="T29" s="104"/>
      <c r="U29" s="104"/>
      <c r="V29" s="211"/>
      <c r="W29" s="104"/>
      <c r="X29" s="104"/>
      <c r="Y29" s="104"/>
      <c r="Z29" s="104"/>
      <c r="AA29" s="104"/>
      <c r="AB29" s="103"/>
      <c r="AC29" s="211"/>
      <c r="AD29" s="211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</row>
    <row r="30" spans="1:50" ht="25.15" customHeight="1">
      <c r="B30" s="116"/>
      <c r="C30" s="113"/>
      <c r="D30" s="104"/>
      <c r="E30" s="103"/>
      <c r="F30" s="104"/>
      <c r="G30" s="104"/>
      <c r="H30" s="104"/>
      <c r="I30" s="104"/>
      <c r="J30" s="104"/>
      <c r="K30" s="103"/>
      <c r="L30" s="103"/>
      <c r="M30" s="103"/>
      <c r="N30" s="104"/>
      <c r="O30" s="211"/>
      <c r="P30" s="103"/>
      <c r="Q30" s="103"/>
      <c r="R30" s="103"/>
      <c r="S30" s="103"/>
      <c r="T30" s="104"/>
      <c r="U30" s="104"/>
      <c r="V30" s="211"/>
      <c r="W30" s="104"/>
      <c r="X30" s="104"/>
      <c r="Y30" s="104"/>
      <c r="Z30" s="104"/>
      <c r="AA30" s="104"/>
      <c r="AB30" s="103"/>
      <c r="AC30" s="211"/>
      <c r="AD30" s="211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</row>
    <row r="31" spans="1:50" ht="25.15" customHeight="1">
      <c r="B31" s="116"/>
      <c r="C31" s="235"/>
      <c r="D31" s="104"/>
      <c r="E31" s="103"/>
      <c r="F31" s="104"/>
      <c r="G31" s="104"/>
      <c r="H31" s="104"/>
      <c r="I31" s="104"/>
      <c r="J31" s="104"/>
      <c r="K31" s="103"/>
      <c r="L31" s="103"/>
      <c r="M31" s="103"/>
      <c r="N31" s="104"/>
      <c r="O31" s="211"/>
      <c r="P31" s="103"/>
      <c r="Q31" s="103"/>
      <c r="R31" s="103"/>
      <c r="S31" s="103"/>
      <c r="T31" s="104"/>
      <c r="U31" s="104"/>
      <c r="V31" s="211"/>
      <c r="W31" s="104"/>
      <c r="X31" s="104"/>
      <c r="Y31" s="104"/>
      <c r="Z31" s="104"/>
      <c r="AA31" s="104"/>
      <c r="AB31" s="103"/>
      <c r="AC31" s="211"/>
      <c r="AD31" s="211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</row>
    <row r="32" spans="1:50" ht="25.15" customHeight="1">
      <c r="B32" s="116"/>
      <c r="C32" s="113"/>
      <c r="D32" s="104"/>
      <c r="E32" s="103"/>
      <c r="F32" s="104"/>
      <c r="G32" s="104"/>
      <c r="H32" s="111"/>
      <c r="I32" s="104"/>
      <c r="J32" s="104"/>
      <c r="K32" s="103"/>
      <c r="L32" s="103"/>
      <c r="M32" s="103"/>
      <c r="N32" s="104"/>
      <c r="O32" s="211"/>
      <c r="P32" s="103"/>
      <c r="Q32" s="103"/>
      <c r="R32" s="103"/>
      <c r="S32" s="103"/>
      <c r="T32" s="104"/>
      <c r="U32" s="104"/>
      <c r="V32" s="211"/>
      <c r="W32" s="104"/>
      <c r="X32" s="104"/>
      <c r="Y32" s="104"/>
      <c r="Z32" s="104"/>
      <c r="AA32" s="104"/>
      <c r="AB32" s="103"/>
      <c r="AC32" s="211"/>
      <c r="AD32" s="211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</row>
    <row r="33" spans="2:50" ht="25.15" customHeight="1">
      <c r="B33" s="116"/>
      <c r="C33" s="113"/>
      <c r="D33" s="104"/>
      <c r="E33" s="103"/>
      <c r="F33" s="104"/>
      <c r="G33" s="104"/>
      <c r="H33" s="111"/>
      <c r="I33" s="104"/>
      <c r="J33" s="104"/>
      <c r="K33" s="103"/>
      <c r="L33" s="103"/>
      <c r="M33" s="103"/>
      <c r="N33" s="104"/>
      <c r="O33" s="211"/>
      <c r="P33" s="103"/>
      <c r="Q33" s="103"/>
      <c r="R33" s="103"/>
      <c r="S33" s="103"/>
      <c r="T33" s="104"/>
      <c r="U33" s="104"/>
      <c r="V33" s="211"/>
      <c r="W33" s="104"/>
      <c r="X33" s="104"/>
      <c r="Y33" s="104"/>
      <c r="Z33" s="104"/>
      <c r="AA33" s="104"/>
      <c r="AB33" s="103"/>
      <c r="AC33" s="211"/>
      <c r="AD33" s="211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</row>
    <row r="34" spans="2:50" ht="25.15" customHeight="1">
      <c r="B34" s="116"/>
      <c r="C34" s="113"/>
      <c r="D34" s="104"/>
      <c r="E34" s="103"/>
      <c r="F34" s="104"/>
      <c r="G34" s="104"/>
      <c r="H34" s="111"/>
      <c r="I34" s="104"/>
      <c r="J34" s="104"/>
      <c r="K34" s="103"/>
      <c r="L34" s="103"/>
      <c r="M34" s="103"/>
      <c r="N34" s="104"/>
      <c r="O34" s="211"/>
      <c r="P34" s="103"/>
      <c r="Q34" s="103"/>
      <c r="R34" s="103"/>
      <c r="S34" s="103"/>
      <c r="T34" s="104"/>
      <c r="U34" s="104"/>
      <c r="V34" s="211"/>
      <c r="W34" s="104"/>
      <c r="X34" s="104"/>
      <c r="Y34" s="104"/>
      <c r="Z34" s="104"/>
      <c r="AA34" s="104"/>
      <c r="AB34" s="103"/>
      <c r="AC34" s="211"/>
      <c r="AD34" s="211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</row>
    <row r="35" spans="2:50" ht="25.15" customHeight="1">
      <c r="B35" s="116"/>
      <c r="C35" s="113"/>
      <c r="D35" s="104"/>
      <c r="E35" s="103"/>
      <c r="F35" s="104"/>
      <c r="G35" s="104"/>
      <c r="H35" s="111"/>
      <c r="I35" s="104"/>
      <c r="J35" s="104"/>
      <c r="K35" s="103"/>
      <c r="L35" s="103"/>
      <c r="M35" s="103"/>
      <c r="N35" s="104"/>
      <c r="O35" s="211"/>
      <c r="P35" s="103"/>
      <c r="Q35" s="103"/>
      <c r="R35" s="103"/>
      <c r="S35" s="103"/>
      <c r="T35" s="104"/>
      <c r="U35" s="104"/>
      <c r="V35" s="211"/>
      <c r="W35" s="104"/>
      <c r="X35" s="104"/>
      <c r="Y35" s="104"/>
      <c r="Z35" s="104"/>
      <c r="AA35" s="104"/>
      <c r="AB35" s="103"/>
      <c r="AC35" s="211"/>
      <c r="AD35" s="211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</row>
    <row r="36" spans="2:50" ht="25.15" customHeight="1">
      <c r="B36" s="116"/>
      <c r="C36" s="113"/>
      <c r="D36" s="104"/>
      <c r="E36" s="103"/>
      <c r="F36" s="104"/>
      <c r="G36" s="104"/>
      <c r="H36" s="111"/>
      <c r="I36" s="104"/>
      <c r="J36" s="104"/>
      <c r="K36" s="103"/>
      <c r="L36" s="103"/>
      <c r="M36" s="103"/>
      <c r="N36" s="104"/>
      <c r="O36" s="211"/>
      <c r="P36" s="103"/>
      <c r="Q36" s="103"/>
      <c r="R36" s="103"/>
      <c r="S36" s="103"/>
      <c r="T36" s="104"/>
      <c r="U36" s="104"/>
      <c r="V36" s="211"/>
      <c r="W36" s="104"/>
      <c r="X36" s="104"/>
      <c r="Y36" s="104"/>
      <c r="Z36" s="104"/>
      <c r="AA36" s="104"/>
      <c r="AB36" s="103"/>
      <c r="AC36" s="211"/>
      <c r="AD36" s="211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</row>
    <row r="37" spans="2:50" ht="25.15" customHeight="1">
      <c r="B37" s="116"/>
      <c r="C37" s="113"/>
      <c r="D37" s="104"/>
      <c r="E37" s="103"/>
      <c r="F37" s="104"/>
      <c r="G37" s="104"/>
      <c r="H37" s="111"/>
      <c r="I37" s="104"/>
      <c r="J37" s="104"/>
      <c r="K37" s="103"/>
      <c r="L37" s="103"/>
      <c r="M37" s="103"/>
      <c r="N37" s="104"/>
      <c r="O37" s="211"/>
      <c r="P37" s="103"/>
      <c r="Q37" s="103"/>
      <c r="R37" s="103"/>
      <c r="S37" s="103"/>
      <c r="T37" s="104"/>
      <c r="U37" s="104"/>
      <c r="V37" s="211"/>
      <c r="W37" s="104"/>
      <c r="X37" s="104"/>
      <c r="Y37" s="104"/>
      <c r="Z37" s="104"/>
      <c r="AA37" s="104"/>
      <c r="AB37" s="103"/>
      <c r="AC37" s="211"/>
      <c r="AD37" s="211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</row>
    <row r="38" spans="2:50" ht="25.15" customHeight="1">
      <c r="B38" s="116"/>
      <c r="C38" s="234"/>
      <c r="D38" s="97"/>
      <c r="E38" s="98"/>
      <c r="F38" s="95"/>
      <c r="G38" s="97"/>
      <c r="H38" s="97"/>
      <c r="I38" s="104"/>
      <c r="J38" s="97"/>
      <c r="K38" s="98"/>
      <c r="L38" s="98"/>
      <c r="M38" s="98"/>
      <c r="N38" s="97"/>
      <c r="O38" s="211"/>
      <c r="P38" s="98"/>
      <c r="Q38" s="98"/>
      <c r="R38" s="98"/>
      <c r="S38" s="98"/>
      <c r="T38" s="97"/>
      <c r="U38" s="97"/>
      <c r="V38" s="95"/>
      <c r="W38" s="97"/>
      <c r="X38" s="97"/>
      <c r="Y38" s="97"/>
      <c r="Z38" s="97"/>
      <c r="AA38" s="97"/>
      <c r="AB38" s="98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</row>
    <row r="39" spans="2:50" ht="25.15" customHeight="1">
      <c r="B39" s="116"/>
      <c r="C39" s="113"/>
      <c r="D39" s="104"/>
      <c r="E39" s="103"/>
      <c r="F39" s="104"/>
      <c r="G39" s="104"/>
      <c r="H39" s="111"/>
      <c r="I39" s="104"/>
      <c r="J39" s="104"/>
      <c r="K39" s="103"/>
      <c r="L39" s="103"/>
      <c r="M39" s="103"/>
      <c r="N39" s="104"/>
      <c r="O39" s="211"/>
      <c r="P39" s="103"/>
      <c r="Q39" s="103"/>
      <c r="R39" s="103"/>
      <c r="S39" s="103"/>
      <c r="T39" s="104"/>
      <c r="U39" s="104"/>
      <c r="V39" s="211"/>
      <c r="W39" s="104"/>
      <c r="X39" s="104"/>
      <c r="Y39" s="104"/>
      <c r="Z39" s="104"/>
      <c r="AA39" s="104"/>
      <c r="AB39" s="103"/>
      <c r="AC39" s="211"/>
      <c r="AD39" s="211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18"/>
    </row>
    <row r="40" spans="2:50" ht="25.15" customHeight="1">
      <c r="B40" s="116"/>
      <c r="C40" s="239"/>
      <c r="D40" s="240"/>
      <c r="E40" s="241"/>
      <c r="F40" s="240"/>
      <c r="G40" s="240"/>
      <c r="H40" s="240"/>
      <c r="I40" s="240"/>
      <c r="J40" s="240"/>
      <c r="K40" s="241"/>
      <c r="L40" s="241"/>
      <c r="M40" s="241"/>
      <c r="N40" s="240"/>
      <c r="O40" s="242"/>
      <c r="P40" s="241"/>
      <c r="Q40" s="241"/>
      <c r="R40" s="241"/>
      <c r="S40" s="241"/>
      <c r="T40" s="240"/>
      <c r="U40" s="240"/>
      <c r="V40" s="242"/>
      <c r="W40" s="240"/>
      <c r="X40" s="240"/>
      <c r="Y40" s="240"/>
      <c r="Z40" s="240"/>
      <c r="AA40" s="240"/>
      <c r="AB40" s="241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0"/>
      <c r="AX40" s="240"/>
    </row>
    <row r="41" spans="2:50" ht="25.15" customHeight="1">
      <c r="B41" s="116"/>
      <c r="C41" s="113"/>
      <c r="D41" s="104"/>
      <c r="E41" s="103"/>
      <c r="F41" s="104"/>
      <c r="G41" s="104"/>
      <c r="H41" s="111"/>
      <c r="I41" s="240"/>
      <c r="J41" s="104"/>
      <c r="K41" s="103"/>
      <c r="L41" s="103"/>
      <c r="M41" s="103"/>
      <c r="N41" s="104"/>
      <c r="O41" s="211"/>
      <c r="P41" s="103"/>
      <c r="Q41" s="103"/>
      <c r="R41" s="103"/>
      <c r="S41" s="103"/>
      <c r="T41" s="104"/>
      <c r="U41" s="104"/>
      <c r="V41" s="211"/>
      <c r="W41" s="104"/>
      <c r="X41" s="104"/>
      <c r="Y41" s="104"/>
      <c r="Z41" s="104"/>
      <c r="AA41" s="104"/>
      <c r="AB41" s="103"/>
      <c r="AC41" s="211"/>
      <c r="AD41" s="211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</row>
    <row r="42" spans="2:50" ht="25.15" customHeight="1">
      <c r="B42" s="116"/>
      <c r="C42" s="243"/>
      <c r="D42" s="240"/>
      <c r="E42" s="240"/>
      <c r="F42" s="240"/>
      <c r="G42" s="240"/>
      <c r="H42" s="240"/>
      <c r="I42" s="240"/>
      <c r="J42" s="240"/>
      <c r="K42" s="241"/>
      <c r="L42" s="241"/>
      <c r="M42" s="241"/>
      <c r="N42" s="240"/>
      <c r="O42" s="242"/>
      <c r="P42" s="241"/>
      <c r="Q42" s="241"/>
      <c r="R42" s="241"/>
      <c r="S42" s="241"/>
      <c r="T42" s="240"/>
      <c r="U42" s="240"/>
      <c r="V42" s="242"/>
      <c r="W42" s="240"/>
      <c r="X42" s="240"/>
      <c r="Y42" s="240"/>
      <c r="Z42" s="240"/>
      <c r="AA42" s="240"/>
      <c r="AB42" s="241"/>
      <c r="AC42" s="240"/>
      <c r="AD42" s="240"/>
      <c r="AE42" s="240"/>
      <c r="AF42" s="240"/>
      <c r="AG42" s="240"/>
      <c r="AH42" s="240"/>
      <c r="AI42" s="240"/>
      <c r="AJ42" s="240"/>
      <c r="AK42" s="240"/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0"/>
      <c r="AX42" s="244"/>
    </row>
    <row r="43" spans="2:50" ht="25.15" customHeight="1">
      <c r="B43" s="116"/>
      <c r="C43" s="234"/>
      <c r="D43" s="97"/>
      <c r="E43" s="97"/>
      <c r="F43" s="97"/>
      <c r="G43" s="121"/>
      <c r="H43" s="121"/>
      <c r="I43" s="97"/>
      <c r="J43" s="121"/>
      <c r="K43" s="98"/>
      <c r="L43" s="98"/>
      <c r="M43" s="98"/>
      <c r="N43" s="121"/>
      <c r="O43" s="95"/>
      <c r="P43" s="98"/>
      <c r="Q43" s="98"/>
      <c r="R43" s="98"/>
      <c r="S43" s="98"/>
      <c r="T43" s="121"/>
      <c r="U43" s="121"/>
      <c r="V43" s="95"/>
      <c r="W43" s="121"/>
      <c r="X43" s="121"/>
      <c r="Y43" s="121"/>
      <c r="Z43" s="121"/>
      <c r="AA43" s="121"/>
      <c r="AB43" s="98"/>
      <c r="AC43" s="121"/>
      <c r="AD43" s="121"/>
      <c r="AE43" s="121"/>
      <c r="AF43" s="121"/>
      <c r="AG43" s="97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97"/>
    </row>
    <row r="44" spans="2:50" ht="25.15" customHeight="1">
      <c r="B44" s="116"/>
      <c r="C44" s="234"/>
      <c r="D44" s="97"/>
      <c r="E44" s="97"/>
      <c r="F44" s="97"/>
      <c r="G44" s="121"/>
      <c r="H44" s="121"/>
      <c r="I44" s="97"/>
      <c r="J44" s="121"/>
      <c r="K44" s="98"/>
      <c r="L44" s="98"/>
      <c r="M44" s="98"/>
      <c r="N44" s="121"/>
      <c r="O44" s="95"/>
      <c r="P44" s="98"/>
      <c r="Q44" s="98"/>
      <c r="R44" s="98"/>
      <c r="S44" s="98"/>
      <c r="T44" s="121"/>
      <c r="U44" s="121"/>
      <c r="V44" s="95"/>
      <c r="W44" s="121"/>
      <c r="X44" s="121"/>
      <c r="Y44" s="121"/>
      <c r="Z44" s="121"/>
      <c r="AA44" s="121"/>
      <c r="AB44" s="98"/>
      <c r="AC44" s="121"/>
      <c r="AD44" s="121"/>
      <c r="AE44" s="121"/>
      <c r="AF44" s="121"/>
      <c r="AG44" s="97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97"/>
    </row>
    <row r="45" spans="2:50" ht="25.15" customHeight="1">
      <c r="B45" s="116"/>
      <c r="C45" s="234"/>
      <c r="D45" s="97"/>
      <c r="E45" s="97"/>
      <c r="F45" s="97"/>
      <c r="G45" s="121"/>
      <c r="H45" s="121"/>
      <c r="I45" s="97"/>
      <c r="J45" s="121"/>
      <c r="K45" s="98"/>
      <c r="L45" s="98"/>
      <c r="M45" s="98"/>
      <c r="N45" s="121"/>
      <c r="O45" s="95"/>
      <c r="P45" s="98"/>
      <c r="Q45" s="98"/>
      <c r="R45" s="98"/>
      <c r="S45" s="98"/>
      <c r="T45" s="121"/>
      <c r="U45" s="121"/>
      <c r="V45" s="95"/>
      <c r="W45" s="121"/>
      <c r="X45" s="121"/>
      <c r="Y45" s="121"/>
      <c r="Z45" s="121"/>
      <c r="AA45" s="121"/>
      <c r="AB45" s="98"/>
      <c r="AC45" s="121"/>
      <c r="AD45" s="121"/>
      <c r="AE45" s="121"/>
      <c r="AF45" s="121"/>
      <c r="AG45" s="97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97"/>
    </row>
    <row r="46" spans="2:50" ht="25.15" customHeight="1">
      <c r="B46" s="116"/>
      <c r="C46" s="234"/>
      <c r="D46" s="97"/>
      <c r="E46" s="97"/>
      <c r="F46" s="97"/>
      <c r="G46" s="121"/>
      <c r="H46" s="121"/>
      <c r="I46" s="97"/>
      <c r="J46" s="121"/>
      <c r="K46" s="98"/>
      <c r="L46" s="98"/>
      <c r="M46" s="98"/>
      <c r="N46" s="121"/>
      <c r="O46" s="95"/>
      <c r="P46" s="98"/>
      <c r="Q46" s="98"/>
      <c r="R46" s="98"/>
      <c r="S46" s="98"/>
      <c r="T46" s="121"/>
      <c r="U46" s="121"/>
      <c r="V46" s="95"/>
      <c r="W46" s="121"/>
      <c r="X46" s="121"/>
      <c r="Y46" s="121"/>
      <c r="Z46" s="121"/>
      <c r="AA46" s="121"/>
      <c r="AB46" s="98"/>
      <c r="AC46" s="121"/>
      <c r="AD46" s="121"/>
      <c r="AE46" s="121"/>
      <c r="AF46" s="121"/>
      <c r="AG46" s="97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97"/>
    </row>
    <row r="47" spans="2:50" ht="25.15" customHeight="1">
      <c r="B47" s="116"/>
      <c r="C47" s="234"/>
      <c r="D47" s="97"/>
      <c r="E47" s="97"/>
      <c r="F47" s="97"/>
      <c r="G47" s="121"/>
      <c r="H47" s="121"/>
      <c r="I47" s="97"/>
      <c r="J47" s="121"/>
      <c r="K47" s="98"/>
      <c r="L47" s="98"/>
      <c r="M47" s="98"/>
      <c r="N47" s="121"/>
      <c r="O47" s="95"/>
      <c r="P47" s="98"/>
      <c r="Q47" s="98"/>
      <c r="R47" s="98"/>
      <c r="S47" s="98"/>
      <c r="T47" s="121"/>
      <c r="U47" s="121"/>
      <c r="V47" s="95"/>
      <c r="W47" s="121"/>
      <c r="X47" s="121"/>
      <c r="Y47" s="121"/>
      <c r="Z47" s="121"/>
      <c r="AA47" s="121"/>
      <c r="AB47" s="98"/>
      <c r="AC47" s="121"/>
      <c r="AD47" s="121"/>
      <c r="AE47" s="121"/>
      <c r="AF47" s="121"/>
      <c r="AG47" s="97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97"/>
    </row>
    <row r="48" spans="2:50" ht="25.15" customHeight="1">
      <c r="B48" s="116"/>
      <c r="C48" s="234"/>
      <c r="D48" s="97"/>
      <c r="E48" s="97"/>
      <c r="F48" s="97"/>
      <c r="G48" s="121"/>
      <c r="H48" s="121"/>
      <c r="I48" s="97"/>
      <c r="J48" s="121"/>
      <c r="K48" s="98"/>
      <c r="L48" s="98"/>
      <c r="M48" s="98"/>
      <c r="N48" s="121"/>
      <c r="O48" s="95"/>
      <c r="P48" s="98"/>
      <c r="Q48" s="98"/>
      <c r="R48" s="98"/>
      <c r="S48" s="98"/>
      <c r="T48" s="121"/>
      <c r="U48" s="121"/>
      <c r="V48" s="95"/>
      <c r="W48" s="121"/>
      <c r="X48" s="121"/>
      <c r="Y48" s="121"/>
      <c r="Z48" s="121"/>
      <c r="AA48" s="121"/>
      <c r="AB48" s="98"/>
      <c r="AC48" s="121"/>
      <c r="AD48" s="121"/>
      <c r="AE48" s="121"/>
      <c r="AF48" s="121"/>
      <c r="AG48" s="97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97"/>
    </row>
    <row r="49" spans="2:50" ht="25.15" customHeight="1">
      <c r="B49" s="119"/>
      <c r="C49" s="113"/>
      <c r="D49" s="104"/>
      <c r="E49" s="110"/>
      <c r="F49" s="211"/>
      <c r="G49" s="104"/>
      <c r="H49" s="111"/>
      <c r="I49" s="104"/>
      <c r="J49" s="104"/>
      <c r="K49" s="103"/>
      <c r="L49" s="103"/>
      <c r="M49" s="103"/>
      <c r="N49" s="103"/>
      <c r="O49" s="103"/>
      <c r="P49" s="103"/>
      <c r="Q49" s="103"/>
      <c r="R49" s="103"/>
      <c r="S49" s="103"/>
      <c r="T49" s="104"/>
      <c r="U49" s="104"/>
      <c r="V49" s="211"/>
      <c r="W49" s="104"/>
      <c r="X49" s="104"/>
      <c r="Y49" s="104"/>
      <c r="Z49" s="104"/>
      <c r="AA49" s="104"/>
      <c r="AB49" s="103"/>
      <c r="AC49" s="211"/>
      <c r="AD49" s="211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</row>
    <row r="50" spans="2:50" ht="25.15" customHeight="1">
      <c r="B50" s="116"/>
      <c r="C50" s="113"/>
      <c r="D50" s="104"/>
      <c r="E50" s="103"/>
      <c r="F50" s="211"/>
      <c r="G50" s="104"/>
      <c r="H50" s="111"/>
      <c r="I50" s="211"/>
      <c r="J50" s="104"/>
      <c r="K50" s="103"/>
      <c r="L50" s="103"/>
      <c r="M50" s="103"/>
      <c r="N50" s="104"/>
      <c r="O50" s="211"/>
      <c r="P50" s="103"/>
      <c r="Q50" s="103"/>
      <c r="R50" s="103"/>
      <c r="S50" s="103"/>
      <c r="T50" s="104"/>
      <c r="U50" s="104"/>
      <c r="V50" s="211"/>
      <c r="W50" s="104"/>
      <c r="X50" s="104"/>
      <c r="Y50" s="104"/>
      <c r="Z50" s="104"/>
      <c r="AA50" s="104"/>
      <c r="AB50" s="103"/>
      <c r="AC50" s="211"/>
      <c r="AD50" s="211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211"/>
    </row>
    <row r="51" spans="2:50" ht="25.15" customHeight="1">
      <c r="B51" s="116"/>
      <c r="C51" s="113"/>
      <c r="D51" s="104"/>
      <c r="E51" s="103"/>
      <c r="F51" s="211"/>
      <c r="G51" s="104"/>
      <c r="H51" s="111"/>
      <c r="I51" s="104"/>
      <c r="J51" s="104"/>
      <c r="K51" s="103"/>
      <c r="L51" s="103"/>
      <c r="M51" s="103"/>
      <c r="N51" s="104"/>
      <c r="O51" s="102"/>
      <c r="P51" s="103"/>
      <c r="Q51" s="103"/>
      <c r="R51" s="103"/>
      <c r="S51" s="103"/>
      <c r="T51" s="104"/>
      <c r="U51" s="104"/>
      <c r="V51" s="211"/>
      <c r="W51" s="104"/>
      <c r="X51" s="104"/>
      <c r="Y51" s="104"/>
      <c r="Z51" s="104"/>
      <c r="AA51" s="104"/>
      <c r="AB51" s="103"/>
      <c r="AC51" s="211"/>
      <c r="AD51" s="211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211"/>
    </row>
    <row r="52" spans="2:50" ht="25.15" customHeight="1">
      <c r="B52" s="116"/>
      <c r="C52" s="113"/>
      <c r="D52" s="104"/>
      <c r="E52" s="103"/>
      <c r="F52" s="211"/>
      <c r="G52" s="104"/>
      <c r="H52" s="111"/>
      <c r="I52" s="104"/>
      <c r="J52" s="104"/>
      <c r="K52" s="103"/>
      <c r="L52" s="103"/>
      <c r="M52" s="103"/>
      <c r="N52" s="103"/>
      <c r="O52" s="211"/>
      <c r="P52" s="103"/>
      <c r="Q52" s="103"/>
      <c r="R52" s="103"/>
      <c r="S52" s="103"/>
      <c r="T52" s="104"/>
      <c r="U52" s="104"/>
      <c r="V52" s="211"/>
      <c r="W52" s="104"/>
      <c r="X52" s="104"/>
      <c r="Y52" s="104"/>
      <c r="Z52" s="104"/>
      <c r="AA52" s="104"/>
      <c r="AB52" s="103"/>
      <c r="AC52" s="211"/>
      <c r="AD52" s="211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</row>
    <row r="53" spans="2:50" ht="25.15" customHeight="1">
      <c r="B53" s="116"/>
      <c r="C53" s="113"/>
      <c r="D53" s="104"/>
      <c r="E53" s="103"/>
      <c r="F53" s="211"/>
      <c r="G53" s="104"/>
      <c r="H53" s="111"/>
      <c r="I53" s="104"/>
      <c r="J53" s="104"/>
      <c r="K53" s="103"/>
      <c r="L53" s="103"/>
      <c r="M53" s="103"/>
      <c r="N53" s="104"/>
      <c r="O53" s="102"/>
      <c r="P53" s="103"/>
      <c r="Q53" s="103"/>
      <c r="R53" s="103"/>
      <c r="S53" s="103"/>
      <c r="T53" s="104"/>
      <c r="U53" s="104"/>
      <c r="V53" s="211"/>
      <c r="W53" s="104"/>
      <c r="X53" s="104"/>
      <c r="Y53" s="104"/>
      <c r="Z53" s="104"/>
      <c r="AA53" s="104"/>
      <c r="AB53" s="103"/>
      <c r="AC53" s="211"/>
      <c r="AD53" s="211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</row>
    <row r="54" spans="2:50" ht="25.15" customHeight="1">
      <c r="B54" s="116"/>
      <c r="C54" s="113"/>
      <c r="D54" s="104"/>
      <c r="E54" s="103"/>
      <c r="F54" s="211"/>
      <c r="G54" s="104"/>
      <c r="H54" s="111"/>
      <c r="I54" s="104"/>
      <c r="J54" s="104"/>
      <c r="K54" s="103"/>
      <c r="L54" s="103"/>
      <c r="M54" s="103"/>
      <c r="N54" s="104"/>
      <c r="O54" s="211"/>
      <c r="P54" s="103"/>
      <c r="Q54" s="103"/>
      <c r="R54" s="103"/>
      <c r="S54" s="103"/>
      <c r="T54" s="104"/>
      <c r="U54" s="104"/>
      <c r="V54" s="211"/>
      <c r="W54" s="104"/>
      <c r="X54" s="104"/>
      <c r="Y54" s="104"/>
      <c r="Z54" s="104"/>
      <c r="AA54" s="104"/>
      <c r="AB54" s="103"/>
      <c r="AC54" s="211"/>
      <c r="AD54" s="211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18"/>
    </row>
    <row r="55" spans="2:50" ht="25.15" customHeight="1">
      <c r="B55" s="116"/>
      <c r="C55" s="113"/>
      <c r="D55" s="104"/>
      <c r="E55" s="103"/>
      <c r="F55" s="211"/>
      <c r="G55" s="104"/>
      <c r="H55" s="111"/>
      <c r="I55" s="104"/>
      <c r="J55" s="104"/>
      <c r="K55" s="103"/>
      <c r="L55" s="103"/>
      <c r="M55" s="103"/>
      <c r="N55" s="104"/>
      <c r="O55" s="211"/>
      <c r="P55" s="103"/>
      <c r="Q55" s="103"/>
      <c r="R55" s="103"/>
      <c r="S55" s="103"/>
      <c r="T55" s="104"/>
      <c r="U55" s="104"/>
      <c r="V55" s="211"/>
      <c r="W55" s="104"/>
      <c r="X55" s="104"/>
      <c r="Y55" s="104"/>
      <c r="Z55" s="104"/>
      <c r="AA55" s="104"/>
      <c r="AB55" s="103"/>
      <c r="AC55" s="211"/>
      <c r="AD55" s="211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</row>
    <row r="56" spans="2:50" ht="25.15" customHeight="1">
      <c r="B56" s="116"/>
      <c r="C56" s="113"/>
      <c r="D56" s="104"/>
      <c r="E56" s="103"/>
      <c r="F56" s="211"/>
      <c r="G56" s="104"/>
      <c r="H56" s="111"/>
      <c r="I56" s="104"/>
      <c r="J56" s="104"/>
      <c r="K56" s="103"/>
      <c r="L56" s="103"/>
      <c r="M56" s="103"/>
      <c r="N56" s="104"/>
      <c r="O56" s="211"/>
      <c r="P56" s="103"/>
      <c r="Q56" s="103"/>
      <c r="R56" s="103"/>
      <c r="S56" s="103"/>
      <c r="T56" s="104"/>
      <c r="U56" s="104"/>
      <c r="V56" s="211"/>
      <c r="W56" s="104"/>
      <c r="X56" s="104"/>
      <c r="Y56" s="104"/>
      <c r="Z56" s="104"/>
      <c r="AA56" s="104"/>
      <c r="AB56" s="103"/>
      <c r="AC56" s="211"/>
      <c r="AD56" s="211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</row>
    <row r="57" spans="2:50" ht="25.15" customHeight="1">
      <c r="B57" s="114"/>
      <c r="C57" s="113"/>
      <c r="D57" s="104"/>
      <c r="E57" s="103"/>
      <c r="F57" s="211"/>
      <c r="G57" s="104"/>
      <c r="H57" s="111"/>
      <c r="I57" s="104"/>
      <c r="J57" s="104"/>
      <c r="K57" s="103"/>
      <c r="L57" s="103"/>
      <c r="M57" s="103"/>
      <c r="N57" s="104"/>
      <c r="O57" s="211"/>
      <c r="P57" s="103"/>
      <c r="Q57" s="103"/>
      <c r="R57" s="103"/>
      <c r="S57" s="103"/>
      <c r="T57" s="104"/>
      <c r="U57" s="104"/>
      <c r="V57" s="211"/>
      <c r="W57" s="104"/>
      <c r="X57" s="104"/>
      <c r="Y57" s="104"/>
      <c r="Z57" s="104"/>
      <c r="AA57" s="104"/>
      <c r="AB57" s="103"/>
      <c r="AC57" s="211"/>
      <c r="AD57" s="211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</row>
    <row r="58" spans="2:50" ht="24.75" customHeight="1"/>
    <row r="59" spans="2:50" ht="24.75" customHeight="1"/>
    <row r="60" spans="2:50" ht="24.75" customHeight="1"/>
    <row r="61" spans="2:50" ht="24.75" customHeight="1"/>
    <row r="62" spans="2:50" ht="24.75" customHeight="1"/>
  </sheetData>
  <mergeCells count="28">
    <mergeCell ref="B1:E1"/>
    <mergeCell ref="S1:AX1"/>
    <mergeCell ref="AK3:AO3"/>
    <mergeCell ref="AP3:AT3"/>
    <mergeCell ref="AU3:AW3"/>
    <mergeCell ref="AE3:AF3"/>
    <mergeCell ref="AG3:AI3"/>
    <mergeCell ref="J2:J3"/>
    <mergeCell ref="R2:U2"/>
    <mergeCell ref="K2:K3"/>
    <mergeCell ref="L2:L3"/>
    <mergeCell ref="AK2:AW2"/>
    <mergeCell ref="AX2:AX3"/>
    <mergeCell ref="V2:V3"/>
    <mergeCell ref="AC2:AD2"/>
    <mergeCell ref="AE2:AJ2"/>
    <mergeCell ref="W2:AB3"/>
    <mergeCell ref="M2:M3"/>
    <mergeCell ref="N2:N3"/>
    <mergeCell ref="A2:A3"/>
    <mergeCell ref="B2:B3"/>
    <mergeCell ref="C2:C3"/>
    <mergeCell ref="D2:D3"/>
    <mergeCell ref="O2:Q2"/>
    <mergeCell ref="E2:E3"/>
    <mergeCell ref="F2:F3"/>
    <mergeCell ref="G2:G3"/>
    <mergeCell ref="I2:I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V30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E5" sqref="E5"/>
    </sheetView>
  </sheetViews>
  <sheetFormatPr defaultColWidth="8.88671875" defaultRowHeight="11.25"/>
  <cols>
    <col min="1" max="1" width="0" style="120" hidden="1" customWidth="1"/>
    <col min="2" max="2" width="4.21875" style="120" customWidth="1"/>
    <col min="3" max="3" width="5.77734375" style="120" customWidth="1"/>
    <col min="4" max="4" width="0" style="120" hidden="1" customWidth="1"/>
    <col min="5" max="5" width="13.21875" style="199" customWidth="1"/>
    <col min="6" max="6" width="7.44140625" style="120" customWidth="1"/>
    <col min="7" max="7" width="13.77734375" style="120" customWidth="1"/>
    <col min="8" max="8" width="6.88671875" style="159" customWidth="1"/>
    <col min="9" max="9" width="6" style="159" customWidth="1"/>
    <col min="10" max="10" width="5.5546875" style="159" customWidth="1"/>
    <col min="11" max="11" width="5.44140625" style="120" bestFit="1" customWidth="1"/>
    <col min="12" max="12" width="10.109375" style="198" customWidth="1"/>
    <col min="13" max="13" width="4.77734375" style="159" customWidth="1"/>
    <col min="14" max="14" width="5" style="159" customWidth="1"/>
    <col min="15" max="15" width="4.77734375" style="159" hidden="1" customWidth="1"/>
    <col min="16" max="16" width="6" style="159" customWidth="1"/>
    <col min="17" max="17" width="9.109375" style="120" customWidth="1"/>
    <col min="18" max="19" width="8.88671875" style="120" hidden="1" customWidth="1"/>
    <col min="20" max="20" width="5.88671875" style="120" customWidth="1"/>
    <col min="21" max="23" width="8.88671875" style="120" hidden="1" customWidth="1"/>
    <col min="24" max="24" width="6.109375" style="159" customWidth="1"/>
    <col min="25" max="47" width="8.88671875" style="120" hidden="1" customWidth="1"/>
    <col min="48" max="48" width="10.5546875" style="120" customWidth="1"/>
    <col min="49" max="16384" width="8.88671875" style="36"/>
  </cols>
  <sheetData>
    <row r="1" spans="1:48" ht="22.9" customHeight="1">
      <c r="B1" s="392" t="s">
        <v>371</v>
      </c>
      <c r="C1" s="392"/>
      <c r="D1" s="392"/>
      <c r="E1" s="392"/>
      <c r="Q1" s="393" t="s">
        <v>205</v>
      </c>
      <c r="R1" s="393"/>
      <c r="S1" s="393"/>
      <c r="T1" s="393"/>
      <c r="U1" s="393"/>
      <c r="V1" s="393"/>
      <c r="W1" s="393"/>
      <c r="X1" s="393"/>
      <c r="Y1" s="393"/>
      <c r="Z1" s="393"/>
      <c r="AA1" s="393"/>
      <c r="AB1" s="393"/>
      <c r="AC1" s="393"/>
      <c r="AD1" s="393"/>
      <c r="AE1" s="393"/>
      <c r="AF1" s="393"/>
      <c r="AG1" s="393"/>
      <c r="AH1" s="393"/>
      <c r="AI1" s="393"/>
      <c r="AJ1" s="393"/>
      <c r="AK1" s="393"/>
      <c r="AL1" s="393"/>
      <c r="AM1" s="393"/>
      <c r="AN1" s="393"/>
      <c r="AO1" s="393"/>
      <c r="AP1" s="393"/>
      <c r="AQ1" s="393"/>
      <c r="AR1" s="393"/>
      <c r="AS1" s="393"/>
      <c r="AT1" s="393"/>
      <c r="AU1" s="393"/>
      <c r="AV1" s="393"/>
    </row>
    <row r="2" spans="1:48" ht="24.95" customHeight="1">
      <c r="A2" s="397" t="s">
        <v>1</v>
      </c>
      <c r="B2" s="390" t="s">
        <v>2</v>
      </c>
      <c r="C2" s="390" t="s">
        <v>281</v>
      </c>
      <c r="D2" s="390" t="s">
        <v>4</v>
      </c>
      <c r="E2" s="390" t="s">
        <v>5</v>
      </c>
      <c r="F2" s="390" t="s">
        <v>284</v>
      </c>
      <c r="G2" s="390" t="s">
        <v>6</v>
      </c>
      <c r="H2" s="390" t="s">
        <v>7</v>
      </c>
      <c r="I2" s="390" t="s">
        <v>432</v>
      </c>
      <c r="J2" s="390" t="s">
        <v>9</v>
      </c>
      <c r="K2" s="390" t="s">
        <v>292</v>
      </c>
      <c r="L2" s="390"/>
      <c r="M2" s="390"/>
      <c r="N2" s="390"/>
      <c r="O2" s="390" t="s">
        <v>11</v>
      </c>
      <c r="P2" s="390"/>
      <c r="Q2" s="390"/>
      <c r="R2" s="390"/>
      <c r="S2" s="390" t="s">
        <v>311</v>
      </c>
      <c r="T2" s="390" t="s">
        <v>13</v>
      </c>
      <c r="U2" s="394" t="s">
        <v>14</v>
      </c>
      <c r="V2" s="394"/>
      <c r="W2" s="394"/>
      <c r="X2" s="394"/>
      <c r="Y2" s="390" t="s">
        <v>15</v>
      </c>
      <c r="Z2" s="390"/>
      <c r="AA2" s="390" t="s">
        <v>16</v>
      </c>
      <c r="AB2" s="390"/>
      <c r="AC2" s="390"/>
      <c r="AD2" s="390"/>
      <c r="AE2" s="390"/>
      <c r="AF2" s="391"/>
      <c r="AG2" s="390" t="s">
        <v>17</v>
      </c>
      <c r="AH2" s="391"/>
      <c r="AI2" s="391"/>
      <c r="AJ2" s="391"/>
      <c r="AK2" s="391"/>
      <c r="AL2" s="391"/>
      <c r="AM2" s="391"/>
      <c r="AN2" s="391"/>
      <c r="AO2" s="391"/>
      <c r="AP2" s="391"/>
      <c r="AQ2" s="391"/>
      <c r="AR2" s="391"/>
      <c r="AS2" s="391"/>
      <c r="AT2" s="391"/>
      <c r="AU2" s="391"/>
      <c r="AV2" s="390" t="s">
        <v>18</v>
      </c>
    </row>
    <row r="3" spans="1:48" ht="15" customHeight="1">
      <c r="A3" s="397"/>
      <c r="B3" s="390"/>
      <c r="C3" s="390"/>
      <c r="D3" s="390"/>
      <c r="E3" s="390"/>
      <c r="F3" s="390"/>
      <c r="G3" s="390"/>
      <c r="H3" s="390"/>
      <c r="I3" s="390"/>
      <c r="J3" s="390"/>
      <c r="K3" s="390" t="s">
        <v>395</v>
      </c>
      <c r="L3" s="390" t="s">
        <v>396</v>
      </c>
      <c r="M3" s="390" t="s">
        <v>35</v>
      </c>
      <c r="N3" s="390" t="s">
        <v>40</v>
      </c>
      <c r="O3" s="390" t="s">
        <v>20</v>
      </c>
      <c r="P3" s="390" t="s">
        <v>438</v>
      </c>
      <c r="Q3" s="390" t="s">
        <v>348</v>
      </c>
      <c r="R3" s="390" t="s">
        <v>23</v>
      </c>
      <c r="S3" s="390"/>
      <c r="T3" s="390"/>
      <c r="U3" s="395"/>
      <c r="V3" s="395"/>
      <c r="W3" s="395"/>
      <c r="X3" s="395"/>
      <c r="Y3" s="390" t="s">
        <v>24</v>
      </c>
      <c r="Z3" s="390" t="s">
        <v>25</v>
      </c>
      <c r="AA3" s="390" t="s">
        <v>26</v>
      </c>
      <c r="AB3" s="390"/>
      <c r="AC3" s="390" t="s">
        <v>27</v>
      </c>
      <c r="AD3" s="391"/>
      <c r="AE3" s="391"/>
      <c r="AF3" s="391" t="s">
        <v>28</v>
      </c>
      <c r="AG3" s="390" t="s">
        <v>29</v>
      </c>
      <c r="AH3" s="391"/>
      <c r="AI3" s="391"/>
      <c r="AJ3" s="391"/>
      <c r="AK3" s="391"/>
      <c r="AL3" s="390" t="s">
        <v>30</v>
      </c>
      <c r="AM3" s="391"/>
      <c r="AN3" s="391"/>
      <c r="AO3" s="391"/>
      <c r="AP3" s="391"/>
      <c r="AQ3" s="390" t="s">
        <v>124</v>
      </c>
      <c r="AR3" s="391"/>
      <c r="AS3" s="391"/>
      <c r="AT3" s="391"/>
      <c r="AU3" s="391"/>
      <c r="AV3" s="390"/>
    </row>
    <row r="4" spans="1:48" ht="15" customHeight="1">
      <c r="A4" s="397"/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0"/>
      <c r="U4" s="396"/>
      <c r="V4" s="396"/>
      <c r="W4" s="396"/>
      <c r="X4" s="396"/>
      <c r="Y4" s="390"/>
      <c r="Z4" s="390"/>
      <c r="AA4" s="179" t="s">
        <v>36</v>
      </c>
      <c r="AB4" s="179" t="s">
        <v>37</v>
      </c>
      <c r="AC4" s="179" t="s">
        <v>36</v>
      </c>
      <c r="AD4" s="179" t="s">
        <v>38</v>
      </c>
      <c r="AE4" s="179" t="s">
        <v>37</v>
      </c>
      <c r="AF4" s="391"/>
      <c r="AG4" s="187" t="s">
        <v>397</v>
      </c>
      <c r="AH4" s="179" t="s">
        <v>398</v>
      </c>
      <c r="AI4" s="179" t="s">
        <v>399</v>
      </c>
      <c r="AJ4" s="179" t="s">
        <v>400</v>
      </c>
      <c r="AK4" s="179" t="s">
        <v>401</v>
      </c>
      <c r="AL4" s="179" t="s">
        <v>402</v>
      </c>
      <c r="AM4" s="179" t="s">
        <v>403</v>
      </c>
      <c r="AN4" s="179" t="s">
        <v>404</v>
      </c>
      <c r="AO4" s="179" t="s">
        <v>400</v>
      </c>
      <c r="AP4" s="179" t="s">
        <v>401</v>
      </c>
      <c r="AQ4" s="179" t="s">
        <v>402</v>
      </c>
      <c r="AR4" s="179" t="s">
        <v>403</v>
      </c>
      <c r="AS4" s="179" t="s">
        <v>404</v>
      </c>
      <c r="AT4" s="179" t="s">
        <v>400</v>
      </c>
      <c r="AU4" s="179" t="s">
        <v>401</v>
      </c>
      <c r="AV4" s="390"/>
    </row>
    <row r="5" spans="1:48" ht="24.95" customHeight="1">
      <c r="A5" s="193"/>
      <c r="B5" s="62" t="s">
        <v>698</v>
      </c>
      <c r="C5" s="62" t="s">
        <v>373</v>
      </c>
      <c r="D5" s="62"/>
      <c r="E5" s="62" t="s">
        <v>699</v>
      </c>
      <c r="F5" s="62" t="s">
        <v>377</v>
      </c>
      <c r="G5" s="62" t="s">
        <v>378</v>
      </c>
      <c r="H5" s="64"/>
      <c r="I5" s="64">
        <v>234.47</v>
      </c>
      <c r="J5" s="64">
        <v>234.47</v>
      </c>
      <c r="K5" s="69" t="s">
        <v>394</v>
      </c>
      <c r="L5" s="62" t="s">
        <v>700</v>
      </c>
      <c r="M5" s="64">
        <v>113</v>
      </c>
      <c r="N5" s="64">
        <v>1</v>
      </c>
      <c r="O5" s="64"/>
      <c r="P5" s="64">
        <v>100</v>
      </c>
      <c r="Q5" s="69" t="s">
        <v>136</v>
      </c>
      <c r="R5" s="69"/>
      <c r="S5" s="69"/>
      <c r="T5" s="62">
        <v>2013</v>
      </c>
      <c r="U5" s="69"/>
      <c r="V5" s="69"/>
      <c r="W5" s="69"/>
      <c r="X5" s="64">
        <v>42</v>
      </c>
      <c r="Y5" s="62"/>
      <c r="Z5" s="62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 t="s">
        <v>701</v>
      </c>
    </row>
    <row r="16" spans="1:48" s="37" customFormat="1">
      <c r="A16" s="120"/>
      <c r="B16" s="120"/>
      <c r="C16" s="120"/>
      <c r="D16" s="120"/>
      <c r="E16" s="199"/>
      <c r="F16" s="120"/>
      <c r="G16" s="120"/>
      <c r="H16" s="159"/>
      <c r="I16" s="159"/>
      <c r="J16" s="159"/>
      <c r="K16" s="120"/>
      <c r="L16" s="198"/>
      <c r="M16" s="159"/>
      <c r="N16" s="159"/>
      <c r="O16" s="159"/>
      <c r="P16" s="159"/>
      <c r="Q16" s="120"/>
      <c r="R16" s="120"/>
      <c r="S16" s="120"/>
      <c r="T16" s="120"/>
      <c r="U16" s="120"/>
      <c r="V16" s="120"/>
      <c r="W16" s="120"/>
      <c r="X16" s="159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</row>
    <row r="17" spans="1:48" s="37" customFormat="1">
      <c r="A17" s="120"/>
      <c r="B17" s="120"/>
      <c r="C17" s="120"/>
      <c r="D17" s="120"/>
      <c r="E17" s="199"/>
      <c r="F17" s="120"/>
      <c r="G17" s="120"/>
      <c r="H17" s="159"/>
      <c r="I17" s="159"/>
      <c r="J17" s="159"/>
      <c r="K17" s="120"/>
      <c r="L17" s="198"/>
      <c r="M17" s="159"/>
      <c r="N17" s="159"/>
      <c r="O17" s="159"/>
      <c r="P17" s="159"/>
      <c r="Q17" s="120"/>
      <c r="R17" s="120"/>
      <c r="S17" s="120"/>
      <c r="T17" s="120"/>
      <c r="U17" s="120"/>
      <c r="V17" s="120"/>
      <c r="W17" s="120"/>
      <c r="X17" s="159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</row>
    <row r="18" spans="1:48" s="37" customFormat="1">
      <c r="A18" s="120"/>
      <c r="B18" s="120"/>
      <c r="C18" s="120"/>
      <c r="D18" s="120"/>
      <c r="E18" s="199"/>
      <c r="F18" s="120"/>
      <c r="G18" s="120"/>
      <c r="H18" s="159"/>
      <c r="I18" s="159"/>
      <c r="J18" s="159"/>
      <c r="K18" s="120"/>
      <c r="L18" s="198"/>
      <c r="M18" s="159"/>
      <c r="N18" s="159"/>
      <c r="O18" s="159"/>
      <c r="P18" s="159"/>
      <c r="Q18" s="120"/>
      <c r="R18" s="120"/>
      <c r="S18" s="120"/>
      <c r="T18" s="120"/>
      <c r="U18" s="120"/>
      <c r="V18" s="120"/>
      <c r="W18" s="120"/>
      <c r="X18" s="159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</row>
    <row r="19" spans="1:48" s="37" customFormat="1">
      <c r="A19" s="120"/>
      <c r="B19" s="120"/>
      <c r="C19" s="120"/>
      <c r="D19" s="120"/>
      <c r="E19" s="199"/>
      <c r="F19" s="120"/>
      <c r="G19" s="120"/>
      <c r="H19" s="159"/>
      <c r="I19" s="159"/>
      <c r="J19" s="159"/>
      <c r="K19" s="120"/>
      <c r="L19" s="198"/>
      <c r="M19" s="159"/>
      <c r="N19" s="159"/>
      <c r="O19" s="159"/>
      <c r="P19" s="159"/>
      <c r="Q19" s="120"/>
      <c r="R19" s="120"/>
      <c r="S19" s="120"/>
      <c r="T19" s="120"/>
      <c r="U19" s="120"/>
      <c r="V19" s="120"/>
      <c r="W19" s="120"/>
      <c r="X19" s="159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</row>
    <row r="20" spans="1:48" s="37" customFormat="1">
      <c r="A20" s="120"/>
      <c r="B20" s="120"/>
      <c r="C20" s="120"/>
      <c r="D20" s="120"/>
      <c r="E20" s="199"/>
      <c r="F20" s="120"/>
      <c r="G20" s="120"/>
      <c r="H20" s="159"/>
      <c r="I20" s="159"/>
      <c r="J20" s="159"/>
      <c r="K20" s="120"/>
      <c r="L20" s="198"/>
      <c r="M20" s="159"/>
      <c r="N20" s="159"/>
      <c r="O20" s="159"/>
      <c r="P20" s="159"/>
      <c r="Q20" s="120"/>
      <c r="R20" s="120"/>
      <c r="S20" s="120"/>
      <c r="T20" s="120"/>
      <c r="U20" s="120"/>
      <c r="V20" s="120"/>
      <c r="W20" s="120"/>
      <c r="X20" s="159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</row>
    <row r="21" spans="1:48" s="37" customFormat="1">
      <c r="A21" s="120"/>
      <c r="B21" s="120"/>
      <c r="C21" s="120"/>
      <c r="D21" s="120"/>
      <c r="E21" s="199"/>
      <c r="F21" s="120"/>
      <c r="G21" s="120"/>
      <c r="H21" s="159"/>
      <c r="I21" s="159"/>
      <c r="J21" s="159"/>
      <c r="K21" s="120"/>
      <c r="L21" s="198"/>
      <c r="M21" s="159"/>
      <c r="N21" s="159"/>
      <c r="O21" s="159"/>
      <c r="P21" s="159"/>
      <c r="Q21" s="120"/>
      <c r="R21" s="120"/>
      <c r="S21" s="120"/>
      <c r="T21" s="120"/>
      <c r="U21" s="120"/>
      <c r="V21" s="120"/>
      <c r="W21" s="120"/>
      <c r="X21" s="159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</row>
    <row r="22" spans="1:48" s="37" customFormat="1">
      <c r="A22" s="120"/>
      <c r="B22" s="120"/>
      <c r="C22" s="120"/>
      <c r="D22" s="120"/>
      <c r="E22" s="199"/>
      <c r="F22" s="120"/>
      <c r="G22" s="120"/>
      <c r="H22" s="159"/>
      <c r="I22" s="159"/>
      <c r="J22" s="159"/>
      <c r="K22" s="120"/>
      <c r="L22" s="198"/>
      <c r="M22" s="159"/>
      <c r="N22" s="159"/>
      <c r="O22" s="159"/>
      <c r="P22" s="159"/>
      <c r="Q22" s="120"/>
      <c r="R22" s="120"/>
      <c r="S22" s="120"/>
      <c r="T22" s="120"/>
      <c r="U22" s="120"/>
      <c r="V22" s="120"/>
      <c r="W22" s="120"/>
      <c r="X22" s="159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</row>
    <row r="23" spans="1:48" s="37" customFormat="1">
      <c r="A23" s="120"/>
      <c r="B23" s="120"/>
      <c r="C23" s="120"/>
      <c r="D23" s="120"/>
      <c r="E23" s="199"/>
      <c r="F23" s="120"/>
      <c r="G23" s="120"/>
      <c r="H23" s="159"/>
      <c r="I23" s="159"/>
      <c r="J23" s="159"/>
      <c r="K23" s="120"/>
      <c r="L23" s="198"/>
      <c r="M23" s="159"/>
      <c r="N23" s="159"/>
      <c r="O23" s="159"/>
      <c r="P23" s="159"/>
      <c r="Q23" s="120"/>
      <c r="R23" s="120"/>
      <c r="S23" s="120"/>
      <c r="T23" s="120"/>
      <c r="U23" s="120"/>
      <c r="V23" s="120"/>
      <c r="W23" s="120"/>
      <c r="X23" s="159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</row>
    <row r="24" spans="1:48" s="37" customFormat="1">
      <c r="A24" s="120"/>
      <c r="B24" s="120"/>
      <c r="C24" s="120"/>
      <c r="D24" s="120"/>
      <c r="E24" s="199"/>
      <c r="F24" s="120"/>
      <c r="G24" s="120"/>
      <c r="H24" s="159"/>
      <c r="I24" s="159"/>
      <c r="J24" s="159"/>
      <c r="K24" s="120"/>
      <c r="L24" s="198"/>
      <c r="M24" s="159"/>
      <c r="N24" s="159"/>
      <c r="O24" s="159"/>
      <c r="P24" s="159"/>
      <c r="Q24" s="120"/>
      <c r="R24" s="120"/>
      <c r="S24" s="120"/>
      <c r="T24" s="120"/>
      <c r="U24" s="120"/>
      <c r="V24" s="120"/>
      <c r="W24" s="120"/>
      <c r="X24" s="159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</row>
    <row r="25" spans="1:48" s="37" customFormat="1">
      <c r="A25" s="120"/>
      <c r="B25" s="120"/>
      <c r="C25" s="120"/>
      <c r="D25" s="120"/>
      <c r="E25" s="199"/>
      <c r="F25" s="120"/>
      <c r="G25" s="120"/>
      <c r="H25" s="159"/>
      <c r="I25" s="159"/>
      <c r="J25" s="159"/>
      <c r="K25" s="120"/>
      <c r="L25" s="198"/>
      <c r="M25" s="159"/>
      <c r="N25" s="159"/>
      <c r="O25" s="159"/>
      <c r="P25" s="159"/>
      <c r="Q25" s="120"/>
      <c r="R25" s="120"/>
      <c r="S25" s="120"/>
      <c r="T25" s="120"/>
      <c r="U25" s="120"/>
      <c r="V25" s="120"/>
      <c r="W25" s="120"/>
      <c r="X25" s="159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</row>
    <row r="26" spans="1:48" s="37" customFormat="1">
      <c r="A26" s="120"/>
      <c r="B26" s="120"/>
      <c r="C26" s="120"/>
      <c r="D26" s="120"/>
      <c r="E26" s="199"/>
      <c r="F26" s="120"/>
      <c r="G26" s="120"/>
      <c r="H26" s="159"/>
      <c r="I26" s="159"/>
      <c r="J26" s="159"/>
      <c r="K26" s="120"/>
      <c r="L26" s="198"/>
      <c r="M26" s="159"/>
      <c r="N26" s="159"/>
      <c r="O26" s="159"/>
      <c r="P26" s="159"/>
      <c r="Q26" s="120"/>
      <c r="R26" s="120"/>
      <c r="S26" s="120"/>
      <c r="T26" s="120"/>
      <c r="U26" s="120"/>
      <c r="V26" s="120"/>
      <c r="W26" s="120"/>
      <c r="X26" s="159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</row>
    <row r="27" spans="1:48" s="37" customFormat="1">
      <c r="A27" s="120"/>
      <c r="B27" s="120"/>
      <c r="C27" s="120"/>
      <c r="D27" s="120"/>
      <c r="E27" s="199"/>
      <c r="F27" s="120"/>
      <c r="G27" s="120"/>
      <c r="H27" s="159"/>
      <c r="I27" s="159"/>
      <c r="J27" s="159"/>
      <c r="K27" s="120"/>
      <c r="L27" s="198"/>
      <c r="M27" s="159"/>
      <c r="N27" s="159"/>
      <c r="O27" s="159"/>
      <c r="P27" s="159"/>
      <c r="Q27" s="120"/>
      <c r="R27" s="120"/>
      <c r="S27" s="120"/>
      <c r="T27" s="120"/>
      <c r="U27" s="120"/>
      <c r="V27" s="120"/>
      <c r="W27" s="120"/>
      <c r="X27" s="159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</row>
    <row r="28" spans="1:48" s="37" customFormat="1">
      <c r="A28" s="120"/>
      <c r="B28" s="120"/>
      <c r="C28" s="120"/>
      <c r="D28" s="120"/>
      <c r="E28" s="199"/>
      <c r="F28" s="120"/>
      <c r="G28" s="120"/>
      <c r="H28" s="159"/>
      <c r="I28" s="159"/>
      <c r="J28" s="159"/>
      <c r="K28" s="120"/>
      <c r="L28" s="198"/>
      <c r="M28" s="159"/>
      <c r="N28" s="159"/>
      <c r="O28" s="159"/>
      <c r="P28" s="159"/>
      <c r="Q28" s="120"/>
      <c r="R28" s="120"/>
      <c r="S28" s="120"/>
      <c r="T28" s="120"/>
      <c r="U28" s="120"/>
      <c r="V28" s="120"/>
      <c r="W28" s="120"/>
      <c r="X28" s="159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</row>
    <row r="29" spans="1:48" s="37" customFormat="1">
      <c r="A29" s="120"/>
      <c r="B29" s="120"/>
      <c r="C29" s="120"/>
      <c r="D29" s="120"/>
      <c r="E29" s="199"/>
      <c r="F29" s="120"/>
      <c r="G29" s="120"/>
      <c r="H29" s="159"/>
      <c r="I29" s="159"/>
      <c r="J29" s="159"/>
      <c r="K29" s="120"/>
      <c r="L29" s="198"/>
      <c r="M29" s="159"/>
      <c r="N29" s="159"/>
      <c r="O29" s="159"/>
      <c r="P29" s="159"/>
      <c r="Q29" s="120"/>
      <c r="R29" s="120"/>
      <c r="S29" s="120"/>
      <c r="T29" s="120"/>
      <c r="U29" s="120"/>
      <c r="V29" s="120"/>
      <c r="W29" s="120"/>
      <c r="X29" s="159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</row>
    <row r="30" spans="1:48" s="37" customFormat="1" ht="4.5" customHeight="1">
      <c r="A30" s="120"/>
      <c r="B30" s="120"/>
      <c r="C30" s="120"/>
      <c r="D30" s="120"/>
      <c r="E30" s="199"/>
      <c r="F30" s="120"/>
      <c r="G30" s="120"/>
      <c r="H30" s="159"/>
      <c r="I30" s="159"/>
      <c r="J30" s="159"/>
      <c r="K30" s="120"/>
      <c r="L30" s="198"/>
      <c r="M30" s="159"/>
      <c r="N30" s="159"/>
      <c r="O30" s="159"/>
      <c r="P30" s="159"/>
      <c r="Q30" s="120"/>
      <c r="R30" s="120"/>
      <c r="S30" s="120"/>
      <c r="T30" s="120"/>
      <c r="U30" s="120"/>
      <c r="V30" s="120"/>
      <c r="W30" s="120"/>
      <c r="X30" s="159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</row>
  </sheetData>
  <mergeCells count="37">
    <mergeCell ref="A2:A4"/>
    <mergeCell ref="B2:B4"/>
    <mergeCell ref="C2:C4"/>
    <mergeCell ref="D2:D4"/>
    <mergeCell ref="E2:E4"/>
    <mergeCell ref="B1:E1"/>
    <mergeCell ref="Q1:AV1"/>
    <mergeCell ref="F2:F4"/>
    <mergeCell ref="G2:G4"/>
    <mergeCell ref="H2:H4"/>
    <mergeCell ref="I2:I4"/>
    <mergeCell ref="J2:J4"/>
    <mergeCell ref="K2:N2"/>
    <mergeCell ref="O2:R2"/>
    <mergeCell ref="S2:S4"/>
    <mergeCell ref="K3:K4"/>
    <mergeCell ref="L3:L4"/>
    <mergeCell ref="M3:M4"/>
    <mergeCell ref="N3:N4"/>
    <mergeCell ref="O3:O4"/>
    <mergeCell ref="U2:X4"/>
    <mergeCell ref="Y2:Z2"/>
    <mergeCell ref="Y3:Y4"/>
    <mergeCell ref="Z3:Z4"/>
    <mergeCell ref="T2:T4"/>
    <mergeCell ref="P3:P4"/>
    <mergeCell ref="Q3:Q4"/>
    <mergeCell ref="R3:R4"/>
    <mergeCell ref="AA2:AF2"/>
    <mergeCell ref="AG2:AU2"/>
    <mergeCell ref="AV2:AV4"/>
    <mergeCell ref="AL3:AP3"/>
    <mergeCell ref="AQ3:AU3"/>
    <mergeCell ref="AA3:AB3"/>
    <mergeCell ref="AC3:AE3"/>
    <mergeCell ref="AF3:AF4"/>
    <mergeCell ref="AG3:AK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V7"/>
  <sheetViews>
    <sheetView view="pageBreakPreview" topLeftCell="B1" zoomScaleSheetLayoutView="100" workbookViewId="0">
      <pane ySplit="3" topLeftCell="A4" activePane="bottomLeft" state="frozen"/>
      <selection activeCell="A17" sqref="A17:L17"/>
      <selection pane="bottomLeft" activeCell="E5" sqref="E5:E7"/>
    </sheetView>
  </sheetViews>
  <sheetFormatPr defaultColWidth="8.88671875" defaultRowHeight="11.25"/>
  <cols>
    <col min="1" max="1" width="5.21875" style="151" hidden="1" customWidth="1"/>
    <col min="2" max="2" width="3.77734375" style="151" customWidth="1"/>
    <col min="3" max="3" width="6.109375" style="78" customWidth="1"/>
    <col min="4" max="4" width="22" style="120" hidden="1" customWidth="1"/>
    <col min="5" max="5" width="14" style="159" customWidth="1"/>
    <col min="6" max="6" width="9.5546875" style="151" customWidth="1"/>
    <col min="7" max="7" width="13.6640625" style="151" customWidth="1"/>
    <col min="8" max="8" width="8.77734375" style="159" bestFit="1" customWidth="1"/>
    <col min="9" max="9" width="7.109375" style="159" bestFit="1" customWidth="1"/>
    <col min="10" max="10" width="7.21875" style="159" bestFit="1" customWidth="1"/>
    <col min="11" max="11" width="10.44140625" style="151" customWidth="1"/>
    <col min="12" max="12" width="14" style="151" customWidth="1"/>
    <col min="13" max="13" width="8.109375" style="151" customWidth="1"/>
    <col min="14" max="14" width="4.109375" style="131" bestFit="1" customWidth="1"/>
    <col min="15" max="15" width="4" style="131" bestFit="1" customWidth="1"/>
    <col min="16" max="16" width="5" style="131" customWidth="1"/>
    <col min="17" max="17" width="3.6640625" style="131" customWidth="1"/>
    <col min="18" max="18" width="5.5546875" style="159" customWidth="1"/>
    <col min="19" max="19" width="6.44140625" style="159" bestFit="1" customWidth="1"/>
    <col min="20" max="20" width="6.33203125" style="151" bestFit="1" customWidth="1"/>
    <col min="21" max="21" width="5.21875" style="151" customWidth="1"/>
    <col min="22" max="22" width="9.44140625" style="197" hidden="1" customWidth="1"/>
    <col min="23" max="23" width="14.44140625" style="120" hidden="1" customWidth="1"/>
    <col min="24" max="24" width="10.77734375" style="120" hidden="1" customWidth="1"/>
    <col min="25" max="25" width="15.33203125" style="120" hidden="1" customWidth="1"/>
    <col min="26" max="26" width="2.6640625" style="120" hidden="1" customWidth="1"/>
    <col min="27" max="27" width="3.21875" style="120" hidden="1" customWidth="1"/>
    <col min="28" max="28" width="6" style="159" customWidth="1"/>
    <col min="29" max="29" width="10.77734375" style="120" hidden="1" customWidth="1"/>
    <col min="30" max="30" width="5.77734375" style="120" hidden="1" customWidth="1"/>
    <col min="31" max="31" width="23.6640625" style="120" hidden="1" customWidth="1"/>
    <col min="32" max="32" width="9.5546875" style="120" hidden="1" customWidth="1"/>
    <col min="33" max="33" width="15.33203125" style="120" hidden="1" customWidth="1"/>
    <col min="34" max="34" width="25.88671875" style="120" hidden="1" customWidth="1"/>
    <col min="35" max="35" width="28.44140625" style="120" hidden="1" customWidth="1"/>
    <col min="36" max="36" width="18.109375" style="120" hidden="1" customWidth="1"/>
    <col min="37" max="37" width="17.5546875" style="120" hidden="1" customWidth="1"/>
    <col min="38" max="38" width="21.88671875" style="120" hidden="1" customWidth="1"/>
    <col min="39" max="39" width="19.5546875" style="120" hidden="1" customWidth="1"/>
    <col min="40" max="40" width="21" style="120" hidden="1" customWidth="1"/>
    <col min="41" max="41" width="22.21875" style="120" hidden="1" customWidth="1"/>
    <col min="42" max="42" width="12.21875" style="120" hidden="1" customWidth="1"/>
    <col min="43" max="43" width="20.44140625" style="120" hidden="1" customWidth="1"/>
    <col min="44" max="44" width="18.109375" style="120" hidden="1" customWidth="1"/>
    <col min="45" max="45" width="22" style="120" hidden="1" customWidth="1"/>
    <col min="46" max="46" width="12.21875" style="120" hidden="1" customWidth="1"/>
    <col min="47" max="47" width="7.77734375" style="120" hidden="1" customWidth="1"/>
    <col min="48" max="48" width="16.21875" style="151" customWidth="1"/>
    <col min="49" max="16384" width="8.88671875" style="36"/>
  </cols>
  <sheetData>
    <row r="1" spans="1:48" ht="22.9" customHeight="1">
      <c r="B1" s="392" t="s">
        <v>204</v>
      </c>
      <c r="C1" s="392"/>
      <c r="D1" s="392"/>
      <c r="E1" s="392"/>
      <c r="T1" s="399" t="s">
        <v>205</v>
      </c>
      <c r="U1" s="399"/>
      <c r="V1" s="399"/>
      <c r="W1" s="399"/>
      <c r="X1" s="399"/>
      <c r="Y1" s="399"/>
      <c r="Z1" s="399"/>
      <c r="AA1" s="399"/>
      <c r="AB1" s="399"/>
      <c r="AC1" s="399"/>
      <c r="AD1" s="399"/>
      <c r="AE1" s="399"/>
      <c r="AF1" s="399"/>
      <c r="AG1" s="399"/>
      <c r="AH1" s="399"/>
      <c r="AI1" s="399"/>
      <c r="AJ1" s="399"/>
      <c r="AK1" s="399"/>
      <c r="AL1" s="399"/>
      <c r="AM1" s="399"/>
      <c r="AN1" s="399"/>
      <c r="AO1" s="399"/>
      <c r="AP1" s="399"/>
      <c r="AQ1" s="399"/>
      <c r="AR1" s="399"/>
      <c r="AS1" s="399"/>
      <c r="AT1" s="399"/>
      <c r="AU1" s="399"/>
      <c r="AV1" s="399"/>
    </row>
    <row r="2" spans="1:48" s="26" customFormat="1" ht="20.25" customHeight="1">
      <c r="A2" s="398" t="s">
        <v>206</v>
      </c>
      <c r="B2" s="390" t="s">
        <v>689</v>
      </c>
      <c r="C2" s="390" t="s">
        <v>207</v>
      </c>
      <c r="D2" s="390" t="s">
        <v>208</v>
      </c>
      <c r="E2" s="390" t="s">
        <v>209</v>
      </c>
      <c r="F2" s="390" t="s">
        <v>210</v>
      </c>
      <c r="G2" s="390" t="s">
        <v>211</v>
      </c>
      <c r="H2" s="390" t="s">
        <v>212</v>
      </c>
      <c r="I2" s="390" t="s">
        <v>213</v>
      </c>
      <c r="J2" s="390" t="s">
        <v>214</v>
      </c>
      <c r="K2" s="390" t="s">
        <v>215</v>
      </c>
      <c r="L2" s="390" t="s">
        <v>315</v>
      </c>
      <c r="M2" s="390"/>
      <c r="N2" s="390"/>
      <c r="O2" s="390"/>
      <c r="P2" s="390"/>
      <c r="Q2" s="390"/>
      <c r="R2" s="390" t="s">
        <v>158</v>
      </c>
      <c r="S2" s="390"/>
      <c r="T2" s="390"/>
      <c r="U2" s="390" t="s">
        <v>316</v>
      </c>
      <c r="V2" s="390" t="s">
        <v>317</v>
      </c>
      <c r="W2" s="390"/>
      <c r="X2" s="390"/>
      <c r="Y2" s="390"/>
      <c r="Z2" s="390"/>
      <c r="AA2" s="390"/>
      <c r="AB2" s="390"/>
      <c r="AC2" s="390" t="s">
        <v>318</v>
      </c>
      <c r="AD2" s="390"/>
      <c r="AE2" s="390" t="s">
        <v>319</v>
      </c>
      <c r="AF2" s="390"/>
      <c r="AG2" s="390"/>
      <c r="AH2" s="391"/>
      <c r="AI2" s="390" t="s">
        <v>320</v>
      </c>
      <c r="AJ2" s="391"/>
      <c r="AK2" s="391"/>
      <c r="AL2" s="391"/>
      <c r="AM2" s="391"/>
      <c r="AN2" s="391"/>
      <c r="AO2" s="391"/>
      <c r="AP2" s="391"/>
      <c r="AQ2" s="391"/>
      <c r="AR2" s="391"/>
      <c r="AS2" s="391"/>
      <c r="AT2" s="391"/>
      <c r="AU2" s="391"/>
      <c r="AV2" s="390" t="s">
        <v>321</v>
      </c>
    </row>
    <row r="3" spans="1:48" s="26" customFormat="1" ht="28.5" customHeight="1">
      <c r="A3" s="398"/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179" t="s">
        <v>322</v>
      </c>
      <c r="M3" s="179" t="s">
        <v>323</v>
      </c>
      <c r="N3" s="187" t="s">
        <v>324</v>
      </c>
      <c r="O3" s="187" t="s">
        <v>325</v>
      </c>
      <c r="P3" s="187" t="s">
        <v>326</v>
      </c>
      <c r="Q3" s="187" t="s">
        <v>327</v>
      </c>
      <c r="R3" s="179" t="s">
        <v>328</v>
      </c>
      <c r="S3" s="179" t="s">
        <v>329</v>
      </c>
      <c r="T3" s="179" t="s">
        <v>330</v>
      </c>
      <c r="U3" s="390"/>
      <c r="V3" s="390"/>
      <c r="W3" s="390"/>
      <c r="X3" s="390"/>
      <c r="Y3" s="390"/>
      <c r="Z3" s="390"/>
      <c r="AA3" s="390"/>
      <c r="AB3" s="390"/>
      <c r="AC3" s="179" t="s">
        <v>331</v>
      </c>
      <c r="AD3" s="179" t="s">
        <v>332</v>
      </c>
      <c r="AE3" s="390" t="s">
        <v>333</v>
      </c>
      <c r="AF3" s="390"/>
      <c r="AG3" s="187" t="s">
        <v>334</v>
      </c>
      <c r="AH3" s="187" t="s">
        <v>335</v>
      </c>
      <c r="AI3" s="390" t="s">
        <v>336</v>
      </c>
      <c r="AJ3" s="391"/>
      <c r="AK3" s="391"/>
      <c r="AL3" s="391"/>
      <c r="AM3" s="391"/>
      <c r="AN3" s="390" t="s">
        <v>337</v>
      </c>
      <c r="AO3" s="391"/>
      <c r="AP3" s="391"/>
      <c r="AQ3" s="391"/>
      <c r="AR3" s="391"/>
      <c r="AS3" s="390" t="s">
        <v>338</v>
      </c>
      <c r="AT3" s="391"/>
      <c r="AU3" s="391"/>
      <c r="AV3" s="390"/>
    </row>
    <row r="4" spans="1:48" s="26" customFormat="1" ht="25.5" customHeight="1">
      <c r="A4" s="143"/>
      <c r="B4" s="84" t="s">
        <v>458</v>
      </c>
      <c r="C4" s="62" t="s">
        <v>455</v>
      </c>
      <c r="D4" s="69"/>
      <c r="E4" s="135">
        <f>COUNTA(E5:E7)</f>
        <v>3</v>
      </c>
      <c r="F4" s="62"/>
      <c r="G4" s="62"/>
      <c r="H4" s="64">
        <f>SUM(H5:H7)</f>
        <v>55000</v>
      </c>
      <c r="I4" s="64">
        <f>SUM(I5:I7)</f>
        <v>21254.29</v>
      </c>
      <c r="J4" s="64">
        <f>SUM(J5:J7)</f>
        <v>56085.279999999999</v>
      </c>
      <c r="K4" s="62"/>
      <c r="L4" s="62"/>
      <c r="M4" s="62"/>
      <c r="N4" s="64"/>
      <c r="O4" s="64"/>
      <c r="P4" s="64"/>
      <c r="Q4" s="64"/>
      <c r="R4" s="64"/>
      <c r="S4" s="64"/>
      <c r="T4" s="62"/>
      <c r="U4" s="62"/>
      <c r="V4" s="194"/>
      <c r="W4" s="69"/>
      <c r="X4" s="69"/>
      <c r="Y4" s="69"/>
      <c r="Z4" s="69"/>
      <c r="AA4" s="69"/>
      <c r="AB4" s="64"/>
      <c r="AC4" s="62"/>
      <c r="AD4" s="62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2"/>
    </row>
    <row r="5" spans="1:48" s="26" customFormat="1" ht="25.5" customHeight="1">
      <c r="A5" s="143" t="s">
        <v>113</v>
      </c>
      <c r="B5" s="68"/>
      <c r="C5" s="62" t="s">
        <v>373</v>
      </c>
      <c r="D5" s="69" t="s">
        <v>541</v>
      </c>
      <c r="E5" s="62" t="s">
        <v>542</v>
      </c>
      <c r="F5" s="69" t="s">
        <v>377</v>
      </c>
      <c r="G5" s="69" t="s">
        <v>378</v>
      </c>
      <c r="H5" s="137"/>
      <c r="I5" s="64">
        <v>6523.29</v>
      </c>
      <c r="J5" s="64">
        <v>22588.28</v>
      </c>
      <c r="K5" s="62" t="s">
        <v>364</v>
      </c>
      <c r="L5" s="69" t="s">
        <v>543</v>
      </c>
      <c r="M5" s="69" t="s">
        <v>50</v>
      </c>
      <c r="N5" s="64">
        <v>36</v>
      </c>
      <c r="O5" s="64">
        <v>50.4</v>
      </c>
      <c r="P5" s="64">
        <v>1814</v>
      </c>
      <c r="Q5" s="64">
        <v>31</v>
      </c>
      <c r="R5" s="64">
        <v>8500</v>
      </c>
      <c r="S5" s="64">
        <v>12000</v>
      </c>
      <c r="T5" s="62" t="s">
        <v>363</v>
      </c>
      <c r="U5" s="62">
        <v>1987</v>
      </c>
      <c r="V5" s="194"/>
      <c r="W5" s="69" t="s">
        <v>544</v>
      </c>
      <c r="X5" s="69" t="s">
        <v>545</v>
      </c>
      <c r="Y5" s="69"/>
      <c r="Z5" s="69"/>
      <c r="AA5" s="69"/>
      <c r="AB5" s="64">
        <v>7916</v>
      </c>
      <c r="AC5" s="62"/>
      <c r="AD5" s="62"/>
      <c r="AE5" s="69" t="s">
        <v>546</v>
      </c>
      <c r="AF5" s="69"/>
      <c r="AG5" s="69" t="s">
        <v>547</v>
      </c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2" t="s">
        <v>548</v>
      </c>
    </row>
    <row r="6" spans="1:48" s="26" customFormat="1" ht="25.5" customHeight="1">
      <c r="A6" s="143" t="s">
        <v>79</v>
      </c>
      <c r="B6" s="68"/>
      <c r="C6" s="62" t="s">
        <v>373</v>
      </c>
      <c r="D6" s="69"/>
      <c r="E6" s="62" t="s">
        <v>549</v>
      </c>
      <c r="F6" s="69" t="s">
        <v>377</v>
      </c>
      <c r="G6" s="69" t="s">
        <v>378</v>
      </c>
      <c r="H6" s="137"/>
      <c r="I6" s="64">
        <v>3957</v>
      </c>
      <c r="J6" s="64">
        <v>5612</v>
      </c>
      <c r="K6" s="62" t="s">
        <v>364</v>
      </c>
      <c r="L6" s="69" t="s">
        <v>550</v>
      </c>
      <c r="M6" s="69" t="s">
        <v>50</v>
      </c>
      <c r="N6" s="64">
        <v>33</v>
      </c>
      <c r="O6" s="64">
        <v>50</v>
      </c>
      <c r="P6" s="64">
        <v>1663</v>
      </c>
      <c r="Q6" s="64">
        <v>18</v>
      </c>
      <c r="R6" s="64">
        <v>1460</v>
      </c>
      <c r="S6" s="64">
        <v>1460</v>
      </c>
      <c r="T6" s="62" t="s">
        <v>363</v>
      </c>
      <c r="U6" s="62">
        <v>2007</v>
      </c>
      <c r="V6" s="194"/>
      <c r="W6" s="69" t="s">
        <v>551</v>
      </c>
      <c r="X6" s="69"/>
      <c r="Y6" s="69"/>
      <c r="Z6" s="69"/>
      <c r="AA6" s="69"/>
      <c r="AB6" s="64">
        <v>9900</v>
      </c>
      <c r="AC6" s="62"/>
      <c r="AD6" s="62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2" t="s">
        <v>548</v>
      </c>
    </row>
    <row r="7" spans="1:48" ht="25.5" customHeight="1">
      <c r="B7" s="160"/>
      <c r="C7" s="62" t="s">
        <v>388</v>
      </c>
      <c r="D7" s="69"/>
      <c r="E7" s="62" t="s">
        <v>552</v>
      </c>
      <c r="F7" s="69" t="s">
        <v>377</v>
      </c>
      <c r="G7" s="69" t="s">
        <v>553</v>
      </c>
      <c r="H7" s="137">
        <v>55000</v>
      </c>
      <c r="I7" s="64">
        <v>10774</v>
      </c>
      <c r="J7" s="64">
        <v>27885</v>
      </c>
      <c r="K7" s="62" t="s">
        <v>364</v>
      </c>
      <c r="L7" s="69" t="s">
        <v>554</v>
      </c>
      <c r="M7" s="69" t="s">
        <v>50</v>
      </c>
      <c r="N7" s="64">
        <v>44</v>
      </c>
      <c r="O7" s="64">
        <v>74</v>
      </c>
      <c r="P7" s="64">
        <v>3820</v>
      </c>
      <c r="Q7" s="64">
        <v>30</v>
      </c>
      <c r="R7" s="64">
        <v>8337</v>
      </c>
      <c r="S7" s="64">
        <v>12000</v>
      </c>
      <c r="T7" s="62" t="s">
        <v>363</v>
      </c>
      <c r="U7" s="62">
        <v>2015</v>
      </c>
      <c r="V7" s="194"/>
      <c r="W7" s="69" t="s">
        <v>449</v>
      </c>
      <c r="X7" s="69"/>
      <c r="Y7" s="69"/>
      <c r="Z7" s="69"/>
      <c r="AA7" s="69"/>
      <c r="AB7" s="64">
        <v>80300</v>
      </c>
      <c r="AC7" s="62"/>
      <c r="AD7" s="62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2" t="s">
        <v>555</v>
      </c>
    </row>
  </sheetData>
  <mergeCells count="25">
    <mergeCell ref="AN3:AR3"/>
    <mergeCell ref="AS3:AU3"/>
    <mergeCell ref="B1:E1"/>
    <mergeCell ref="T1:AV1"/>
    <mergeCell ref="E2:E3"/>
    <mergeCell ref="F2:F3"/>
    <mergeCell ref="G2:G3"/>
    <mergeCell ref="H2:H3"/>
    <mergeCell ref="I2:I3"/>
    <mergeCell ref="J2:J3"/>
    <mergeCell ref="K2:K3"/>
    <mergeCell ref="AV2:AV3"/>
    <mergeCell ref="U2:U3"/>
    <mergeCell ref="V2:AB3"/>
    <mergeCell ref="AI2:AU2"/>
    <mergeCell ref="AC2:AD2"/>
    <mergeCell ref="AI3:AM3"/>
    <mergeCell ref="A2:A3"/>
    <mergeCell ref="B2:B3"/>
    <mergeCell ref="C2:C3"/>
    <mergeCell ref="D2:D3"/>
    <mergeCell ref="AE3:AF3"/>
    <mergeCell ref="AE2:AH2"/>
    <mergeCell ref="L2:Q2"/>
    <mergeCell ref="R2:T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이름이 지정된 범위</vt:lpstr>
      </vt:variant>
      <vt:variant>
        <vt:i4>46</vt:i4>
      </vt:variant>
    </vt:vector>
  </HeadingPairs>
  <TitlesOfParts>
    <vt:vector size="73" baseType="lpstr">
      <vt:lpstr>총괄현황</vt:lpstr>
      <vt:lpstr>육상경기장</vt:lpstr>
      <vt:lpstr>축구장</vt:lpstr>
      <vt:lpstr>하키장</vt:lpstr>
      <vt:lpstr>야구장</vt:lpstr>
      <vt:lpstr>싸이클경기장</vt:lpstr>
      <vt:lpstr>테니스장</vt:lpstr>
      <vt:lpstr>씨름장</vt:lpstr>
      <vt:lpstr>구기체육관</vt:lpstr>
      <vt:lpstr>투기체육관</vt:lpstr>
      <vt:lpstr>생활체육관</vt:lpstr>
      <vt:lpstr>게이트볼장</vt:lpstr>
      <vt:lpstr>수영장</vt:lpstr>
      <vt:lpstr>롤러스케이트장</vt:lpstr>
      <vt:lpstr>사격장</vt:lpstr>
      <vt:lpstr>국궁장</vt:lpstr>
      <vt:lpstr>양궁장</vt:lpstr>
      <vt:lpstr>승마장</vt:lpstr>
      <vt:lpstr>골프연습장</vt:lpstr>
      <vt:lpstr>조정카누장</vt:lpstr>
      <vt:lpstr>요트장</vt:lpstr>
      <vt:lpstr>빙상장</vt:lpstr>
      <vt:lpstr>스키점프경기장</vt:lpstr>
      <vt:lpstr>바이애슬론경기장</vt:lpstr>
      <vt:lpstr>크로스컨트리경기장</vt:lpstr>
      <vt:lpstr>봅슬레이,루지,스켈레톤경기장</vt:lpstr>
      <vt:lpstr>기타 체육시설</vt:lpstr>
      <vt:lpstr>게이트볼장!Print_Area</vt:lpstr>
      <vt:lpstr>골프연습장!Print_Area</vt:lpstr>
      <vt:lpstr>구기체육관!Print_Area</vt:lpstr>
      <vt:lpstr>국궁장!Print_Area</vt:lpstr>
      <vt:lpstr>'기타 체육시설'!Print_Area</vt:lpstr>
      <vt:lpstr>롤러스케이트장!Print_Area</vt:lpstr>
      <vt:lpstr>바이애슬론경기장!Print_Area</vt:lpstr>
      <vt:lpstr>빙상장!Print_Area</vt:lpstr>
      <vt:lpstr>사격장!Print_Area</vt:lpstr>
      <vt:lpstr>생활체육관!Print_Area</vt:lpstr>
      <vt:lpstr>수영장!Print_Area</vt:lpstr>
      <vt:lpstr>스키점프경기장!Print_Area</vt:lpstr>
      <vt:lpstr>싸이클경기장!Print_Area</vt:lpstr>
      <vt:lpstr>야구장!Print_Area</vt:lpstr>
      <vt:lpstr>양궁장!Print_Area</vt:lpstr>
      <vt:lpstr>육상경기장!Print_Area</vt:lpstr>
      <vt:lpstr>총괄현황!Print_Area</vt:lpstr>
      <vt:lpstr>축구장!Print_Area</vt:lpstr>
      <vt:lpstr>테니스장!Print_Area</vt:lpstr>
      <vt:lpstr>투기체육관!Print_Area</vt:lpstr>
      <vt:lpstr>하키장!Print_Area</vt:lpstr>
      <vt:lpstr>게이트볼장!Print_Titles</vt:lpstr>
      <vt:lpstr>골프연습장!Print_Titles</vt:lpstr>
      <vt:lpstr>구기체육관!Print_Titles</vt:lpstr>
      <vt:lpstr>국궁장!Print_Titles</vt:lpstr>
      <vt:lpstr>'기타 체육시설'!Print_Titles</vt:lpstr>
      <vt:lpstr>롤러스케이트장!Print_Titles</vt:lpstr>
      <vt:lpstr>바이애슬론경기장!Print_Titles</vt:lpstr>
      <vt:lpstr>빙상장!Print_Titles</vt:lpstr>
      <vt:lpstr>사격장!Print_Titles</vt:lpstr>
      <vt:lpstr>생활체육관!Print_Titles</vt:lpstr>
      <vt:lpstr>수영장!Print_Titles</vt:lpstr>
      <vt:lpstr>스키점프경기장!Print_Titles</vt:lpstr>
      <vt:lpstr>승마장!Print_Titles</vt:lpstr>
      <vt:lpstr>싸이클경기장!Print_Titles</vt:lpstr>
      <vt:lpstr>씨름장!Print_Titles</vt:lpstr>
      <vt:lpstr>야구장!Print_Titles</vt:lpstr>
      <vt:lpstr>양궁장!Print_Titles</vt:lpstr>
      <vt:lpstr>요트장!Print_Titles</vt:lpstr>
      <vt:lpstr>육상경기장!Print_Titles</vt:lpstr>
      <vt:lpstr>조정카누장!Print_Titles</vt:lpstr>
      <vt:lpstr>축구장!Print_Titles</vt:lpstr>
      <vt:lpstr>크로스컨트리경기장!Print_Titles</vt:lpstr>
      <vt:lpstr>테니스장!Print_Titles</vt:lpstr>
      <vt:lpstr>투기체육관!Print_Titles</vt:lpstr>
      <vt:lpstr>하키장!Print_Titles</vt:lpstr>
    </vt:vector>
  </TitlesOfParts>
  <Company>HANYANG UNIV.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정만철</dc:creator>
  <cp:lastModifiedBy>403</cp:lastModifiedBy>
  <cp:lastPrinted>2020-02-05T09:00:59Z</cp:lastPrinted>
  <dcterms:created xsi:type="dcterms:W3CDTF">2004-06-02T07:19:06Z</dcterms:created>
  <dcterms:modified xsi:type="dcterms:W3CDTF">2021-06-22T04:22:41Z</dcterms:modified>
</cp:coreProperties>
</file>