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F13" i="4" l="1"/>
  <c r="E13" i="4"/>
  <c r="C13" i="4"/>
  <c r="G13" i="4" s="1"/>
  <c r="B13" i="4"/>
  <c r="G12" i="4"/>
  <c r="C12" i="4"/>
  <c r="F12" i="4" s="1"/>
  <c r="B12" i="4"/>
  <c r="F11" i="4"/>
  <c r="C11" i="4"/>
  <c r="G11" i="4" s="1"/>
  <c r="B11" i="4"/>
  <c r="G10" i="4"/>
  <c r="C10" i="4"/>
  <c r="F10" i="4" s="1"/>
  <c r="B10" i="4"/>
  <c r="G9" i="4"/>
  <c r="F9" i="4"/>
  <c r="E9" i="4"/>
  <c r="C9" i="4"/>
  <c r="D9" i="4" s="1"/>
  <c r="B9" i="4"/>
  <c r="D8" i="4"/>
  <c r="C8" i="4"/>
  <c r="E8" i="4" s="1"/>
  <c r="B8" i="4"/>
  <c r="F7" i="4"/>
  <c r="E7" i="4"/>
  <c r="C7" i="4"/>
  <c r="G7" i="4" s="1"/>
  <c r="B7" i="4"/>
  <c r="G6" i="4"/>
  <c r="F6" i="4"/>
  <c r="E6" i="4"/>
  <c r="D6" i="4"/>
  <c r="C6" i="4"/>
  <c r="B6" i="4"/>
  <c r="F5" i="4"/>
  <c r="E5" i="4"/>
  <c r="C5" i="4"/>
  <c r="G5" i="4" s="1"/>
  <c r="B5" i="4"/>
  <c r="C4" i="4"/>
  <c r="G4" i="4" s="1"/>
  <c r="B4" i="4"/>
  <c r="R37" i="3"/>
  <c r="K37" i="3"/>
  <c r="R36" i="3"/>
  <c r="K36" i="3"/>
  <c r="R35" i="3"/>
  <c r="K35" i="3"/>
  <c r="R34" i="3"/>
  <c r="K34" i="3"/>
  <c r="R33" i="3"/>
  <c r="K33" i="3"/>
  <c r="R32" i="3"/>
  <c r="K32" i="3"/>
  <c r="R30" i="3"/>
  <c r="K30" i="3"/>
  <c r="R29" i="3"/>
  <c r="K29" i="3"/>
  <c r="R27" i="3"/>
  <c r="K27" i="3"/>
  <c r="R26" i="3"/>
  <c r="K26" i="3"/>
  <c r="R24" i="3"/>
  <c r="K24" i="3"/>
  <c r="R23" i="3"/>
  <c r="K23" i="3"/>
  <c r="R21" i="3"/>
  <c r="K21" i="3"/>
  <c r="R20" i="3"/>
  <c r="K20" i="3"/>
  <c r="R18" i="3"/>
  <c r="R17" i="3"/>
  <c r="R15" i="3"/>
  <c r="K15" i="3"/>
  <c r="R14" i="3"/>
  <c r="K14" i="3"/>
  <c r="F8" i="4" l="1"/>
  <c r="D11" i="4"/>
  <c r="G8" i="4"/>
  <c r="E11" i="4"/>
  <c r="D4" i="4"/>
  <c r="D12" i="4"/>
  <c r="E12" i="4"/>
  <c r="E4" i="4"/>
  <c r="F4" i="4"/>
  <c r="D7" i="4"/>
  <c r="D10" i="4"/>
  <c r="E10" i="4"/>
  <c r="D5" i="4"/>
  <c r="D13" i="4"/>
</calcChain>
</file>

<file path=xl/comments1.xml><?xml version="1.0" encoding="utf-8"?>
<comments xmlns="http://schemas.openxmlformats.org/spreadsheetml/2006/main">
  <authors>
    <author>User</author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6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W19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2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22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5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25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8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28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31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W31" authorId="1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<sst xmlns="http://schemas.openxmlformats.org/spreadsheetml/2006/main" count="591" uniqueCount="239">
  <si>
    <t>Sword6_R</t>
  </si>
  <si>
    <t>도움말을 여기에 넣어주세요.</t>
  </si>
  <si>
    <t>overdealbarrel</t>
  </si>
  <si>
    <t>label(stbody)</t>
  </si>
  <si>
    <t>label(etcpart)</t>
  </si>
  <si>
    <t>동 의상 랜덤박스(4101)</t>
  </si>
  <si>
    <t>label(usepart)</t>
  </si>
  <si>
    <t>돌 조각 랜덤박스(4000)</t>
  </si>
  <si>
    <t>돌 의상 랜덤박스(4100)</t>
  </si>
  <si>
    <t>fameofdealok</t>
  </si>
  <si>
    <t>금 의상 랜덤박스(4103)</t>
  </si>
  <si>
    <t>label(wearpart)</t>
  </si>
  <si>
    <t>fameoffreshfail</t>
  </si>
  <si>
    <t>은 의상 랜덤박스(4102)</t>
  </si>
  <si>
    <t>label(coinpart)</t>
  </si>
  <si>
    <t>label(dealinfo)</t>
  </si>
  <si>
    <t>label(tooltip)</t>
  </si>
  <si>
    <t>label(monster)</t>
  </si>
  <si>
    <t>헬멧(1) ~ 양말(13)</t>
  </si>
  <si>
    <t>&gt;10level + 20</t>
  </si>
  <si>
    <t>초과 달성 배럴 (%)</t>
  </si>
  <si>
    <t>Sword1_R</t>
  </si>
  <si>
    <t>cow_bi_03</t>
  </si>
  <si>
    <t>cow_bh_04</t>
  </si>
  <si>
    <t>cow_bh_06</t>
  </si>
  <si>
    <t>discount</t>
  </si>
  <si>
    <t>cow_bh_03</t>
  </si>
  <si>
    <t>cow_bi_04</t>
  </si>
  <si>
    <t>cow_bj_05</t>
  </si>
  <si>
    <t>itemcode</t>
  </si>
  <si>
    <t>cow_bj_03</t>
  </si>
  <si>
    <t>cow_bi_05</t>
  </si>
  <si>
    <t>cow_b_05</t>
  </si>
  <si>
    <t>cow_b_02</t>
  </si>
  <si>
    <t>cow_b_01</t>
  </si>
  <si>
    <t>cow_bi_06</t>
  </si>
  <si>
    <t>우유 만족 명성도</t>
  </si>
  <si>
    <t>cow_bg_06</t>
  </si>
  <si>
    <t>category</t>
  </si>
  <si>
    <t>cow_bj_02</t>
  </si>
  <si>
    <t>cow_bj_06</t>
  </si>
  <si>
    <t>subcategory</t>
  </si>
  <si>
    <t>atlasname</t>
  </si>
  <si>
    <t>cow_b_04</t>
  </si>
  <si>
    <t>cow_bg_03</t>
  </si>
  <si>
    <t>cow_bi_02</t>
  </si>
  <si>
    <t>&gt;level*6</t>
  </si>
  <si>
    <t>&gt;level*0.5</t>
  </si>
  <si>
    <t>// 상인 거래 정보</t>
  </si>
  <si>
    <t>우유 수량 불만족</t>
  </si>
  <si>
    <t>cow_bg_05</t>
  </si>
  <si>
    <t>itemname</t>
  </si>
  <si>
    <t>cow_bg_04</t>
  </si>
  <si>
    <t>animal_00</t>
  </si>
  <si>
    <t>cow_b_03</t>
  </si>
  <si>
    <t>cow_bg_02</t>
  </si>
  <si>
    <t>표창장받는 거래횟수</t>
  </si>
  <si>
    <t>cow_b_06</t>
  </si>
  <si>
    <t>cow_bh_05</t>
  </si>
  <si>
    <t>&gt;level*1.8</t>
  </si>
  <si>
    <t>cow_bg_01</t>
  </si>
  <si>
    <t>cow_bj_04</t>
  </si>
  <si>
    <t>cow_bh_02</t>
  </si>
  <si>
    <t>MP를 100회복</t>
  </si>
  <si>
    <t>레어 등급(1)</t>
  </si>
  <si>
    <t>에픽 등급(2)</t>
  </si>
  <si>
    <t>playerlv</t>
  </si>
  <si>
    <t>activate</t>
  </si>
  <si>
    <t>cow_bj_01</t>
  </si>
  <si>
    <t>multistate</t>
  </si>
  <si>
    <t>HP를 100회복</t>
  </si>
  <si>
    <t>buyamount</t>
  </si>
  <si>
    <t xml:space="preserve">           </t>
  </si>
  <si>
    <t>cashcost</t>
  </si>
  <si>
    <t>신화 등급(3)</t>
  </si>
  <si>
    <t>&gt;level*3</t>
  </si>
  <si>
    <t>Sword6_L</t>
  </si>
  <si>
    <t>Sword1_L</t>
  </si>
  <si>
    <t>gamecost</t>
  </si>
  <si>
    <t>monster_01</t>
  </si>
  <si>
    <t>sellcost</t>
  </si>
  <si>
    <t>캐쉬가격(다이아)</t>
  </si>
  <si>
    <t>//몬스터 데이터</t>
  </si>
  <si>
    <t>cow_bi_01</t>
  </si>
  <si>
    <t>description</t>
  </si>
  <si>
    <t>기타인벤(60)</t>
  </si>
  <si>
    <t>equpslot</t>
  </si>
  <si>
    <t>monster_02</t>
  </si>
  <si>
    <t>lvupitem</t>
  </si>
  <si>
    <t>기타템(510)</t>
  </si>
  <si>
    <t>lvupitemcnt</t>
  </si>
  <si>
    <t>//소모템 리스트</t>
  </si>
  <si>
    <t>cow_bh_01</t>
  </si>
  <si>
    <t>a6</t>
  </si>
  <si>
    <t>하의2</t>
  </si>
  <si>
    <t>하의5</t>
  </si>
  <si>
    <t>a1</t>
  </si>
  <si>
    <t>//</t>
  </si>
  <si>
    <t>tip</t>
  </si>
  <si>
    <t>a3</t>
  </si>
  <si>
    <t>a2</t>
  </si>
  <si>
    <t>하의1</t>
  </si>
  <si>
    <t>def</t>
  </si>
  <si>
    <t>하의3</t>
  </si>
  <si>
    <t>att</t>
  </si>
  <si>
    <t>a5</t>
  </si>
  <si>
    <t>a4</t>
  </si>
  <si>
    <t>금화</t>
  </si>
  <si>
    <t>등급</t>
  </si>
  <si>
    <t>hp</t>
  </si>
  <si>
    <t>mp</t>
  </si>
  <si>
    <t>아이콘</t>
  </si>
  <si>
    <t>하의6</t>
  </si>
  <si>
    <t>하의4</t>
  </si>
  <si>
    <t>exp</t>
  </si>
  <si>
    <t>판매</t>
  </si>
  <si>
    <t>필수(50000 ~ 59999(관리자가 입력:테이블사용불가)</t>
  </si>
  <si>
    <t>fameofbarrelfail</t>
  </si>
  <si>
    <t>xxx100 -&gt;    1/100</t>
  </si>
  <si>
    <t>도움말을 여기에 넣어주세요5.</t>
  </si>
  <si>
    <t>도움말을 여기에 넣어주세요2.</t>
  </si>
  <si>
    <t>//label(version)</t>
  </si>
  <si>
    <t>xxx1000 -&gt; 1/ 1000</t>
  </si>
  <si>
    <t>presentablecount</t>
  </si>
  <si>
    <t>티타늄 의상 랜덤박스(4104)</t>
  </si>
  <si>
    <t>도움말을 여기에 넣어주세요3.</t>
  </si>
  <si>
    <t>도움말을 여기에 넣어주세요4.</t>
  </si>
  <si>
    <t>skin2</t>
  </si>
  <si>
    <t>1회구매수량</t>
  </si>
  <si>
    <t>단일가격</t>
  </si>
  <si>
    <t>stcode</t>
  </si>
  <si>
    <t>level</t>
  </si>
  <si>
    <t>grade</t>
  </si>
  <si>
    <t>toplist</t>
  </si>
  <si>
    <t>//정보수집용</t>
  </si>
  <si>
    <t>상단게시</t>
  </si>
  <si>
    <t>아이템 이름</t>
  </si>
  <si>
    <t>아이템 코드</t>
  </si>
  <si>
    <t>세일여부</t>
  </si>
  <si>
    <t>무늬 정보</t>
  </si>
  <si>
    <t>version</t>
  </si>
  <si>
    <t>사용 여부</t>
  </si>
  <si>
    <t>서브 카테고리</t>
  </si>
  <si>
    <t>syscode</t>
  </si>
  <si>
    <t>신선도 불만족</t>
  </si>
  <si>
    <t>아이템 설명</t>
  </si>
  <si>
    <t>icon</t>
  </si>
  <si>
    <t>카테고리</t>
  </si>
  <si>
    <t>param3</t>
  </si>
  <si>
    <t>param5</t>
  </si>
  <si>
    <t>param6</t>
  </si>
  <si>
    <t>장착 슬롯</t>
  </si>
  <si>
    <t>plusatt</t>
  </si>
  <si>
    <t>멀티템(1)</t>
  </si>
  <si>
    <t>명사수 활</t>
  </si>
  <si>
    <t>장착템(1)</t>
  </si>
  <si>
    <t>소모품(40)</t>
  </si>
  <si>
    <t>count</t>
  </si>
  <si>
    <t>장착인벤(1)</t>
  </si>
  <si>
    <t>판매요구 레벨</t>
  </si>
  <si>
    <t>plusmp</t>
  </si>
  <si>
    <t>기타템1</t>
  </si>
  <si>
    <t>정보용(60)</t>
  </si>
  <si>
    <t>소비인벤(3)</t>
  </si>
  <si>
    <t>param7</t>
  </si>
  <si>
    <t>다이아(50)</t>
  </si>
  <si>
    <t>상점용(1)</t>
  </si>
  <si>
    <t>모험가 헬멧</t>
  </si>
  <si>
    <t>moncode</t>
  </si>
  <si>
    <t>없음(-1)</t>
  </si>
  <si>
    <t>없음(0)</t>
  </si>
  <si>
    <t>단일템(0)</t>
  </si>
  <si>
    <t>param8</t>
  </si>
  <si>
    <t>마법사 지팡이</t>
  </si>
  <si>
    <t>하의(3)</t>
  </si>
  <si>
    <t>param4</t>
  </si>
  <si>
    <t>더미파트</t>
  </si>
  <si>
    <t>lvup</t>
  </si>
  <si>
    <t>param1</t>
  </si>
  <si>
    <t>기타템(3)</t>
  </si>
  <si>
    <t>용사의 검</t>
  </si>
  <si>
    <t>모험가 신발</t>
  </si>
  <si>
    <t>고급 상의</t>
  </si>
  <si>
    <t>조각템(15)</t>
  </si>
  <si>
    <t>활(2)</t>
  </si>
  <si>
    <t>물약(40)</t>
  </si>
  <si>
    <t>조각인벤(2)</t>
  </si>
  <si>
    <t>param2</t>
  </si>
  <si>
    <t>코인(30)</t>
  </si>
  <si>
    <t>검(0)</t>
  </si>
  <si>
    <t>검(1)</t>
  </si>
  <si>
    <t>plushp</t>
  </si>
  <si>
    <t>파란 포션</t>
  </si>
  <si>
    <t>고급 헬멧</t>
  </si>
  <si>
    <t>고급 신발</t>
  </si>
  <si>
    <t>plusdef</t>
  </si>
  <si>
    <t>초보자 활</t>
  </si>
  <si>
    <t>상의(1)</t>
  </si>
  <si>
    <t>초보자 검</t>
  </si>
  <si>
    <t>소모품(2)</t>
  </si>
  <si>
    <t>완드(2)</t>
  </si>
  <si>
    <t>완드(3)</t>
  </si>
  <si>
    <t>골드(4)</t>
  </si>
  <si>
    <t>헬멧(0)</t>
  </si>
  <si>
    <t>param9</t>
  </si>
  <si>
    <t>활(1)</t>
  </si>
  <si>
    <t>not(0)</t>
  </si>
  <si>
    <t>초보자 지팡이</t>
  </si>
  <si>
    <t>신발(3)</t>
  </si>
  <si>
    <t>모험가 상의</t>
  </si>
  <si>
    <t>무기(2)</t>
  </si>
  <si>
    <t>빨간 포션</t>
  </si>
  <si>
    <t>Shoe3</t>
  </si>
  <si>
    <t>Crown3</t>
  </si>
  <si>
    <t>skin</t>
  </si>
  <si>
    <t>Belt4</t>
  </si>
  <si>
    <t>Cloth7</t>
  </si>
  <si>
    <t>Belt1</t>
  </si>
  <si>
    <t>Crown4</t>
  </si>
  <si>
    <t>Wand1_R</t>
  </si>
  <si>
    <t>Cloth6</t>
  </si>
  <si>
    <t>Belt6</t>
  </si>
  <si>
    <t>Wand2_R</t>
  </si>
  <si>
    <t>Shoe6</t>
  </si>
  <si>
    <t>Belt3</t>
  </si>
  <si>
    <t>신발(6)</t>
  </si>
  <si>
    <t>Belt2</t>
  </si>
  <si>
    <t>Bow2</t>
  </si>
  <si>
    <t>아머(5)</t>
  </si>
  <si>
    <t>Belt5</t>
  </si>
  <si>
    <t>Bow1</t>
  </si>
  <si>
    <t>헤드(4)</t>
  </si>
  <si>
    <t>X</t>
  </si>
  <si>
    <t>X</t>
  </si>
  <si>
    <t>기본 등급(0)</t>
    <phoneticPr fontId="27" type="noConversion"/>
  </si>
  <si>
    <t>COMMON(0)</t>
    <phoneticPr fontId="27" type="noConversion"/>
  </si>
  <si>
    <t>SWORD(1)</t>
    <phoneticPr fontId="27" type="noConversion"/>
  </si>
  <si>
    <t>MAGIC(2)</t>
    <phoneticPr fontId="27" type="noConversion"/>
  </si>
  <si>
    <t>BOW(3)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</si>
</sst>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0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16</v>
      </c>
      <c r="B1" s="9" t="s">
        <v>157</v>
      </c>
      <c r="C1" s="9" t="s">
        <v>98</v>
      </c>
    </row>
    <row r="2" spans="1:3" x14ac:dyDescent="0.3">
      <c r="B2" s="9">
        <v>0</v>
      </c>
      <c r="C2" s="9" t="s">
        <v>1</v>
      </c>
    </row>
    <row r="3" spans="1:3" x14ac:dyDescent="0.3">
      <c r="B3" s="9">
        <v>1</v>
      </c>
      <c r="C3" s="9" t="s">
        <v>120</v>
      </c>
    </row>
    <row r="4" spans="1:3" x14ac:dyDescent="0.3">
      <c r="B4" s="9">
        <v>2</v>
      </c>
      <c r="C4" s="9" t="s">
        <v>125</v>
      </c>
    </row>
    <row r="5" spans="1:3" x14ac:dyDescent="0.3">
      <c r="B5" s="9">
        <v>3</v>
      </c>
      <c r="C5" s="9" t="s">
        <v>126</v>
      </c>
    </row>
    <row r="6" spans="1:3" x14ac:dyDescent="0.3">
      <c r="B6" s="9">
        <v>4</v>
      </c>
      <c r="C6" s="9" t="s">
        <v>119</v>
      </c>
    </row>
  </sheetData>
  <phoneticPr fontId="27" type="noConversion"/>
  <pageMargins left="0.69972223043441772" right="0.69972223043441772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48</v>
      </c>
      <c r="B1" s="21"/>
      <c r="C1" s="22" t="s">
        <v>36</v>
      </c>
      <c r="D1" s="22" t="s">
        <v>49</v>
      </c>
      <c r="E1" s="22" t="s">
        <v>144</v>
      </c>
      <c r="F1" s="22" t="s">
        <v>56</v>
      </c>
      <c r="G1" s="22" t="s">
        <v>20</v>
      </c>
    </row>
    <row r="2" spans="1:27" x14ac:dyDescent="0.3">
      <c r="A2" s="27" t="s">
        <v>15</v>
      </c>
      <c r="B2" s="27" t="s">
        <v>143</v>
      </c>
      <c r="C2" s="24" t="s">
        <v>9</v>
      </c>
      <c r="D2" s="24" t="s">
        <v>117</v>
      </c>
      <c r="E2" s="24" t="s">
        <v>12</v>
      </c>
      <c r="F2" s="24" t="s">
        <v>123</v>
      </c>
      <c r="G2" s="24" t="s">
        <v>2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97</v>
      </c>
      <c r="B4" s="28"/>
      <c r="C4" s="28" t="s">
        <v>139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3</v>
      </c>
      <c r="B5" s="27" t="s">
        <v>143</v>
      </c>
      <c r="C5" s="29" t="s">
        <v>130</v>
      </c>
      <c r="D5" s="29" t="s">
        <v>42</v>
      </c>
      <c r="E5" s="29" t="s">
        <v>96</v>
      </c>
      <c r="F5" s="29" t="s">
        <v>100</v>
      </c>
      <c r="G5" s="29" t="s">
        <v>99</v>
      </c>
      <c r="H5" s="29" t="s">
        <v>106</v>
      </c>
      <c r="I5" s="29" t="s">
        <v>105</v>
      </c>
      <c r="J5" s="29" t="s">
        <v>93</v>
      </c>
    </row>
    <row r="6" spans="1:27" x14ac:dyDescent="0.3">
      <c r="B6" s="23">
        <v>80300</v>
      </c>
      <c r="C6" s="30">
        <v>100</v>
      </c>
      <c r="D6" s="30" t="s">
        <v>53</v>
      </c>
      <c r="E6" s="30" t="s">
        <v>34</v>
      </c>
      <c r="F6" s="30" t="s">
        <v>33</v>
      </c>
      <c r="G6" s="30" t="s">
        <v>54</v>
      </c>
      <c r="H6" s="30" t="s">
        <v>43</v>
      </c>
      <c r="I6" s="30" t="s">
        <v>32</v>
      </c>
      <c r="J6" s="30" t="s">
        <v>57</v>
      </c>
    </row>
    <row r="7" spans="1:27" x14ac:dyDescent="0.3">
      <c r="B7" s="23">
        <v>80300</v>
      </c>
      <c r="C7" s="30">
        <v>101</v>
      </c>
      <c r="D7" s="30" t="s">
        <v>53</v>
      </c>
      <c r="E7" s="30" t="s">
        <v>60</v>
      </c>
      <c r="F7" s="30" t="s">
        <v>55</v>
      </c>
      <c r="G7" s="30" t="s">
        <v>44</v>
      </c>
      <c r="H7" s="30" t="s">
        <v>52</v>
      </c>
      <c r="I7" s="30" t="s">
        <v>50</v>
      </c>
      <c r="J7" s="30" t="s">
        <v>37</v>
      </c>
    </row>
    <row r="8" spans="1:27" x14ac:dyDescent="0.3">
      <c r="B8" s="23">
        <v>80300</v>
      </c>
      <c r="C8" s="30">
        <v>102</v>
      </c>
      <c r="D8" s="30" t="s">
        <v>53</v>
      </c>
      <c r="E8" s="30" t="s">
        <v>92</v>
      </c>
      <c r="F8" s="30" t="s">
        <v>62</v>
      </c>
      <c r="G8" s="30" t="s">
        <v>26</v>
      </c>
      <c r="H8" s="30" t="s">
        <v>23</v>
      </c>
      <c r="I8" s="30" t="s">
        <v>58</v>
      </c>
      <c r="J8" s="30" t="s">
        <v>24</v>
      </c>
    </row>
    <row r="9" spans="1:27" x14ac:dyDescent="0.3">
      <c r="B9" s="23">
        <v>80300</v>
      </c>
      <c r="C9" s="30">
        <v>103</v>
      </c>
      <c r="D9" s="30" t="s">
        <v>53</v>
      </c>
      <c r="E9" s="30" t="s">
        <v>83</v>
      </c>
      <c r="F9" s="30" t="s">
        <v>45</v>
      </c>
      <c r="G9" s="30" t="s">
        <v>22</v>
      </c>
      <c r="H9" s="30" t="s">
        <v>27</v>
      </c>
      <c r="I9" s="30" t="s">
        <v>31</v>
      </c>
      <c r="J9" s="30" t="s">
        <v>35</v>
      </c>
    </row>
    <row r="10" spans="1:27" x14ac:dyDescent="0.3">
      <c r="B10" s="23">
        <v>80300</v>
      </c>
      <c r="C10" s="30">
        <v>104</v>
      </c>
      <c r="D10" s="30" t="s">
        <v>53</v>
      </c>
      <c r="E10" s="30" t="s">
        <v>68</v>
      </c>
      <c r="F10" s="30" t="s">
        <v>39</v>
      </c>
      <c r="G10" s="30" t="s">
        <v>30</v>
      </c>
      <c r="H10" s="30" t="s">
        <v>61</v>
      </c>
      <c r="I10" s="30" t="s">
        <v>28</v>
      </c>
      <c r="J10" s="30" t="s">
        <v>40</v>
      </c>
    </row>
    <row r="11" spans="1:27" s="22" customFormat="1" x14ac:dyDescent="0.3">
      <c r="A11" s="22" t="s">
        <v>82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17</v>
      </c>
      <c r="B12" s="22" t="s">
        <v>168</v>
      </c>
      <c r="C12" s="22" t="s">
        <v>146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79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87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72223043441772" right="0.69972223043441772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7"/>
  <sheetViews>
    <sheetView tabSelected="1" zoomScale="115" zoomScaleNormal="115" zoomScaleSheetLayoutView="75" workbookViewId="0">
      <pane ySplit="13" topLeftCell="A14" activePane="bottomLeft" state="frozen"/>
      <selection pane="bottomLeft" activeCell="E8" sqref="E7:E8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97</v>
      </c>
      <c r="B1" s="10"/>
      <c r="E1" s="10" t="s">
        <v>170</v>
      </c>
      <c r="F1" s="10"/>
      <c r="G1" s="10" t="s">
        <v>170</v>
      </c>
      <c r="H1" s="10"/>
      <c r="I1" s="35" t="s">
        <v>234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97</v>
      </c>
      <c r="B2" s="17"/>
      <c r="C2" s="35" t="s">
        <v>155</v>
      </c>
      <c r="D2" s="35" t="s">
        <v>18</v>
      </c>
      <c r="E2" s="20" t="s">
        <v>158</v>
      </c>
      <c r="F2" s="10"/>
      <c r="G2" s="10" t="s">
        <v>166</v>
      </c>
      <c r="H2" s="10"/>
      <c r="I2" s="35" t="s">
        <v>64</v>
      </c>
      <c r="J2" s="10"/>
      <c r="K2" s="10"/>
      <c r="L2" s="10"/>
      <c r="M2" s="10" t="s">
        <v>171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97</v>
      </c>
      <c r="C3" s="20" t="s">
        <v>183</v>
      </c>
      <c r="D3" s="35" t="s">
        <v>185</v>
      </c>
      <c r="E3" s="1" t="s">
        <v>186</v>
      </c>
      <c r="F3" s="10"/>
      <c r="G3" s="10"/>
      <c r="H3" s="35" t="s">
        <v>206</v>
      </c>
      <c r="I3" s="35" t="s">
        <v>65</v>
      </c>
      <c r="J3" s="10"/>
      <c r="K3" s="10"/>
      <c r="L3" s="10"/>
      <c r="M3" s="36" t="s">
        <v>153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97</v>
      </c>
      <c r="D4" s="35" t="s">
        <v>188</v>
      </c>
      <c r="E4" s="20" t="s">
        <v>163</v>
      </c>
      <c r="H4" s="34" t="s">
        <v>190</v>
      </c>
      <c r="I4" s="35" t="s">
        <v>74</v>
      </c>
      <c r="Q4" s="35"/>
      <c r="R4" s="35"/>
    </row>
    <row r="5" spans="1:28" s="20" customFormat="1" x14ac:dyDescent="0.3">
      <c r="A5" s="20" t="s">
        <v>97</v>
      </c>
      <c r="B5" s="17"/>
      <c r="D5" s="35"/>
      <c r="E5" s="35" t="s">
        <v>162</v>
      </c>
      <c r="H5" s="35" t="s">
        <v>184</v>
      </c>
      <c r="I5" s="35" t="s">
        <v>235</v>
      </c>
      <c r="Q5" s="35"/>
      <c r="R5" s="35"/>
      <c r="X5" s="20">
        <v>100</v>
      </c>
      <c r="Y5" s="20">
        <v>600</v>
      </c>
    </row>
    <row r="6" spans="1:28" s="20" customFormat="1" x14ac:dyDescent="0.3">
      <c r="A6" s="20" t="s">
        <v>97</v>
      </c>
      <c r="D6" s="35"/>
      <c r="E6" s="20" t="s">
        <v>202</v>
      </c>
      <c r="H6" s="35" t="s">
        <v>201</v>
      </c>
      <c r="I6" s="35" t="s">
        <v>236</v>
      </c>
      <c r="Q6" s="35"/>
      <c r="R6" s="35"/>
      <c r="S6" s="35"/>
      <c r="X6" s="20">
        <v>200</v>
      </c>
      <c r="Y6" s="20">
        <v>700</v>
      </c>
    </row>
    <row r="7" spans="1:28" s="20" customFormat="1" x14ac:dyDescent="0.3">
      <c r="A7" s="20" t="s">
        <v>97</v>
      </c>
      <c r="B7" s="10">
        <v>4000</v>
      </c>
      <c r="C7" s="35" t="s">
        <v>156</v>
      </c>
      <c r="D7" s="35"/>
      <c r="H7" s="20" t="s">
        <v>231</v>
      </c>
      <c r="I7" s="20" t="s">
        <v>237</v>
      </c>
      <c r="Q7" s="35"/>
      <c r="R7" s="35"/>
    </row>
    <row r="8" spans="1:28" x14ac:dyDescent="0.3">
      <c r="A8" s="10" t="s">
        <v>97</v>
      </c>
      <c r="B8" s="35">
        <v>5000</v>
      </c>
      <c r="C8" s="35" t="s">
        <v>165</v>
      </c>
      <c r="D8" s="35"/>
      <c r="E8" s="10"/>
      <c r="F8" s="20" t="s">
        <v>72</v>
      </c>
      <c r="G8" s="10"/>
      <c r="H8" s="10" t="s">
        <v>228</v>
      </c>
      <c r="I8" s="10" t="s">
        <v>238</v>
      </c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118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121</v>
      </c>
      <c r="B9" s="10" t="s">
        <v>140</v>
      </c>
      <c r="C9" s="10"/>
      <c r="D9" s="10"/>
      <c r="E9" s="10"/>
      <c r="F9" s="20"/>
      <c r="G9" s="10"/>
      <c r="H9" s="10" t="s">
        <v>225</v>
      </c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122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97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178</v>
      </c>
      <c r="T10" s="20" t="s">
        <v>187</v>
      </c>
      <c r="U10" s="20" t="s">
        <v>148</v>
      </c>
      <c r="V10" s="20" t="s">
        <v>175</v>
      </c>
      <c r="W10" s="20" t="s">
        <v>149</v>
      </c>
      <c r="X10" s="20" t="s">
        <v>150</v>
      </c>
      <c r="Y10" s="20" t="s">
        <v>164</v>
      </c>
      <c r="Z10" s="20" t="s">
        <v>172</v>
      </c>
      <c r="AA10" s="20" t="s">
        <v>204</v>
      </c>
      <c r="AB10" s="10"/>
    </row>
    <row r="11" spans="1:28" x14ac:dyDescent="0.3">
      <c r="A11" s="10" t="s">
        <v>97</v>
      </c>
      <c r="B11" s="14" t="s">
        <v>116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129</v>
      </c>
      <c r="R11" s="14"/>
      <c r="S11" s="33"/>
      <c r="T11" s="33"/>
      <c r="U11" s="33"/>
      <c r="V11" s="37"/>
      <c r="W11" s="33"/>
      <c r="X11" s="33"/>
      <c r="Y11" s="33"/>
      <c r="Z11" s="33"/>
      <c r="AA11" s="33"/>
      <c r="AB11" s="10"/>
    </row>
    <row r="12" spans="1:28" x14ac:dyDescent="0.3">
      <c r="A12" s="10" t="s">
        <v>97</v>
      </c>
      <c r="B12" s="10" t="s">
        <v>137</v>
      </c>
      <c r="C12" s="10" t="s">
        <v>147</v>
      </c>
      <c r="D12" s="10" t="s">
        <v>142</v>
      </c>
      <c r="E12" s="10" t="s">
        <v>151</v>
      </c>
      <c r="F12" s="10" t="s">
        <v>136</v>
      </c>
      <c r="G12" s="10" t="s">
        <v>141</v>
      </c>
      <c r="H12" s="10" t="s">
        <v>135</v>
      </c>
      <c r="I12" s="10" t="s">
        <v>108</v>
      </c>
      <c r="J12" s="10" t="s">
        <v>138</v>
      </c>
      <c r="K12" s="10" t="s">
        <v>111</v>
      </c>
      <c r="L12" s="13" t="s">
        <v>159</v>
      </c>
      <c r="M12" s="10" t="s">
        <v>176</v>
      </c>
      <c r="N12" s="20" t="s">
        <v>176</v>
      </c>
      <c r="O12" s="10" t="s">
        <v>81</v>
      </c>
      <c r="P12" s="10" t="s">
        <v>128</v>
      </c>
      <c r="Q12" s="13" t="s">
        <v>115</v>
      </c>
      <c r="R12" s="13" t="s">
        <v>145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11</v>
      </c>
      <c r="B13" s="8" t="s">
        <v>29</v>
      </c>
      <c r="C13" s="8" t="s">
        <v>38</v>
      </c>
      <c r="D13" s="8" t="s">
        <v>41</v>
      </c>
      <c r="E13" s="8" t="s">
        <v>86</v>
      </c>
      <c r="F13" s="8" t="s">
        <v>51</v>
      </c>
      <c r="G13" s="8" t="s">
        <v>67</v>
      </c>
      <c r="H13" s="8" t="s">
        <v>133</v>
      </c>
      <c r="I13" s="8" t="s">
        <v>132</v>
      </c>
      <c r="J13" s="8" t="s">
        <v>25</v>
      </c>
      <c r="K13" s="8" t="s">
        <v>146</v>
      </c>
      <c r="L13" s="8" t="s">
        <v>66</v>
      </c>
      <c r="M13" s="8" t="s">
        <v>69</v>
      </c>
      <c r="N13" s="8" t="s">
        <v>78</v>
      </c>
      <c r="O13" s="8" t="s">
        <v>73</v>
      </c>
      <c r="P13" s="8" t="s">
        <v>71</v>
      </c>
      <c r="Q13" s="8" t="s">
        <v>80</v>
      </c>
      <c r="R13" s="8" t="s">
        <v>84</v>
      </c>
      <c r="S13" s="8" t="s">
        <v>152</v>
      </c>
      <c r="T13" s="8" t="s">
        <v>195</v>
      </c>
      <c r="U13" s="8" t="s">
        <v>191</v>
      </c>
      <c r="V13" s="8" t="s">
        <v>160</v>
      </c>
      <c r="W13" s="8" t="s">
        <v>214</v>
      </c>
      <c r="X13" s="8" t="s">
        <v>127</v>
      </c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155</v>
      </c>
      <c r="D14" s="35" t="s">
        <v>210</v>
      </c>
      <c r="E14" s="20" t="s">
        <v>158</v>
      </c>
      <c r="F14" s="16" t="s">
        <v>198</v>
      </c>
      <c r="G14" s="20" t="s">
        <v>170</v>
      </c>
      <c r="H14" s="16" t="s">
        <v>189</v>
      </c>
      <c r="I14" s="35" t="s">
        <v>236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tr">
        <f>F14&amp;" 입니다"</f>
        <v>초보자 검 입니다</v>
      </c>
      <c r="S14" s="35">
        <v>10</v>
      </c>
      <c r="T14" s="4">
        <v>0</v>
      </c>
      <c r="U14" s="13">
        <v>0</v>
      </c>
      <c r="V14" s="35">
        <v>0</v>
      </c>
      <c r="W14" s="13" t="s">
        <v>77</v>
      </c>
      <c r="X14" s="1" t="s">
        <v>21</v>
      </c>
      <c r="Y14" s="35"/>
      <c r="Z14" s="35"/>
      <c r="AA14" s="35"/>
      <c r="AB14" s="13"/>
    </row>
    <row r="15" spans="1:28" s="4" customFormat="1" x14ac:dyDescent="0.3">
      <c r="A15" s="13"/>
      <c r="B15" s="35">
        <v>20002</v>
      </c>
      <c r="C15" s="35" t="s">
        <v>155</v>
      </c>
      <c r="D15" s="35" t="s">
        <v>210</v>
      </c>
      <c r="E15" s="20" t="s">
        <v>158</v>
      </c>
      <c r="F15" s="34" t="s">
        <v>180</v>
      </c>
      <c r="G15" s="20" t="s">
        <v>170</v>
      </c>
      <c r="H15" s="34" t="s">
        <v>189</v>
      </c>
      <c r="I15" s="35" t="s">
        <v>236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35" t="str">
        <f>F15&amp;" 입니다"</f>
        <v>용사의 검 입니다</v>
      </c>
      <c r="S15" s="35">
        <v>25</v>
      </c>
      <c r="T15" s="35">
        <v>0</v>
      </c>
      <c r="U15" s="35">
        <v>0</v>
      </c>
      <c r="V15" s="35">
        <v>0</v>
      </c>
      <c r="W15" s="35" t="s">
        <v>76</v>
      </c>
      <c r="X15" s="1" t="s">
        <v>0</v>
      </c>
      <c r="Y15" s="35"/>
      <c r="Z15" s="35"/>
      <c r="AA15" s="35"/>
      <c r="AB15" s="13"/>
    </row>
    <row r="16" spans="1:28" s="8" customFormat="1" x14ac:dyDescent="0.3">
      <c r="A16" s="8" t="s">
        <v>11</v>
      </c>
      <c r="B16" s="8" t="s">
        <v>29</v>
      </c>
      <c r="C16" s="8" t="s">
        <v>38</v>
      </c>
      <c r="D16" s="8" t="s">
        <v>41</v>
      </c>
      <c r="E16" s="8" t="s">
        <v>86</v>
      </c>
      <c r="F16" s="8" t="s">
        <v>51</v>
      </c>
      <c r="G16" s="8" t="s">
        <v>67</v>
      </c>
      <c r="H16" s="8" t="s">
        <v>133</v>
      </c>
      <c r="I16" s="8" t="s">
        <v>132</v>
      </c>
      <c r="J16" s="8" t="s">
        <v>25</v>
      </c>
      <c r="K16" s="8" t="s">
        <v>146</v>
      </c>
      <c r="L16" s="8" t="s">
        <v>66</v>
      </c>
      <c r="M16" s="8" t="s">
        <v>69</v>
      </c>
      <c r="N16" s="8" t="s">
        <v>78</v>
      </c>
      <c r="O16" s="8" t="s">
        <v>73</v>
      </c>
      <c r="P16" s="8" t="s">
        <v>71</v>
      </c>
      <c r="Q16" s="8" t="s">
        <v>80</v>
      </c>
      <c r="R16" s="8" t="s">
        <v>84</v>
      </c>
      <c r="S16" s="8" t="s">
        <v>152</v>
      </c>
      <c r="T16" s="8" t="s">
        <v>195</v>
      </c>
      <c r="U16" s="8" t="s">
        <v>191</v>
      </c>
      <c r="V16" s="8" t="s">
        <v>160</v>
      </c>
      <c r="W16" s="5" t="s">
        <v>214</v>
      </c>
      <c r="X16" s="5" t="s">
        <v>127</v>
      </c>
    </row>
    <row r="17" spans="1:28" s="35" customFormat="1" x14ac:dyDescent="0.3">
      <c r="B17" s="35">
        <v>20101</v>
      </c>
      <c r="C17" s="35" t="s">
        <v>155</v>
      </c>
      <c r="D17" s="35" t="s">
        <v>210</v>
      </c>
      <c r="E17" s="20" t="s">
        <v>158</v>
      </c>
      <c r="F17" s="34" t="s">
        <v>207</v>
      </c>
      <c r="G17" s="20" t="s">
        <v>170</v>
      </c>
      <c r="H17" s="35" t="s">
        <v>200</v>
      </c>
      <c r="I17" s="35" t="s">
        <v>237</v>
      </c>
      <c r="J17" s="34">
        <v>0</v>
      </c>
      <c r="K17" s="1">
        <v>20101</v>
      </c>
      <c r="L17" s="34">
        <v>0</v>
      </c>
      <c r="M17" s="20">
        <v>0</v>
      </c>
      <c r="N17" s="34">
        <v>0</v>
      </c>
      <c r="O17" s="34">
        <v>0</v>
      </c>
      <c r="P17" s="35">
        <v>1</v>
      </c>
      <c r="Q17" s="12">
        <v>0</v>
      </c>
      <c r="R17" s="35" t="str">
        <f>F17&amp;" 입니다"</f>
        <v>초보자 지팡이 입니다</v>
      </c>
      <c r="S17" s="35">
        <v>10</v>
      </c>
      <c r="T17" s="35">
        <v>0</v>
      </c>
      <c r="U17" s="35">
        <v>0</v>
      </c>
      <c r="V17" s="35">
        <v>0</v>
      </c>
      <c r="W17" s="35" t="s">
        <v>222</v>
      </c>
      <c r="X17" s="35" t="s">
        <v>232</v>
      </c>
    </row>
    <row r="18" spans="1:28" s="35" customFormat="1" x14ac:dyDescent="0.3">
      <c r="B18" s="35">
        <v>20102</v>
      </c>
      <c r="C18" s="35" t="s">
        <v>155</v>
      </c>
      <c r="D18" s="35" t="s">
        <v>210</v>
      </c>
      <c r="E18" s="20" t="s">
        <v>158</v>
      </c>
      <c r="F18" s="34" t="s">
        <v>173</v>
      </c>
      <c r="G18" s="20" t="s">
        <v>170</v>
      </c>
      <c r="H18" s="35" t="s">
        <v>200</v>
      </c>
      <c r="I18" s="35" t="s">
        <v>237</v>
      </c>
      <c r="J18" s="34">
        <v>0</v>
      </c>
      <c r="K18" s="1">
        <v>20102</v>
      </c>
      <c r="L18" s="34">
        <v>0</v>
      </c>
      <c r="M18" s="20">
        <v>0</v>
      </c>
      <c r="N18" s="34">
        <v>0</v>
      </c>
      <c r="O18" s="34">
        <v>0</v>
      </c>
      <c r="P18" s="35">
        <v>1</v>
      </c>
      <c r="Q18" s="12">
        <v>0</v>
      </c>
      <c r="R18" s="35" t="str">
        <f>F18&amp;" 입니다"</f>
        <v>마법사 지팡이 입니다</v>
      </c>
      <c r="S18" s="35">
        <v>25</v>
      </c>
      <c r="T18" s="35">
        <v>0</v>
      </c>
      <c r="U18" s="35">
        <v>0</v>
      </c>
      <c r="V18" s="35">
        <v>0</v>
      </c>
      <c r="W18" s="35" t="s">
        <v>219</v>
      </c>
      <c r="X18" s="35" t="s">
        <v>232</v>
      </c>
    </row>
    <row r="19" spans="1:28" s="8" customFormat="1" x14ac:dyDescent="0.3">
      <c r="A19" s="8" t="s">
        <v>11</v>
      </c>
      <c r="B19" s="8" t="s">
        <v>29</v>
      </c>
      <c r="C19" s="8" t="s">
        <v>38</v>
      </c>
      <c r="D19" s="8" t="s">
        <v>41</v>
      </c>
      <c r="E19" s="8" t="s">
        <v>86</v>
      </c>
      <c r="F19" s="8" t="s">
        <v>51</v>
      </c>
      <c r="G19" s="8" t="s">
        <v>67</v>
      </c>
      <c r="H19" s="8" t="s">
        <v>133</v>
      </c>
      <c r="I19" s="8" t="s">
        <v>132</v>
      </c>
      <c r="J19" s="8" t="s">
        <v>25</v>
      </c>
      <c r="K19" s="8" t="s">
        <v>146</v>
      </c>
      <c r="L19" s="8" t="s">
        <v>66</v>
      </c>
      <c r="M19" s="8" t="s">
        <v>69</v>
      </c>
      <c r="N19" s="8" t="s">
        <v>78</v>
      </c>
      <c r="O19" s="8" t="s">
        <v>73</v>
      </c>
      <c r="P19" s="8" t="s">
        <v>71</v>
      </c>
      <c r="Q19" s="8" t="s">
        <v>80</v>
      </c>
      <c r="R19" s="8" t="s">
        <v>84</v>
      </c>
      <c r="S19" s="8" t="s">
        <v>152</v>
      </c>
      <c r="T19" s="8" t="s">
        <v>195</v>
      </c>
      <c r="U19" s="8" t="s">
        <v>191</v>
      </c>
      <c r="V19" s="8" t="s">
        <v>160</v>
      </c>
      <c r="W19" s="5" t="s">
        <v>214</v>
      </c>
      <c r="X19" s="5" t="s">
        <v>127</v>
      </c>
    </row>
    <row r="20" spans="1:28" s="35" customFormat="1" x14ac:dyDescent="0.3">
      <c r="B20" s="35">
        <v>20201</v>
      </c>
      <c r="C20" s="35" t="s">
        <v>155</v>
      </c>
      <c r="D20" s="35" t="s">
        <v>210</v>
      </c>
      <c r="E20" s="20" t="s">
        <v>158</v>
      </c>
      <c r="F20" s="34" t="s">
        <v>196</v>
      </c>
      <c r="G20" s="20" t="s">
        <v>170</v>
      </c>
      <c r="H20" s="35" t="s">
        <v>205</v>
      </c>
      <c r="I20" s="35" t="s">
        <v>238</v>
      </c>
      <c r="J20" s="34">
        <v>0</v>
      </c>
      <c r="K20" s="34">
        <f t="shared" ref="K20:K21" si="0">B20</f>
        <v>20201</v>
      </c>
      <c r="L20" s="34">
        <v>0</v>
      </c>
      <c r="M20" s="20">
        <v>0</v>
      </c>
      <c r="N20" s="34">
        <v>0</v>
      </c>
      <c r="O20" s="34">
        <v>0</v>
      </c>
      <c r="P20" s="35">
        <v>1</v>
      </c>
      <c r="Q20" s="12">
        <v>0</v>
      </c>
      <c r="R20" s="35" t="str">
        <f t="shared" ref="R20:R23" si="1">F20&amp;" 입니다"</f>
        <v>초보자 활 입니다</v>
      </c>
      <c r="S20" s="35">
        <v>10</v>
      </c>
      <c r="T20" s="35">
        <v>0</v>
      </c>
      <c r="U20" s="35">
        <v>0</v>
      </c>
      <c r="V20" s="35">
        <v>0</v>
      </c>
      <c r="W20" s="35" t="s">
        <v>230</v>
      </c>
      <c r="X20" s="35" t="s">
        <v>232</v>
      </c>
    </row>
    <row r="21" spans="1:28" s="35" customFormat="1" x14ac:dyDescent="0.3">
      <c r="B21" s="35">
        <v>20202</v>
      </c>
      <c r="C21" s="35" t="s">
        <v>155</v>
      </c>
      <c r="D21" s="35" t="s">
        <v>210</v>
      </c>
      <c r="E21" s="20" t="s">
        <v>158</v>
      </c>
      <c r="F21" s="34" t="s">
        <v>154</v>
      </c>
      <c r="G21" s="20" t="s">
        <v>170</v>
      </c>
      <c r="H21" s="35" t="s">
        <v>205</v>
      </c>
      <c r="I21" s="35" t="s">
        <v>238</v>
      </c>
      <c r="J21" s="34">
        <v>0</v>
      </c>
      <c r="K21" s="34">
        <f t="shared" si="0"/>
        <v>20202</v>
      </c>
      <c r="L21" s="34">
        <v>0</v>
      </c>
      <c r="M21" s="20">
        <v>0</v>
      </c>
      <c r="N21" s="34">
        <v>0</v>
      </c>
      <c r="O21" s="34">
        <v>0</v>
      </c>
      <c r="P21" s="35">
        <v>1</v>
      </c>
      <c r="Q21" s="12">
        <v>0</v>
      </c>
      <c r="R21" s="35" t="str">
        <f t="shared" si="1"/>
        <v>명사수 활 입니다</v>
      </c>
      <c r="S21" s="35">
        <v>25</v>
      </c>
      <c r="T21" s="35">
        <v>0</v>
      </c>
      <c r="U21" s="35">
        <v>0</v>
      </c>
      <c r="V21" s="35">
        <v>0</v>
      </c>
      <c r="W21" s="35" t="s">
        <v>227</v>
      </c>
      <c r="X21" s="35" t="s">
        <v>232</v>
      </c>
    </row>
    <row r="22" spans="1:28" s="5" customFormat="1" x14ac:dyDescent="0.3">
      <c r="A22" s="8" t="s">
        <v>11</v>
      </c>
      <c r="B22" s="8" t="s">
        <v>29</v>
      </c>
      <c r="C22" s="8" t="s">
        <v>38</v>
      </c>
      <c r="D22" s="8" t="s">
        <v>41</v>
      </c>
      <c r="E22" s="8" t="s">
        <v>86</v>
      </c>
      <c r="F22" s="8" t="s">
        <v>51</v>
      </c>
      <c r="G22" s="8" t="s">
        <v>67</v>
      </c>
      <c r="H22" s="8" t="s">
        <v>133</v>
      </c>
      <c r="I22" s="8" t="s">
        <v>132</v>
      </c>
      <c r="J22" s="8" t="s">
        <v>25</v>
      </c>
      <c r="K22" s="8" t="s">
        <v>146</v>
      </c>
      <c r="L22" s="8" t="s">
        <v>66</v>
      </c>
      <c r="M22" s="8" t="s">
        <v>69</v>
      </c>
      <c r="N22" s="8" t="s">
        <v>78</v>
      </c>
      <c r="O22" s="8" t="s">
        <v>73</v>
      </c>
      <c r="P22" s="8" t="s">
        <v>71</v>
      </c>
      <c r="Q22" s="8" t="s">
        <v>80</v>
      </c>
      <c r="R22" s="8" t="s">
        <v>84</v>
      </c>
      <c r="S22" s="8" t="s">
        <v>152</v>
      </c>
      <c r="T22" s="8" t="s">
        <v>195</v>
      </c>
      <c r="U22" s="8" t="s">
        <v>191</v>
      </c>
      <c r="V22" s="8" t="s">
        <v>160</v>
      </c>
      <c r="W22" s="5" t="s">
        <v>214</v>
      </c>
      <c r="X22" s="5" t="s">
        <v>127</v>
      </c>
      <c r="Y22" s="8"/>
      <c r="Z22" s="8"/>
      <c r="AA22" s="8"/>
      <c r="AB22" s="8"/>
    </row>
    <row r="23" spans="1:28" s="35" customFormat="1" x14ac:dyDescent="0.3">
      <c r="B23" s="35">
        <v>21001</v>
      </c>
      <c r="C23" s="35" t="s">
        <v>155</v>
      </c>
      <c r="D23" s="35" t="s">
        <v>203</v>
      </c>
      <c r="E23" s="35" t="s">
        <v>158</v>
      </c>
      <c r="F23" s="34" t="s">
        <v>167</v>
      </c>
      <c r="G23" s="35" t="s">
        <v>170</v>
      </c>
      <c r="H23" s="35" t="s">
        <v>231</v>
      </c>
      <c r="I23" s="35" t="s">
        <v>235</v>
      </c>
      <c r="J23" s="34">
        <v>0</v>
      </c>
      <c r="K23" s="34">
        <f>B23</f>
        <v>21001</v>
      </c>
      <c r="L23" s="34">
        <v>0</v>
      </c>
      <c r="M23" s="35">
        <v>0</v>
      </c>
      <c r="N23" s="34">
        <v>0</v>
      </c>
      <c r="O23" s="34">
        <v>0</v>
      </c>
      <c r="P23" s="35">
        <v>1</v>
      </c>
      <c r="Q23" s="12">
        <v>0</v>
      </c>
      <c r="R23" s="35" t="str">
        <f t="shared" si="1"/>
        <v>모험가 헬멧 입니다</v>
      </c>
      <c r="S23" s="35">
        <v>0</v>
      </c>
      <c r="T23" s="35">
        <v>5</v>
      </c>
      <c r="U23" s="35">
        <v>0</v>
      </c>
      <c r="V23" s="35">
        <v>0</v>
      </c>
      <c r="W23" s="35" t="s">
        <v>213</v>
      </c>
      <c r="X23" s="35" t="s">
        <v>232</v>
      </c>
    </row>
    <row r="24" spans="1:28" s="35" customFormat="1" x14ac:dyDescent="0.3">
      <c r="B24" s="35">
        <v>21002</v>
      </c>
      <c r="C24" s="35" t="s">
        <v>155</v>
      </c>
      <c r="D24" s="35" t="s">
        <v>203</v>
      </c>
      <c r="E24" s="35" t="s">
        <v>158</v>
      </c>
      <c r="F24" s="34" t="s">
        <v>193</v>
      </c>
      <c r="G24" s="35" t="s">
        <v>170</v>
      </c>
      <c r="H24" s="35" t="s">
        <v>231</v>
      </c>
      <c r="I24" s="35" t="s">
        <v>235</v>
      </c>
      <c r="J24" s="34">
        <v>0</v>
      </c>
      <c r="K24" s="34">
        <f>B24</f>
        <v>21002</v>
      </c>
      <c r="L24" s="34">
        <v>0</v>
      </c>
      <c r="M24" s="35">
        <v>0</v>
      </c>
      <c r="N24" s="34">
        <v>0</v>
      </c>
      <c r="O24" s="34">
        <v>0</v>
      </c>
      <c r="P24" s="35">
        <v>1</v>
      </c>
      <c r="Q24" s="12">
        <v>0</v>
      </c>
      <c r="R24" s="35" t="str">
        <f t="shared" ref="R24" si="2">F24&amp;" 입니다"</f>
        <v>고급 헬멧 입니다</v>
      </c>
      <c r="S24" s="35">
        <v>0</v>
      </c>
      <c r="T24" s="35">
        <v>10</v>
      </c>
      <c r="U24" s="35">
        <v>0</v>
      </c>
      <c r="V24" s="35">
        <v>50</v>
      </c>
      <c r="W24" s="35" t="s">
        <v>218</v>
      </c>
      <c r="X24" s="35" t="s">
        <v>232</v>
      </c>
    </row>
    <row r="25" spans="1:28" s="8" customFormat="1" x14ac:dyDescent="0.3">
      <c r="A25" s="8" t="s">
        <v>11</v>
      </c>
      <c r="B25" s="8" t="s">
        <v>29</v>
      </c>
      <c r="C25" s="8" t="s">
        <v>38</v>
      </c>
      <c r="D25" s="8" t="s">
        <v>41</v>
      </c>
      <c r="E25" s="8" t="s">
        <v>86</v>
      </c>
      <c r="F25" s="8" t="s">
        <v>51</v>
      </c>
      <c r="G25" s="8" t="s">
        <v>67</v>
      </c>
      <c r="H25" s="8" t="s">
        <v>133</v>
      </c>
      <c r="I25" s="8" t="s">
        <v>132</v>
      </c>
      <c r="J25" s="8" t="s">
        <v>25</v>
      </c>
      <c r="K25" s="8" t="s">
        <v>146</v>
      </c>
      <c r="L25" s="8" t="s">
        <v>66</v>
      </c>
      <c r="M25" s="8" t="s">
        <v>69</v>
      </c>
      <c r="N25" s="8" t="s">
        <v>78</v>
      </c>
      <c r="O25" s="8" t="s">
        <v>73</v>
      </c>
      <c r="P25" s="8" t="s">
        <v>71</v>
      </c>
      <c r="Q25" s="8" t="s">
        <v>80</v>
      </c>
      <c r="R25" s="8" t="s">
        <v>84</v>
      </c>
      <c r="S25" s="8" t="s">
        <v>152</v>
      </c>
      <c r="T25" s="8" t="s">
        <v>195</v>
      </c>
      <c r="U25" s="8" t="s">
        <v>191</v>
      </c>
      <c r="V25" s="8" t="s">
        <v>160</v>
      </c>
      <c r="W25" s="5" t="s">
        <v>214</v>
      </c>
      <c r="X25" s="5" t="s">
        <v>127</v>
      </c>
    </row>
    <row r="26" spans="1:28" s="35" customFormat="1" x14ac:dyDescent="0.3">
      <c r="B26" s="35">
        <v>22001</v>
      </c>
      <c r="C26" s="35" t="s">
        <v>155</v>
      </c>
      <c r="D26" s="35" t="s">
        <v>197</v>
      </c>
      <c r="E26" s="35" t="s">
        <v>158</v>
      </c>
      <c r="F26" s="34" t="s">
        <v>209</v>
      </c>
      <c r="G26" s="35" t="s">
        <v>170</v>
      </c>
      <c r="H26" s="35" t="s">
        <v>228</v>
      </c>
      <c r="I26" s="35" t="s">
        <v>235</v>
      </c>
      <c r="J26" s="34">
        <v>0</v>
      </c>
      <c r="K26" s="34">
        <f>B26</f>
        <v>22001</v>
      </c>
      <c r="L26" s="34">
        <v>0</v>
      </c>
      <c r="M26" s="35">
        <v>0</v>
      </c>
      <c r="N26" s="34">
        <v>0</v>
      </c>
      <c r="O26" s="34">
        <v>0</v>
      </c>
      <c r="P26" s="35">
        <v>1</v>
      </c>
      <c r="Q26" s="12">
        <v>0</v>
      </c>
      <c r="R26" s="35" t="str">
        <f t="shared" ref="R26:R27" si="3">F26&amp;" 입니다"</f>
        <v>모험가 상의 입니다</v>
      </c>
      <c r="S26" s="35">
        <v>0</v>
      </c>
      <c r="T26" s="35">
        <v>5</v>
      </c>
      <c r="U26" s="35">
        <v>0</v>
      </c>
      <c r="V26" s="35">
        <v>0</v>
      </c>
      <c r="W26" s="35" t="s">
        <v>220</v>
      </c>
      <c r="X26" s="35" t="s">
        <v>232</v>
      </c>
    </row>
    <row r="27" spans="1:28" s="35" customFormat="1" x14ac:dyDescent="0.3">
      <c r="B27" s="35">
        <v>22002</v>
      </c>
      <c r="C27" s="35" t="s">
        <v>155</v>
      </c>
      <c r="D27" s="35" t="s">
        <v>197</v>
      </c>
      <c r="E27" s="20" t="s">
        <v>158</v>
      </c>
      <c r="F27" s="34" t="s">
        <v>182</v>
      </c>
      <c r="G27" s="20" t="s">
        <v>170</v>
      </c>
      <c r="H27" s="35" t="s">
        <v>228</v>
      </c>
      <c r="I27" s="35" t="s">
        <v>235</v>
      </c>
      <c r="J27" s="34">
        <v>0</v>
      </c>
      <c r="K27" s="34">
        <f>B27</f>
        <v>22002</v>
      </c>
      <c r="L27" s="34">
        <v>0</v>
      </c>
      <c r="M27" s="20">
        <v>0</v>
      </c>
      <c r="N27" s="34">
        <v>0</v>
      </c>
      <c r="O27" s="34">
        <v>0</v>
      </c>
      <c r="P27" s="35">
        <v>1</v>
      </c>
      <c r="Q27" s="12">
        <v>0</v>
      </c>
      <c r="R27" s="35" t="str">
        <f t="shared" si="3"/>
        <v>고급 상의 입니다</v>
      </c>
      <c r="S27" s="35">
        <v>0</v>
      </c>
      <c r="T27" s="35">
        <v>10</v>
      </c>
      <c r="U27" s="35">
        <v>50</v>
      </c>
      <c r="V27" s="35">
        <v>0</v>
      </c>
      <c r="W27" s="35" t="s">
        <v>216</v>
      </c>
      <c r="X27" s="35" t="s">
        <v>232</v>
      </c>
    </row>
    <row r="28" spans="1:28" s="8" customFormat="1" x14ac:dyDescent="0.3">
      <c r="A28" s="8" t="s">
        <v>11</v>
      </c>
      <c r="B28" s="8" t="s">
        <v>29</v>
      </c>
      <c r="C28" s="8" t="s">
        <v>38</v>
      </c>
      <c r="D28" s="8" t="s">
        <v>41</v>
      </c>
      <c r="E28" s="8" t="s">
        <v>86</v>
      </c>
      <c r="F28" s="8" t="s">
        <v>51</v>
      </c>
      <c r="G28" s="8" t="s">
        <v>67</v>
      </c>
      <c r="H28" s="8" t="s">
        <v>133</v>
      </c>
      <c r="I28" s="8" t="s">
        <v>132</v>
      </c>
      <c r="J28" s="8" t="s">
        <v>25</v>
      </c>
      <c r="K28" s="8" t="s">
        <v>146</v>
      </c>
      <c r="L28" s="8" t="s">
        <v>66</v>
      </c>
      <c r="M28" s="8" t="s">
        <v>69</v>
      </c>
      <c r="N28" s="8" t="s">
        <v>78</v>
      </c>
      <c r="O28" s="8" t="s">
        <v>73</v>
      </c>
      <c r="P28" s="8" t="s">
        <v>71</v>
      </c>
      <c r="Q28" s="8" t="s">
        <v>80</v>
      </c>
      <c r="R28" s="8" t="s">
        <v>84</v>
      </c>
      <c r="S28" s="8" t="s">
        <v>152</v>
      </c>
      <c r="T28" s="8" t="s">
        <v>195</v>
      </c>
      <c r="U28" s="8" t="s">
        <v>191</v>
      </c>
      <c r="V28" s="8" t="s">
        <v>160</v>
      </c>
      <c r="W28" s="5" t="s">
        <v>214</v>
      </c>
      <c r="X28" s="5" t="s">
        <v>127</v>
      </c>
    </row>
    <row r="29" spans="1:28" s="35" customFormat="1" x14ac:dyDescent="0.3">
      <c r="B29" s="35">
        <v>23001</v>
      </c>
      <c r="C29" s="35" t="s">
        <v>155</v>
      </c>
      <c r="D29" s="35" t="s">
        <v>208</v>
      </c>
      <c r="E29" s="20" t="s">
        <v>158</v>
      </c>
      <c r="F29" s="34" t="s">
        <v>181</v>
      </c>
      <c r="G29" s="20" t="s">
        <v>170</v>
      </c>
      <c r="H29" s="35" t="s">
        <v>225</v>
      </c>
      <c r="I29" s="35" t="s">
        <v>235</v>
      </c>
      <c r="J29" s="34">
        <v>0</v>
      </c>
      <c r="K29" s="34">
        <f t="shared" ref="K29:K30" si="4">B29</f>
        <v>23001</v>
      </c>
      <c r="L29" s="34">
        <v>0</v>
      </c>
      <c r="M29" s="20">
        <v>0</v>
      </c>
      <c r="N29" s="34">
        <v>0</v>
      </c>
      <c r="O29" s="34">
        <v>0</v>
      </c>
      <c r="P29" s="35">
        <v>1</v>
      </c>
      <c r="Q29" s="12">
        <v>0</v>
      </c>
      <c r="R29" s="35" t="str">
        <f t="shared" ref="R29:R30" si="5">F29&amp;" 입니다"</f>
        <v>모험가 신발 입니다</v>
      </c>
      <c r="S29" s="35">
        <v>5</v>
      </c>
      <c r="T29" s="35">
        <v>0</v>
      </c>
      <c r="U29" s="35">
        <v>0</v>
      </c>
      <c r="V29" s="35">
        <v>0</v>
      </c>
      <c r="W29" s="35" t="s">
        <v>212</v>
      </c>
      <c r="X29" s="35" t="s">
        <v>232</v>
      </c>
    </row>
    <row r="30" spans="1:28" s="35" customFormat="1" x14ac:dyDescent="0.3">
      <c r="B30" s="35">
        <v>23002</v>
      </c>
      <c r="C30" s="35" t="s">
        <v>155</v>
      </c>
      <c r="D30" s="35" t="s">
        <v>208</v>
      </c>
      <c r="E30" s="20" t="s">
        <v>158</v>
      </c>
      <c r="F30" s="34" t="s">
        <v>194</v>
      </c>
      <c r="G30" s="20" t="s">
        <v>170</v>
      </c>
      <c r="H30" s="35" t="s">
        <v>225</v>
      </c>
      <c r="I30" s="35" t="s">
        <v>235</v>
      </c>
      <c r="J30" s="34">
        <v>0</v>
      </c>
      <c r="K30" s="34">
        <f t="shared" si="4"/>
        <v>23002</v>
      </c>
      <c r="L30" s="34">
        <v>0</v>
      </c>
      <c r="M30" s="20">
        <v>0</v>
      </c>
      <c r="N30" s="34">
        <v>0</v>
      </c>
      <c r="O30" s="34">
        <v>0</v>
      </c>
      <c r="P30" s="35">
        <v>1</v>
      </c>
      <c r="Q30" s="12">
        <v>0</v>
      </c>
      <c r="R30" s="35" t="str">
        <f t="shared" si="5"/>
        <v>고급 신발 입니다</v>
      </c>
      <c r="S30" s="35">
        <v>10</v>
      </c>
      <c r="T30" s="35">
        <v>0</v>
      </c>
      <c r="U30" s="35">
        <v>0</v>
      </c>
      <c r="V30" s="35">
        <v>0</v>
      </c>
      <c r="W30" s="35" t="s">
        <v>223</v>
      </c>
      <c r="X30" s="35" t="s">
        <v>232</v>
      </c>
    </row>
    <row r="31" spans="1:28" s="5" customFormat="1" x14ac:dyDescent="0.3">
      <c r="A31" s="8" t="s">
        <v>11</v>
      </c>
      <c r="B31" s="8" t="s">
        <v>29</v>
      </c>
      <c r="C31" s="8" t="s">
        <v>38</v>
      </c>
      <c r="D31" s="8" t="s">
        <v>41</v>
      </c>
      <c r="E31" s="8" t="s">
        <v>86</v>
      </c>
      <c r="F31" s="8" t="s">
        <v>51</v>
      </c>
      <c r="G31" s="8" t="s">
        <v>67</v>
      </c>
      <c r="H31" s="8" t="s">
        <v>133</v>
      </c>
      <c r="I31" s="8" t="s">
        <v>132</v>
      </c>
      <c r="J31" s="8" t="s">
        <v>25</v>
      </c>
      <c r="K31" s="8" t="s">
        <v>146</v>
      </c>
      <c r="L31" s="8" t="s">
        <v>66</v>
      </c>
      <c r="M31" s="8" t="s">
        <v>69</v>
      </c>
      <c r="N31" s="8" t="s">
        <v>78</v>
      </c>
      <c r="O31" s="8" t="s">
        <v>73</v>
      </c>
      <c r="P31" s="8" t="s">
        <v>71</v>
      </c>
      <c r="Q31" s="8" t="s">
        <v>80</v>
      </c>
      <c r="R31" s="8" t="s">
        <v>84</v>
      </c>
      <c r="S31" s="8" t="s">
        <v>152</v>
      </c>
      <c r="T31" s="8" t="s">
        <v>195</v>
      </c>
      <c r="U31" s="8" t="s">
        <v>191</v>
      </c>
      <c r="V31" s="8" t="s">
        <v>191</v>
      </c>
      <c r="W31" s="5" t="s">
        <v>214</v>
      </c>
      <c r="X31" s="5" t="s">
        <v>127</v>
      </c>
      <c r="Y31" s="8"/>
      <c r="Z31" s="8"/>
      <c r="AA31" s="8"/>
      <c r="AB31" s="8"/>
    </row>
    <row r="32" spans="1:28" s="35" customFormat="1" x14ac:dyDescent="0.3">
      <c r="B32" s="35">
        <v>300</v>
      </c>
      <c r="C32" s="35" t="s">
        <v>155</v>
      </c>
      <c r="D32" s="35" t="s">
        <v>174</v>
      </c>
      <c r="E32" s="20" t="s">
        <v>158</v>
      </c>
      <c r="F32" s="34" t="s">
        <v>101</v>
      </c>
      <c r="G32" s="20" t="s">
        <v>170</v>
      </c>
      <c r="H32" s="35" t="s">
        <v>206</v>
      </c>
      <c r="I32" s="35" t="s">
        <v>235</v>
      </c>
      <c r="J32" s="34">
        <v>0</v>
      </c>
      <c r="K32" s="34">
        <f>B32</f>
        <v>300</v>
      </c>
      <c r="L32" s="34">
        <v>0</v>
      </c>
      <c r="M32" s="20">
        <v>0</v>
      </c>
      <c r="N32" s="34">
        <v>0</v>
      </c>
      <c r="O32" s="34">
        <v>0</v>
      </c>
      <c r="P32" s="35">
        <v>1</v>
      </c>
      <c r="Q32" s="12">
        <v>0</v>
      </c>
      <c r="R32" s="35" t="str">
        <f t="shared" ref="R32:R37" si="6">F32&amp;" 입니다"</f>
        <v>하의1 입니다</v>
      </c>
      <c r="S32" s="35" t="s">
        <v>169</v>
      </c>
      <c r="T32" s="35">
        <v>0</v>
      </c>
      <c r="U32" s="35">
        <v>0</v>
      </c>
      <c r="V32" s="35">
        <v>0</v>
      </c>
      <c r="W32" s="35" t="s">
        <v>217</v>
      </c>
      <c r="X32" s="35" t="s">
        <v>233</v>
      </c>
    </row>
    <row r="33" spans="1:29" s="35" customFormat="1" x14ac:dyDescent="0.3">
      <c r="B33" s="35">
        <v>301</v>
      </c>
      <c r="C33" s="35" t="s">
        <v>155</v>
      </c>
      <c r="D33" s="35" t="s">
        <v>174</v>
      </c>
      <c r="E33" s="20" t="s">
        <v>158</v>
      </c>
      <c r="F33" s="34" t="s">
        <v>94</v>
      </c>
      <c r="G33" s="20" t="s">
        <v>170</v>
      </c>
      <c r="H33" s="35" t="s">
        <v>206</v>
      </c>
      <c r="I33" s="35" t="s">
        <v>235</v>
      </c>
      <c r="J33" s="34">
        <v>0</v>
      </c>
      <c r="K33" s="34">
        <f t="shared" ref="K33:K37" si="7">B33</f>
        <v>301</v>
      </c>
      <c r="L33" s="34">
        <v>0</v>
      </c>
      <c r="M33" s="20">
        <v>0</v>
      </c>
      <c r="N33" s="34">
        <v>0</v>
      </c>
      <c r="O33" s="34">
        <v>0</v>
      </c>
      <c r="P33" s="35">
        <v>1</v>
      </c>
      <c r="Q33" s="12">
        <v>0</v>
      </c>
      <c r="R33" s="35" t="str">
        <f t="shared" si="6"/>
        <v>하의2 입니다</v>
      </c>
      <c r="S33" s="35" t="s">
        <v>8</v>
      </c>
      <c r="T33" s="35">
        <v>1</v>
      </c>
      <c r="U33" s="35">
        <v>0</v>
      </c>
      <c r="V33" s="35">
        <v>0</v>
      </c>
      <c r="W33" s="35" t="s">
        <v>226</v>
      </c>
      <c r="X33" s="35" t="s">
        <v>233</v>
      </c>
    </row>
    <row r="34" spans="1:29" s="35" customFormat="1" x14ac:dyDescent="0.3">
      <c r="B34" s="35">
        <v>302</v>
      </c>
      <c r="C34" s="35" t="s">
        <v>155</v>
      </c>
      <c r="D34" s="35" t="s">
        <v>174</v>
      </c>
      <c r="E34" s="20" t="s">
        <v>158</v>
      </c>
      <c r="F34" s="34" t="s">
        <v>103</v>
      </c>
      <c r="G34" s="20" t="s">
        <v>170</v>
      </c>
      <c r="H34" s="35" t="s">
        <v>206</v>
      </c>
      <c r="I34" s="35" t="s">
        <v>235</v>
      </c>
      <c r="J34" s="34">
        <v>0</v>
      </c>
      <c r="K34" s="34">
        <f t="shared" si="7"/>
        <v>302</v>
      </c>
      <c r="L34" s="34">
        <v>0</v>
      </c>
      <c r="M34" s="20">
        <v>0</v>
      </c>
      <c r="N34" s="34">
        <v>0</v>
      </c>
      <c r="O34" s="34">
        <v>0</v>
      </c>
      <c r="P34" s="35">
        <v>1</v>
      </c>
      <c r="Q34" s="12">
        <v>0</v>
      </c>
      <c r="R34" s="35" t="str">
        <f t="shared" si="6"/>
        <v>하의3 입니다</v>
      </c>
      <c r="S34" s="35" t="s">
        <v>5</v>
      </c>
      <c r="T34" s="35">
        <v>1</v>
      </c>
      <c r="U34" s="35">
        <v>0</v>
      </c>
      <c r="V34" s="35">
        <v>0</v>
      </c>
      <c r="W34" s="35" t="s">
        <v>224</v>
      </c>
      <c r="X34" s="35" t="s">
        <v>233</v>
      </c>
    </row>
    <row r="35" spans="1:29" s="35" customFormat="1" x14ac:dyDescent="0.3">
      <c r="B35" s="35">
        <v>303</v>
      </c>
      <c r="C35" s="35" t="s">
        <v>155</v>
      </c>
      <c r="D35" s="35" t="s">
        <v>174</v>
      </c>
      <c r="E35" s="20" t="s">
        <v>158</v>
      </c>
      <c r="F35" s="34" t="s">
        <v>113</v>
      </c>
      <c r="G35" s="20" t="s">
        <v>170</v>
      </c>
      <c r="H35" s="35" t="s">
        <v>206</v>
      </c>
      <c r="I35" s="35" t="s">
        <v>235</v>
      </c>
      <c r="J35" s="34">
        <v>0</v>
      </c>
      <c r="K35" s="34">
        <f t="shared" si="7"/>
        <v>303</v>
      </c>
      <c r="L35" s="34">
        <v>0</v>
      </c>
      <c r="M35" s="20">
        <v>0</v>
      </c>
      <c r="N35" s="34">
        <v>0</v>
      </c>
      <c r="O35" s="34">
        <v>0</v>
      </c>
      <c r="P35" s="35">
        <v>1</v>
      </c>
      <c r="Q35" s="12">
        <v>0</v>
      </c>
      <c r="R35" s="35" t="str">
        <f t="shared" si="6"/>
        <v>하의4 입니다</v>
      </c>
      <c r="S35" s="35" t="s">
        <v>13</v>
      </c>
      <c r="T35" s="35">
        <v>1</v>
      </c>
      <c r="U35" s="35">
        <v>0</v>
      </c>
      <c r="V35" s="35">
        <v>0</v>
      </c>
      <c r="W35" s="35" t="s">
        <v>215</v>
      </c>
      <c r="X35" s="35" t="s">
        <v>233</v>
      </c>
    </row>
    <row r="36" spans="1:29" s="35" customFormat="1" x14ac:dyDescent="0.3">
      <c r="B36" s="35">
        <v>304</v>
      </c>
      <c r="C36" s="35" t="s">
        <v>155</v>
      </c>
      <c r="D36" s="35" t="s">
        <v>174</v>
      </c>
      <c r="E36" s="20" t="s">
        <v>158</v>
      </c>
      <c r="F36" s="34" t="s">
        <v>95</v>
      </c>
      <c r="G36" s="20" t="s">
        <v>170</v>
      </c>
      <c r="H36" s="35" t="s">
        <v>206</v>
      </c>
      <c r="I36" s="35" t="s">
        <v>235</v>
      </c>
      <c r="J36" s="34">
        <v>0</v>
      </c>
      <c r="K36" s="34">
        <f t="shared" si="7"/>
        <v>304</v>
      </c>
      <c r="L36" s="34">
        <v>0</v>
      </c>
      <c r="M36" s="20">
        <v>0</v>
      </c>
      <c r="N36" s="34">
        <v>0</v>
      </c>
      <c r="O36" s="34">
        <v>0</v>
      </c>
      <c r="P36" s="35">
        <v>1</v>
      </c>
      <c r="Q36" s="12">
        <v>0</v>
      </c>
      <c r="R36" s="35" t="str">
        <f t="shared" si="6"/>
        <v>하의5 입니다</v>
      </c>
      <c r="S36" s="35" t="s">
        <v>10</v>
      </c>
      <c r="T36" s="35">
        <v>1</v>
      </c>
      <c r="U36" s="35">
        <v>0</v>
      </c>
      <c r="V36" s="35">
        <v>0</v>
      </c>
      <c r="W36" s="35" t="s">
        <v>229</v>
      </c>
      <c r="X36" s="35" t="s">
        <v>233</v>
      </c>
    </row>
    <row r="37" spans="1:29" s="35" customFormat="1" x14ac:dyDescent="0.3">
      <c r="B37" s="35">
        <v>305</v>
      </c>
      <c r="C37" s="35" t="s">
        <v>155</v>
      </c>
      <c r="D37" s="35" t="s">
        <v>174</v>
      </c>
      <c r="E37" s="20" t="s">
        <v>158</v>
      </c>
      <c r="F37" s="34" t="s">
        <v>112</v>
      </c>
      <c r="G37" s="20" t="s">
        <v>170</v>
      </c>
      <c r="H37" s="35" t="s">
        <v>206</v>
      </c>
      <c r="I37" s="35" t="s">
        <v>235</v>
      </c>
      <c r="J37" s="34">
        <v>0</v>
      </c>
      <c r="K37" s="34">
        <f t="shared" si="7"/>
        <v>305</v>
      </c>
      <c r="L37" s="34">
        <v>0</v>
      </c>
      <c r="M37" s="20">
        <v>0</v>
      </c>
      <c r="N37" s="34">
        <v>0</v>
      </c>
      <c r="O37" s="34">
        <v>0</v>
      </c>
      <c r="P37" s="35">
        <v>1</v>
      </c>
      <c r="Q37" s="12">
        <v>0</v>
      </c>
      <c r="R37" s="35" t="str">
        <f t="shared" si="6"/>
        <v>하의6 입니다</v>
      </c>
      <c r="S37" s="35" t="s">
        <v>124</v>
      </c>
      <c r="T37" s="35">
        <v>1</v>
      </c>
      <c r="U37" s="35">
        <v>0</v>
      </c>
      <c r="V37" s="35">
        <v>0</v>
      </c>
      <c r="W37" s="35" t="s">
        <v>221</v>
      </c>
      <c r="X37" s="35" t="s">
        <v>233</v>
      </c>
    </row>
    <row r="38" spans="1:29" s="35" customFormat="1" x14ac:dyDescent="0.3">
      <c r="A38" s="19" t="s">
        <v>91</v>
      </c>
      <c r="B38" s="19"/>
      <c r="C38" s="19"/>
      <c r="D38" s="19"/>
      <c r="E38" s="19"/>
      <c r="F38" s="19"/>
      <c r="G38" s="19"/>
      <c r="H38" s="19"/>
      <c r="I38" s="19"/>
      <c r="J38" s="19"/>
      <c r="K38" s="7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s="5" customFormat="1" x14ac:dyDescent="0.3">
      <c r="A39" s="8" t="s">
        <v>6</v>
      </c>
      <c r="B39" s="8" t="s">
        <v>29</v>
      </c>
      <c r="C39" s="8" t="s">
        <v>38</v>
      </c>
      <c r="D39" s="8" t="s">
        <v>41</v>
      </c>
      <c r="E39" s="8" t="s">
        <v>86</v>
      </c>
      <c r="F39" s="8" t="s">
        <v>51</v>
      </c>
      <c r="G39" s="8" t="s">
        <v>67</v>
      </c>
      <c r="H39" s="8" t="s">
        <v>133</v>
      </c>
      <c r="I39" s="8" t="s">
        <v>132</v>
      </c>
      <c r="J39" s="8" t="s">
        <v>25</v>
      </c>
      <c r="K39" s="8" t="s">
        <v>146</v>
      </c>
      <c r="L39" s="8" t="s">
        <v>66</v>
      </c>
      <c r="M39" s="8" t="s">
        <v>69</v>
      </c>
      <c r="N39" s="8" t="s">
        <v>78</v>
      </c>
      <c r="O39" s="8" t="s">
        <v>73</v>
      </c>
      <c r="P39" s="8" t="s">
        <v>71</v>
      </c>
      <c r="Q39" s="8" t="s">
        <v>80</v>
      </c>
      <c r="R39" s="8" t="s">
        <v>84</v>
      </c>
      <c r="S39" s="8" t="s">
        <v>109</v>
      </c>
      <c r="T39" s="8" t="s">
        <v>110</v>
      </c>
      <c r="U39" s="8"/>
      <c r="V39" s="8"/>
      <c r="W39" s="8"/>
      <c r="X39" s="8"/>
      <c r="Y39" s="8"/>
      <c r="Z39" s="8"/>
      <c r="AA39" s="8"/>
      <c r="AB39" s="8"/>
    </row>
    <row r="40" spans="1:29" s="4" customFormat="1" x14ac:dyDescent="0.3">
      <c r="A40" s="38"/>
      <c r="B40" s="13">
        <v>10001</v>
      </c>
      <c r="C40" s="35" t="s">
        <v>199</v>
      </c>
      <c r="D40" s="15" t="s">
        <v>185</v>
      </c>
      <c r="E40" s="20" t="s">
        <v>163</v>
      </c>
      <c r="F40" s="13" t="s">
        <v>211</v>
      </c>
      <c r="G40" s="39" t="s">
        <v>166</v>
      </c>
      <c r="H40" s="13">
        <v>0</v>
      </c>
      <c r="I40" s="35" t="s">
        <v>235</v>
      </c>
      <c r="J40" s="13">
        <v>0</v>
      </c>
      <c r="K40" s="34">
        <v>10001</v>
      </c>
      <c r="L40" s="16">
        <v>0</v>
      </c>
      <c r="M40" s="20" t="s">
        <v>171</v>
      </c>
      <c r="N40" s="16">
        <v>0</v>
      </c>
      <c r="O40" s="13">
        <v>0</v>
      </c>
      <c r="P40" s="13">
        <v>1</v>
      </c>
      <c r="Q40" s="13">
        <v>0</v>
      </c>
      <c r="R40" s="13" t="s">
        <v>70</v>
      </c>
      <c r="S40" s="34">
        <v>100</v>
      </c>
      <c r="T40" s="16">
        <v>0</v>
      </c>
      <c r="U40" s="16"/>
      <c r="V40" s="16"/>
      <c r="W40" s="16"/>
      <c r="X40" s="16"/>
      <c r="Y40" s="13"/>
      <c r="Z40" s="13"/>
      <c r="AA40" s="13"/>
      <c r="AB40" s="13"/>
    </row>
    <row r="41" spans="1:29" s="4" customFormat="1" x14ac:dyDescent="0.3">
      <c r="A41" s="38"/>
      <c r="B41" s="35">
        <v>10002</v>
      </c>
      <c r="C41" s="35" t="s">
        <v>199</v>
      </c>
      <c r="D41" s="15" t="s">
        <v>185</v>
      </c>
      <c r="E41" s="20" t="s">
        <v>163</v>
      </c>
      <c r="F41" s="13" t="s">
        <v>192</v>
      </c>
      <c r="G41" s="39" t="s">
        <v>166</v>
      </c>
      <c r="H41" s="13">
        <v>0</v>
      </c>
      <c r="I41" s="35" t="s">
        <v>235</v>
      </c>
      <c r="J41" s="13">
        <v>0</v>
      </c>
      <c r="K41" s="34">
        <v>10002</v>
      </c>
      <c r="L41" s="16">
        <v>0</v>
      </c>
      <c r="M41" s="20" t="s">
        <v>171</v>
      </c>
      <c r="N41" s="16">
        <v>0</v>
      </c>
      <c r="O41" s="35">
        <v>1</v>
      </c>
      <c r="P41" s="13">
        <v>1</v>
      </c>
      <c r="Q41" s="13">
        <v>0</v>
      </c>
      <c r="R41" s="35" t="s">
        <v>63</v>
      </c>
      <c r="S41" s="34">
        <v>0</v>
      </c>
      <c r="T41" s="16">
        <v>100</v>
      </c>
      <c r="U41" s="16"/>
      <c r="V41" s="16"/>
      <c r="W41" s="16"/>
      <c r="X41" s="16"/>
      <c r="Y41" s="13"/>
      <c r="Z41" s="13"/>
      <c r="AA41" s="13"/>
      <c r="AB41" s="13"/>
    </row>
    <row r="42" spans="1:29" s="35" customFormat="1" x14ac:dyDescent="0.3">
      <c r="A42" s="19" t="s">
        <v>91</v>
      </c>
      <c r="B42" s="19"/>
      <c r="C42" s="19"/>
      <c r="D42" s="19"/>
      <c r="E42" s="19"/>
      <c r="F42" s="19"/>
      <c r="G42" s="19"/>
      <c r="H42" s="19"/>
      <c r="I42" s="19"/>
      <c r="J42" s="19"/>
      <c r="K42" s="7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s="8" customFormat="1" x14ac:dyDescent="0.3">
      <c r="A43" s="8" t="s">
        <v>14</v>
      </c>
      <c r="B43" s="8" t="s">
        <v>29</v>
      </c>
      <c r="C43" s="8" t="s">
        <v>38</v>
      </c>
      <c r="D43" s="8" t="s">
        <v>41</v>
      </c>
      <c r="E43" s="8" t="s">
        <v>86</v>
      </c>
      <c r="F43" s="8" t="s">
        <v>51</v>
      </c>
      <c r="G43" s="8" t="s">
        <v>67</v>
      </c>
      <c r="H43" s="8" t="s">
        <v>133</v>
      </c>
      <c r="I43" s="8" t="s">
        <v>132</v>
      </c>
      <c r="J43" s="8" t="s">
        <v>25</v>
      </c>
      <c r="K43" s="8" t="s">
        <v>146</v>
      </c>
      <c r="L43" s="8" t="s">
        <v>66</v>
      </c>
      <c r="M43" s="8" t="s">
        <v>69</v>
      </c>
      <c r="N43" s="8" t="s">
        <v>78</v>
      </c>
      <c r="O43" s="8" t="s">
        <v>73</v>
      </c>
      <c r="P43" s="8" t="s">
        <v>71</v>
      </c>
      <c r="Q43" s="8" t="s">
        <v>80</v>
      </c>
      <c r="R43" s="8" t="s">
        <v>84</v>
      </c>
    </row>
    <row r="44" spans="1:29" s="35" customFormat="1" x14ac:dyDescent="0.3">
      <c r="A44" s="38"/>
      <c r="B44" s="35">
        <v>30001</v>
      </c>
      <c r="C44" s="35" t="s">
        <v>202</v>
      </c>
      <c r="D44" s="39" t="s">
        <v>188</v>
      </c>
      <c r="E44" s="35" t="s">
        <v>163</v>
      </c>
      <c r="F44" s="35" t="s">
        <v>107</v>
      </c>
      <c r="G44" s="39" t="s">
        <v>166</v>
      </c>
      <c r="H44" s="35">
        <v>0</v>
      </c>
      <c r="I44" s="35" t="s">
        <v>235</v>
      </c>
      <c r="J44" s="35">
        <v>0</v>
      </c>
      <c r="K44" s="34">
        <v>30001</v>
      </c>
      <c r="L44" s="34">
        <v>0</v>
      </c>
      <c r="M44" s="35" t="s">
        <v>171</v>
      </c>
      <c r="N44" s="34">
        <v>1</v>
      </c>
      <c r="O44" s="35">
        <v>0</v>
      </c>
      <c r="P44" s="35">
        <v>1</v>
      </c>
      <c r="Q44" s="35">
        <v>0</v>
      </c>
      <c r="R44" s="35" t="s">
        <v>107</v>
      </c>
      <c r="S44" s="34"/>
      <c r="T44" s="34"/>
      <c r="U44" s="34"/>
      <c r="V44" s="34"/>
      <c r="W44" s="34"/>
      <c r="X44" s="34"/>
    </row>
    <row r="45" spans="1:29" s="6" customFormat="1" x14ac:dyDescent="0.3">
      <c r="A45" s="11" t="s">
        <v>134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9" s="5" customFormat="1" x14ac:dyDescent="0.3">
      <c r="A46" s="8" t="s">
        <v>4</v>
      </c>
      <c r="B46" s="8" t="s">
        <v>29</v>
      </c>
      <c r="C46" s="8" t="s">
        <v>38</v>
      </c>
      <c r="D46" s="8" t="s">
        <v>41</v>
      </c>
      <c r="E46" s="8" t="s">
        <v>86</v>
      </c>
      <c r="F46" s="8" t="s">
        <v>51</v>
      </c>
      <c r="G46" s="8" t="s">
        <v>67</v>
      </c>
      <c r="H46" s="8" t="s">
        <v>133</v>
      </c>
      <c r="I46" s="8" t="s">
        <v>132</v>
      </c>
      <c r="J46" s="8" t="s">
        <v>25</v>
      </c>
      <c r="K46" s="8" t="s">
        <v>146</v>
      </c>
      <c r="L46" s="8" t="s">
        <v>66</v>
      </c>
      <c r="M46" s="8" t="s">
        <v>69</v>
      </c>
      <c r="N46" s="8" t="s">
        <v>78</v>
      </c>
      <c r="O46" s="8" t="s">
        <v>73</v>
      </c>
      <c r="P46" s="8" t="s">
        <v>71</v>
      </c>
      <c r="Q46" s="8" t="s">
        <v>80</v>
      </c>
      <c r="R46" s="8" t="s">
        <v>84</v>
      </c>
      <c r="S46" s="8" t="s">
        <v>177</v>
      </c>
      <c r="T46" s="8" t="s">
        <v>88</v>
      </c>
      <c r="U46" s="8" t="s">
        <v>90</v>
      </c>
      <c r="V46" s="8"/>
      <c r="W46" s="8"/>
      <c r="X46" s="8"/>
      <c r="Y46" s="8"/>
      <c r="Z46" s="8"/>
      <c r="AA46" s="8"/>
      <c r="AB46" s="8"/>
    </row>
    <row r="47" spans="1:29" s="35" customFormat="1" x14ac:dyDescent="0.3">
      <c r="B47" s="35">
        <v>40001</v>
      </c>
      <c r="C47" s="35" t="s">
        <v>179</v>
      </c>
      <c r="D47" s="35" t="s">
        <v>89</v>
      </c>
      <c r="E47" s="35" t="s">
        <v>85</v>
      </c>
      <c r="F47" s="35" t="s">
        <v>161</v>
      </c>
      <c r="G47" s="20" t="s">
        <v>170</v>
      </c>
      <c r="H47" s="35">
        <v>0</v>
      </c>
      <c r="I47" s="35" t="s">
        <v>235</v>
      </c>
      <c r="J47" s="35">
        <v>0</v>
      </c>
      <c r="K47" s="35">
        <v>40001</v>
      </c>
      <c r="L47" s="35">
        <v>0</v>
      </c>
      <c r="M47" s="35">
        <v>0</v>
      </c>
      <c r="N47" s="34">
        <v>0</v>
      </c>
      <c r="O47" s="34">
        <v>0</v>
      </c>
      <c r="P47" s="34">
        <v>1</v>
      </c>
      <c r="Q47" s="34">
        <v>1</v>
      </c>
      <c r="R47" s="35" t="s">
        <v>161</v>
      </c>
      <c r="S47" s="35">
        <v>10</v>
      </c>
      <c r="T47" s="35" t="s">
        <v>7</v>
      </c>
      <c r="U47" s="35">
        <v>1</v>
      </c>
    </row>
  </sheetData>
  <phoneticPr fontId="27" type="noConversion"/>
  <pageMargins left="0.69972223043441772" right="0.69972223043441772" top="0.75" bottom="0.75" header="0.30000001192092896" footer="0.30000001192092896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19</v>
      </c>
      <c r="D2" t="s">
        <v>59</v>
      </c>
      <c r="E2" t="s">
        <v>47</v>
      </c>
      <c r="F2" t="s">
        <v>75</v>
      </c>
      <c r="G2" t="s">
        <v>46</v>
      </c>
    </row>
    <row r="3" spans="1:7" x14ac:dyDescent="0.3">
      <c r="B3" t="s">
        <v>114</v>
      </c>
      <c r="C3" t="s">
        <v>131</v>
      </c>
      <c r="D3" t="s">
        <v>104</v>
      </c>
      <c r="E3" t="s">
        <v>102</v>
      </c>
      <c r="F3" t="s">
        <v>110</v>
      </c>
      <c r="G3" t="s">
        <v>109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revision>14</cp:revision>
  <cp:lastPrinted>2014-07-14T06:22:26Z</cp:lastPrinted>
  <dcterms:created xsi:type="dcterms:W3CDTF">2013-08-12T02:25:53Z</dcterms:created>
  <dcterms:modified xsi:type="dcterms:W3CDTF">2022-03-22T13:59:32Z</dcterms:modified>
  <cp:version>0906.0200.01</cp:version>
</cp:coreProperties>
</file>