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研究生\科研\项目\数仓-图数据库\github\DataWarehouse_Graph\"/>
    </mc:Choice>
  </mc:AlternateContent>
  <xr:revisionPtr revIDLastSave="0" documentId="13_ncr:1_{7654D518-2584-4477-A9C0-1DCD2792C7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2" i="1" l="1"/>
  <c r="E102" i="1"/>
  <c r="L101" i="1"/>
  <c r="E101" i="1"/>
  <c r="L100" i="1"/>
  <c r="E100" i="1"/>
  <c r="L99" i="1"/>
  <c r="E99" i="1"/>
  <c r="L98" i="1"/>
  <c r="E98" i="1"/>
  <c r="L97" i="1"/>
  <c r="E97" i="1"/>
  <c r="L96" i="1"/>
  <c r="E96" i="1"/>
  <c r="L95" i="1"/>
  <c r="E95" i="1"/>
  <c r="L94" i="1"/>
  <c r="E94" i="1"/>
  <c r="L93" i="1"/>
  <c r="E93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E76" i="1"/>
  <c r="L75" i="1"/>
  <c r="E75" i="1"/>
  <c r="L74" i="1"/>
  <c r="E74" i="1"/>
  <c r="L73" i="1"/>
  <c r="E73" i="1"/>
  <c r="L72" i="1"/>
  <c r="E72" i="1"/>
  <c r="L71" i="1"/>
  <c r="E71" i="1"/>
  <c r="L70" i="1"/>
  <c r="E70" i="1"/>
  <c r="L69" i="1"/>
  <c r="E69" i="1"/>
  <c r="L68" i="1"/>
  <c r="E68" i="1"/>
  <c r="L67" i="1"/>
  <c r="E67" i="1"/>
  <c r="L66" i="1"/>
  <c r="E66" i="1"/>
  <c r="L65" i="1"/>
  <c r="E65" i="1"/>
  <c r="L64" i="1"/>
  <c r="E64" i="1"/>
  <c r="L63" i="1"/>
  <c r="E63" i="1"/>
  <c r="L62" i="1"/>
  <c r="E62" i="1"/>
  <c r="L61" i="1"/>
  <c r="E61" i="1"/>
  <c r="L60" i="1"/>
  <c r="E60" i="1"/>
  <c r="L59" i="1"/>
  <c r="E59" i="1"/>
  <c r="L58" i="1"/>
  <c r="E58" i="1"/>
  <c r="L57" i="1"/>
  <c r="E57" i="1"/>
  <c r="L56" i="1"/>
  <c r="E56" i="1"/>
  <c r="L55" i="1"/>
  <c r="E55" i="1"/>
  <c r="L54" i="1"/>
  <c r="E54" i="1"/>
  <c r="L53" i="1"/>
  <c r="E53" i="1"/>
  <c r="L52" i="1"/>
  <c r="E52" i="1"/>
  <c r="L51" i="1"/>
  <c r="E51" i="1"/>
  <c r="L50" i="1"/>
  <c r="E50" i="1"/>
  <c r="L49" i="1"/>
  <c r="E49" i="1"/>
  <c r="L48" i="1"/>
  <c r="E48" i="1"/>
  <c r="L47" i="1"/>
  <c r="E47" i="1"/>
  <c r="L46" i="1"/>
  <c r="E46" i="1"/>
  <c r="L45" i="1"/>
  <c r="E45" i="1"/>
  <c r="L44" i="1"/>
  <c r="E44" i="1"/>
  <c r="L43" i="1"/>
  <c r="E43" i="1"/>
  <c r="L42" i="1"/>
  <c r="E42" i="1"/>
  <c r="L41" i="1"/>
  <c r="E41" i="1"/>
  <c r="L40" i="1"/>
  <c r="E40" i="1"/>
  <c r="L39" i="1"/>
  <c r="E39" i="1"/>
  <c r="L38" i="1"/>
  <c r="E38" i="1"/>
  <c r="L37" i="1"/>
  <c r="E37" i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E26" i="1"/>
  <c r="L25" i="1"/>
  <c r="E25" i="1"/>
  <c r="L24" i="1"/>
  <c r="E24" i="1"/>
  <c r="L23" i="1"/>
  <c r="E23" i="1"/>
  <c r="L22" i="1"/>
  <c r="E22" i="1"/>
  <c r="L21" i="1"/>
  <c r="E21" i="1"/>
  <c r="L20" i="1"/>
  <c r="E20" i="1"/>
  <c r="L19" i="1"/>
  <c r="E19" i="1"/>
  <c r="L18" i="1"/>
  <c r="E18" i="1"/>
  <c r="L17" i="1"/>
  <c r="E17" i="1"/>
  <c r="L16" i="1"/>
  <c r="E16" i="1"/>
  <c r="L15" i="1"/>
  <c r="E15" i="1"/>
  <c r="L14" i="1"/>
  <c r="E14" i="1"/>
  <c r="L13" i="1"/>
  <c r="E13" i="1"/>
  <c r="L12" i="1"/>
  <c r="E12" i="1"/>
  <c r="L11" i="1"/>
  <c r="E11" i="1"/>
  <c r="L10" i="1"/>
  <c r="E10" i="1"/>
  <c r="L9" i="1"/>
  <c r="E9" i="1"/>
  <c r="L8" i="1"/>
  <c r="E8" i="1"/>
  <c r="L7" i="1"/>
  <c r="E7" i="1"/>
  <c r="L6" i="1"/>
  <c r="E6" i="1"/>
  <c r="L5" i="1"/>
  <c r="E5" i="1"/>
  <c r="L4" i="1"/>
  <c r="E4" i="1"/>
  <c r="L3" i="1"/>
  <c r="E3" i="1"/>
</calcChain>
</file>

<file path=xl/sharedStrings.xml><?xml version="1.0" encoding="utf-8"?>
<sst xmlns="http://schemas.openxmlformats.org/spreadsheetml/2006/main" count="17" uniqueCount="14">
  <si>
    <t>一度</t>
  </si>
  <si>
    <t>二度</t>
  </si>
  <si>
    <t>三度</t>
  </si>
  <si>
    <t>vertex_id</t>
  </si>
  <si>
    <t>presto(ms)</t>
  </si>
  <si>
    <t>janusgraph(ms)</t>
  </si>
  <si>
    <t>neo4j(ms)</t>
  </si>
  <si>
    <t>P - J(ms)</t>
  </si>
  <si>
    <t>presto(s)嵌套查询</t>
  </si>
  <si>
    <t>presto(s) join寝室</t>
  </si>
  <si>
    <t>presto(s) join实验室</t>
  </si>
  <si>
    <t>janusgraph(s)</t>
  </si>
  <si>
    <t>neo4j(s)</t>
  </si>
  <si>
    <t>P - J(s)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</si>
</sst>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b/>
      <sz val="16"/>
      <color theme="1"/>
      <name val="等线 Light"/>
      <family val="3"/>
      <charset val="134"/>
      <scheme val="major"/>
    </font>
    <font>
      <b/>
      <sz val="16"/>
      <color theme="4"/>
      <name val="等线 Light"/>
      <family val="3"/>
      <charset val="134"/>
      <scheme val="major"/>
    </font>
    <font>
      <b/>
      <sz val="16"/>
      <color theme="5"/>
      <name val="等线 Light"/>
      <family val="3"/>
      <charset val="134"/>
      <scheme val="major"/>
    </font>
    <font>
      <b/>
      <sz val="16"/>
      <color theme="9"/>
      <name val="等线 Light"/>
      <family val="3"/>
      <charset val="134"/>
      <scheme val="maj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zoomScale="40" zoomScaleNormal="40" workbookViewId="0">
      <selection activeCell="R27" sqref="R27"/>
    </sheetView>
  </sheetViews>
  <sheetFormatPr defaultColWidth="9" defaultRowHeight="20" x14ac:dyDescent="0.3"/>
  <cols>
    <col min="1" max="1" width="14.33203125" style="1"/>
    <col min="2" max="2" width="15.33203125" style="1" customWidth="1"/>
    <col min="3" max="3" width="19.5" style="1" customWidth="1"/>
    <col min="4" max="5" width="13.4140625" style="1" customWidth="1"/>
    <col min="6" max="6" width="10.5" style="1" customWidth="1"/>
    <col min="7" max="7" width="22.33203125" style="1" customWidth="1"/>
    <col min="8" max="8" width="22.75" style="1" customWidth="1"/>
    <col min="9" max="9" width="24.08203125" style="1" customWidth="1"/>
    <col min="10" max="10" width="16" style="1" customWidth="1"/>
    <col min="11" max="12" width="19.33203125" style="1"/>
    <col min="13" max="13" width="10.25" style="1" customWidth="1"/>
    <col min="14" max="14" width="22.5" style="1" customWidth="1"/>
    <col min="15" max="16" width="17.83203125" style="1" customWidth="1"/>
    <col min="17" max="16384" width="9" style="1"/>
  </cols>
  <sheetData>
    <row r="1" spans="1:16" x14ac:dyDescent="0.3">
      <c r="B1" s="11" t="s">
        <v>0</v>
      </c>
      <c r="C1" s="11"/>
      <c r="D1" s="11"/>
      <c r="E1" s="11"/>
      <c r="G1" s="11" t="s">
        <v>1</v>
      </c>
      <c r="H1" s="11"/>
      <c r="I1" s="11"/>
      <c r="J1" s="11"/>
      <c r="K1" s="11"/>
      <c r="L1" s="11"/>
      <c r="N1" s="11" t="s">
        <v>2</v>
      </c>
      <c r="O1" s="11"/>
      <c r="P1" s="11"/>
    </row>
    <row r="2" spans="1:16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8</v>
      </c>
      <c r="H2" s="2" t="s">
        <v>9</v>
      </c>
      <c r="I2" s="6" t="s">
        <v>10</v>
      </c>
      <c r="J2" s="1" t="s">
        <v>11</v>
      </c>
      <c r="K2" s="1" t="s">
        <v>12</v>
      </c>
      <c r="L2" s="1" t="s">
        <v>13</v>
      </c>
      <c r="N2" s="1" t="s">
        <v>8</v>
      </c>
      <c r="O2" s="1" t="s">
        <v>11</v>
      </c>
      <c r="P2" s="1" t="s">
        <v>12</v>
      </c>
    </row>
    <row r="3" spans="1:16" x14ac:dyDescent="0.3">
      <c r="A3" s="1">
        <v>3600312</v>
      </c>
      <c r="B3" s="1">
        <v>55.77</v>
      </c>
      <c r="C3" s="1">
        <v>485.28480500000001</v>
      </c>
      <c r="D3" s="1">
        <v>78.492604999999998</v>
      </c>
      <c r="E3" s="1">
        <f>B3-C3</f>
        <v>-429.51480500000002</v>
      </c>
      <c r="G3" s="1">
        <v>11.52</v>
      </c>
      <c r="H3" s="2">
        <v>11.55</v>
      </c>
      <c r="I3" s="7">
        <v>11.51</v>
      </c>
      <c r="J3" s="8">
        <v>8.1841819870000005</v>
      </c>
      <c r="K3" s="1">
        <v>1.7856593190226699</v>
      </c>
      <c r="L3" s="1">
        <f>G3-J3</f>
        <v>3.335818012999999</v>
      </c>
      <c r="M3" s="9"/>
      <c r="N3" s="9">
        <v>76.2</v>
      </c>
      <c r="O3" s="10">
        <v>2869.481847</v>
      </c>
      <c r="P3" s="1">
        <v>33.745459262980098</v>
      </c>
    </row>
    <row r="4" spans="1:16" x14ac:dyDescent="0.3">
      <c r="A4" s="1">
        <v>2677094</v>
      </c>
      <c r="B4" s="1">
        <v>43.3</v>
      </c>
      <c r="C4" s="1">
        <v>55.275773000000001</v>
      </c>
      <c r="D4" s="1">
        <v>1.5506279999999999</v>
      </c>
      <c r="E4" s="1">
        <f t="shared" ref="E4:E26" si="0">B4-C4</f>
        <v>-11.975773000000004</v>
      </c>
      <c r="G4" s="1">
        <v>10.9</v>
      </c>
      <c r="H4" s="2">
        <v>11.75</v>
      </c>
      <c r="I4" s="7">
        <v>12.74</v>
      </c>
      <c r="J4" s="8">
        <v>0.25758049199999999</v>
      </c>
      <c r="K4" s="1">
        <v>3.9357362082228002E-2</v>
      </c>
      <c r="L4" s="1">
        <f t="shared" ref="L4:L35" si="1">G4-J4</f>
        <v>10.642419508</v>
      </c>
      <c r="M4" s="9"/>
      <c r="N4" s="1">
        <v>22.2</v>
      </c>
      <c r="O4" s="10">
        <v>23.928283159999999</v>
      </c>
      <c r="P4" s="1">
        <v>1.2224311288446099</v>
      </c>
    </row>
    <row r="5" spans="1:16" x14ac:dyDescent="0.3">
      <c r="A5" s="1">
        <v>2038005</v>
      </c>
      <c r="B5" s="1">
        <v>36.979999999999997</v>
      </c>
      <c r="C5" s="1">
        <v>12.731828</v>
      </c>
      <c r="D5" s="1">
        <v>2.344573</v>
      </c>
      <c r="E5" s="1">
        <f t="shared" si="0"/>
        <v>24.248171999999997</v>
      </c>
      <c r="G5" s="1">
        <v>11</v>
      </c>
      <c r="H5" s="2">
        <v>11.31</v>
      </c>
      <c r="I5" s="7">
        <v>11.83</v>
      </c>
      <c r="J5" s="8">
        <v>2.7885475080000002</v>
      </c>
      <c r="K5" s="1">
        <v>0.60970166395418302</v>
      </c>
      <c r="L5" s="1">
        <f t="shared" si="1"/>
        <v>8.2114524919999994</v>
      </c>
      <c r="M5" s="9"/>
      <c r="N5" s="9">
        <v>72</v>
      </c>
      <c r="O5" s="10">
        <v>1277.6872990000002</v>
      </c>
      <c r="P5" s="1">
        <v>28.030043663922601</v>
      </c>
    </row>
    <row r="6" spans="1:16" x14ac:dyDescent="0.3">
      <c r="A6" s="1">
        <v>3301167</v>
      </c>
      <c r="B6" s="1">
        <v>60.76</v>
      </c>
      <c r="C6" s="1">
        <v>99.357094000000004</v>
      </c>
      <c r="D6" s="1">
        <v>11.794006</v>
      </c>
      <c r="E6" s="1">
        <f t="shared" si="0"/>
        <v>-38.597094000000006</v>
      </c>
      <c r="G6" s="1">
        <v>11.45</v>
      </c>
      <c r="H6" s="3">
        <v>17.52</v>
      </c>
      <c r="I6" s="7">
        <v>15.37</v>
      </c>
      <c r="J6" s="8">
        <v>32.682405320999997</v>
      </c>
      <c r="K6" s="1">
        <v>5.9558636809233496</v>
      </c>
      <c r="L6" s="1">
        <f t="shared" si="1"/>
        <v>-21.232405320999998</v>
      </c>
      <c r="M6" s="9"/>
      <c r="N6" s="9">
        <v>146.4</v>
      </c>
      <c r="O6" s="10">
        <v>19100</v>
      </c>
      <c r="P6" s="1">
        <v>112.719400214031</v>
      </c>
    </row>
    <row r="7" spans="1:16" x14ac:dyDescent="0.3">
      <c r="A7" s="1">
        <v>704219</v>
      </c>
      <c r="B7" s="1">
        <v>44.07</v>
      </c>
      <c r="C7" s="1">
        <v>7.5709359999999997</v>
      </c>
      <c r="D7" s="1">
        <v>1.2370429999999999</v>
      </c>
      <c r="E7" s="1">
        <f t="shared" si="0"/>
        <v>36.499064000000004</v>
      </c>
      <c r="G7" s="1">
        <v>10.95</v>
      </c>
      <c r="H7" s="2">
        <v>12.18</v>
      </c>
      <c r="I7" s="7">
        <v>11.68</v>
      </c>
      <c r="J7" s="8">
        <v>1.5478298999999999E-2</v>
      </c>
      <c r="K7" s="1">
        <v>5.1730908453464499E-3</v>
      </c>
      <c r="L7" s="1">
        <f t="shared" si="1"/>
        <v>10.934521701</v>
      </c>
      <c r="M7" s="9"/>
      <c r="N7" s="1">
        <v>22.2</v>
      </c>
      <c r="O7" s="10">
        <v>0.53722634400000002</v>
      </c>
      <c r="P7" s="1">
        <v>7.3143210029229494E-2</v>
      </c>
    </row>
    <row r="8" spans="1:16" x14ac:dyDescent="0.3">
      <c r="A8" s="1">
        <v>1779962</v>
      </c>
      <c r="B8" s="1">
        <v>40.03</v>
      </c>
      <c r="C8" s="1">
        <v>16.097975000000002</v>
      </c>
      <c r="D8" s="1">
        <v>3.6664889999999999</v>
      </c>
      <c r="E8" s="1">
        <f t="shared" si="0"/>
        <v>23.932024999999999</v>
      </c>
      <c r="G8" s="1">
        <v>10.96</v>
      </c>
      <c r="H8" s="2">
        <v>11.83</v>
      </c>
      <c r="I8" s="7">
        <v>11.79</v>
      </c>
      <c r="J8" s="8">
        <v>6.7109621290000003</v>
      </c>
      <c r="K8" s="1">
        <v>1.5442992581520201</v>
      </c>
      <c r="L8" s="1">
        <f t="shared" si="1"/>
        <v>4.2490378710000005</v>
      </c>
      <c r="M8" s="9"/>
      <c r="N8" s="9">
        <v>74.400000000000006</v>
      </c>
      <c r="O8" s="10">
        <v>2617.2867900000001</v>
      </c>
      <c r="P8" s="1">
        <v>36.031674097059202</v>
      </c>
    </row>
    <row r="9" spans="1:16" x14ac:dyDescent="0.3">
      <c r="A9" s="1">
        <v>2681401</v>
      </c>
      <c r="B9" s="1">
        <v>91.76</v>
      </c>
      <c r="C9" s="1">
        <v>117.39155599999999</v>
      </c>
      <c r="D9" s="1">
        <v>31.486962999999999</v>
      </c>
      <c r="E9" s="1">
        <f t="shared" si="0"/>
        <v>-25.631555999999989</v>
      </c>
      <c r="G9" s="1">
        <v>24.68</v>
      </c>
      <c r="H9" s="3">
        <v>34.96</v>
      </c>
      <c r="I9" s="7">
        <v>26.68</v>
      </c>
      <c r="J9" s="8">
        <v>83.047462349</v>
      </c>
      <c r="K9" s="1">
        <v>11.4396106000058</v>
      </c>
      <c r="L9" s="1">
        <f t="shared" si="1"/>
        <v>-58.367462349</v>
      </c>
      <c r="M9" s="9"/>
      <c r="N9" s="9">
        <v>165</v>
      </c>
      <c r="O9" s="10">
        <v>49300</v>
      </c>
      <c r="P9" s="1">
        <v>204.44695632089801</v>
      </c>
    </row>
    <row r="10" spans="1:16" x14ac:dyDescent="0.3">
      <c r="A10" s="1">
        <v>2277366</v>
      </c>
      <c r="B10" s="1">
        <v>43.23</v>
      </c>
      <c r="C10" s="1">
        <v>15.289275999999999</v>
      </c>
      <c r="D10" s="1">
        <v>3.9283679999999999</v>
      </c>
      <c r="E10" s="1">
        <f t="shared" si="0"/>
        <v>27.940723999999996</v>
      </c>
      <c r="G10" s="1">
        <v>11.13</v>
      </c>
      <c r="H10" s="2">
        <v>11.93</v>
      </c>
      <c r="I10" s="7">
        <v>11.56</v>
      </c>
      <c r="J10" s="8">
        <v>8.1063230780000008</v>
      </c>
      <c r="K10" s="1">
        <v>1.5311698839068399</v>
      </c>
      <c r="L10" s="1">
        <f t="shared" si="1"/>
        <v>3.0236769219999999</v>
      </c>
      <c r="M10" s="9"/>
      <c r="N10" s="9">
        <v>95.4</v>
      </c>
      <c r="O10" s="10">
        <v>3461.6842710000001</v>
      </c>
      <c r="P10" s="1">
        <v>41.823880623793201</v>
      </c>
    </row>
    <row r="11" spans="1:16" x14ac:dyDescent="0.3">
      <c r="A11" s="1">
        <v>1649130</v>
      </c>
      <c r="B11" s="1">
        <v>47.24</v>
      </c>
      <c r="C11" s="1">
        <v>12.491629</v>
      </c>
      <c r="D11" s="1">
        <v>4.3489230000000001</v>
      </c>
      <c r="E11" s="1">
        <f t="shared" si="0"/>
        <v>34.748371000000006</v>
      </c>
      <c r="G11" s="1">
        <v>11.17</v>
      </c>
      <c r="H11" s="2">
        <v>12.17</v>
      </c>
      <c r="I11" s="7">
        <v>12.05</v>
      </c>
      <c r="J11" s="8">
        <v>18.255931696000001</v>
      </c>
      <c r="K11" s="1">
        <v>3.5315318480134001</v>
      </c>
      <c r="L11" s="1">
        <f t="shared" si="1"/>
        <v>-7.0859316960000012</v>
      </c>
      <c r="M11" s="9"/>
      <c r="N11" s="9">
        <v>162.6</v>
      </c>
      <c r="O11" s="10">
        <v>10900</v>
      </c>
      <c r="P11" s="1">
        <v>96.796953313052597</v>
      </c>
    </row>
    <row r="12" spans="1:16" x14ac:dyDescent="0.3">
      <c r="A12" s="1">
        <v>806220</v>
      </c>
      <c r="B12" s="1">
        <v>49.77</v>
      </c>
      <c r="C12" s="1">
        <v>19.419661999999999</v>
      </c>
      <c r="D12" s="1">
        <v>8.0484080000000002</v>
      </c>
      <c r="E12" s="1">
        <f t="shared" si="0"/>
        <v>30.350338000000004</v>
      </c>
      <c r="G12" s="1">
        <v>12.02</v>
      </c>
      <c r="H12" s="2">
        <v>11.54</v>
      </c>
      <c r="I12" s="7">
        <v>11.53</v>
      </c>
      <c r="J12" s="8">
        <v>14.244424698</v>
      </c>
      <c r="K12" s="1">
        <v>2.0496644468512302</v>
      </c>
      <c r="L12" s="1">
        <f t="shared" si="1"/>
        <v>-2.224424698</v>
      </c>
      <c r="M12" s="9"/>
      <c r="N12" s="9">
        <v>77.400000000000006</v>
      </c>
      <c r="O12" s="10">
        <v>4913.2816419999999</v>
      </c>
      <c r="P12" s="1">
        <v>39.078433137852699</v>
      </c>
    </row>
    <row r="13" spans="1:16" x14ac:dyDescent="0.3">
      <c r="A13" s="1">
        <v>3783689</v>
      </c>
      <c r="B13" s="1">
        <v>43.56</v>
      </c>
      <c r="C13" s="1">
        <v>9.2984639999999992</v>
      </c>
      <c r="D13" s="1">
        <v>3.72153</v>
      </c>
      <c r="E13" s="1">
        <f t="shared" si="0"/>
        <v>34.261536000000007</v>
      </c>
      <c r="G13" s="1">
        <v>11.22</v>
      </c>
      <c r="H13" s="4">
        <v>11.66</v>
      </c>
      <c r="I13" s="7">
        <v>11.54</v>
      </c>
      <c r="J13" s="8">
        <v>9.3959486069999993</v>
      </c>
      <c r="K13" s="1">
        <v>1.82349446299485</v>
      </c>
      <c r="L13" s="1">
        <f t="shared" si="1"/>
        <v>1.8240513930000013</v>
      </c>
      <c r="M13" s="9"/>
      <c r="N13" s="9">
        <v>118.2</v>
      </c>
      <c r="O13" s="10">
        <v>5084.6336730000003</v>
      </c>
      <c r="P13" s="1">
        <v>55.923529187915797</v>
      </c>
    </row>
    <row r="14" spans="1:16" x14ac:dyDescent="0.3">
      <c r="A14" s="1">
        <v>3979771</v>
      </c>
      <c r="B14" s="1">
        <v>218.13</v>
      </c>
      <c r="C14" s="1">
        <v>186.85702000000001</v>
      </c>
      <c r="D14" s="1">
        <v>146.21408099999999</v>
      </c>
      <c r="E14" s="1">
        <f t="shared" si="0"/>
        <v>31.27297999999999</v>
      </c>
      <c r="G14" s="1">
        <v>39.46</v>
      </c>
      <c r="H14" s="4">
        <v>51.57</v>
      </c>
      <c r="I14" s="7">
        <v>40.21</v>
      </c>
      <c r="J14" s="8">
        <v>139.91744832800001</v>
      </c>
      <c r="K14" s="1">
        <v>19.844994917046201</v>
      </c>
      <c r="L14" s="1">
        <f t="shared" si="1"/>
        <v>-100.457448328</v>
      </c>
      <c r="M14" s="9"/>
      <c r="N14" s="9">
        <v>151.19999999999999</v>
      </c>
      <c r="O14" s="10">
        <v>79900</v>
      </c>
      <c r="P14" s="1">
        <v>274.22311763511902</v>
      </c>
    </row>
    <row r="15" spans="1:16" x14ac:dyDescent="0.3">
      <c r="A15" s="1">
        <v>2878950</v>
      </c>
      <c r="B15" s="1">
        <v>56.59</v>
      </c>
      <c r="C15" s="1">
        <v>26.788003</v>
      </c>
      <c r="D15" s="1">
        <v>6.2061900000000003</v>
      </c>
      <c r="E15" s="1">
        <f t="shared" si="0"/>
        <v>29.801997000000004</v>
      </c>
      <c r="G15" s="1">
        <v>11.5</v>
      </c>
      <c r="H15" s="4">
        <v>11.81</v>
      </c>
      <c r="I15" s="7">
        <v>11.65</v>
      </c>
      <c r="J15" s="8">
        <v>20.905664752</v>
      </c>
      <c r="K15" s="1">
        <v>3.24810804985463</v>
      </c>
      <c r="L15" s="1">
        <f t="shared" si="1"/>
        <v>-9.4056647519999999</v>
      </c>
      <c r="M15" s="9"/>
      <c r="N15" s="9">
        <v>106.2</v>
      </c>
      <c r="O15" s="10">
        <v>0</v>
      </c>
      <c r="P15" s="1">
        <v>69.579883166123096</v>
      </c>
    </row>
    <row r="16" spans="1:16" x14ac:dyDescent="0.3">
      <c r="A16" s="1">
        <v>1316789</v>
      </c>
      <c r="B16" s="1">
        <v>67.41</v>
      </c>
      <c r="C16" s="1">
        <v>8.4709719999999997</v>
      </c>
      <c r="D16" s="1">
        <v>1.424838</v>
      </c>
      <c r="E16" s="1">
        <f t="shared" si="0"/>
        <v>58.939027999999993</v>
      </c>
      <c r="G16" s="1">
        <v>11.01</v>
      </c>
      <c r="H16" s="4">
        <v>11.68</v>
      </c>
      <c r="I16" s="7">
        <v>11.22</v>
      </c>
      <c r="J16" s="8">
        <v>0.85080885399999995</v>
      </c>
      <c r="K16" s="1">
        <v>0.20998207991942699</v>
      </c>
      <c r="L16" s="1">
        <f t="shared" si="1"/>
        <v>10.159191146</v>
      </c>
      <c r="M16" s="9"/>
      <c r="N16" s="1">
        <v>57</v>
      </c>
      <c r="O16" s="10">
        <v>377.35351979300003</v>
      </c>
      <c r="P16" s="1">
        <v>24.7677567950449</v>
      </c>
    </row>
    <row r="17" spans="1:16" x14ac:dyDescent="0.3">
      <c r="A17" s="1">
        <v>4099483</v>
      </c>
      <c r="B17" s="1">
        <v>34.880000000000003</v>
      </c>
      <c r="C17" s="1">
        <v>7.0581180000000003</v>
      </c>
      <c r="D17" s="1">
        <v>1.540557</v>
      </c>
      <c r="E17" s="1">
        <f t="shared" si="0"/>
        <v>27.821882000000002</v>
      </c>
      <c r="G17" s="1">
        <v>11.44</v>
      </c>
      <c r="H17" s="4">
        <v>11.95</v>
      </c>
      <c r="I17" s="7">
        <v>11.75</v>
      </c>
      <c r="J17" s="8">
        <v>0.81396192300000003</v>
      </c>
      <c r="K17" s="1">
        <v>0.168887473875656</v>
      </c>
      <c r="L17" s="1">
        <f t="shared" si="1"/>
        <v>10.626038076999999</v>
      </c>
      <c r="M17" s="9"/>
      <c r="N17" s="1">
        <v>26.4</v>
      </c>
      <c r="O17" s="10">
        <v>156.84619706000001</v>
      </c>
      <c r="P17" s="1">
        <v>8.8444919472094607</v>
      </c>
    </row>
    <row r="18" spans="1:16" x14ac:dyDescent="0.3">
      <c r="A18" s="1">
        <v>2654216</v>
      </c>
      <c r="B18" s="1">
        <v>53.51</v>
      </c>
      <c r="C18" s="1">
        <v>28.966940999999998</v>
      </c>
      <c r="D18" s="1">
        <v>7.2530599999999996</v>
      </c>
      <c r="E18" s="1">
        <f t="shared" si="0"/>
        <v>24.543059</v>
      </c>
      <c r="G18" s="1">
        <v>12.8</v>
      </c>
      <c r="H18" s="5">
        <v>22.14</v>
      </c>
      <c r="I18" s="7">
        <v>18.2</v>
      </c>
      <c r="J18" s="8">
        <v>42.651154441000003</v>
      </c>
      <c r="K18" s="1">
        <v>7.96678185416385</v>
      </c>
      <c r="L18" s="1">
        <f t="shared" si="1"/>
        <v>-29.851154441000002</v>
      </c>
      <c r="M18" s="9"/>
      <c r="N18" s="9">
        <v>163.80000000000001</v>
      </c>
      <c r="O18" s="10">
        <v>0</v>
      </c>
      <c r="P18" s="1">
        <v>167.66390480589999</v>
      </c>
    </row>
    <row r="19" spans="1:16" x14ac:dyDescent="0.3">
      <c r="A19" s="1">
        <v>3520283</v>
      </c>
      <c r="B19" s="1">
        <v>46.9</v>
      </c>
      <c r="C19" s="1">
        <v>7.504753</v>
      </c>
      <c r="D19" s="1">
        <v>1.415184</v>
      </c>
      <c r="E19" s="1">
        <f t="shared" si="0"/>
        <v>39.395246999999998</v>
      </c>
      <c r="G19" s="1">
        <v>11.78</v>
      </c>
      <c r="H19" s="4">
        <v>11.65</v>
      </c>
      <c r="I19" s="7">
        <v>11.21</v>
      </c>
      <c r="J19" s="8">
        <v>0.151646854</v>
      </c>
      <c r="K19" s="1">
        <v>5.3557662991806802E-2</v>
      </c>
      <c r="L19" s="1">
        <f t="shared" si="1"/>
        <v>11.628353145999998</v>
      </c>
      <c r="M19" s="9"/>
      <c r="N19" s="1">
        <v>21.6</v>
      </c>
      <c r="O19" s="10">
        <v>11.183999221000001</v>
      </c>
      <c r="P19" s="1">
        <v>1.0849156079348099</v>
      </c>
    </row>
    <row r="20" spans="1:16" x14ac:dyDescent="0.3">
      <c r="A20" s="1">
        <v>320529</v>
      </c>
      <c r="B20" s="1">
        <v>35.31</v>
      </c>
      <c r="C20" s="1">
        <v>12.421925999999999</v>
      </c>
      <c r="D20" s="1">
        <v>3.1488290000000001</v>
      </c>
      <c r="E20" s="1">
        <f t="shared" si="0"/>
        <v>22.888074000000003</v>
      </c>
      <c r="G20" s="1">
        <v>11.05</v>
      </c>
      <c r="H20" s="4">
        <v>11.8</v>
      </c>
      <c r="I20" s="7">
        <v>11.6</v>
      </c>
      <c r="J20" s="8">
        <v>16.350053919</v>
      </c>
      <c r="K20" s="1">
        <v>3.1786332188639701</v>
      </c>
      <c r="L20" s="1">
        <f t="shared" si="1"/>
        <v>-5.3000539189999998</v>
      </c>
      <c r="M20" s="9"/>
      <c r="N20" s="9">
        <v>168</v>
      </c>
      <c r="O20" s="10">
        <v>0</v>
      </c>
      <c r="P20" s="1">
        <v>95.141278971917899</v>
      </c>
    </row>
    <row r="21" spans="1:16" x14ac:dyDescent="0.3">
      <c r="A21" s="1">
        <v>460890</v>
      </c>
      <c r="B21" s="1">
        <v>48.52</v>
      </c>
      <c r="C21" s="1">
        <v>14.569812000000001</v>
      </c>
      <c r="D21" s="1">
        <v>3.5290539999999999</v>
      </c>
      <c r="E21" s="1">
        <f t="shared" si="0"/>
        <v>33.950188000000004</v>
      </c>
      <c r="G21" s="1">
        <v>11.19</v>
      </c>
      <c r="H21" s="4">
        <v>11.5</v>
      </c>
      <c r="I21" s="7">
        <v>11.43</v>
      </c>
      <c r="J21" s="8">
        <v>3.4711857469999998</v>
      </c>
      <c r="K21" s="1">
        <v>0.52645770506933298</v>
      </c>
      <c r="L21" s="1">
        <f t="shared" si="1"/>
        <v>7.7188142529999997</v>
      </c>
      <c r="M21" s="9"/>
      <c r="N21" s="1">
        <v>28.2</v>
      </c>
      <c r="O21" s="10">
        <v>562.22867397499999</v>
      </c>
      <c r="P21" s="1">
        <v>7.9059501190204102</v>
      </c>
    </row>
    <row r="22" spans="1:16" x14ac:dyDescent="0.3">
      <c r="A22" s="1">
        <v>2861567</v>
      </c>
      <c r="B22" s="1">
        <v>32.96</v>
      </c>
      <c r="C22" s="1">
        <v>5.5622749999999996</v>
      </c>
      <c r="D22" s="1">
        <v>1.076281</v>
      </c>
      <c r="E22" s="1">
        <f t="shared" si="0"/>
        <v>27.397725000000001</v>
      </c>
      <c r="G22" s="1">
        <v>11.03</v>
      </c>
      <c r="H22" s="4">
        <v>11.32</v>
      </c>
      <c r="I22" s="7">
        <v>12.06</v>
      </c>
      <c r="J22" s="8">
        <v>0.103924904</v>
      </c>
      <c r="K22" s="1">
        <v>2.6402774965390501E-2</v>
      </c>
      <c r="L22" s="1">
        <f t="shared" si="1"/>
        <v>10.926075096</v>
      </c>
      <c r="M22" s="9"/>
      <c r="N22" s="1">
        <v>22.2</v>
      </c>
      <c r="O22" s="10">
        <v>18.357613966000002</v>
      </c>
      <c r="P22" s="1">
        <v>1.5119365570135399</v>
      </c>
    </row>
    <row r="23" spans="1:16" x14ac:dyDescent="0.3">
      <c r="A23" s="1">
        <v>1676721</v>
      </c>
      <c r="B23" s="1">
        <v>37.880000000000003</v>
      </c>
      <c r="C23" s="1">
        <v>14.480826</v>
      </c>
      <c r="D23" s="1">
        <v>2.9164759999999998</v>
      </c>
      <c r="E23" s="1">
        <f t="shared" si="0"/>
        <v>23.399174000000002</v>
      </c>
      <c r="G23" s="1">
        <v>11.14</v>
      </c>
      <c r="H23" s="4">
        <v>11.92</v>
      </c>
      <c r="I23" s="7">
        <v>11.88</v>
      </c>
      <c r="J23" s="8">
        <v>16.297864445999998</v>
      </c>
      <c r="K23" s="1">
        <v>3.30951396701857</v>
      </c>
      <c r="L23" s="1">
        <f t="shared" si="1"/>
        <v>-5.1578644459999978</v>
      </c>
      <c r="M23" s="9"/>
      <c r="N23" s="9">
        <v>162</v>
      </c>
      <c r="O23" s="10">
        <v>0</v>
      </c>
      <c r="P23" s="1">
        <v>88.179046161007093</v>
      </c>
    </row>
    <row r="24" spans="1:16" x14ac:dyDescent="0.3">
      <c r="A24" s="1">
        <v>3582851</v>
      </c>
      <c r="B24" s="1">
        <v>40.9</v>
      </c>
      <c r="C24" s="1">
        <v>7.6968079999999999</v>
      </c>
      <c r="D24" s="1">
        <v>1.192021</v>
      </c>
      <c r="E24" s="1">
        <f t="shared" si="0"/>
        <v>33.203192000000001</v>
      </c>
      <c r="G24" s="1">
        <v>11.6</v>
      </c>
      <c r="H24" s="4">
        <v>11.4</v>
      </c>
      <c r="I24" s="7">
        <v>11.32</v>
      </c>
      <c r="J24" s="8">
        <v>0.415378311</v>
      </c>
      <c r="K24" s="1">
        <v>9.3522820854559499E-2</v>
      </c>
      <c r="L24" s="1">
        <f t="shared" si="1"/>
        <v>11.184621689</v>
      </c>
      <c r="M24" s="9"/>
      <c r="N24" s="1">
        <v>35.4</v>
      </c>
      <c r="O24" s="10">
        <v>156.89959442700001</v>
      </c>
      <c r="P24" s="1">
        <v>9.4660724969580698</v>
      </c>
    </row>
    <row r="25" spans="1:16" x14ac:dyDescent="0.3">
      <c r="A25" s="1">
        <v>2025534</v>
      </c>
      <c r="B25" s="1">
        <v>51.2</v>
      </c>
      <c r="C25" s="1">
        <v>19.126456000000001</v>
      </c>
      <c r="D25" s="1">
        <v>4.2418050000000003</v>
      </c>
      <c r="E25" s="1">
        <f t="shared" si="0"/>
        <v>32.073543999999998</v>
      </c>
      <c r="G25" s="1">
        <v>11.71</v>
      </c>
      <c r="H25" s="4">
        <v>12.06</v>
      </c>
      <c r="I25" s="7">
        <v>11.5</v>
      </c>
      <c r="J25" s="8">
        <v>6.9922250430000004</v>
      </c>
      <c r="K25" s="1">
        <v>1.14258850505575</v>
      </c>
      <c r="L25" s="1">
        <f t="shared" si="1"/>
        <v>4.7177749570000005</v>
      </c>
      <c r="M25" s="9"/>
      <c r="N25" s="1">
        <v>45.6</v>
      </c>
      <c r="O25" s="10">
        <v>0</v>
      </c>
      <c r="P25" s="1">
        <v>16.4984261940699</v>
      </c>
    </row>
    <row r="26" spans="1:16" x14ac:dyDescent="0.3">
      <c r="A26" s="1">
        <v>1897682</v>
      </c>
      <c r="B26" s="1">
        <v>33.53</v>
      </c>
      <c r="C26" s="1">
        <v>5.2742930000000001</v>
      </c>
      <c r="D26" s="1">
        <v>1.263647</v>
      </c>
      <c r="E26" s="1">
        <f t="shared" si="0"/>
        <v>28.255707000000001</v>
      </c>
      <c r="G26" s="1">
        <v>11.03</v>
      </c>
      <c r="H26" s="4">
        <v>11.41</v>
      </c>
      <c r="I26" s="7">
        <v>12.1</v>
      </c>
      <c r="J26" s="8">
        <v>0.615551501</v>
      </c>
      <c r="K26" s="1">
        <v>0.13838032307103201</v>
      </c>
      <c r="L26" s="1">
        <f t="shared" si="1"/>
        <v>10.414448498999999</v>
      </c>
      <c r="M26" s="9"/>
      <c r="N26" s="1">
        <v>44.4</v>
      </c>
      <c r="O26" s="10">
        <v>238.38310670999999</v>
      </c>
      <c r="P26" s="1">
        <v>11.9946171478368</v>
      </c>
    </row>
    <row r="27" spans="1:16" x14ac:dyDescent="0.3">
      <c r="A27" s="1">
        <v>3042164</v>
      </c>
      <c r="B27" s="1">
        <v>35.57</v>
      </c>
      <c r="C27" s="1">
        <v>5.6697639999999998</v>
      </c>
      <c r="D27" s="1">
        <v>1.4354979999999999</v>
      </c>
      <c r="E27" s="1">
        <f t="shared" ref="E27:E58" si="2">B27-C27</f>
        <v>29.900236</v>
      </c>
      <c r="G27" s="1">
        <v>10.94</v>
      </c>
      <c r="H27" s="4">
        <v>11.56</v>
      </c>
      <c r="I27" s="7">
        <v>11.63</v>
      </c>
      <c r="J27" s="8">
        <v>1.1772789690000001</v>
      </c>
      <c r="K27" s="1">
        <v>0.29424235504120499</v>
      </c>
      <c r="L27" s="1">
        <f t="shared" si="1"/>
        <v>9.7627210309999999</v>
      </c>
      <c r="M27" s="9"/>
      <c r="N27" s="9">
        <v>61.2</v>
      </c>
      <c r="O27" s="10">
        <v>492.08570652899999</v>
      </c>
      <c r="P27" s="1">
        <v>20.005342775024399</v>
      </c>
    </row>
    <row r="28" spans="1:16" x14ac:dyDescent="0.3">
      <c r="A28" s="1">
        <v>683461</v>
      </c>
      <c r="B28" s="1">
        <v>95.73</v>
      </c>
      <c r="C28" s="1">
        <v>70.192425999999998</v>
      </c>
      <c r="D28" s="1">
        <v>20.004850000000001</v>
      </c>
      <c r="E28" s="1">
        <f t="shared" si="2"/>
        <v>25.537574000000006</v>
      </c>
      <c r="G28" s="1">
        <v>29.59</v>
      </c>
      <c r="H28" s="5">
        <v>42.17</v>
      </c>
      <c r="I28" s="7">
        <v>32.15</v>
      </c>
      <c r="J28" s="8">
        <v>98.117953556000003</v>
      </c>
      <c r="K28" s="1">
        <v>14.718448441009899</v>
      </c>
      <c r="L28" s="1">
        <f t="shared" si="1"/>
        <v>-68.527953556</v>
      </c>
      <c r="M28" s="9"/>
      <c r="N28" s="9">
        <v>176.4</v>
      </c>
      <c r="O28" s="10">
        <v>0</v>
      </c>
      <c r="P28" s="1">
        <v>247.742272933013</v>
      </c>
    </row>
    <row r="29" spans="1:16" x14ac:dyDescent="0.3">
      <c r="A29" s="1">
        <v>484783</v>
      </c>
      <c r="B29" s="1">
        <v>51.7</v>
      </c>
      <c r="C29" s="1">
        <v>16.365834</v>
      </c>
      <c r="D29" s="1">
        <v>4.7456889999999996</v>
      </c>
      <c r="E29" s="1">
        <f t="shared" si="2"/>
        <v>35.334166000000003</v>
      </c>
      <c r="G29" s="1">
        <v>11.67</v>
      </c>
      <c r="H29" s="4">
        <v>11.56</v>
      </c>
      <c r="I29" s="7">
        <v>11.63</v>
      </c>
      <c r="J29" s="8">
        <v>8.6185209359999995</v>
      </c>
      <c r="K29" s="1">
        <v>1.54888340411707</v>
      </c>
      <c r="L29" s="1">
        <f t="shared" si="1"/>
        <v>3.0514790640000005</v>
      </c>
      <c r="M29" s="9"/>
      <c r="N29" s="1">
        <v>54</v>
      </c>
      <c r="O29" s="10">
        <v>0</v>
      </c>
      <c r="P29" s="1">
        <v>20.6471749111078</v>
      </c>
    </row>
    <row r="30" spans="1:16" x14ac:dyDescent="0.3">
      <c r="A30" s="1">
        <v>2964318</v>
      </c>
      <c r="B30" s="1">
        <v>37.96</v>
      </c>
      <c r="C30" s="1">
        <v>5.0509919999999999</v>
      </c>
      <c r="D30" s="1">
        <v>1.0559909999999999</v>
      </c>
      <c r="E30" s="1">
        <f t="shared" si="2"/>
        <v>32.909008</v>
      </c>
      <c r="G30" s="1">
        <v>11.18</v>
      </c>
      <c r="H30" s="4">
        <v>11.94</v>
      </c>
      <c r="I30" s="7">
        <v>11.48</v>
      </c>
      <c r="J30" s="8">
        <v>5.8930679999999996E-3</v>
      </c>
      <c r="K30" s="1">
        <v>1.80039904080331E-3</v>
      </c>
      <c r="L30" s="1">
        <f t="shared" si="1"/>
        <v>11.174106931999999</v>
      </c>
      <c r="M30" s="9"/>
      <c r="N30" s="1">
        <v>22.2</v>
      </c>
      <c r="O30" s="10">
        <v>0.203341354</v>
      </c>
      <c r="P30" s="1">
        <v>1.8655154155567202E-2</v>
      </c>
    </row>
    <row r="31" spans="1:16" x14ac:dyDescent="0.3">
      <c r="A31" s="1">
        <v>825304</v>
      </c>
      <c r="B31" s="1">
        <v>31.06</v>
      </c>
      <c r="C31" s="1">
        <v>6.3124830000000003</v>
      </c>
      <c r="D31" s="1">
        <v>1.1528590000000001</v>
      </c>
      <c r="E31" s="1">
        <f t="shared" si="2"/>
        <v>24.747516999999998</v>
      </c>
      <c r="G31" s="1">
        <v>11.08</v>
      </c>
      <c r="H31" s="4">
        <v>11.93</v>
      </c>
      <c r="I31" s="7">
        <v>11.8</v>
      </c>
      <c r="J31" s="8">
        <v>0.39884629100000002</v>
      </c>
      <c r="K31" s="1">
        <v>8.4884057985618697E-2</v>
      </c>
      <c r="L31" s="1">
        <f t="shared" si="1"/>
        <v>10.681153709</v>
      </c>
      <c r="M31" s="9"/>
      <c r="N31" s="1">
        <v>22.2</v>
      </c>
      <c r="O31" s="10">
        <v>53.558813295</v>
      </c>
      <c r="P31" s="1">
        <v>2.1226398721337301</v>
      </c>
    </row>
    <row r="32" spans="1:16" x14ac:dyDescent="0.3">
      <c r="A32" s="1">
        <v>2303395</v>
      </c>
      <c r="B32" s="1">
        <v>180.01</v>
      </c>
      <c r="C32" s="1">
        <v>179.45881199999999</v>
      </c>
      <c r="D32" s="1">
        <v>49.124845000000001</v>
      </c>
      <c r="E32" s="1">
        <f t="shared" si="2"/>
        <v>0.55118799999999624</v>
      </c>
      <c r="G32" s="1">
        <v>38.49</v>
      </c>
      <c r="H32" s="5">
        <v>54.18</v>
      </c>
      <c r="I32" s="7">
        <v>39.229999999999997</v>
      </c>
      <c r="J32" s="8">
        <v>129.84925665700001</v>
      </c>
      <c r="K32" s="1">
        <v>18.215382075868501</v>
      </c>
      <c r="L32" s="1">
        <f t="shared" si="1"/>
        <v>-91.359256657000003</v>
      </c>
      <c r="M32" s="9"/>
      <c r="N32" s="9">
        <v>147</v>
      </c>
      <c r="O32" s="10">
        <v>0</v>
      </c>
      <c r="P32" s="1">
        <v>225.30245223315401</v>
      </c>
    </row>
    <row r="33" spans="1:16" x14ac:dyDescent="0.3">
      <c r="A33" s="1">
        <v>3029190</v>
      </c>
      <c r="B33" s="1">
        <v>41.72</v>
      </c>
      <c r="C33" s="1">
        <v>6.6105419999999997</v>
      </c>
      <c r="D33" s="1">
        <v>1.798089</v>
      </c>
      <c r="E33" s="1">
        <f t="shared" si="2"/>
        <v>35.109457999999997</v>
      </c>
      <c r="G33" s="1">
        <v>11.44</v>
      </c>
      <c r="H33" s="4">
        <v>11.65</v>
      </c>
      <c r="I33" s="7">
        <v>11.95</v>
      </c>
      <c r="J33" s="8">
        <v>1.7598491220000001</v>
      </c>
      <c r="K33" s="1">
        <v>0.32977800699882198</v>
      </c>
      <c r="L33" s="1">
        <f t="shared" si="1"/>
        <v>9.6801508779999992</v>
      </c>
      <c r="M33" s="9"/>
      <c r="N33" s="1">
        <v>45.6</v>
      </c>
      <c r="O33" s="10">
        <v>505.23954355200004</v>
      </c>
      <c r="P33" s="1">
        <v>13.4334598588757</v>
      </c>
    </row>
    <row r="34" spans="1:16" x14ac:dyDescent="0.3">
      <c r="A34" s="1">
        <v>2119218</v>
      </c>
      <c r="B34" s="1">
        <v>50.32</v>
      </c>
      <c r="C34" s="1">
        <v>24.1373</v>
      </c>
      <c r="D34" s="1">
        <v>6.9419510000000004</v>
      </c>
      <c r="E34" s="1">
        <f t="shared" si="2"/>
        <v>26.182700000000001</v>
      </c>
      <c r="G34" s="1">
        <v>12.1</v>
      </c>
      <c r="H34" s="5">
        <v>22.55</v>
      </c>
      <c r="I34" s="7">
        <v>17.45</v>
      </c>
      <c r="J34" s="8">
        <v>41.197479408</v>
      </c>
      <c r="K34" s="1">
        <v>6.3353967920411298</v>
      </c>
      <c r="L34" s="1">
        <f t="shared" si="1"/>
        <v>-29.097479407999998</v>
      </c>
      <c r="M34" s="9"/>
      <c r="N34" s="9">
        <v>171.6</v>
      </c>
      <c r="O34" s="10">
        <v>0</v>
      </c>
      <c r="P34" s="1">
        <v>133.487953829113</v>
      </c>
    </row>
    <row r="35" spans="1:16" x14ac:dyDescent="0.3">
      <c r="A35" s="1">
        <v>341236</v>
      </c>
      <c r="B35" s="1">
        <v>103.16</v>
      </c>
      <c r="C35" s="1">
        <v>69.765688999999995</v>
      </c>
      <c r="D35" s="1">
        <v>16.316511999999999</v>
      </c>
      <c r="E35" s="1">
        <f t="shared" si="2"/>
        <v>33.394311000000002</v>
      </c>
      <c r="G35" s="1">
        <v>14.48</v>
      </c>
      <c r="H35" s="5">
        <v>22.5</v>
      </c>
      <c r="I35" s="7">
        <v>19.239999999999998</v>
      </c>
      <c r="J35" s="8">
        <v>51.677480093</v>
      </c>
      <c r="K35" s="1">
        <v>7.0977648589760003</v>
      </c>
      <c r="L35" s="1">
        <f t="shared" si="1"/>
        <v>-37.197480092999996</v>
      </c>
      <c r="M35" s="9"/>
      <c r="N35" s="9">
        <v>120.6</v>
      </c>
      <c r="O35" s="10">
        <v>0</v>
      </c>
      <c r="P35" s="1">
        <v>97.591265714960102</v>
      </c>
    </row>
    <row r="36" spans="1:16" x14ac:dyDescent="0.3">
      <c r="A36" s="1">
        <v>3921645</v>
      </c>
      <c r="B36" s="1">
        <v>50.31</v>
      </c>
      <c r="C36" s="1">
        <v>4.7901189999999998</v>
      </c>
      <c r="D36" s="1">
        <v>1.573102</v>
      </c>
      <c r="E36" s="1">
        <f t="shared" si="2"/>
        <v>45.519881000000005</v>
      </c>
      <c r="G36" s="1">
        <v>11.74</v>
      </c>
      <c r="H36" s="4">
        <v>11.7</v>
      </c>
      <c r="I36" s="7">
        <v>11.4</v>
      </c>
      <c r="J36" s="8">
        <v>0.868553927</v>
      </c>
      <c r="K36" s="1">
        <v>0.172717058099806</v>
      </c>
      <c r="L36" s="1">
        <f t="shared" ref="L36:L67" si="3">G36-J36</f>
        <v>10.871446073</v>
      </c>
      <c r="M36" s="9"/>
      <c r="N36" s="1">
        <v>28.8</v>
      </c>
      <c r="O36" s="10">
        <v>187.37344996100001</v>
      </c>
      <c r="P36" s="1">
        <v>6.7078468478284696</v>
      </c>
    </row>
    <row r="37" spans="1:16" x14ac:dyDescent="0.3">
      <c r="A37" s="1">
        <v>3350720</v>
      </c>
      <c r="B37" s="1">
        <v>126.78</v>
      </c>
      <c r="C37" s="1">
        <v>89.521547999999996</v>
      </c>
      <c r="D37" s="1">
        <v>25.958953000000001</v>
      </c>
      <c r="E37" s="1">
        <f t="shared" si="2"/>
        <v>37.258452000000005</v>
      </c>
      <c r="G37" s="1">
        <v>11.67</v>
      </c>
      <c r="H37" s="4">
        <v>13.47</v>
      </c>
      <c r="I37" s="7">
        <v>12.06</v>
      </c>
      <c r="J37" s="8">
        <v>28.118542725000001</v>
      </c>
      <c r="K37" s="1">
        <v>3.1841601261403398</v>
      </c>
      <c r="L37" s="1">
        <f t="shared" si="3"/>
        <v>-16.448542725000003</v>
      </c>
      <c r="M37" s="9"/>
      <c r="N37" s="1">
        <v>42.6</v>
      </c>
      <c r="O37" s="10">
        <v>0</v>
      </c>
      <c r="P37" s="1">
        <v>22.092047699959899</v>
      </c>
    </row>
    <row r="38" spans="1:16" x14ac:dyDescent="0.3">
      <c r="A38" s="1">
        <v>1382338</v>
      </c>
      <c r="B38" s="1">
        <v>55.95</v>
      </c>
      <c r="C38" s="1">
        <v>24.197233000000001</v>
      </c>
      <c r="D38" s="1">
        <v>6.5683790000000002</v>
      </c>
      <c r="E38" s="1">
        <f t="shared" si="2"/>
        <v>31.752767000000002</v>
      </c>
      <c r="G38" s="1">
        <v>11.11</v>
      </c>
      <c r="H38" s="4">
        <v>13.87</v>
      </c>
      <c r="I38" s="7">
        <v>13.37</v>
      </c>
      <c r="J38" s="8">
        <v>25.219839024999999</v>
      </c>
      <c r="K38" s="1">
        <v>4.1195046959910497</v>
      </c>
      <c r="L38" s="1">
        <f t="shared" si="3"/>
        <v>-14.109839024999999</v>
      </c>
      <c r="M38" s="9"/>
      <c r="N38" s="9">
        <v>131.4</v>
      </c>
      <c r="O38" s="10">
        <v>0</v>
      </c>
      <c r="P38" s="1">
        <v>78.529621575027704</v>
      </c>
    </row>
    <row r="39" spans="1:16" x14ac:dyDescent="0.3">
      <c r="A39" s="1">
        <v>2497566</v>
      </c>
      <c r="B39" s="1">
        <v>73.81</v>
      </c>
      <c r="C39" s="1">
        <v>52.839325000000002</v>
      </c>
      <c r="D39" s="1">
        <v>14.234463</v>
      </c>
      <c r="E39" s="1">
        <f t="shared" si="2"/>
        <v>20.970675</v>
      </c>
      <c r="G39" s="1">
        <v>11.95</v>
      </c>
      <c r="H39" s="5">
        <v>18.649999999999999</v>
      </c>
      <c r="I39" s="7">
        <v>16.059999999999999</v>
      </c>
      <c r="J39" s="8">
        <v>40.977439251</v>
      </c>
      <c r="K39" s="1">
        <v>6.7309467641170997</v>
      </c>
      <c r="L39" s="1">
        <f t="shared" si="3"/>
        <v>-29.027439251000001</v>
      </c>
      <c r="M39" s="9"/>
      <c r="N39" s="9">
        <v>97.8</v>
      </c>
      <c r="O39" s="10">
        <v>0</v>
      </c>
      <c r="P39" s="1">
        <v>68.595684736967002</v>
      </c>
    </row>
    <row r="40" spans="1:16" x14ac:dyDescent="0.3">
      <c r="A40" s="1">
        <v>2293317</v>
      </c>
      <c r="B40" s="1">
        <v>49.44</v>
      </c>
      <c r="C40" s="1">
        <v>4.5440880000000003</v>
      </c>
      <c r="D40" s="1">
        <v>1.224683</v>
      </c>
      <c r="E40" s="1">
        <f t="shared" si="2"/>
        <v>44.895911999999996</v>
      </c>
      <c r="G40" s="1">
        <v>11.29</v>
      </c>
      <c r="H40" s="4">
        <v>11.77</v>
      </c>
      <c r="I40" s="7">
        <v>11.49</v>
      </c>
      <c r="J40" s="8">
        <v>0.10334365299999999</v>
      </c>
      <c r="K40" s="1">
        <v>9.6628209576010704E-3</v>
      </c>
      <c r="L40" s="1">
        <f t="shared" si="3"/>
        <v>11.186656347</v>
      </c>
      <c r="M40" s="9"/>
      <c r="N40" s="1">
        <v>22.2</v>
      </c>
      <c r="O40" s="10">
        <v>2.2899446810000001</v>
      </c>
      <c r="P40" s="1">
        <v>7.3868516134098103E-2</v>
      </c>
    </row>
    <row r="41" spans="1:16" x14ac:dyDescent="0.3">
      <c r="A41" s="1">
        <v>1365818</v>
      </c>
      <c r="B41" s="1">
        <v>31.54</v>
      </c>
      <c r="C41" s="1">
        <v>5.528213</v>
      </c>
      <c r="D41" s="1">
        <v>1.4638</v>
      </c>
      <c r="E41" s="1">
        <f t="shared" si="2"/>
        <v>26.011786999999998</v>
      </c>
      <c r="G41" s="1">
        <v>11.37</v>
      </c>
      <c r="H41" s="4">
        <v>11.18</v>
      </c>
      <c r="I41" s="7">
        <v>11.33</v>
      </c>
      <c r="J41" s="8">
        <v>1.7729230490000001</v>
      </c>
      <c r="K41" s="1">
        <v>0.36692535993643099</v>
      </c>
      <c r="L41" s="1">
        <f t="shared" si="3"/>
        <v>9.5970769509999982</v>
      </c>
      <c r="M41" s="9"/>
      <c r="N41" s="1">
        <v>54.6</v>
      </c>
      <c r="O41" s="10">
        <v>645.91585716599991</v>
      </c>
      <c r="P41" s="1">
        <v>17.254930114839201</v>
      </c>
    </row>
    <row r="42" spans="1:16" x14ac:dyDescent="0.3">
      <c r="A42" s="1">
        <v>3108349</v>
      </c>
      <c r="B42" s="1">
        <v>40.17</v>
      </c>
      <c r="C42" s="1">
        <v>6.0421329999999998</v>
      </c>
      <c r="D42" s="1">
        <v>1.8296129999999999</v>
      </c>
      <c r="E42" s="1">
        <f t="shared" si="2"/>
        <v>34.127867000000002</v>
      </c>
      <c r="G42" s="1">
        <v>10.89</v>
      </c>
      <c r="H42" s="4">
        <v>11.96</v>
      </c>
      <c r="I42" s="7">
        <v>11.4</v>
      </c>
      <c r="J42" s="8">
        <v>2.1562582909999999</v>
      </c>
      <c r="K42" s="1">
        <v>0.42477107979357198</v>
      </c>
      <c r="L42" s="1">
        <f t="shared" si="3"/>
        <v>8.7337417090000002</v>
      </c>
      <c r="M42" s="9"/>
      <c r="N42" s="9">
        <v>79.2</v>
      </c>
      <c r="O42" s="10">
        <v>1151.128216697</v>
      </c>
      <c r="P42" s="1">
        <v>25.279969264985901</v>
      </c>
    </row>
    <row r="43" spans="1:16" x14ac:dyDescent="0.3">
      <c r="A43" s="1">
        <v>1039487</v>
      </c>
      <c r="B43" s="1">
        <v>36.89</v>
      </c>
      <c r="C43" s="1">
        <v>5.3346980000000004</v>
      </c>
      <c r="D43" s="1">
        <v>1.144282</v>
      </c>
      <c r="E43" s="1">
        <f t="shared" si="2"/>
        <v>31.555302000000001</v>
      </c>
      <c r="G43" s="1">
        <v>11.82</v>
      </c>
      <c r="H43" s="4">
        <v>11.62</v>
      </c>
      <c r="I43" s="7">
        <v>12.63</v>
      </c>
      <c r="J43" s="8">
        <v>0.89652180599999998</v>
      </c>
      <c r="K43" s="1">
        <v>0.42542994301766102</v>
      </c>
      <c r="L43" s="1">
        <f t="shared" si="3"/>
        <v>10.923478194000001</v>
      </c>
      <c r="M43" s="9"/>
      <c r="N43" s="9">
        <v>60</v>
      </c>
      <c r="O43" s="10">
        <v>503.41718554799996</v>
      </c>
      <c r="P43" s="1">
        <v>17.4322609559167</v>
      </c>
    </row>
    <row r="44" spans="1:16" x14ac:dyDescent="0.3">
      <c r="A44" s="1">
        <v>656628</v>
      </c>
      <c r="B44" s="1">
        <v>47.51</v>
      </c>
      <c r="C44" s="1">
        <v>17.632234</v>
      </c>
      <c r="D44" s="1">
        <v>5.4218450000000002</v>
      </c>
      <c r="E44" s="1">
        <f t="shared" si="2"/>
        <v>29.877765999999998</v>
      </c>
      <c r="G44" s="1">
        <v>10.93</v>
      </c>
      <c r="H44" s="4">
        <v>11.91</v>
      </c>
      <c r="I44" s="7">
        <v>11.51</v>
      </c>
      <c r="J44" s="8">
        <v>11.719783539</v>
      </c>
      <c r="K44" s="1">
        <v>1.73572917911224</v>
      </c>
      <c r="L44" s="1">
        <f t="shared" si="3"/>
        <v>-0.78978353900000009</v>
      </c>
      <c r="M44" s="9"/>
      <c r="N44" s="9">
        <v>67.8</v>
      </c>
      <c r="O44" s="10">
        <v>0</v>
      </c>
      <c r="P44" s="1">
        <v>29.450710872886699</v>
      </c>
    </row>
    <row r="45" spans="1:16" x14ac:dyDescent="0.3">
      <c r="A45" s="1">
        <v>326459</v>
      </c>
      <c r="B45" s="1">
        <v>39.380000000000003</v>
      </c>
      <c r="C45" s="1">
        <v>5.197095</v>
      </c>
      <c r="D45" s="1">
        <v>1.7007779999999999</v>
      </c>
      <c r="E45" s="1">
        <f t="shared" si="2"/>
        <v>34.182905000000005</v>
      </c>
      <c r="G45" s="1">
        <v>11.17</v>
      </c>
      <c r="H45" s="4">
        <v>11.44</v>
      </c>
      <c r="I45" s="7">
        <v>12.04</v>
      </c>
      <c r="J45" s="8">
        <v>1.014468422</v>
      </c>
      <c r="K45" s="1">
        <v>0.21097048697993101</v>
      </c>
      <c r="L45" s="1">
        <f t="shared" si="3"/>
        <v>10.155531578</v>
      </c>
      <c r="M45" s="9"/>
      <c r="N45" s="1">
        <v>30</v>
      </c>
      <c r="O45" s="10">
        <v>262.66979373500004</v>
      </c>
      <c r="P45" s="1">
        <v>7.9020334940869299</v>
      </c>
    </row>
    <row r="46" spans="1:16" x14ac:dyDescent="0.3">
      <c r="A46" s="1">
        <v>3486463</v>
      </c>
      <c r="B46" s="1">
        <v>39.590000000000003</v>
      </c>
      <c r="C46" s="1">
        <v>8.7812859999999997</v>
      </c>
      <c r="D46" s="1">
        <v>2.8101539999999998</v>
      </c>
      <c r="E46" s="1">
        <f t="shared" si="2"/>
        <v>30.808714000000002</v>
      </c>
      <c r="G46" s="1">
        <v>12.25</v>
      </c>
      <c r="H46" s="4">
        <v>11.74</v>
      </c>
      <c r="I46" s="7">
        <v>12.04</v>
      </c>
      <c r="J46" s="8">
        <v>2.4984196079999998</v>
      </c>
      <c r="K46" s="1">
        <v>0.37001218204386499</v>
      </c>
      <c r="L46" s="1">
        <f t="shared" si="3"/>
        <v>9.751580392000001</v>
      </c>
      <c r="M46" s="9"/>
      <c r="N46" s="1">
        <v>22.8</v>
      </c>
      <c r="O46" s="10">
        <v>338.85660724500002</v>
      </c>
      <c r="P46" s="1">
        <v>3.9945846609771198</v>
      </c>
    </row>
    <row r="47" spans="1:16" x14ac:dyDescent="0.3">
      <c r="A47" s="1">
        <v>1513849</v>
      </c>
      <c r="B47" s="1">
        <v>35.01</v>
      </c>
      <c r="C47" s="1">
        <v>7.4433889999999998</v>
      </c>
      <c r="D47" s="1">
        <v>1.9240200000000001</v>
      </c>
      <c r="E47" s="1">
        <f t="shared" si="2"/>
        <v>27.566610999999998</v>
      </c>
      <c r="G47" s="1">
        <v>11.35</v>
      </c>
      <c r="H47" s="4">
        <v>11.8</v>
      </c>
      <c r="I47" s="7">
        <v>12.22</v>
      </c>
      <c r="J47" s="8">
        <v>4.2748864969999998</v>
      </c>
      <c r="K47" s="1">
        <v>0.96965893195010699</v>
      </c>
      <c r="L47" s="1">
        <f t="shared" si="3"/>
        <v>7.0751135029999999</v>
      </c>
      <c r="M47" s="9"/>
      <c r="N47" s="1">
        <v>55.8</v>
      </c>
      <c r="O47" s="10">
        <v>0</v>
      </c>
      <c r="P47" s="1">
        <v>17.751638211077001</v>
      </c>
    </row>
    <row r="48" spans="1:16" x14ac:dyDescent="0.3">
      <c r="A48" s="1">
        <v>3120768</v>
      </c>
      <c r="B48" s="1">
        <v>39.380000000000003</v>
      </c>
      <c r="C48" s="1">
        <v>3.498237</v>
      </c>
      <c r="D48" s="1">
        <v>0.76094399999999995</v>
      </c>
      <c r="E48" s="1">
        <f t="shared" si="2"/>
        <v>35.881762999999999</v>
      </c>
      <c r="G48" s="1">
        <v>10.98</v>
      </c>
      <c r="H48" s="4">
        <v>11.31</v>
      </c>
      <c r="I48" s="7">
        <v>11.97</v>
      </c>
      <c r="J48" s="8">
        <v>8.4200665999999993E-2</v>
      </c>
      <c r="K48" s="1">
        <v>3.0051169218495401E-2</v>
      </c>
      <c r="L48" s="1">
        <f t="shared" si="3"/>
        <v>10.895799334000001</v>
      </c>
      <c r="M48" s="9"/>
      <c r="N48" s="1">
        <v>21.6</v>
      </c>
      <c r="O48" s="10">
        <v>13.443385488000001</v>
      </c>
      <c r="P48" s="1">
        <v>1.10500464704819</v>
      </c>
    </row>
    <row r="49" spans="1:16" x14ac:dyDescent="0.3">
      <c r="A49" s="1">
        <v>3254104</v>
      </c>
      <c r="B49" s="1">
        <v>42.75</v>
      </c>
      <c r="C49" s="1">
        <v>11.080508999999999</v>
      </c>
      <c r="D49" s="1">
        <v>4.1514230000000003</v>
      </c>
      <c r="E49" s="1">
        <f t="shared" si="2"/>
        <v>31.669491000000001</v>
      </c>
      <c r="G49" s="1">
        <v>11.88</v>
      </c>
      <c r="H49" s="4">
        <v>11.43</v>
      </c>
      <c r="I49" s="7">
        <v>11.54</v>
      </c>
      <c r="J49" s="8">
        <v>10.345137450999999</v>
      </c>
      <c r="K49" s="1">
        <v>1.53680639597587</v>
      </c>
      <c r="L49" s="1">
        <f t="shared" si="3"/>
        <v>1.5348625490000014</v>
      </c>
      <c r="M49" s="9"/>
      <c r="N49" s="1">
        <v>59.4</v>
      </c>
      <c r="O49" s="10">
        <v>0</v>
      </c>
      <c r="P49" s="1">
        <v>24.156048320000899</v>
      </c>
    </row>
    <row r="50" spans="1:16" x14ac:dyDescent="0.3">
      <c r="A50" s="1">
        <v>2859677</v>
      </c>
      <c r="B50" s="1">
        <v>39.29</v>
      </c>
      <c r="C50" s="1">
        <v>4.5140940000000001</v>
      </c>
      <c r="D50" s="1">
        <v>0.80959400000000004</v>
      </c>
      <c r="E50" s="1">
        <f t="shared" si="2"/>
        <v>34.775905999999999</v>
      </c>
      <c r="G50" s="1">
        <v>10.96</v>
      </c>
      <c r="H50" s="4">
        <v>11.43</v>
      </c>
      <c r="I50" s="7">
        <v>11.4</v>
      </c>
      <c r="J50" s="8">
        <v>0.342581099</v>
      </c>
      <c r="K50" s="1">
        <v>7.4073783820494996E-2</v>
      </c>
      <c r="L50" s="1">
        <f t="shared" si="3"/>
        <v>10.617418901000001</v>
      </c>
      <c r="M50" s="9"/>
      <c r="N50" s="1">
        <v>23.4</v>
      </c>
      <c r="O50" s="10">
        <v>91.962285117999997</v>
      </c>
      <c r="P50" s="1">
        <v>4.0527679768856597</v>
      </c>
    </row>
    <row r="51" spans="1:16" x14ac:dyDescent="0.3">
      <c r="A51" s="1">
        <v>4100533</v>
      </c>
      <c r="B51" s="1">
        <v>78.44</v>
      </c>
      <c r="C51" s="1">
        <v>51.627271</v>
      </c>
      <c r="D51" s="1">
        <v>15.14541</v>
      </c>
      <c r="E51" s="1">
        <f t="shared" si="2"/>
        <v>26.812728999999997</v>
      </c>
      <c r="G51" s="1">
        <v>14.01</v>
      </c>
      <c r="H51" s="5">
        <v>21.7</v>
      </c>
      <c r="I51" s="7">
        <v>18.64</v>
      </c>
      <c r="J51" s="8">
        <v>44.771415024</v>
      </c>
      <c r="K51" s="1">
        <v>6.1377807499375097</v>
      </c>
      <c r="L51" s="1">
        <f t="shared" si="3"/>
        <v>-30.761415024000001</v>
      </c>
      <c r="M51" s="9"/>
      <c r="N51" s="9">
        <v>107.4</v>
      </c>
      <c r="O51" s="10">
        <v>0</v>
      </c>
      <c r="P51" s="1">
        <v>76.351905975025105</v>
      </c>
    </row>
    <row r="52" spans="1:16" x14ac:dyDescent="0.3">
      <c r="A52" s="1">
        <v>1214662</v>
      </c>
      <c r="B52" s="1">
        <v>44.62</v>
      </c>
      <c r="C52" s="1">
        <v>10.951733000000001</v>
      </c>
      <c r="D52" s="1">
        <v>2.6526350000000001</v>
      </c>
      <c r="E52" s="1">
        <f t="shared" si="2"/>
        <v>33.668267</v>
      </c>
      <c r="G52" s="1">
        <v>12.42</v>
      </c>
      <c r="H52" s="4">
        <v>11.46</v>
      </c>
      <c r="I52" s="7">
        <v>11.59</v>
      </c>
      <c r="J52" s="8">
        <v>16.399245759999999</v>
      </c>
      <c r="K52" s="1">
        <v>3.0092611210420701</v>
      </c>
      <c r="L52" s="1">
        <f t="shared" si="3"/>
        <v>-3.9792457599999995</v>
      </c>
      <c r="M52" s="9"/>
      <c r="N52" s="9">
        <v>156.6</v>
      </c>
      <c r="O52" s="10">
        <v>0</v>
      </c>
      <c r="P52" s="1">
        <v>87.000051958020705</v>
      </c>
    </row>
    <row r="53" spans="1:16" x14ac:dyDescent="0.3">
      <c r="A53" s="1">
        <v>2844418</v>
      </c>
      <c r="B53" s="1">
        <v>53.95</v>
      </c>
      <c r="C53" s="1">
        <v>15.12537</v>
      </c>
      <c r="D53" s="1">
        <v>4.8971439999999999</v>
      </c>
      <c r="E53" s="1">
        <f t="shared" si="2"/>
        <v>38.824629999999999</v>
      </c>
      <c r="G53" s="1">
        <v>11.55</v>
      </c>
      <c r="H53" s="4">
        <v>11.3</v>
      </c>
      <c r="I53" s="7">
        <v>11.35</v>
      </c>
      <c r="J53" s="8">
        <v>3.4688238309999999</v>
      </c>
      <c r="K53" s="1">
        <v>0.37848315900191598</v>
      </c>
      <c r="L53" s="1">
        <f t="shared" si="3"/>
        <v>8.0811761690000008</v>
      </c>
      <c r="M53" s="9"/>
      <c r="N53" s="1">
        <v>23.4</v>
      </c>
      <c r="O53" s="10">
        <v>320.59824579600001</v>
      </c>
      <c r="P53" s="1">
        <v>3.1470181229524301</v>
      </c>
    </row>
    <row r="54" spans="1:16" x14ac:dyDescent="0.3">
      <c r="A54" s="1">
        <v>3228461</v>
      </c>
      <c r="B54" s="1">
        <v>30.66</v>
      </c>
      <c r="C54" s="1">
        <v>4.5739970000000003</v>
      </c>
      <c r="D54" s="1">
        <v>0.91415500000000005</v>
      </c>
      <c r="E54" s="1">
        <f t="shared" si="2"/>
        <v>26.086002999999998</v>
      </c>
      <c r="G54" s="1">
        <v>11</v>
      </c>
      <c r="H54" s="4">
        <v>11.84</v>
      </c>
      <c r="I54" s="7">
        <v>11.34</v>
      </c>
      <c r="J54" s="8">
        <v>8.1023171000000005E-2</v>
      </c>
      <c r="K54" s="1">
        <v>2.09520130883902E-2</v>
      </c>
      <c r="L54" s="1">
        <f t="shared" si="3"/>
        <v>10.918976829</v>
      </c>
      <c r="M54" s="9"/>
      <c r="N54" s="1">
        <v>22.2</v>
      </c>
      <c r="O54" s="10">
        <v>18.019787560000001</v>
      </c>
      <c r="P54" s="1">
        <v>1.1794035208877101</v>
      </c>
    </row>
    <row r="55" spans="1:16" x14ac:dyDescent="0.3">
      <c r="A55" s="1">
        <v>2971789</v>
      </c>
      <c r="B55" s="1">
        <v>50.32</v>
      </c>
      <c r="C55" s="1">
        <v>20.594259999999998</v>
      </c>
      <c r="D55" s="1">
        <v>5.7182539999999999</v>
      </c>
      <c r="E55" s="1">
        <f t="shared" si="2"/>
        <v>29.725740000000002</v>
      </c>
      <c r="G55" s="1">
        <v>11.42</v>
      </c>
      <c r="H55" s="4">
        <v>12.43</v>
      </c>
      <c r="I55" s="7">
        <v>12.02</v>
      </c>
      <c r="J55" s="8">
        <v>21.289348939</v>
      </c>
      <c r="K55" s="1">
        <v>3.0380902690812901</v>
      </c>
      <c r="L55" s="1">
        <f t="shared" si="3"/>
        <v>-9.869348939</v>
      </c>
      <c r="M55" s="9"/>
      <c r="N55" s="9">
        <v>113.4</v>
      </c>
      <c r="O55" s="10">
        <v>0</v>
      </c>
      <c r="P55" s="1">
        <v>62.844035533023998</v>
      </c>
    </row>
    <row r="56" spans="1:16" x14ac:dyDescent="0.3">
      <c r="A56" s="1">
        <v>838862</v>
      </c>
      <c r="B56" s="1">
        <v>43.54</v>
      </c>
      <c r="C56" s="1">
        <v>4.9880589999999998</v>
      </c>
      <c r="D56" s="1">
        <v>1.2961469999999999</v>
      </c>
      <c r="E56" s="1">
        <f t="shared" si="2"/>
        <v>38.551940999999999</v>
      </c>
      <c r="G56" s="1">
        <v>11.15</v>
      </c>
      <c r="H56" s="4">
        <v>11.6</v>
      </c>
      <c r="I56" s="7">
        <v>11.72</v>
      </c>
      <c r="J56" s="8">
        <v>1.9664917</v>
      </c>
      <c r="K56" s="1">
        <v>0.60018226201645997</v>
      </c>
      <c r="L56" s="1">
        <f t="shared" si="3"/>
        <v>9.1835082999999997</v>
      </c>
      <c r="M56" s="9"/>
      <c r="N56" s="1">
        <v>58.8</v>
      </c>
      <c r="O56" s="10">
        <v>872.43123466899999</v>
      </c>
      <c r="P56" s="1">
        <v>17.191195478197098</v>
      </c>
    </row>
    <row r="57" spans="1:16" x14ac:dyDescent="0.3">
      <c r="A57" s="1">
        <v>3242202</v>
      </c>
      <c r="B57" s="1">
        <v>506.97</v>
      </c>
      <c r="C57" s="1">
        <v>420.57146999999998</v>
      </c>
      <c r="D57" s="1">
        <v>192.71256600000001</v>
      </c>
      <c r="E57" s="1">
        <f t="shared" si="2"/>
        <v>86.398530000000051</v>
      </c>
      <c r="G57" s="1">
        <v>99</v>
      </c>
      <c r="H57" s="4">
        <v>118.2</v>
      </c>
      <c r="I57" s="7">
        <v>91.2</v>
      </c>
      <c r="J57" s="8">
        <v>333.72441391500001</v>
      </c>
      <c r="K57" s="1">
        <v>45.015464351046802</v>
      </c>
      <c r="L57" s="1">
        <f t="shared" si="3"/>
        <v>-234.72441391500001</v>
      </c>
      <c r="M57" s="9"/>
      <c r="N57" s="9">
        <v>196.2</v>
      </c>
      <c r="O57" s="10">
        <v>0</v>
      </c>
      <c r="P57" s="1">
        <v>707.12512501119602</v>
      </c>
    </row>
    <row r="58" spans="1:16" x14ac:dyDescent="0.3">
      <c r="A58" s="1">
        <v>231946</v>
      </c>
      <c r="B58" s="1">
        <v>34.130000000000003</v>
      </c>
      <c r="C58" s="1">
        <v>6.286721</v>
      </c>
      <c r="D58" s="1">
        <v>1.792977</v>
      </c>
      <c r="E58" s="1">
        <f t="shared" si="2"/>
        <v>27.843279000000003</v>
      </c>
      <c r="G58" s="1">
        <v>10.95</v>
      </c>
      <c r="H58" s="4">
        <v>11.59</v>
      </c>
      <c r="I58" s="7">
        <v>13.09</v>
      </c>
      <c r="J58" s="8">
        <v>0.26860686</v>
      </c>
      <c r="K58" s="1">
        <v>5.8656801935285302E-2</v>
      </c>
      <c r="L58" s="1">
        <f t="shared" si="3"/>
        <v>10.681393139999999</v>
      </c>
      <c r="M58" s="9"/>
      <c r="N58" s="1">
        <v>24.6</v>
      </c>
      <c r="O58" s="10">
        <v>99.209590026000001</v>
      </c>
      <c r="P58" s="1">
        <v>5.3851583129726297</v>
      </c>
    </row>
    <row r="59" spans="1:16" x14ac:dyDescent="0.3">
      <c r="A59" s="1">
        <v>103480</v>
      </c>
      <c r="B59" s="1">
        <v>45.85</v>
      </c>
      <c r="C59" s="1">
        <v>15.240320000000001</v>
      </c>
      <c r="D59" s="1">
        <v>3.7601119999999999</v>
      </c>
      <c r="E59" s="1">
        <f t="shared" ref="E59:E102" si="4">B59-C59</f>
        <v>30.609680000000001</v>
      </c>
      <c r="G59" s="1">
        <v>11.36</v>
      </c>
      <c r="H59" s="4">
        <v>11.46</v>
      </c>
      <c r="I59" s="7">
        <v>11.63</v>
      </c>
      <c r="J59" s="8">
        <v>3.8005106149999999</v>
      </c>
      <c r="K59" s="1">
        <v>0.55251741898246098</v>
      </c>
      <c r="L59" s="1">
        <f t="shared" si="3"/>
        <v>7.5594893849999991</v>
      </c>
      <c r="M59" s="9"/>
      <c r="N59" s="1">
        <v>30.6</v>
      </c>
      <c r="O59" s="10">
        <v>755.76455470799999</v>
      </c>
      <c r="P59" s="1">
        <v>7.95541257807053</v>
      </c>
    </row>
    <row r="60" spans="1:16" x14ac:dyDescent="0.3">
      <c r="A60" s="1">
        <v>745855</v>
      </c>
      <c r="B60" s="1">
        <v>32.56</v>
      </c>
      <c r="C60" s="1">
        <v>4.9659690000000003</v>
      </c>
      <c r="D60" s="1">
        <v>1.3820809999999999</v>
      </c>
      <c r="E60" s="1">
        <f t="shared" si="4"/>
        <v>27.594031000000001</v>
      </c>
      <c r="G60" s="1">
        <v>11.21</v>
      </c>
      <c r="H60" s="4">
        <v>12.16</v>
      </c>
      <c r="I60" s="7">
        <v>11.1</v>
      </c>
      <c r="J60" s="8">
        <v>0.89403335500000003</v>
      </c>
      <c r="K60" s="1">
        <v>0.227830304065719</v>
      </c>
      <c r="L60" s="1">
        <f t="shared" si="3"/>
        <v>10.315966645000001</v>
      </c>
      <c r="M60" s="9"/>
      <c r="N60" s="1">
        <v>57</v>
      </c>
      <c r="O60" s="10">
        <v>439.76591982799999</v>
      </c>
      <c r="P60" s="1">
        <v>16.5669985481072</v>
      </c>
    </row>
    <row r="61" spans="1:16" x14ac:dyDescent="0.3">
      <c r="A61" s="1">
        <v>2202837</v>
      </c>
      <c r="B61" s="1">
        <v>39.479999999999997</v>
      </c>
      <c r="C61" s="1">
        <v>8.0190330000000003</v>
      </c>
      <c r="D61" s="1">
        <v>2.5902500000000002</v>
      </c>
      <c r="E61" s="1">
        <f t="shared" si="4"/>
        <v>31.460966999999997</v>
      </c>
      <c r="G61" s="1">
        <v>11.11</v>
      </c>
      <c r="H61" s="4">
        <v>11.64</v>
      </c>
      <c r="I61" s="7">
        <v>11.26</v>
      </c>
      <c r="J61" s="8">
        <v>2.6219320989999999</v>
      </c>
      <c r="K61" s="1">
        <v>0.45647054910659701</v>
      </c>
      <c r="L61" s="1">
        <f t="shared" si="3"/>
        <v>8.4880679009999991</v>
      </c>
      <c r="M61" s="9"/>
      <c r="N61" s="1">
        <v>41.4</v>
      </c>
      <c r="O61" s="10">
        <v>802.75520407700003</v>
      </c>
      <c r="P61" s="1">
        <v>12.1607634201645</v>
      </c>
    </row>
    <row r="62" spans="1:16" x14ac:dyDescent="0.3">
      <c r="A62" s="1">
        <v>121973</v>
      </c>
      <c r="B62" s="1">
        <v>53.5</v>
      </c>
      <c r="C62" s="1">
        <v>15.180350000000001</v>
      </c>
      <c r="D62" s="1">
        <v>4.5669370000000002</v>
      </c>
      <c r="E62" s="1">
        <f t="shared" si="4"/>
        <v>38.319649999999996</v>
      </c>
      <c r="G62" s="1">
        <v>11.04</v>
      </c>
      <c r="H62" s="4">
        <v>11.57</v>
      </c>
      <c r="I62" s="7">
        <v>11.47</v>
      </c>
      <c r="J62" s="8">
        <v>8.6658577309999991</v>
      </c>
      <c r="K62" s="1">
        <v>1.45445690699853</v>
      </c>
      <c r="L62" s="1">
        <f t="shared" si="3"/>
        <v>2.374142269</v>
      </c>
      <c r="M62" s="9"/>
      <c r="N62" s="1">
        <v>53.4</v>
      </c>
      <c r="O62" s="10">
        <v>0</v>
      </c>
      <c r="P62" s="1">
        <v>20.511164397001199</v>
      </c>
    </row>
    <row r="63" spans="1:16" x14ac:dyDescent="0.3">
      <c r="A63" s="1">
        <v>2944986</v>
      </c>
      <c r="B63" s="1">
        <v>70.37</v>
      </c>
      <c r="C63" s="1">
        <v>46.290185000000001</v>
      </c>
      <c r="D63" s="1">
        <v>12.850833</v>
      </c>
      <c r="E63" s="1">
        <f t="shared" si="4"/>
        <v>24.079815000000004</v>
      </c>
      <c r="G63" s="1">
        <v>11.11</v>
      </c>
      <c r="H63" s="4">
        <v>14.34</v>
      </c>
      <c r="I63" s="7">
        <v>13.02</v>
      </c>
      <c r="J63" s="8">
        <v>28.388949620999998</v>
      </c>
      <c r="K63" s="1">
        <v>4.4886629011016304</v>
      </c>
      <c r="L63" s="1">
        <f t="shared" si="3"/>
        <v>-17.278949620999999</v>
      </c>
      <c r="M63" s="9"/>
      <c r="N63" s="9">
        <v>74.400000000000006</v>
      </c>
      <c r="O63" s="10">
        <v>0</v>
      </c>
      <c r="P63" s="1">
        <v>42.192985682049702</v>
      </c>
    </row>
    <row r="64" spans="1:16" x14ac:dyDescent="0.3">
      <c r="A64" s="1">
        <v>3916778</v>
      </c>
      <c r="B64" s="1">
        <v>85.51</v>
      </c>
      <c r="C64" s="1">
        <v>53.169845000000002</v>
      </c>
      <c r="D64" s="1">
        <v>13.926432</v>
      </c>
      <c r="E64" s="1">
        <f t="shared" si="4"/>
        <v>32.340155000000003</v>
      </c>
      <c r="G64" s="1">
        <v>12.38</v>
      </c>
      <c r="H64" s="5">
        <v>18.170000000000002</v>
      </c>
      <c r="I64" s="7">
        <v>14.98</v>
      </c>
      <c r="J64" s="8">
        <v>33.604982991999996</v>
      </c>
      <c r="K64" s="1">
        <v>4.5290099799167303</v>
      </c>
      <c r="L64" s="1">
        <f t="shared" si="3"/>
        <v>-21.224982991999994</v>
      </c>
      <c r="M64" s="9"/>
      <c r="N64" s="9">
        <v>88.8</v>
      </c>
      <c r="O64" s="10">
        <v>0</v>
      </c>
      <c r="P64" s="1">
        <v>55.117432337021398</v>
      </c>
    </row>
    <row r="65" spans="1:16" x14ac:dyDescent="0.3">
      <c r="A65" s="1">
        <v>1237877</v>
      </c>
      <c r="B65" s="1">
        <v>37.549999999999997</v>
      </c>
      <c r="C65" s="1">
        <v>4.3837659999999996</v>
      </c>
      <c r="D65" s="1">
        <v>1.198272</v>
      </c>
      <c r="E65" s="1">
        <f t="shared" si="4"/>
        <v>33.166233999999996</v>
      </c>
      <c r="G65" s="1">
        <v>11.14</v>
      </c>
      <c r="H65" s="4">
        <v>11.96</v>
      </c>
      <c r="I65" s="7">
        <v>11.67</v>
      </c>
      <c r="J65" s="8">
        <v>0.33717397700000001</v>
      </c>
      <c r="K65" s="1">
        <v>7.3249506065621903E-2</v>
      </c>
      <c r="L65" s="1">
        <f t="shared" si="3"/>
        <v>10.802826023</v>
      </c>
      <c r="M65" s="9"/>
      <c r="N65" s="1">
        <v>46.8</v>
      </c>
      <c r="O65" s="10">
        <v>222.36815527300001</v>
      </c>
      <c r="P65" s="1">
        <v>12.673318254062901</v>
      </c>
    </row>
    <row r="66" spans="1:16" x14ac:dyDescent="0.3">
      <c r="A66" s="1">
        <v>2404335</v>
      </c>
      <c r="B66" s="1">
        <v>43.02</v>
      </c>
      <c r="C66" s="1">
        <v>6.1524590000000003</v>
      </c>
      <c r="D66" s="1">
        <v>1.4678659999999999</v>
      </c>
      <c r="E66" s="1">
        <f t="shared" si="4"/>
        <v>36.867541000000003</v>
      </c>
      <c r="G66" s="1">
        <v>10.95</v>
      </c>
      <c r="H66" s="4">
        <v>11.53</v>
      </c>
      <c r="I66" s="7">
        <v>11.47</v>
      </c>
      <c r="J66" s="8">
        <v>1.83302926</v>
      </c>
      <c r="K66" s="1">
        <v>0.67157552391290598</v>
      </c>
      <c r="L66" s="1">
        <f t="shared" si="3"/>
        <v>9.1169707399999993</v>
      </c>
      <c r="M66" s="9"/>
      <c r="N66" s="1">
        <v>51</v>
      </c>
      <c r="O66" s="10">
        <v>641.39607340999999</v>
      </c>
      <c r="P66" s="1">
        <v>14.272727109957399</v>
      </c>
    </row>
    <row r="67" spans="1:16" x14ac:dyDescent="0.3">
      <c r="A67" s="1">
        <v>3903782</v>
      </c>
      <c r="B67" s="1">
        <v>152.85</v>
      </c>
      <c r="C67" s="1">
        <v>118.85157599999999</v>
      </c>
      <c r="D67" s="1">
        <v>41.725222000000002</v>
      </c>
      <c r="E67" s="1">
        <f t="shared" si="4"/>
        <v>33.998424</v>
      </c>
      <c r="G67" s="1">
        <v>21.54</v>
      </c>
      <c r="H67" s="4">
        <v>29.93</v>
      </c>
      <c r="I67" s="7">
        <v>23.65</v>
      </c>
      <c r="J67" s="8">
        <v>73.391773916999995</v>
      </c>
      <c r="K67" s="1">
        <v>8.3741018229629791</v>
      </c>
      <c r="L67" s="1">
        <f t="shared" si="3"/>
        <v>-51.851773916999996</v>
      </c>
      <c r="M67" s="9"/>
      <c r="N67" s="9">
        <v>91.8</v>
      </c>
      <c r="O67" s="10">
        <v>0</v>
      </c>
      <c r="P67" s="1">
        <v>85.1673926450312</v>
      </c>
    </row>
    <row r="68" spans="1:16" x14ac:dyDescent="0.3">
      <c r="A68" s="1">
        <v>3753107</v>
      </c>
      <c r="B68" s="1">
        <v>178.76</v>
      </c>
      <c r="C68" s="1">
        <v>109.316951</v>
      </c>
      <c r="D68" s="1">
        <v>51.353591000000002</v>
      </c>
      <c r="E68" s="1">
        <f t="shared" si="4"/>
        <v>69.443048999999988</v>
      </c>
      <c r="G68" s="1">
        <v>34.11</v>
      </c>
      <c r="H68" s="4">
        <v>47.6</v>
      </c>
      <c r="I68" s="7">
        <v>34.47</v>
      </c>
      <c r="J68" s="8">
        <v>111.31005413299999</v>
      </c>
      <c r="K68" s="1">
        <v>14.298128684982601</v>
      </c>
      <c r="L68" s="1">
        <f t="shared" ref="L68:L102" si="5">G68-J68</f>
        <v>-77.200054132999995</v>
      </c>
      <c r="M68" s="9"/>
      <c r="N68" s="9">
        <v>130.80000000000001</v>
      </c>
      <c r="O68" s="10">
        <v>0</v>
      </c>
      <c r="P68" s="1">
        <v>162.06866347999301</v>
      </c>
    </row>
    <row r="69" spans="1:16" x14ac:dyDescent="0.3">
      <c r="A69" s="1">
        <v>2638320</v>
      </c>
      <c r="B69" s="1">
        <v>110.39</v>
      </c>
      <c r="C69" s="1">
        <v>75.185450000000003</v>
      </c>
      <c r="D69" s="1">
        <v>20.106338999999998</v>
      </c>
      <c r="E69" s="1">
        <f t="shared" si="4"/>
        <v>35.204549999999998</v>
      </c>
      <c r="G69" s="1">
        <v>25.78</v>
      </c>
      <c r="H69" s="5">
        <v>39.520000000000003</v>
      </c>
      <c r="I69" s="7">
        <v>30.18</v>
      </c>
      <c r="J69" s="8">
        <v>84.341774016000002</v>
      </c>
      <c r="K69" s="1">
        <v>13.419820941053301</v>
      </c>
      <c r="L69" s="1">
        <f t="shared" si="5"/>
        <v>-58.561774016000001</v>
      </c>
      <c r="M69" s="9"/>
      <c r="N69" s="9">
        <v>172.8</v>
      </c>
      <c r="O69" s="10">
        <v>0</v>
      </c>
      <c r="P69" s="1">
        <v>202.58511407207601</v>
      </c>
    </row>
    <row r="70" spans="1:16" x14ac:dyDescent="0.3">
      <c r="A70" s="1">
        <v>3532534</v>
      </c>
      <c r="B70" s="1">
        <v>64.86</v>
      </c>
      <c r="C70" s="1">
        <v>37.915931</v>
      </c>
      <c r="D70" s="1">
        <v>10.743138999999999</v>
      </c>
      <c r="E70" s="1">
        <f t="shared" si="4"/>
        <v>26.944068999999999</v>
      </c>
      <c r="G70" s="1">
        <v>11.53</v>
      </c>
      <c r="H70" s="4">
        <v>11.62</v>
      </c>
      <c r="I70" s="7">
        <v>11.83</v>
      </c>
      <c r="J70" s="8">
        <v>14.560600601999999</v>
      </c>
      <c r="K70" s="1">
        <v>2.1178671561647202</v>
      </c>
      <c r="L70" s="1">
        <f t="shared" si="5"/>
        <v>-3.0306006019999998</v>
      </c>
      <c r="M70" s="9"/>
      <c r="N70" s="1">
        <v>42</v>
      </c>
      <c r="O70" s="10">
        <v>0</v>
      </c>
      <c r="P70" s="1">
        <v>19.0182676988188</v>
      </c>
    </row>
    <row r="71" spans="1:16" x14ac:dyDescent="0.3">
      <c r="A71" s="1">
        <v>3026267</v>
      </c>
      <c r="B71" s="1">
        <v>87.59</v>
      </c>
      <c r="C71" s="1">
        <v>66.012648999999996</v>
      </c>
      <c r="D71" s="1">
        <v>17.921118</v>
      </c>
      <c r="E71" s="1">
        <f t="shared" si="4"/>
        <v>21.577351000000007</v>
      </c>
      <c r="G71" s="1">
        <v>19.329999999999998</v>
      </c>
      <c r="H71" s="4">
        <v>29.3</v>
      </c>
      <c r="I71" s="7">
        <v>23.47</v>
      </c>
      <c r="J71" s="8">
        <v>65.345145971999997</v>
      </c>
      <c r="K71" s="1">
        <v>8.8119156090542603</v>
      </c>
      <c r="L71" s="1">
        <f t="shared" si="5"/>
        <v>-46.015145971999999</v>
      </c>
      <c r="M71" s="9"/>
      <c r="N71" s="9">
        <v>142.19999999999999</v>
      </c>
      <c r="O71" s="10">
        <v>0</v>
      </c>
      <c r="P71" s="1">
        <v>138.851664171088</v>
      </c>
    </row>
    <row r="72" spans="1:16" x14ac:dyDescent="0.3">
      <c r="A72" s="1">
        <v>149529</v>
      </c>
      <c r="B72" s="1">
        <v>35.520000000000003</v>
      </c>
      <c r="C72" s="1">
        <v>3.923845</v>
      </c>
      <c r="D72" s="1">
        <v>1.410245</v>
      </c>
      <c r="E72" s="1">
        <f t="shared" si="4"/>
        <v>31.596155000000003</v>
      </c>
      <c r="G72" s="1">
        <v>10.87</v>
      </c>
      <c r="H72" s="4">
        <v>11.66</v>
      </c>
      <c r="I72" s="7">
        <v>11.5</v>
      </c>
      <c r="J72" s="8">
        <v>5.9678149999999996E-3</v>
      </c>
      <c r="K72" s="1">
        <v>1.5699889045208599E-3</v>
      </c>
      <c r="L72" s="1">
        <f t="shared" si="5"/>
        <v>10.864032184999999</v>
      </c>
      <c r="M72" s="9"/>
      <c r="N72" s="1">
        <v>21.6</v>
      </c>
      <c r="O72" s="10">
        <v>0.54988482100000002</v>
      </c>
      <c r="P72" s="1">
        <v>0.101254092995077</v>
      </c>
    </row>
    <row r="73" spans="1:16" x14ac:dyDescent="0.3">
      <c r="A73" s="1">
        <v>2522099</v>
      </c>
      <c r="B73" s="1">
        <v>33.74</v>
      </c>
      <c r="C73" s="1">
        <v>6.585718</v>
      </c>
      <c r="D73" s="1">
        <v>2.0884360000000002</v>
      </c>
      <c r="E73" s="1">
        <f t="shared" si="4"/>
        <v>27.154282000000002</v>
      </c>
      <c r="G73" s="1">
        <v>11.22</v>
      </c>
      <c r="H73" s="4">
        <v>11.53</v>
      </c>
      <c r="I73" s="7">
        <v>11.47</v>
      </c>
      <c r="J73" s="8">
        <v>4.3131231760000004</v>
      </c>
      <c r="K73" s="1">
        <v>1.03651693393476</v>
      </c>
      <c r="L73" s="1">
        <f t="shared" si="5"/>
        <v>6.9068768240000002</v>
      </c>
      <c r="M73" s="9"/>
      <c r="N73" s="9">
        <v>120</v>
      </c>
      <c r="O73" s="10">
        <v>0</v>
      </c>
      <c r="P73" s="1">
        <v>45.4958287100307</v>
      </c>
    </row>
    <row r="74" spans="1:16" x14ac:dyDescent="0.3">
      <c r="A74" s="1">
        <v>1565761</v>
      </c>
      <c r="B74" s="1">
        <v>57.76</v>
      </c>
      <c r="C74" s="1">
        <v>18.224775999999999</v>
      </c>
      <c r="D74" s="1">
        <v>5.5254269999999996</v>
      </c>
      <c r="E74" s="1">
        <f t="shared" si="4"/>
        <v>39.535223999999999</v>
      </c>
      <c r="G74" s="1">
        <v>11.92</v>
      </c>
      <c r="H74" s="4">
        <v>11.58</v>
      </c>
      <c r="I74" s="7">
        <v>12.06</v>
      </c>
      <c r="J74" s="8">
        <v>15.907966999999999</v>
      </c>
      <c r="K74" s="1">
        <v>2.4756079309154302</v>
      </c>
      <c r="L74" s="1">
        <f t="shared" si="5"/>
        <v>-3.9879669999999994</v>
      </c>
      <c r="M74" s="9"/>
      <c r="N74" s="9">
        <v>87</v>
      </c>
      <c r="O74" s="10">
        <v>0</v>
      </c>
      <c r="P74" s="1">
        <v>43.922842805041</v>
      </c>
    </row>
    <row r="75" spans="1:16" x14ac:dyDescent="0.3">
      <c r="A75" s="1">
        <v>1345848</v>
      </c>
      <c r="B75" s="1">
        <v>44.43</v>
      </c>
      <c r="C75" s="1">
        <v>9.9611230000000006</v>
      </c>
      <c r="D75" s="1">
        <v>2.4867979999999998</v>
      </c>
      <c r="E75" s="1">
        <f t="shared" si="4"/>
        <v>34.468876999999999</v>
      </c>
      <c r="G75" s="1">
        <v>11.41</v>
      </c>
      <c r="H75" s="4">
        <v>11.37</v>
      </c>
      <c r="I75" s="7">
        <v>12.51</v>
      </c>
      <c r="J75" s="8">
        <v>6.1190001030000003</v>
      </c>
      <c r="K75" s="1">
        <v>0.99484680918976598</v>
      </c>
      <c r="L75" s="1">
        <f t="shared" si="5"/>
        <v>5.2909998969999998</v>
      </c>
      <c r="M75" s="9"/>
      <c r="N75" s="9">
        <v>72.599999999999994</v>
      </c>
      <c r="O75" s="10">
        <v>0</v>
      </c>
      <c r="P75" s="1">
        <v>28.015828799922001</v>
      </c>
    </row>
    <row r="76" spans="1:16" x14ac:dyDescent="0.3">
      <c r="A76" s="1">
        <v>1059426</v>
      </c>
      <c r="B76" s="1">
        <v>40.01</v>
      </c>
      <c r="C76" s="1">
        <v>7.0832860000000002</v>
      </c>
      <c r="D76" s="1">
        <v>2.3126820000000001</v>
      </c>
      <c r="E76" s="1">
        <f t="shared" si="4"/>
        <v>32.926713999999997</v>
      </c>
      <c r="G76" s="1">
        <v>11.28</v>
      </c>
      <c r="H76" s="4">
        <v>12.16</v>
      </c>
      <c r="I76" s="7">
        <v>11.43</v>
      </c>
      <c r="J76" s="8">
        <v>2.627288998</v>
      </c>
      <c r="K76" s="1">
        <v>0.44937478983774698</v>
      </c>
      <c r="L76" s="1">
        <f t="shared" si="5"/>
        <v>8.6527110020000002</v>
      </c>
      <c r="M76" s="9"/>
      <c r="N76" s="1">
        <v>45</v>
      </c>
      <c r="O76" s="10">
        <v>814.71028018700008</v>
      </c>
      <c r="P76" s="1">
        <v>13.022142114117701</v>
      </c>
    </row>
    <row r="77" spans="1:16" x14ac:dyDescent="0.3">
      <c r="A77" s="1">
        <v>2994540</v>
      </c>
      <c r="B77" s="1">
        <v>102.22</v>
      </c>
      <c r="C77" s="1">
        <v>63.751309999999997</v>
      </c>
      <c r="D77" s="1">
        <v>21.268148</v>
      </c>
      <c r="E77" s="1">
        <f t="shared" si="4"/>
        <v>38.468690000000002</v>
      </c>
      <c r="G77" s="1">
        <v>35.47</v>
      </c>
      <c r="H77" s="5">
        <v>49.68</v>
      </c>
      <c r="I77" s="7">
        <v>37.369999999999997</v>
      </c>
      <c r="J77" s="8">
        <v>115.799329697</v>
      </c>
      <c r="K77" s="1">
        <v>20.2332238720264</v>
      </c>
      <c r="L77" s="1">
        <f t="shared" si="5"/>
        <v>-80.329329697000006</v>
      </c>
      <c r="M77" s="9"/>
      <c r="N77" s="9">
        <v>199.8</v>
      </c>
      <c r="O77" s="10">
        <v>0</v>
      </c>
      <c r="P77" s="1">
        <v>348.10356131684898</v>
      </c>
    </row>
    <row r="78" spans="1:16" x14ac:dyDescent="0.3">
      <c r="A78" s="1">
        <v>1629629</v>
      </c>
      <c r="B78" s="1">
        <v>80.98</v>
      </c>
      <c r="C78" s="1">
        <v>53.873666999999998</v>
      </c>
      <c r="D78" s="1">
        <v>15.244878999999999</v>
      </c>
      <c r="E78" s="1">
        <f t="shared" si="4"/>
        <v>27.106333000000006</v>
      </c>
      <c r="G78" s="1">
        <v>16.77</v>
      </c>
      <c r="H78" s="4">
        <v>20.89</v>
      </c>
      <c r="I78" s="7">
        <v>17.71</v>
      </c>
      <c r="J78" s="8">
        <v>44.882559475000001</v>
      </c>
      <c r="K78" s="1">
        <v>7.8575435550883403</v>
      </c>
      <c r="L78" s="1">
        <f t="shared" si="5"/>
        <v>-28.112559475000001</v>
      </c>
      <c r="M78" s="9"/>
      <c r="N78" s="9">
        <v>114</v>
      </c>
      <c r="O78" s="10">
        <v>0</v>
      </c>
      <c r="P78" s="1">
        <v>76.682871375000104</v>
      </c>
    </row>
    <row r="79" spans="1:16" x14ac:dyDescent="0.3">
      <c r="A79" s="1">
        <v>1481421</v>
      </c>
      <c r="B79" s="1">
        <v>61.17</v>
      </c>
      <c r="C79" s="1">
        <v>24.227882999999999</v>
      </c>
      <c r="D79" s="1">
        <v>7.0101930000000001</v>
      </c>
      <c r="E79" s="1">
        <f t="shared" si="4"/>
        <v>36.942117000000003</v>
      </c>
      <c r="G79" s="1">
        <v>11.64</v>
      </c>
      <c r="H79" s="5">
        <v>17.12</v>
      </c>
      <c r="I79" s="7">
        <v>16.239999999999998</v>
      </c>
      <c r="J79" s="8">
        <v>34.127376302000002</v>
      </c>
      <c r="K79" s="1">
        <v>4.9736551439855203</v>
      </c>
      <c r="L79" s="1">
        <f t="shared" si="5"/>
        <v>-22.487376302000001</v>
      </c>
      <c r="M79" s="9"/>
      <c r="N79" s="9">
        <v>148.80000000000001</v>
      </c>
      <c r="O79" s="10">
        <v>0</v>
      </c>
      <c r="P79" s="1">
        <v>109.694025709992</v>
      </c>
    </row>
    <row r="80" spans="1:16" x14ac:dyDescent="0.3">
      <c r="A80" s="1">
        <v>337894</v>
      </c>
      <c r="B80" s="1">
        <v>44.57</v>
      </c>
      <c r="C80" s="1">
        <v>9.3261819999999993</v>
      </c>
      <c r="D80" s="1">
        <v>2.8695439999999999</v>
      </c>
      <c r="E80" s="1">
        <f t="shared" si="4"/>
        <v>35.243818000000005</v>
      </c>
      <c r="G80" s="1">
        <v>11.8</v>
      </c>
      <c r="H80" s="4">
        <v>11.33</v>
      </c>
      <c r="I80" s="7">
        <v>12</v>
      </c>
      <c r="J80" s="8">
        <v>7.1229421369999999</v>
      </c>
      <c r="K80" s="1">
        <v>1.4712828199844801</v>
      </c>
      <c r="L80" s="1">
        <f t="shared" si="5"/>
        <v>4.6770578630000008</v>
      </c>
      <c r="M80" s="9"/>
      <c r="N80" s="9">
        <v>94.8</v>
      </c>
      <c r="O80" s="10">
        <v>0</v>
      </c>
      <c r="P80" s="1">
        <v>37.909029834903698</v>
      </c>
    </row>
    <row r="81" spans="1:16" x14ac:dyDescent="0.3">
      <c r="A81" s="1">
        <v>2706001</v>
      </c>
      <c r="B81" s="1">
        <v>37.89</v>
      </c>
      <c r="C81" s="1">
        <v>6.9183779999999997</v>
      </c>
      <c r="D81" s="1">
        <v>1.9143790000000001</v>
      </c>
      <c r="E81" s="1">
        <f t="shared" si="4"/>
        <v>30.971622</v>
      </c>
      <c r="G81" s="1">
        <v>11.5</v>
      </c>
      <c r="H81" s="4">
        <v>11.38</v>
      </c>
      <c r="I81" s="7">
        <v>12.16</v>
      </c>
      <c r="J81" s="8">
        <v>2.1943504680000001</v>
      </c>
      <c r="K81" s="1">
        <v>0.44130511092953301</v>
      </c>
      <c r="L81" s="1">
        <f t="shared" si="5"/>
        <v>9.3056495320000003</v>
      </c>
      <c r="M81" s="9"/>
      <c r="N81" s="1">
        <v>34.799999999999997</v>
      </c>
      <c r="O81" s="10">
        <v>587.55650079600002</v>
      </c>
      <c r="P81" s="1">
        <v>9.5502458678092808</v>
      </c>
    </row>
    <row r="82" spans="1:16" x14ac:dyDescent="0.3">
      <c r="A82" s="1">
        <v>342515</v>
      </c>
      <c r="B82" s="1">
        <v>51.28</v>
      </c>
      <c r="C82" s="1">
        <v>23.015274000000002</v>
      </c>
      <c r="D82" s="1">
        <v>6.4427099999999999</v>
      </c>
      <c r="E82" s="1">
        <f t="shared" si="4"/>
        <v>28.264726</v>
      </c>
      <c r="G82" s="1">
        <v>11.99</v>
      </c>
      <c r="H82" s="5">
        <v>16.86</v>
      </c>
      <c r="I82" s="7">
        <v>14.22</v>
      </c>
      <c r="J82" s="8">
        <v>29.166299417000001</v>
      </c>
      <c r="K82" s="1">
        <v>5.0311173980589903</v>
      </c>
      <c r="L82" s="1">
        <f t="shared" si="5"/>
        <v>-17.176299417000003</v>
      </c>
      <c r="M82" s="9"/>
      <c r="N82" s="9">
        <v>141.6</v>
      </c>
      <c r="O82" s="10">
        <v>0</v>
      </c>
      <c r="P82" s="1">
        <v>96.123135159956206</v>
      </c>
    </row>
    <row r="83" spans="1:16" x14ac:dyDescent="0.3">
      <c r="A83" s="1">
        <v>2301230</v>
      </c>
      <c r="B83" s="1">
        <v>45.84</v>
      </c>
      <c r="C83" s="1">
        <v>8.6379079999999995</v>
      </c>
      <c r="D83" s="1">
        <v>2.3466</v>
      </c>
      <c r="E83" s="1">
        <f t="shared" si="4"/>
        <v>37.202092000000007</v>
      </c>
      <c r="G83" s="1">
        <v>10.95</v>
      </c>
      <c r="H83" s="4">
        <v>11.51</v>
      </c>
      <c r="I83" s="7">
        <v>12</v>
      </c>
      <c r="J83" s="8">
        <v>5.6191215850000003</v>
      </c>
      <c r="K83" s="1">
        <v>1.2002916771452801</v>
      </c>
      <c r="L83" s="1">
        <f t="shared" si="5"/>
        <v>5.330878414999999</v>
      </c>
      <c r="M83" s="9"/>
      <c r="N83" s="9">
        <v>77.400000000000006</v>
      </c>
      <c r="O83" s="10">
        <v>0</v>
      </c>
      <c r="P83" s="1">
        <v>28.651334550930098</v>
      </c>
    </row>
    <row r="84" spans="1:16" x14ac:dyDescent="0.3">
      <c r="A84" s="1">
        <v>3455722</v>
      </c>
      <c r="B84" s="1">
        <v>49.35</v>
      </c>
      <c r="C84" s="1">
        <v>20.113500999999999</v>
      </c>
      <c r="D84" s="1">
        <v>5.3813620000000002</v>
      </c>
      <c r="E84" s="1">
        <f t="shared" si="4"/>
        <v>29.236499000000002</v>
      </c>
      <c r="G84" s="1">
        <v>11.13</v>
      </c>
      <c r="H84" s="4">
        <v>11.7</v>
      </c>
      <c r="I84" s="7">
        <v>11.99</v>
      </c>
      <c r="J84" s="8">
        <v>16.059820725000002</v>
      </c>
      <c r="K84" s="1">
        <v>2.5096446969546302</v>
      </c>
      <c r="L84" s="1">
        <f t="shared" si="5"/>
        <v>-4.9298207250000008</v>
      </c>
      <c r="M84" s="9"/>
      <c r="N84" s="9">
        <v>87.6</v>
      </c>
      <c r="O84" s="10">
        <v>0</v>
      </c>
      <c r="P84" s="1">
        <v>44.986391196958699</v>
      </c>
    </row>
    <row r="85" spans="1:16" x14ac:dyDescent="0.3">
      <c r="A85" s="1">
        <v>4103891</v>
      </c>
      <c r="B85" s="1">
        <v>39.770000000000003</v>
      </c>
      <c r="C85" s="1">
        <v>6.6153930000000001</v>
      </c>
      <c r="D85" s="1">
        <v>1.3700589999999999</v>
      </c>
      <c r="E85" s="1">
        <f t="shared" si="4"/>
        <v>33.154607000000006</v>
      </c>
      <c r="G85" s="1">
        <v>11.55</v>
      </c>
      <c r="H85" s="4">
        <v>11.26</v>
      </c>
      <c r="I85" s="7">
        <v>11.33</v>
      </c>
      <c r="J85" s="8">
        <v>1.610259903</v>
      </c>
      <c r="K85" s="1">
        <v>0.31291528814472203</v>
      </c>
      <c r="L85" s="1">
        <f t="shared" si="5"/>
        <v>9.9397400970000014</v>
      </c>
      <c r="M85" s="9"/>
      <c r="N85" s="1">
        <v>56.4</v>
      </c>
      <c r="O85" s="10">
        <v>719.33384221899996</v>
      </c>
      <c r="P85" s="1">
        <v>18.498979478143099</v>
      </c>
    </row>
    <row r="86" spans="1:16" x14ac:dyDescent="0.3">
      <c r="A86" s="1">
        <v>2560844</v>
      </c>
      <c r="B86" s="1">
        <v>46.77</v>
      </c>
      <c r="C86" s="1">
        <v>18.058505</v>
      </c>
      <c r="D86" s="1">
        <v>5.2509860000000002</v>
      </c>
      <c r="E86" s="1">
        <f t="shared" si="4"/>
        <v>28.711495000000003</v>
      </c>
      <c r="G86" s="1">
        <v>11.32</v>
      </c>
      <c r="H86" s="4">
        <v>11.68</v>
      </c>
      <c r="I86" s="7">
        <v>12.11</v>
      </c>
      <c r="J86" s="8">
        <v>15.905031473999999</v>
      </c>
      <c r="K86" s="1">
        <v>2.5535448938608099</v>
      </c>
      <c r="L86" s="1">
        <f t="shared" si="5"/>
        <v>-4.5850314739999991</v>
      </c>
      <c r="M86" s="9"/>
      <c r="N86" s="9">
        <v>82.2</v>
      </c>
      <c r="O86" s="10">
        <v>0</v>
      </c>
      <c r="P86" s="1">
        <v>42.882415672065598</v>
      </c>
    </row>
    <row r="87" spans="1:16" x14ac:dyDescent="0.3">
      <c r="A87" s="1">
        <v>316796</v>
      </c>
      <c r="B87" s="1">
        <v>39.07</v>
      </c>
      <c r="C87" s="1">
        <v>10.123792999999999</v>
      </c>
      <c r="D87" s="1">
        <v>2.7109390000000002</v>
      </c>
      <c r="E87" s="1">
        <f t="shared" si="4"/>
        <v>28.946207000000001</v>
      </c>
      <c r="G87" s="1">
        <v>11.15</v>
      </c>
      <c r="H87" s="4">
        <v>12.07</v>
      </c>
      <c r="I87" s="7">
        <v>11.99</v>
      </c>
      <c r="J87" s="8">
        <v>12.767849934999999</v>
      </c>
      <c r="K87" s="1">
        <v>2.56081709894351</v>
      </c>
      <c r="L87" s="1">
        <f t="shared" si="5"/>
        <v>-1.6178499349999989</v>
      </c>
      <c r="M87" s="9"/>
      <c r="N87" s="9">
        <v>146.4</v>
      </c>
      <c r="O87" s="10">
        <v>0</v>
      </c>
      <c r="P87" s="1">
        <v>67.968755452893603</v>
      </c>
    </row>
    <row r="88" spans="1:16" x14ac:dyDescent="0.3">
      <c r="A88" s="1">
        <v>3853684</v>
      </c>
      <c r="B88" s="1">
        <v>36.5</v>
      </c>
      <c r="C88" s="1">
        <v>5.366619</v>
      </c>
      <c r="D88" s="1">
        <v>1.29264</v>
      </c>
      <c r="E88" s="1">
        <f t="shared" si="4"/>
        <v>31.133381</v>
      </c>
      <c r="G88" s="1">
        <v>11.11</v>
      </c>
      <c r="H88" s="4">
        <v>11.35</v>
      </c>
      <c r="I88" s="7">
        <v>11.46</v>
      </c>
      <c r="J88" s="8">
        <v>0.98317595199999996</v>
      </c>
      <c r="K88" s="1">
        <v>0.22129908995702799</v>
      </c>
      <c r="L88" s="1">
        <f t="shared" si="5"/>
        <v>10.126824048</v>
      </c>
      <c r="M88" s="9"/>
      <c r="N88" s="1">
        <v>32.4</v>
      </c>
      <c r="O88" s="10">
        <v>289.205134423</v>
      </c>
      <c r="P88" s="1">
        <v>7.2696965460199801</v>
      </c>
    </row>
    <row r="89" spans="1:16" x14ac:dyDescent="0.3">
      <c r="A89" s="1">
        <v>2803721</v>
      </c>
      <c r="B89" s="1">
        <v>38.03</v>
      </c>
      <c r="C89" s="1">
        <v>7.0888260000000001</v>
      </c>
      <c r="D89" s="1">
        <v>1.933997</v>
      </c>
      <c r="E89" s="1">
        <f t="shared" si="4"/>
        <v>30.941174</v>
      </c>
      <c r="G89" s="1">
        <v>11.66</v>
      </c>
      <c r="H89" s="4">
        <v>11.4</v>
      </c>
      <c r="I89" s="7">
        <v>11.84</v>
      </c>
      <c r="J89" s="8">
        <v>2.7326652760000001</v>
      </c>
      <c r="K89" s="1">
        <v>0.80545223876833905</v>
      </c>
      <c r="L89" s="1">
        <f t="shared" si="5"/>
        <v>8.9273347239999996</v>
      </c>
      <c r="M89" s="9"/>
      <c r="N89" s="1">
        <v>37.799999999999997</v>
      </c>
      <c r="O89" s="10">
        <v>733.27199178699993</v>
      </c>
      <c r="P89" s="1">
        <v>11.0156935548875</v>
      </c>
    </row>
    <row r="90" spans="1:16" x14ac:dyDescent="0.3">
      <c r="A90" s="1">
        <v>2782143</v>
      </c>
      <c r="B90" s="1">
        <v>44.71</v>
      </c>
      <c r="C90" s="1">
        <v>3.7017890000000002</v>
      </c>
      <c r="D90" s="1">
        <v>1.065455</v>
      </c>
      <c r="E90" s="1">
        <f t="shared" si="4"/>
        <v>41.008211000000003</v>
      </c>
      <c r="G90" s="1">
        <v>11.56</v>
      </c>
      <c r="H90" s="4">
        <v>11.4</v>
      </c>
      <c r="I90" s="7">
        <v>11.32</v>
      </c>
      <c r="J90" s="8">
        <v>0.73878945600000001</v>
      </c>
      <c r="K90" s="1">
        <v>0.21124265296384601</v>
      </c>
      <c r="L90" s="1">
        <f t="shared" si="5"/>
        <v>10.821210544000001</v>
      </c>
      <c r="M90" s="9"/>
      <c r="N90" s="1">
        <v>34.799999999999997</v>
      </c>
      <c r="O90" s="10">
        <v>232.112132229</v>
      </c>
      <c r="P90" s="1">
        <v>8.8421584819443506</v>
      </c>
    </row>
    <row r="91" spans="1:16" x14ac:dyDescent="0.3">
      <c r="A91" s="1">
        <v>4168065</v>
      </c>
      <c r="B91" s="1">
        <v>46.57</v>
      </c>
      <c r="C91" s="1">
        <v>4.0074750000000003</v>
      </c>
      <c r="D91" s="1">
        <v>1.17465</v>
      </c>
      <c r="E91" s="1">
        <f t="shared" si="4"/>
        <v>42.562525000000001</v>
      </c>
      <c r="G91" s="1">
        <v>11.12</v>
      </c>
      <c r="H91" s="4">
        <v>11.37</v>
      </c>
      <c r="I91" s="7">
        <v>11.63</v>
      </c>
      <c r="J91" s="8">
        <v>0.58771487</v>
      </c>
      <c r="K91" s="1">
        <v>0.198648898862302</v>
      </c>
      <c r="L91" s="1">
        <f t="shared" si="5"/>
        <v>10.53228513</v>
      </c>
      <c r="M91" s="9"/>
      <c r="N91" s="1">
        <v>22.2</v>
      </c>
      <c r="O91" s="10">
        <v>124.173861489</v>
      </c>
      <c r="P91" s="1">
        <v>3.8423458368051699</v>
      </c>
    </row>
    <row r="92" spans="1:16" x14ac:dyDescent="0.3">
      <c r="A92" s="1">
        <v>1297201</v>
      </c>
      <c r="B92" s="1">
        <v>33.68</v>
      </c>
      <c r="C92" s="1">
        <v>4.9008039999999999</v>
      </c>
      <c r="D92" s="1">
        <v>1.5136179999999999</v>
      </c>
      <c r="E92" s="1">
        <f t="shared" si="4"/>
        <v>28.779195999999999</v>
      </c>
      <c r="G92" s="1">
        <v>11.01</v>
      </c>
      <c r="H92" s="4">
        <v>11.93</v>
      </c>
      <c r="I92" s="7">
        <v>11.76</v>
      </c>
      <c r="J92" s="8">
        <v>2.2606204700000001</v>
      </c>
      <c r="K92" s="1">
        <v>0.67755268095061105</v>
      </c>
      <c r="L92" s="1">
        <f t="shared" si="5"/>
        <v>8.7493795299999988</v>
      </c>
      <c r="M92" s="9"/>
      <c r="N92" s="9">
        <v>72</v>
      </c>
      <c r="O92" s="10">
        <v>1189.1919922100001</v>
      </c>
      <c r="P92" s="1">
        <v>23.2177474820055</v>
      </c>
    </row>
    <row r="93" spans="1:16" x14ac:dyDescent="0.3">
      <c r="A93" s="1">
        <v>2982970</v>
      </c>
      <c r="B93" s="1">
        <v>1220</v>
      </c>
      <c r="C93" s="1">
        <v>925.85612100000003</v>
      </c>
      <c r="D93" s="1">
        <v>581.92081700000006</v>
      </c>
      <c r="E93" s="1">
        <f t="shared" si="4"/>
        <v>294.14387899999997</v>
      </c>
      <c r="G93" s="1">
        <v>136.80000000000001</v>
      </c>
      <c r="H93" s="4">
        <v>152.4</v>
      </c>
      <c r="I93" s="7">
        <v>118.8</v>
      </c>
      <c r="J93" s="8">
        <v>502.78495930100001</v>
      </c>
      <c r="K93" s="1">
        <v>69.717407820979105</v>
      </c>
      <c r="L93" s="1">
        <f t="shared" si="5"/>
        <v>-365.984959301</v>
      </c>
      <c r="M93" s="9"/>
      <c r="N93" s="9">
        <v>200.4</v>
      </c>
      <c r="O93" s="10">
        <v>0</v>
      </c>
      <c r="P93" s="1">
        <v>915.09994990704502</v>
      </c>
    </row>
    <row r="94" spans="1:16" x14ac:dyDescent="0.3">
      <c r="A94" s="1">
        <v>1089600</v>
      </c>
      <c r="B94" s="1">
        <v>50.41</v>
      </c>
      <c r="C94" s="1">
        <v>22.255465000000001</v>
      </c>
      <c r="D94" s="1">
        <v>6.0751670000000004</v>
      </c>
      <c r="E94" s="1">
        <f t="shared" si="4"/>
        <v>28.154534999999996</v>
      </c>
      <c r="G94" s="1">
        <v>11.29</v>
      </c>
      <c r="H94" s="4">
        <v>11.85</v>
      </c>
      <c r="I94" s="7">
        <v>11.85</v>
      </c>
      <c r="J94" s="8">
        <v>16.858188277</v>
      </c>
      <c r="K94" s="1">
        <v>2.8766588321886899</v>
      </c>
      <c r="L94" s="1">
        <f t="shared" si="5"/>
        <v>-5.5681882770000009</v>
      </c>
      <c r="M94" s="9"/>
      <c r="N94" s="9">
        <v>96</v>
      </c>
      <c r="O94" s="10">
        <v>0</v>
      </c>
      <c r="P94" s="1">
        <v>52.439318963093598</v>
      </c>
    </row>
    <row r="95" spans="1:16" x14ac:dyDescent="0.3">
      <c r="A95" s="1">
        <v>3589606</v>
      </c>
      <c r="B95" s="1">
        <v>37.020000000000003</v>
      </c>
      <c r="C95" s="1">
        <v>3.6850719999999999</v>
      </c>
      <c r="D95" s="1">
        <v>1.3094319999999999</v>
      </c>
      <c r="E95" s="1">
        <f t="shared" si="4"/>
        <v>33.334928000000005</v>
      </c>
      <c r="G95" s="1">
        <v>10.98</v>
      </c>
      <c r="H95" s="4">
        <v>11.94</v>
      </c>
      <c r="I95" s="7">
        <v>11.6</v>
      </c>
      <c r="J95" s="8">
        <v>0.32969022100000001</v>
      </c>
      <c r="K95" s="1">
        <v>8.5174591979011893E-2</v>
      </c>
      <c r="L95" s="1">
        <f t="shared" si="5"/>
        <v>10.650309779000001</v>
      </c>
      <c r="M95" s="9"/>
      <c r="N95" s="1">
        <v>47.4</v>
      </c>
      <c r="O95" s="10">
        <v>198.59784465000001</v>
      </c>
      <c r="P95" s="1">
        <v>16.0118927319999</v>
      </c>
    </row>
    <row r="96" spans="1:16" x14ac:dyDescent="0.3">
      <c r="A96" s="1">
        <v>1978189</v>
      </c>
      <c r="B96" s="1">
        <v>57.18</v>
      </c>
      <c r="C96" s="1">
        <v>22.611924999999999</v>
      </c>
      <c r="D96" s="1">
        <v>6.4592790000000004</v>
      </c>
      <c r="E96" s="1">
        <f t="shared" si="4"/>
        <v>34.568075</v>
      </c>
      <c r="G96" s="1">
        <v>11.65</v>
      </c>
      <c r="H96" s="4">
        <v>11.29</v>
      </c>
      <c r="I96" s="7">
        <v>11.67</v>
      </c>
      <c r="J96" s="8">
        <v>5.6999430440000003</v>
      </c>
      <c r="K96" s="1">
        <v>0.80890089483000305</v>
      </c>
      <c r="L96" s="1">
        <f t="shared" si="5"/>
        <v>5.9500569560000001</v>
      </c>
      <c r="M96" s="9"/>
      <c r="N96" s="1">
        <v>22.2</v>
      </c>
      <c r="O96" s="10">
        <v>720.57038383999998</v>
      </c>
      <c r="P96" s="1">
        <v>6.1324257969390601</v>
      </c>
    </row>
    <row r="97" spans="1:16" x14ac:dyDescent="0.3">
      <c r="A97" s="1">
        <v>514482</v>
      </c>
      <c r="B97" s="1">
        <v>55.72</v>
      </c>
      <c r="C97" s="1">
        <v>12.516510999999999</v>
      </c>
      <c r="D97" s="1">
        <v>3.8550529999999998</v>
      </c>
      <c r="E97" s="1">
        <f t="shared" si="4"/>
        <v>43.203488999999998</v>
      </c>
      <c r="G97" s="1">
        <v>11.05</v>
      </c>
      <c r="H97" s="4">
        <v>11.56</v>
      </c>
      <c r="I97" s="7">
        <v>12.22</v>
      </c>
      <c r="J97" s="8">
        <v>5.7190434290000001</v>
      </c>
      <c r="K97" s="1">
        <v>1.21924628317356</v>
      </c>
      <c r="L97" s="1">
        <f t="shared" si="5"/>
        <v>5.3309565710000006</v>
      </c>
      <c r="M97" s="9"/>
      <c r="N97" s="1">
        <v>37.799999999999997</v>
      </c>
      <c r="O97" s="10">
        <v>0</v>
      </c>
      <c r="P97" s="1">
        <v>15.376080009154901</v>
      </c>
    </row>
    <row r="98" spans="1:16" x14ac:dyDescent="0.3">
      <c r="A98" s="1">
        <v>773765</v>
      </c>
      <c r="B98" s="1">
        <v>33.72</v>
      </c>
      <c r="C98" s="1">
        <v>4.6543890000000001</v>
      </c>
      <c r="D98" s="1">
        <v>1.530816</v>
      </c>
      <c r="E98" s="1">
        <f t="shared" si="4"/>
        <v>29.065610999999997</v>
      </c>
      <c r="G98" s="1">
        <v>11.01</v>
      </c>
      <c r="H98" s="4">
        <v>11.38</v>
      </c>
      <c r="I98" s="7">
        <v>11.32</v>
      </c>
      <c r="J98" s="8">
        <v>0.64691121100000004</v>
      </c>
      <c r="K98" s="1">
        <v>0.18972437805496101</v>
      </c>
      <c r="L98" s="1">
        <f t="shared" si="5"/>
        <v>10.363088788999999</v>
      </c>
      <c r="M98" s="9"/>
      <c r="N98" s="1">
        <v>39.6</v>
      </c>
      <c r="O98" s="10">
        <v>272.54562032699999</v>
      </c>
      <c r="P98" s="1">
        <v>12.157635004026799</v>
      </c>
    </row>
    <row r="99" spans="1:16" x14ac:dyDescent="0.3">
      <c r="A99" s="1">
        <v>1929789</v>
      </c>
      <c r="B99" s="1">
        <v>38.700000000000003</v>
      </c>
      <c r="C99" s="1">
        <v>4.3495920000000003</v>
      </c>
      <c r="D99" s="1">
        <v>1.3300860000000001</v>
      </c>
      <c r="E99" s="1">
        <f t="shared" si="4"/>
        <v>34.350408000000002</v>
      </c>
      <c r="G99" s="1">
        <v>11.02</v>
      </c>
      <c r="H99" s="4">
        <v>11.48</v>
      </c>
      <c r="I99" s="7">
        <v>11.52</v>
      </c>
      <c r="J99" s="8">
        <v>0.68190289599999998</v>
      </c>
      <c r="K99" s="1">
        <v>0.22783085983246501</v>
      </c>
      <c r="L99" s="1">
        <f t="shared" si="5"/>
        <v>10.338097103999999</v>
      </c>
      <c r="M99" s="9"/>
      <c r="N99" s="1">
        <v>46.2</v>
      </c>
      <c r="O99" s="10">
        <v>314.98420113100002</v>
      </c>
      <c r="P99" s="1">
        <v>16.2284024329856</v>
      </c>
    </row>
    <row r="100" spans="1:16" x14ac:dyDescent="0.3">
      <c r="A100" s="1">
        <v>2499474</v>
      </c>
      <c r="B100" s="1">
        <v>224.84</v>
      </c>
      <c r="C100" s="1">
        <v>193.44287800000001</v>
      </c>
      <c r="D100" s="1">
        <v>59.269708000000001</v>
      </c>
      <c r="E100" s="1">
        <f t="shared" si="4"/>
        <v>31.397121999999996</v>
      </c>
      <c r="G100" s="1">
        <v>56.86</v>
      </c>
      <c r="H100" s="4">
        <v>79.2</v>
      </c>
      <c r="I100" s="7">
        <v>57.47</v>
      </c>
      <c r="J100" s="8">
        <v>193.41130214399999</v>
      </c>
      <c r="K100" s="1">
        <v>28.7597541781142</v>
      </c>
      <c r="L100" s="1">
        <f t="shared" si="5"/>
        <v>-136.55130214399998</v>
      </c>
      <c r="M100" s="9"/>
      <c r="N100" s="9">
        <v>190.2</v>
      </c>
      <c r="O100" s="10">
        <v>0</v>
      </c>
      <c r="P100" s="1">
        <v>456.15293753496297</v>
      </c>
    </row>
    <row r="101" spans="1:16" x14ac:dyDescent="0.3">
      <c r="A101" s="1">
        <v>1367644</v>
      </c>
      <c r="B101" s="1">
        <v>65.87</v>
      </c>
      <c r="C101" s="1">
        <v>22.770903000000001</v>
      </c>
      <c r="D101" s="1">
        <v>7.2642680000000004</v>
      </c>
      <c r="E101" s="1">
        <f t="shared" si="4"/>
        <v>43.099097</v>
      </c>
      <c r="G101" s="1">
        <v>12.86</v>
      </c>
      <c r="H101" s="2">
        <v>17.190000000000001</v>
      </c>
      <c r="I101" s="7">
        <v>14.58</v>
      </c>
      <c r="J101" s="8">
        <v>32.059770395000001</v>
      </c>
      <c r="K101" s="1">
        <v>5.4891894159372896</v>
      </c>
      <c r="L101" s="1">
        <f t="shared" si="5"/>
        <v>-19.199770395000002</v>
      </c>
      <c r="M101" s="9"/>
      <c r="N101" s="9">
        <v>150.6</v>
      </c>
      <c r="O101" s="10">
        <v>0</v>
      </c>
      <c r="P101" s="1">
        <v>113.971917041111</v>
      </c>
    </row>
    <row r="102" spans="1:16" x14ac:dyDescent="0.3">
      <c r="A102" s="1">
        <v>3052548</v>
      </c>
      <c r="B102" s="1">
        <v>59.53</v>
      </c>
      <c r="C102" s="1">
        <v>27.133396999999999</v>
      </c>
      <c r="D102" s="1">
        <v>6.8631580000000003</v>
      </c>
      <c r="E102" s="1">
        <f t="shared" si="4"/>
        <v>32.396602999999999</v>
      </c>
      <c r="G102" s="1">
        <v>14.98</v>
      </c>
      <c r="H102" s="3">
        <v>24.49</v>
      </c>
      <c r="I102" s="7">
        <v>19.309999999999999</v>
      </c>
      <c r="J102" s="8">
        <v>46.942893251999998</v>
      </c>
      <c r="K102" s="1">
        <v>8.4913751301355607</v>
      </c>
      <c r="L102" s="1">
        <f t="shared" si="5"/>
        <v>-31.962893251999997</v>
      </c>
      <c r="M102" s="9"/>
      <c r="N102" s="9">
        <v>173.4</v>
      </c>
      <c r="O102" s="10">
        <v>0</v>
      </c>
      <c r="P102" s="1">
        <v>186.73653014912199</v>
      </c>
    </row>
  </sheetData>
  <mergeCells count="3">
    <mergeCell ref="B1:E1"/>
    <mergeCell ref="G1:L1"/>
    <mergeCell ref="N1:P1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乔帆</dc:creator>
  <cp:lastModifiedBy>乔小帆</cp:lastModifiedBy>
  <dcterms:created xsi:type="dcterms:W3CDTF">2015-06-08T02:19:00Z</dcterms:created>
  <dcterms:modified xsi:type="dcterms:W3CDTF">2021-12-06T06:08:58Z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