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CF410626-04C2-4A61-8137-D466F8EC7F8B}" xr6:coauthVersionLast="47" xr6:coauthVersionMax="47" xr10:uidLastSave="{00000000-0000-0000-0000-000000000000}"/>
  <bookViews>
    <workbookView xWindow="-120" yWindow="-120" windowWidth="29040" windowHeight="15840" activeTab="2" xr2:uid="{1000A452-A98F-45C1-B843-91F7F67E097C}"/>
  </bookViews>
  <sheets>
    <sheet name="Readme" sheetId="4" r:id="rId1"/>
    <sheet name="Processes" sheetId="6" r:id="rId2"/>
    <sheet name="Flows" sheetId="1" r:id="rId3"/>
  </sheets>
  <definedNames>
    <definedName name="_xlnm._FilterDatabase" localSheetId="2" hidden="1">Flows!$B$3:$M$86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H19" i="1"/>
  <c r="C19" i="1" s="1"/>
  <c r="I18" i="1"/>
  <c r="F18" i="1" s="1"/>
  <c r="H18" i="1"/>
  <c r="C18" i="1" s="1"/>
  <c r="I17" i="1"/>
  <c r="F17" i="1" s="1"/>
  <c r="H17" i="1"/>
  <c r="C17" i="1" s="1"/>
  <c r="I16" i="1"/>
  <c r="F16" i="1" s="1"/>
  <c r="H16" i="1"/>
  <c r="C16" i="1" s="1"/>
  <c r="I15" i="1"/>
  <c r="F15" i="1" s="1"/>
  <c r="H15" i="1"/>
  <c r="C15" i="1" s="1"/>
  <c r="I14" i="1"/>
  <c r="F14" i="1" s="1"/>
  <c r="H14" i="1"/>
  <c r="C14" i="1" s="1"/>
  <c r="I13" i="1"/>
  <c r="F13" i="1" s="1"/>
  <c r="H13" i="1"/>
  <c r="C13" i="1" s="1"/>
  <c r="I9" i="1"/>
  <c r="F9" i="1" s="1"/>
  <c r="H9" i="1"/>
  <c r="C9" i="1" s="1"/>
  <c r="I8" i="1"/>
  <c r="H8" i="1"/>
  <c r="I7" i="1"/>
  <c r="H7" i="1"/>
  <c r="I11" i="1"/>
  <c r="H11" i="1"/>
  <c r="H4" i="1" l="1"/>
  <c r="I4" i="1"/>
  <c r="H5" i="1"/>
  <c r="I5" i="1"/>
  <c r="H6" i="1"/>
  <c r="I6" i="1"/>
  <c r="H10" i="1"/>
  <c r="I10" i="1"/>
  <c r="D7" i="6" l="1"/>
  <c r="D10" i="6" l="1"/>
  <c r="D9" i="6"/>
  <c r="D8" i="6"/>
  <c r="D6" i="6"/>
  <c r="D5" i="6"/>
  <c r="D4" i="6"/>
  <c r="C7" i="1" l="1"/>
  <c r="F7" i="1"/>
  <c r="C8" i="1"/>
  <c r="F8" i="1"/>
  <c r="C11" i="1"/>
  <c r="C5" i="1"/>
  <c r="C6" i="1"/>
  <c r="F5" i="1"/>
  <c r="C10" i="1"/>
  <c r="F4" i="1"/>
  <c r="F10" i="1"/>
  <c r="C4" i="1"/>
  <c r="F6" i="1"/>
</calcChain>
</file>

<file path=xl/sharedStrings.xml><?xml version="1.0" encoding="utf-8"?>
<sst xmlns="http://schemas.openxmlformats.org/spreadsheetml/2006/main" count="235" uniqueCount="116">
  <si>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</si>
  <si>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</si>
  <si>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</si>
  <si>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</si>
  <si>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</si>
  <si>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</si>
  <si>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</si>
  <si>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</si>
  <si>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</si>
  <si>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</si>
  <si>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</si>
  <si>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</si>
  <si>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</si>
  <si>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</si>
  <si>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</si>
  <si>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</si>
  <si>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</si>
  <si>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</si>
  <si>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</si>
  <si>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</si>
  <si>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</si>
  <si>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</si>
  <si>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</si>
  <si>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EU</t>
  </si>
  <si>
    <t>Source</t>
  </si>
  <si>
    <t>First</t>
  </si>
  <si>
    <t>Second</t>
  </si>
  <si>
    <t>RoW</t>
  </si>
  <si>
    <t>Data_source</t>
  </si>
  <si>
    <t>Fixed</t>
  </si>
  <si>
    <t>Import</t>
  </si>
  <si>
    <t>Export</t>
  </si>
  <si>
    <t>Normalized X</t>
  </si>
  <si>
    <t>Normalized Y</t>
  </si>
  <si>
    <t xml:space="preserve">Comment </t>
  </si>
  <si>
    <t xml:space="preserve">float </t>
  </si>
  <si>
    <t>P1</t>
  </si>
  <si>
    <t>P2</t>
  </si>
  <si>
    <t>P3</t>
  </si>
  <si>
    <t>P4</t>
  </si>
  <si>
    <t>P5</t>
  </si>
  <si>
    <t>Third</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</si>
  <si>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</si>
  <si>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</si>
  <si>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</si>
  <si>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</si>
  <si>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</si>
  <si>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</si>
  <si>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</si>
  <si>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</si>
  <si>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</si>
  <si>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https://excalidraw.com/#json=Lj-sDbAMDNeaA9bmCep8J,9nZyAhAf-Q5KkiQ4syeq1w </t>
  </si>
  <si>
    <t>SWE</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</si>
  <si>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</si>
  <si>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</si>
  <si>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</si>
  <si>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</si>
  <si>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</si>
  <si>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</si>
  <si>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I  and L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</si>
  <si>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</si>
  <si>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</si>
  <si>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</si>
  <si>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</si>
  <si>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</si>
  <si>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</si>
  <si>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</si>
  <si>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</si>
  <si>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</si>
  <si>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</si>
  <si>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</si>
  <si>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</si>
  <si>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</si>
  <si>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</si>
  <si>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0.044</t>
  </si>
  <si>
    <t>0.117</t>
  </si>
  <si>
    <t>0.339</t>
  </si>
  <si>
    <t>0.277</t>
  </si>
  <si>
    <t>0.672</t>
  </si>
  <si>
    <t>0.107</t>
  </si>
  <si>
    <t>0.669</t>
  </si>
  <si>
    <t>0.572</t>
  </si>
  <si>
    <t>0.923</t>
  </si>
  <si>
    <t>0.509</t>
  </si>
  <si>
    <t>0.048</t>
  </si>
  <si>
    <t>0.392</t>
  </si>
  <si>
    <t>0.491</t>
  </si>
  <si>
    <t>0.288</t>
  </si>
  <si>
    <t>Label shown in graph</t>
  </si>
  <si>
    <t>Source process</t>
  </si>
  <si>
    <t>Process 2</t>
  </si>
  <si>
    <t>Process 3</t>
  </si>
  <si>
    <t>Process 4</t>
  </si>
  <si>
    <t>Process 5</t>
  </si>
  <si>
    <t>Import from RoW</t>
  </si>
  <si>
    <t>Export to RoW</t>
  </si>
  <si>
    <t>Process sheet: Normalized x and y columns</t>
  </si>
  <si>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 (functionality to be added).</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</si>
  <si>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first year</t>
    </r>
    <r>
      <rPr>
        <sz val="11"/>
        <color theme="1"/>
        <rFont val="Calibri"/>
        <family val="2"/>
        <scheme val="minor"/>
      </rPr>
      <t xml:space="preserve"> (e.g. P3:EU -&gt; P5:EU with value: 100%)  </t>
    </r>
  </si>
  <si>
    <t>m3, kg, %</t>
  </si>
  <si>
    <t>2 columns needed for each indicator (value and comment)</t>
  </si>
  <si>
    <t>Source_process</t>
  </si>
  <si>
    <t>Transformation_Stage</t>
  </si>
  <si>
    <t>Source_process_location</t>
  </si>
  <si>
    <t>Target_process</t>
  </si>
  <si>
    <t>Target_process_location</t>
  </si>
  <si>
    <t>Source _ID</t>
  </si>
  <si>
    <t>Target_ID</t>
  </si>
  <si>
    <t>Value</t>
  </si>
  <si>
    <t>Year</t>
  </si>
  <si>
    <t>Data_source_comment</t>
  </si>
  <si>
    <t xml:space="preserve">Conversion_factor_used </t>
  </si>
  <si>
    <t>Carbon_content_factor</t>
  </si>
  <si>
    <t>Carbon_content_source</t>
  </si>
  <si>
    <t>Indicator0</t>
  </si>
  <si>
    <t>Indicator1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</si>
</sst>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wrapText="1"/>
    </xf>
    <xf numFmtId="0" fontId="0" fillId="4" borderId="0" xfId="0" applyFill="1" applyAlignment="1">
      <alignment horizontal="center" vertical="center"/>
    </xf>
    <xf numFmtId="0" fontId="1" fillId="4" borderId="0" xfId="0" applyFont="1" applyFill="1" applyAlignment="1">
      <alignment horizontal="center"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283323</xdr:colOff>
      <xdr:row>21</xdr:row>
      <xdr:rowOff>67235</xdr:rowOff>
    </xdr:from>
    <xdr:to>
      <xdr:col>10</xdr:col>
      <xdr:colOff>712859</xdr:colOff>
      <xdr:row>41</xdr:row>
      <xdr:rowOff>69287</xdr:rowOff>
    </xdr:to>
    <xdr:pic>
      <xdr:nvPicPr>
        <xdr:cNvPr id="4" name="Picture 3">
          <a:extLst>
            <a:ext uri="{FF2B5EF4-FFF2-40B4-BE49-F238E27FC236}">
              <a16:creationId xmlns:a16="http://schemas.microsoft.com/office/drawing/2014/main" id="{56BED63B-94D2-60E7-7CF5-DA37FBA85190}"/>
            </a:ext>
          </a:extLst>
        </xdr:cNvPr>
        <xdr:cNvPicPr>
          <a:picLocks noChangeAspect="1"/>
        </xdr:cNvPicPr>
      </xdr:nvPicPr>
      <xdr:blipFill>
        <a:blip xmlns:r="http://schemas.openxmlformats.org/officeDocument/2006/relationships" r:embed="rId1"/>
        <a:stretch>
          <a:fillRect/>
        </a:stretch>
      </xdr:blipFill>
      <xdr:spPr>
        <a:xfrm>
          <a:off x="8161058" y="3832411"/>
          <a:ext cx="6832951" cy="3587935"/>
        </a:xfrm>
        <a:prstGeom prst="rect">
          <a:avLst/>
        </a:prstGeom>
      </xdr:spPr>
    </xdr:pic>
    <xdr:clientData/>
  </xdr:twoCellAnchor>
  <xdr:twoCellAnchor editAs="oneCell">
    <xdr:from>
      <xdr:col>1</xdr:col>
      <xdr:colOff>638736</xdr:colOff>
      <xdr:row>21</xdr:row>
      <xdr:rowOff>100852</xdr:rowOff>
    </xdr:from>
    <xdr:to>
      <xdr:col>5</xdr:col>
      <xdr:colOff>1380708</xdr:colOff>
      <xdr:row>38</xdr:row>
      <xdr:rowOff>161337</xdr:rowOff>
    </xdr:to>
    <xdr:pic>
      <xdr:nvPicPr>
        <xdr:cNvPr id="6" name="Picture 5">
          <a:extLst>
            <a:ext uri="{FF2B5EF4-FFF2-40B4-BE49-F238E27FC236}">
              <a16:creationId xmlns:a16="http://schemas.microsoft.com/office/drawing/2014/main" id="{915A299A-6DA3-06C3-6C52-B9D389C7D5BA}"/>
            </a:ext>
          </a:extLst>
        </xdr:cNvPr>
        <xdr:cNvPicPr>
          <a:picLocks noChangeAspect="1"/>
        </xdr:cNvPicPr>
      </xdr:nvPicPr>
      <xdr:blipFill>
        <a:blip xmlns:r="http://schemas.openxmlformats.org/officeDocument/2006/relationships" r:embed="rId2"/>
        <a:stretch>
          <a:fillRect/>
        </a:stretch>
      </xdr:blipFill>
      <xdr:spPr>
        <a:xfrm>
          <a:off x="1367118" y="3854823"/>
          <a:ext cx="6423355" cy="3114835"/>
        </a:xfrm>
        <a:prstGeom prst="rect">
          <a:avLst/>
        </a:prstGeom>
      </xdr:spPr>
    </xdr:pic>
    <xdr:clientData/>
  </xdr:twoCellAnchor>
  <xdr:twoCellAnchor editAs="oneCell">
    <xdr:from>
      <xdr:col>6</xdr:col>
      <xdr:colOff>316941</xdr:colOff>
      <xdr:row>21</xdr:row>
      <xdr:rowOff>64060</xdr:rowOff>
    </xdr:from>
    <xdr:to>
      <xdr:col>10</xdr:col>
      <xdr:colOff>749652</xdr:colOff>
      <xdr:row>41</xdr:row>
      <xdr:rowOff>66112</xdr:rowOff>
    </xdr:to>
    <xdr:pic>
      <xdr:nvPicPr>
        <xdr:cNvPr id="7" name="Picture 6">
          <a:extLst>
            <a:ext uri="{FF2B5EF4-FFF2-40B4-BE49-F238E27FC236}">
              <a16:creationId xmlns:a16="http://schemas.microsoft.com/office/drawing/2014/main" id="{458BED11-6DAC-16D0-8E7C-B5988B23921D}"/>
            </a:ext>
          </a:extLst>
        </xdr:cNvPr>
        <xdr:cNvPicPr>
          <a:picLocks noChangeAspect="1"/>
        </xdr:cNvPicPr>
      </xdr:nvPicPr>
      <xdr:blipFill>
        <a:blip xmlns:r="http://schemas.openxmlformats.org/officeDocument/2006/relationships" r:embed="rId1"/>
        <a:stretch>
          <a:fillRect/>
        </a:stretch>
      </xdr:blipFill>
      <xdr:spPr>
        <a:xfrm>
          <a:off x="8194676" y="3829236"/>
          <a:ext cx="6839301" cy="3591110"/>
        </a:xfrm>
        <a:prstGeom prst="rect">
          <a:avLst/>
        </a:prstGeom>
      </xdr:spPr>
    </xdr:pic>
    <xdr:clientData/>
  </xdr:twoCellAnchor>
  <xdr:twoCellAnchor editAs="oneCell">
    <xdr:from>
      <xdr:col>1</xdr:col>
      <xdr:colOff>669179</xdr:colOff>
      <xdr:row>21</xdr:row>
      <xdr:rowOff>104027</xdr:rowOff>
    </xdr:from>
    <xdr:to>
      <xdr:col>5</xdr:col>
      <xdr:colOff>1398451</xdr:colOff>
      <xdr:row>38</xdr:row>
      <xdr:rowOff>164512</xdr:rowOff>
    </xdr:to>
    <xdr:pic>
      <xdr:nvPicPr>
        <xdr:cNvPr id="8" name="Picture 7">
          <a:extLst>
            <a:ext uri="{FF2B5EF4-FFF2-40B4-BE49-F238E27FC236}">
              <a16:creationId xmlns:a16="http://schemas.microsoft.com/office/drawing/2014/main" id="{342C7F59-B497-3E75-A53C-C31F40FF9DCA}"/>
            </a:ext>
          </a:extLst>
        </xdr:cNvPr>
        <xdr:cNvPicPr>
          <a:picLocks noChangeAspect="1"/>
        </xdr:cNvPicPr>
      </xdr:nvPicPr>
      <xdr:blipFill>
        <a:blip xmlns:r="http://schemas.openxmlformats.org/officeDocument/2006/relationships" r:embed="rId2"/>
        <a:stretch>
          <a:fillRect/>
        </a:stretch>
      </xdr:blipFill>
      <xdr:spPr>
        <a:xfrm>
          <a:off x="1397561" y="3869203"/>
          <a:ext cx="6426530" cy="310531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excalidra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C5" sqref="C5:D5"/>
    </sheetView>
  </sheetViews>
  <sheetFormatPr defaultRowHeight="15" x14ac:dyDescent="0.25"/>
  <cols>
    <col min="1" max="1" width="37.85546875" style="21" customWidth="1"/>
    <col min="2" max="2" width="36.5703125" style="23" customWidth="1"/>
    <col min="3" max="3" width="29" style="24" bestFit="1" customWidth="1"/>
    <col min="4" max="4" width="69.5703125" style="1" customWidth="1"/>
    <col min="5" max="16384" width="9.140625" style="21"/>
  </cols>
  <sheetData>
    <row r="1" spans="1:5" x14ac:dyDescent="0.25">
      <c r="A1" s="19" t="s">
        <v>3</v>
      </c>
      <c r="B1" s="20" t="s">
        <v>4</v>
      </c>
      <c r="C1" s="26" t="s">
        <v>5</v>
      </c>
      <c r="D1" s="26"/>
    </row>
    <row r="2" spans="1:5" ht="156" customHeight="1" x14ac:dyDescent="0.25">
      <c r="A2" s="10" t="s">
        <v>1</v>
      </c>
      <c r="B2" s="11" t="s">
        <v>6</v>
      </c>
      <c r="C2" s="25" t="s">
        <v>58</v>
      </c>
      <c r="D2" s="25"/>
      <c r="E2" s="1"/>
    </row>
    <row r="3" spans="1:5" ht="203.25" customHeight="1" x14ac:dyDescent="0.25">
      <c r="A3" s="12" t="s">
        <v>2</v>
      </c>
      <c r="B3" s="11" t="s">
        <v>7</v>
      </c>
      <c r="C3" s="25" t="s">
        <v>59</v>
      </c>
      <c r="D3" s="25"/>
    </row>
    <row r="4" spans="1:5" s="22" customFormat="1" ht="18.600000000000001" customHeight="1" x14ac:dyDescent="0.25">
      <c r="A4" s="13" t="s">
        <v>46</v>
      </c>
      <c r="B4" s="14" t="s">
        <v>47</v>
      </c>
      <c r="C4" s="29" t="s">
        <v>48</v>
      </c>
      <c r="D4" s="29"/>
    </row>
    <row r="5" spans="1:5" s="22" customFormat="1" ht="96.6" customHeight="1" x14ac:dyDescent="0.25">
      <c r="A5" s="13" t="s">
        <v>64</v>
      </c>
      <c r="B5" s="14" t="s">
        <v>65</v>
      </c>
      <c r="C5" s="29" t="s">
        <v>97</v>
      </c>
      <c r="D5" s="29"/>
    </row>
    <row r="6" spans="1:5" ht="144.94999999999999" customHeight="1" x14ac:dyDescent="0.25">
      <c r="A6" s="15" t="s">
        <v>42</v>
      </c>
      <c r="B6" s="16" t="s">
        <v>44</v>
      </c>
      <c r="C6" s="27" t="s">
        <v>98</v>
      </c>
      <c r="D6" s="27"/>
    </row>
    <row r="7" spans="1:5" x14ac:dyDescent="0.25">
      <c r="A7" s="15" t="s">
        <v>43</v>
      </c>
      <c r="B7" s="17" t="s">
        <v>45</v>
      </c>
      <c r="C7" s="28" t="s">
        <v>56</v>
      </c>
      <c r="D7" s="28"/>
    </row>
    <row r="8" spans="1:5" x14ac:dyDescent="0.25">
      <c r="A8" s="15" t="s">
        <v>49</v>
      </c>
      <c r="B8" s="16" t="s">
        <v>50</v>
      </c>
      <c r="C8" s="27" t="s">
        <v>57</v>
      </c>
      <c r="D8" s="27"/>
    </row>
    <row r="9" spans="1:5" x14ac:dyDescent="0.25">
      <c r="A9" s="15" t="s">
        <v>53</v>
      </c>
      <c r="B9" s="16" t="s">
        <v>54</v>
      </c>
      <c r="C9" s="28" t="s">
        <v>55</v>
      </c>
      <c r="D9" s="28"/>
    </row>
    <row r="10" spans="1:5" x14ac:dyDescent="0.25">
      <c r="A10" s="15" t="s">
        <v>61</v>
      </c>
      <c r="B10" s="17" t="s">
        <v>62</v>
      </c>
      <c r="C10" s="28" t="s">
        <v>63</v>
      </c>
      <c r="D10" s="28"/>
    </row>
    <row r="11" spans="1:5" ht="63.95" customHeight="1" x14ac:dyDescent="0.25">
      <c r="A11" s="18" t="s">
        <v>96</v>
      </c>
      <c r="B11" s="17" t="s">
        <v>72</v>
      </c>
      <c r="C11" s="27" t="s">
        <v>73</v>
      </c>
      <c r="D11" s="27"/>
    </row>
  </sheetData>
  <mergeCells count="11">
    <mergeCell ref="C9:D9"/>
    <mergeCell ref="C8:D8"/>
    <mergeCell ref="C10:D10"/>
    <mergeCell ref="C5:D5"/>
    <mergeCell ref="C11:D11"/>
    <mergeCell ref="C3:D3"/>
    <mergeCell ref="C1:D1"/>
    <mergeCell ref="C2:D2"/>
    <mergeCell ref="C6:D6"/>
    <mergeCell ref="C7:D7"/>
    <mergeCell ref="C4:D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0"/>
  <sheetViews>
    <sheetView topLeftCell="E1" zoomScale="85" zoomScaleNormal="85" workbookViewId="0">
      <selection activeCell="Q18" sqref="Q18"/>
    </sheetView>
  </sheetViews>
  <sheetFormatPr defaultRowHeight="15" x14ac:dyDescent="0.25"/>
  <cols>
    <col min="1" max="1" width="9" customWidth="1"/>
    <col min="2" max="2" width="23.5703125" bestFit="1" customWidth="1"/>
    <col min="3" max="3" width="16.140625" customWidth="1"/>
    <col min="4" max="4" width="29.140625" bestFit="1" customWidth="1"/>
    <col min="7" max="7" width="14.42578125" bestFit="1" customWidth="1"/>
    <col min="8" max="8" width="16.140625" bestFit="1" customWidth="1"/>
    <col min="9" max="9" width="21.5703125" bestFit="1" customWidth="1"/>
    <col min="10" max="10" width="14.42578125" bestFit="1" customWidth="1"/>
    <col min="11" max="11" width="32.7109375" bestFit="1" customWidth="1"/>
    <col min="13" max="13" width="14.140625" bestFit="1" customWidth="1"/>
    <col min="14" max="15" width="17.42578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11</v>
      </c>
      <c r="J1" s="3" t="s">
        <v>12</v>
      </c>
      <c r="K1" s="3"/>
      <c r="L1" s="3" t="s">
        <v>12</v>
      </c>
      <c r="M1" s="3"/>
      <c r="N1" s="3" t="s">
        <v>9</v>
      </c>
      <c r="O1" s="3"/>
      <c r="P1" s="3" t="s">
        <v>35</v>
      </c>
      <c r="Q1" s="3" t="s">
        <v>12</v>
      </c>
      <c r="R1" s="3" t="s">
        <v>9</v>
      </c>
    </row>
    <row r="2" spans="1:18" x14ac:dyDescent="0.25">
      <c r="A2" s="2"/>
      <c r="B2" s="3"/>
      <c r="C2" s="3"/>
      <c r="D2" s="3"/>
      <c r="E2" s="3"/>
      <c r="F2" s="3" t="s">
        <v>0</v>
      </c>
      <c r="G2" s="3"/>
      <c r="H2" s="3"/>
      <c r="I2" s="8"/>
      <c r="J2" s="3" t="s">
        <v>14</v>
      </c>
      <c r="K2" s="3"/>
      <c r="L2" s="3" t="s">
        <v>15</v>
      </c>
      <c r="M2" s="3"/>
      <c r="N2" s="3"/>
      <c r="O2" s="3"/>
      <c r="P2" s="3"/>
      <c r="Q2" s="2"/>
      <c r="R2" s="2"/>
    </row>
    <row r="3" spans="1:18" x14ac:dyDescent="0.25">
      <c r="A3" s="3"/>
      <c r="B3" s="2" t="s">
        <v>66</v>
      </c>
      <c r="C3" s="2" t="s">
        <v>67</v>
      </c>
      <c r="D3" s="2" t="s">
        <v>68</v>
      </c>
      <c r="E3" s="2" t="s">
        <v>60</v>
      </c>
      <c r="F3" s="2" t="s">
        <v>69</v>
      </c>
      <c r="G3" s="2" t="s">
        <v>16</v>
      </c>
      <c r="H3" s="2" t="s">
        <v>70</v>
      </c>
      <c r="I3" s="2" t="s">
        <v>71</v>
      </c>
      <c r="J3" s="2" t="s">
        <v>17</v>
      </c>
      <c r="K3" s="2" t="s">
        <v>18</v>
      </c>
      <c r="L3" s="2" t="s">
        <v>19</v>
      </c>
      <c r="M3" s="2" t="s">
        <v>20</v>
      </c>
      <c r="N3" s="2" t="s">
        <v>21</v>
      </c>
      <c r="O3" s="2" t="s">
        <v>34</v>
      </c>
      <c r="P3" s="2" t="s">
        <v>32</v>
      </c>
      <c r="Q3" s="2" t="s">
        <v>33</v>
      </c>
      <c r="R3" s="2" t="s">
        <v>88</v>
      </c>
    </row>
    <row r="4" spans="1:18" ht="15.75" x14ac:dyDescent="0.3">
      <c r="A4">
        <v>0</v>
      </c>
      <c r="B4" t="s">
        <v>36</v>
      </c>
      <c r="C4" t="s">
        <v>23</v>
      </c>
      <c r="D4" t="str">
        <f>_xlfn.CONCAT(B4,":",C4)</f>
        <v>P1:EU</v>
      </c>
      <c r="E4" t="s">
        <v>24</v>
      </c>
      <c r="F4">
        <v>1</v>
      </c>
      <c r="H4" t="s">
        <v>29</v>
      </c>
      <c r="I4">
        <v>1</v>
      </c>
      <c r="M4" s="5"/>
      <c r="P4" t="s">
        <v>74</v>
      </c>
      <c r="Q4" t="s">
        <v>75</v>
      </c>
      <c r="R4" t="s">
        <v>89</v>
      </c>
    </row>
    <row r="5" spans="1:18" ht="15.75" x14ac:dyDescent="0.3">
      <c r="A5">
        <v>1</v>
      </c>
      <c r="B5" t="s">
        <v>37</v>
      </c>
      <c r="C5" t="s">
        <v>23</v>
      </c>
      <c r="D5" t="str">
        <f t="shared" ref="D5:D10" si="0">_xlfn.CONCAT(B5,":",C5)</f>
        <v>P2:EU</v>
      </c>
      <c r="E5" t="s">
        <v>25</v>
      </c>
      <c r="F5">
        <v>1</v>
      </c>
      <c r="H5" t="s">
        <v>29</v>
      </c>
      <c r="I5">
        <v>1</v>
      </c>
      <c r="M5" s="5"/>
      <c r="P5" t="s">
        <v>76</v>
      </c>
      <c r="Q5" t="s">
        <v>77</v>
      </c>
      <c r="R5" t="s">
        <v>90</v>
      </c>
    </row>
    <row r="6" spans="1:18" x14ac:dyDescent="0.25">
      <c r="A6">
        <v>2</v>
      </c>
      <c r="B6" t="s">
        <v>38</v>
      </c>
      <c r="C6" t="s">
        <v>23</v>
      </c>
      <c r="D6" t="str">
        <f t="shared" si="0"/>
        <v>P3:EU</v>
      </c>
      <c r="E6" t="s">
        <v>25</v>
      </c>
      <c r="F6">
        <v>1</v>
      </c>
      <c r="H6" t="s">
        <v>29</v>
      </c>
      <c r="I6">
        <v>1</v>
      </c>
      <c r="P6" t="s">
        <v>78</v>
      </c>
      <c r="Q6" t="s">
        <v>79</v>
      </c>
      <c r="R6" t="s">
        <v>91</v>
      </c>
    </row>
    <row r="7" spans="1:18" x14ac:dyDescent="0.25">
      <c r="A7">
        <v>3</v>
      </c>
      <c r="B7" t="s">
        <v>39</v>
      </c>
      <c r="C7" t="s">
        <v>23</v>
      </c>
      <c r="D7" t="str">
        <f t="shared" ref="D7" si="1">_xlfn.CONCAT(B7,":",C7)</f>
        <v>P4:EU</v>
      </c>
      <c r="E7" t="s">
        <v>26</v>
      </c>
      <c r="F7">
        <v>1</v>
      </c>
      <c r="H7" t="s">
        <v>29</v>
      </c>
      <c r="I7">
        <v>1</v>
      </c>
      <c r="P7" t="s">
        <v>80</v>
      </c>
      <c r="Q7" t="s">
        <v>81</v>
      </c>
      <c r="R7" t="s">
        <v>92</v>
      </c>
    </row>
    <row r="8" spans="1:18" ht="14.45" customHeight="1" x14ac:dyDescent="0.25">
      <c r="A8">
        <v>4</v>
      </c>
      <c r="B8" t="s">
        <v>40</v>
      </c>
      <c r="C8" t="s">
        <v>23</v>
      </c>
      <c r="D8" t="str">
        <f t="shared" si="0"/>
        <v>P5:EU</v>
      </c>
      <c r="E8" t="s">
        <v>41</v>
      </c>
      <c r="F8">
        <v>1</v>
      </c>
      <c r="H8" t="s">
        <v>29</v>
      </c>
      <c r="I8">
        <v>1</v>
      </c>
      <c r="P8" t="s">
        <v>82</v>
      </c>
      <c r="Q8" t="s">
        <v>83</v>
      </c>
      <c r="R8" t="s">
        <v>93</v>
      </c>
    </row>
    <row r="9" spans="1:18" x14ac:dyDescent="0.25">
      <c r="A9">
        <v>5</v>
      </c>
      <c r="B9" t="s">
        <v>37</v>
      </c>
      <c r="C9" t="s">
        <v>30</v>
      </c>
      <c r="D9" t="str">
        <f t="shared" si="0"/>
        <v>P2:Import</v>
      </c>
      <c r="E9" t="s">
        <v>27</v>
      </c>
      <c r="F9">
        <v>1</v>
      </c>
      <c r="H9" t="s">
        <v>29</v>
      </c>
      <c r="I9">
        <v>1</v>
      </c>
      <c r="P9" t="s">
        <v>84</v>
      </c>
      <c r="Q9" t="s">
        <v>85</v>
      </c>
      <c r="R9" t="s">
        <v>94</v>
      </c>
    </row>
    <row r="10" spans="1:18" x14ac:dyDescent="0.25">
      <c r="A10">
        <v>6</v>
      </c>
      <c r="B10" t="s">
        <v>37</v>
      </c>
      <c r="C10" t="s">
        <v>31</v>
      </c>
      <c r="D10" t="str">
        <f t="shared" si="0"/>
        <v>P2:Export</v>
      </c>
      <c r="E10" t="s">
        <v>27</v>
      </c>
      <c r="F10">
        <v>1</v>
      </c>
      <c r="H10" t="s">
        <v>29</v>
      </c>
      <c r="I10">
        <v>1</v>
      </c>
      <c r="P10" t="s">
        <v>86</v>
      </c>
      <c r="Q10" t="s">
        <v>87</v>
      </c>
      <c r="R10" t="s">
        <v>95</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88"/>
  <sheetViews>
    <sheetView tabSelected="1" topLeftCell="F1" zoomScale="85" zoomScaleNormal="85" workbookViewId="0">
      <selection activeCell="Q8" sqref="Q8"/>
    </sheetView>
  </sheetViews>
  <sheetFormatPr defaultRowHeight="15" x14ac:dyDescent="0.25"/>
  <cols>
    <col min="1" max="1" width="10.42578125" customWidth="1"/>
    <col min="2" max="2" width="29" bestFit="1"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6.5703125" customWidth="1"/>
    <col min="10" max="10" width="17.85546875" customWidth="1"/>
    <col min="11" max="11" width="15.85546875" customWidth="1"/>
    <col min="12" max="12" width="12.85546875" customWidth="1"/>
    <col min="13" max="13" width="40.85546875" customWidth="1"/>
    <col min="14" max="14" width="21.7109375" style="6" bestFit="1" customWidth="1"/>
    <col min="15" max="15" width="23.28515625" style="6" bestFit="1" customWidth="1"/>
    <col min="16" max="16" width="21.7109375" bestFit="1" customWidth="1"/>
    <col min="17" max="17" width="22.42578125" bestFit="1" customWidth="1"/>
  </cols>
  <sheetData>
    <row r="1" spans="1:21" x14ac:dyDescent="0.25">
      <c r="A1" s="2" t="s">
        <v>8</v>
      </c>
      <c r="B1" s="3" t="s">
        <v>9</v>
      </c>
      <c r="C1" s="3"/>
      <c r="D1" s="3" t="s">
        <v>9</v>
      </c>
      <c r="E1" s="3" t="s">
        <v>9</v>
      </c>
      <c r="F1" s="3"/>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25">
      <c r="A2" s="2" t="s">
        <v>13</v>
      </c>
      <c r="B2" s="3"/>
      <c r="C2" s="3"/>
      <c r="D2" s="3"/>
      <c r="E2" s="3"/>
      <c r="F2" s="3"/>
      <c r="G2" s="3"/>
      <c r="H2" s="3"/>
      <c r="I2" s="3"/>
      <c r="J2" s="3"/>
      <c r="K2" s="3" t="s">
        <v>99</v>
      </c>
      <c r="L2" s="3"/>
      <c r="M2" s="3"/>
      <c r="N2" s="3"/>
      <c r="O2" s="3"/>
      <c r="P2" s="3"/>
      <c r="Q2" s="3"/>
      <c r="R2" s="3" t="s">
        <v>100</v>
      </c>
      <c r="S2" s="3"/>
      <c r="T2" s="3"/>
      <c r="U2" s="3"/>
    </row>
    <row r="3" spans="1:21" x14ac:dyDescent="0.25">
      <c r="A3" s="3"/>
      <c r="B3" s="30" t="s">
        <v>101</v>
      </c>
      <c r="C3" s="30" t="s">
        <v>102</v>
      </c>
      <c r="D3" s="30" t="s">
        <v>103</v>
      </c>
      <c r="E3" s="30" t="s">
        <v>104</v>
      </c>
      <c r="F3" s="30" t="s">
        <v>102</v>
      </c>
      <c r="G3" s="30" t="s">
        <v>105</v>
      </c>
      <c r="H3" s="30" t="s">
        <v>106</v>
      </c>
      <c r="I3" s="30" t="s">
        <v>107</v>
      </c>
      <c r="J3" s="30" t="s">
        <v>108</v>
      </c>
      <c r="K3" s="30" t="s">
        <v>13</v>
      </c>
      <c r="L3" s="30" t="s">
        <v>109</v>
      </c>
      <c r="M3" s="30" t="s">
        <v>28</v>
      </c>
      <c r="N3" s="31" t="s">
        <v>110</v>
      </c>
      <c r="O3" s="31" t="s">
        <v>111</v>
      </c>
      <c r="P3" s="31" t="s">
        <v>112</v>
      </c>
      <c r="Q3" s="31" t="s">
        <v>113</v>
      </c>
      <c r="R3" s="32" t="s">
        <v>114</v>
      </c>
      <c r="S3" s="33" t="s">
        <v>22</v>
      </c>
      <c r="T3" s="32" t="s">
        <v>115</v>
      </c>
      <c r="U3" s="33" t="s">
        <v>22</v>
      </c>
    </row>
    <row r="4" spans="1:21" x14ac:dyDescent="0.25">
      <c r="B4" t="s">
        <v>36</v>
      </c>
      <c r="C4" t="str">
        <f>+_xlfn.XLOOKUP(H4,Processes!$D$4:$D$46,Processes!$E$4:$E$46)</f>
        <v>Source</v>
      </c>
      <c r="D4" t="s">
        <v>23</v>
      </c>
      <c r="E4" t="s">
        <v>37</v>
      </c>
      <c r="F4" t="str">
        <f>+_xlfn.XLOOKUP(I4,Processes!$D$4:$D$46,Processes!$E$4:$E$46)</f>
        <v>First</v>
      </c>
      <c r="G4" t="s">
        <v>23</v>
      </c>
      <c r="H4" s="4" t="str">
        <f t="shared" ref="H4:H11" si="0">_xlfn.CONCAT(B4,":",D4)</f>
        <v>P1:EU</v>
      </c>
      <c r="I4" s="4" t="str">
        <f t="shared" ref="I4:I11" si="1">_xlfn.CONCAT(E4,":",G4)</f>
        <v>P2:EU</v>
      </c>
      <c r="J4">
        <v>2</v>
      </c>
      <c r="K4" t="s">
        <v>52</v>
      </c>
      <c r="L4">
        <v>2021</v>
      </c>
      <c r="P4">
        <v>0.5</v>
      </c>
    </row>
    <row r="5" spans="1:21" x14ac:dyDescent="0.25">
      <c r="B5" t="s">
        <v>37</v>
      </c>
      <c r="C5" t="str">
        <f>+_xlfn.XLOOKUP(H5,Processes!$D$4:$D$46,Processes!$E$4:$E$46)</f>
        <v>First</v>
      </c>
      <c r="D5" t="s">
        <v>23</v>
      </c>
      <c r="E5" t="s">
        <v>38</v>
      </c>
      <c r="F5" t="str">
        <f>+_xlfn.XLOOKUP(I5,Processes!$D$4:$D$46,Processes!$E$4:$E$46)</f>
        <v>First</v>
      </c>
      <c r="G5" t="s">
        <v>23</v>
      </c>
      <c r="H5" s="4" t="str">
        <f t="shared" si="0"/>
        <v>P2:EU</v>
      </c>
      <c r="I5" s="4" t="str">
        <f t="shared" si="1"/>
        <v>P3:EU</v>
      </c>
      <c r="J5">
        <v>2</v>
      </c>
      <c r="K5" t="s">
        <v>52</v>
      </c>
      <c r="L5">
        <v>2021</v>
      </c>
      <c r="P5">
        <v>0.5</v>
      </c>
    </row>
    <row r="6" spans="1:21" x14ac:dyDescent="0.25">
      <c r="B6" t="s">
        <v>37</v>
      </c>
      <c r="C6" t="str">
        <f>+_xlfn.XLOOKUP(H6,Processes!$D$4:$D$46,Processes!$E$4:$E$46)</f>
        <v>First</v>
      </c>
      <c r="D6" t="s">
        <v>23</v>
      </c>
      <c r="E6" t="s">
        <v>39</v>
      </c>
      <c r="F6" t="str">
        <f>+_xlfn.XLOOKUP(I6,Processes!$D$4:$D$46,Processes!$E$4:$E$46)</f>
        <v>Second</v>
      </c>
      <c r="G6" t="s">
        <v>23</v>
      </c>
      <c r="H6" s="4" t="str">
        <f t="shared" si="0"/>
        <v>P2:EU</v>
      </c>
      <c r="I6" s="4" t="str">
        <f t="shared" si="1"/>
        <v>P4:EU</v>
      </c>
      <c r="J6">
        <v>1</v>
      </c>
      <c r="K6" t="s">
        <v>52</v>
      </c>
      <c r="L6">
        <v>2021</v>
      </c>
      <c r="N6" s="7"/>
      <c r="P6">
        <v>0.5</v>
      </c>
    </row>
    <row r="7" spans="1:21" x14ac:dyDescent="0.25">
      <c r="B7" t="s">
        <v>38</v>
      </c>
      <c r="C7" t="str">
        <f>+_xlfn.XLOOKUP(H7,Processes!$D$4:$D$46,Processes!$E$4:$E$46)</f>
        <v>First</v>
      </c>
      <c r="D7" t="s">
        <v>23</v>
      </c>
      <c r="E7" t="s">
        <v>40</v>
      </c>
      <c r="F7" t="str">
        <f>+_xlfn.XLOOKUP(I7,Processes!$D$4:$D$46,Processes!$E$4:$E$46)</f>
        <v>Third</v>
      </c>
      <c r="G7" t="s">
        <v>23</v>
      </c>
      <c r="H7" s="4" t="str">
        <f t="shared" si="0"/>
        <v>P3:EU</v>
      </c>
      <c r="I7" s="4" t="str">
        <f t="shared" si="1"/>
        <v>P5:EU</v>
      </c>
      <c r="J7">
        <v>1</v>
      </c>
      <c r="K7" t="s">
        <v>52</v>
      </c>
      <c r="L7">
        <v>2021</v>
      </c>
      <c r="N7" s="7"/>
      <c r="P7">
        <v>0.5</v>
      </c>
    </row>
    <row r="8" spans="1:21" x14ac:dyDescent="0.25">
      <c r="B8" t="s">
        <v>39</v>
      </c>
      <c r="C8" t="str">
        <f>+_xlfn.XLOOKUP(H8,Processes!$D$4:$D$46,Processes!$E$4:$E$46)</f>
        <v>Second</v>
      </c>
      <c r="D8" t="s">
        <v>23</v>
      </c>
      <c r="E8" t="s">
        <v>40</v>
      </c>
      <c r="F8" t="str">
        <f>+_xlfn.XLOOKUP(I8,Processes!$D$4:$D$46,Processes!$E$4:$E$46)</f>
        <v>Third</v>
      </c>
      <c r="G8" t="s">
        <v>23</v>
      </c>
      <c r="H8" s="4" t="str">
        <f t="shared" si="0"/>
        <v>P4:EU</v>
      </c>
      <c r="I8" s="4" t="str">
        <f t="shared" si="1"/>
        <v>P5:EU</v>
      </c>
      <c r="J8">
        <v>100</v>
      </c>
      <c r="K8" t="s">
        <v>14</v>
      </c>
      <c r="L8">
        <v>2021</v>
      </c>
      <c r="N8" s="7"/>
      <c r="P8">
        <v>0.5</v>
      </c>
    </row>
    <row r="9" spans="1:21" x14ac:dyDescent="0.25">
      <c r="B9" t="s">
        <v>40</v>
      </c>
      <c r="C9" t="str">
        <f>+_xlfn.XLOOKUP(H9,Processes!$D$4:$D$46,Processes!$E$4:$E$46)</f>
        <v>Third</v>
      </c>
      <c r="D9" t="s">
        <v>23</v>
      </c>
      <c r="E9" t="s">
        <v>37</v>
      </c>
      <c r="F9" t="str">
        <f>+_xlfn.XLOOKUP(I9,Processes!$D$4:$D$46,Processes!$E$4:$E$46)</f>
        <v>First</v>
      </c>
      <c r="G9" t="s">
        <v>23</v>
      </c>
      <c r="H9" s="4" t="str">
        <f t="shared" si="0"/>
        <v>P5:EU</v>
      </c>
      <c r="I9" s="4" t="str">
        <f t="shared" si="1"/>
        <v>P2:EU</v>
      </c>
      <c r="J9">
        <v>100</v>
      </c>
      <c r="K9" t="s">
        <v>14</v>
      </c>
      <c r="L9">
        <v>2021</v>
      </c>
      <c r="N9" s="7"/>
      <c r="P9">
        <v>0.5</v>
      </c>
    </row>
    <row r="10" spans="1:21" x14ac:dyDescent="0.25">
      <c r="B10" t="s">
        <v>37</v>
      </c>
      <c r="C10" t="str">
        <f>+_xlfn.XLOOKUP(H10,Processes!$D$4:$D$46,Processes!$E$4:$E$46)</f>
        <v>First</v>
      </c>
      <c r="D10" t="s">
        <v>23</v>
      </c>
      <c r="E10" t="s">
        <v>37</v>
      </c>
      <c r="F10" t="str">
        <f>+_xlfn.XLOOKUP(I10,Processes!$D$4:$D$46,Processes!$E$4:$E$46)</f>
        <v>RoW</v>
      </c>
      <c r="G10" t="s">
        <v>31</v>
      </c>
      <c r="H10" s="4" t="str">
        <f t="shared" si="0"/>
        <v>P2:EU</v>
      </c>
      <c r="I10" s="4" t="str">
        <f t="shared" si="1"/>
        <v>P2:Export</v>
      </c>
      <c r="J10">
        <v>1</v>
      </c>
      <c r="K10" t="s">
        <v>52</v>
      </c>
      <c r="L10">
        <v>2021</v>
      </c>
      <c r="P10">
        <v>0.5</v>
      </c>
    </row>
    <row r="11" spans="1:21" x14ac:dyDescent="0.25">
      <c r="B11" t="s">
        <v>37</v>
      </c>
      <c r="C11" t="str">
        <f>+_xlfn.XLOOKUP(H11,Processes!$D$4:$D$46,Processes!$E$4:$E$46)</f>
        <v>RoW</v>
      </c>
      <c r="D11" t="s">
        <v>30</v>
      </c>
      <c r="E11" t="s">
        <v>37</v>
      </c>
      <c r="F11" t="s">
        <v>27</v>
      </c>
      <c r="G11" t="s">
        <v>23</v>
      </c>
      <c r="H11" s="4" t="str">
        <f t="shared" si="0"/>
        <v>P2:Import</v>
      </c>
      <c r="I11" s="4" t="str">
        <f t="shared" si="1"/>
        <v>P2:EU</v>
      </c>
      <c r="J11">
        <v>1</v>
      </c>
      <c r="K11" t="s">
        <v>52</v>
      </c>
      <c r="L11">
        <v>2021</v>
      </c>
      <c r="P11">
        <v>0.5</v>
      </c>
    </row>
    <row r="12" spans="1:21" ht="13.5" customHeight="1" x14ac:dyDescent="0.25">
      <c r="H12" s="4"/>
      <c r="I12" s="4"/>
    </row>
    <row r="13" spans="1:21" x14ac:dyDescent="0.25">
      <c r="B13" t="s">
        <v>36</v>
      </c>
      <c r="C13" t="str">
        <f>+_xlfn.XLOOKUP(H13,Processes!$D$4:$D$46,Processes!$E$4:$E$46)</f>
        <v>Source</v>
      </c>
      <c r="D13" t="s">
        <v>23</v>
      </c>
      <c r="E13" t="s">
        <v>37</v>
      </c>
      <c r="F13" t="str">
        <f>+_xlfn.XLOOKUP(I13,Processes!$D$4:$D$46,Processes!$E$4:$E$46)</f>
        <v>First</v>
      </c>
      <c r="G13" t="s">
        <v>23</v>
      </c>
      <c r="H13" s="4" t="str">
        <f t="shared" ref="H13:H19" si="2">_xlfn.CONCAT(B13,":",D13)</f>
        <v>P1:EU</v>
      </c>
      <c r="I13" s="4" t="str">
        <f t="shared" ref="I13:I19" si="3">_xlfn.CONCAT(E13,":",G13)</f>
        <v>P2:EU</v>
      </c>
      <c r="J13">
        <v>2</v>
      </c>
      <c r="K13" t="s">
        <v>52</v>
      </c>
      <c r="L13">
        <v>2022</v>
      </c>
      <c r="P13">
        <v>0.5</v>
      </c>
    </row>
    <row r="14" spans="1:21" x14ac:dyDescent="0.25">
      <c r="B14" t="s">
        <v>37</v>
      </c>
      <c r="C14" t="str">
        <f>+_xlfn.XLOOKUP(H14,Processes!$D$4:$D$46,Processes!$E$4:$E$46)</f>
        <v>First</v>
      </c>
      <c r="D14" t="s">
        <v>23</v>
      </c>
      <c r="E14" t="s">
        <v>38</v>
      </c>
      <c r="F14" t="str">
        <f>+_xlfn.XLOOKUP(I14,Processes!$D$4:$D$46,Processes!$E$4:$E$46)</f>
        <v>First</v>
      </c>
      <c r="G14" t="s">
        <v>23</v>
      </c>
      <c r="H14" s="4" t="str">
        <f t="shared" si="2"/>
        <v>P2:EU</v>
      </c>
      <c r="I14" s="4" t="str">
        <f t="shared" si="3"/>
        <v>P3:EU</v>
      </c>
      <c r="J14">
        <v>2</v>
      </c>
      <c r="K14" t="s">
        <v>52</v>
      </c>
      <c r="L14">
        <v>2022</v>
      </c>
      <c r="P14">
        <v>0.5</v>
      </c>
    </row>
    <row r="15" spans="1:21" x14ac:dyDescent="0.25">
      <c r="B15" t="s">
        <v>37</v>
      </c>
      <c r="C15" t="str">
        <f>+_xlfn.XLOOKUP(H15,Processes!$D$4:$D$46,Processes!$E$4:$E$46)</f>
        <v>First</v>
      </c>
      <c r="D15" t="s">
        <v>23</v>
      </c>
      <c r="E15" t="s">
        <v>39</v>
      </c>
      <c r="F15" t="str">
        <f>+_xlfn.XLOOKUP(I15,Processes!$D$4:$D$46,Processes!$E$4:$E$46)</f>
        <v>Second</v>
      </c>
      <c r="G15" t="s">
        <v>23</v>
      </c>
      <c r="H15" s="4" t="str">
        <f t="shared" si="2"/>
        <v>P2:EU</v>
      </c>
      <c r="I15" s="4" t="str">
        <f t="shared" si="3"/>
        <v>P4:EU</v>
      </c>
      <c r="J15">
        <v>1</v>
      </c>
      <c r="K15" t="s">
        <v>52</v>
      </c>
      <c r="L15">
        <v>2022</v>
      </c>
      <c r="N15" s="7"/>
      <c r="P15">
        <v>0.5</v>
      </c>
    </row>
    <row r="16" spans="1:21" x14ac:dyDescent="0.25">
      <c r="B16" t="s">
        <v>38</v>
      </c>
      <c r="C16" t="str">
        <f>+_xlfn.XLOOKUP(H16,Processes!$D$4:$D$46,Processes!$E$4:$E$46)</f>
        <v>First</v>
      </c>
      <c r="D16" t="s">
        <v>23</v>
      </c>
      <c r="E16" t="s">
        <v>40</v>
      </c>
      <c r="F16" t="str">
        <f>+_xlfn.XLOOKUP(I16,Processes!$D$4:$D$46,Processes!$E$4:$E$46)</f>
        <v>Third</v>
      </c>
      <c r="G16" t="s">
        <v>23</v>
      </c>
      <c r="H16" s="4" t="str">
        <f t="shared" si="2"/>
        <v>P3:EU</v>
      </c>
      <c r="I16" s="4" t="str">
        <f t="shared" si="3"/>
        <v>P5:EU</v>
      </c>
      <c r="J16">
        <v>1</v>
      </c>
      <c r="K16" t="s">
        <v>52</v>
      </c>
      <c r="L16">
        <v>2022</v>
      </c>
      <c r="N16" s="7"/>
      <c r="P16">
        <v>0.5</v>
      </c>
    </row>
    <row r="17" spans="2:16" x14ac:dyDescent="0.25">
      <c r="B17" t="s">
        <v>40</v>
      </c>
      <c r="C17" t="str">
        <f>+_xlfn.XLOOKUP(H17,Processes!$D$4:$D$46,Processes!$E$4:$E$46)</f>
        <v>Third</v>
      </c>
      <c r="D17" t="s">
        <v>23</v>
      </c>
      <c r="E17" t="s">
        <v>37</v>
      </c>
      <c r="F17" t="str">
        <f>+_xlfn.XLOOKUP(I17,Processes!$D$4:$D$46,Processes!$E$4:$E$46)</f>
        <v>First</v>
      </c>
      <c r="G17" t="s">
        <v>23</v>
      </c>
      <c r="H17" s="4" t="str">
        <f t="shared" si="2"/>
        <v>P5:EU</v>
      </c>
      <c r="I17" s="4" t="str">
        <f t="shared" si="3"/>
        <v>P2:EU</v>
      </c>
      <c r="J17">
        <v>100</v>
      </c>
      <c r="K17" t="s">
        <v>14</v>
      </c>
      <c r="L17">
        <v>2022</v>
      </c>
      <c r="N17" s="7"/>
      <c r="P17">
        <v>0.5</v>
      </c>
    </row>
    <row r="18" spans="2:16" x14ac:dyDescent="0.25">
      <c r="B18" t="s">
        <v>37</v>
      </c>
      <c r="C18" t="str">
        <f>+_xlfn.XLOOKUP(H18,Processes!$D$4:$D$46,Processes!$E$4:$E$46)</f>
        <v>First</v>
      </c>
      <c r="D18" t="s">
        <v>23</v>
      </c>
      <c r="E18" t="s">
        <v>37</v>
      </c>
      <c r="F18" t="str">
        <f>+_xlfn.XLOOKUP(I18,Processes!$D$4:$D$46,Processes!$E$4:$E$46)</f>
        <v>RoW</v>
      </c>
      <c r="G18" t="s">
        <v>31</v>
      </c>
      <c r="H18" s="4" t="str">
        <f t="shared" si="2"/>
        <v>P2:EU</v>
      </c>
      <c r="I18" s="4" t="str">
        <f t="shared" si="3"/>
        <v>P2:Export</v>
      </c>
      <c r="J18">
        <v>1</v>
      </c>
      <c r="K18" t="s">
        <v>52</v>
      </c>
      <c r="L18">
        <v>2022</v>
      </c>
      <c r="P18">
        <v>0.5</v>
      </c>
    </row>
    <row r="19" spans="2:16" x14ac:dyDescent="0.25">
      <c r="B19" t="s">
        <v>37</v>
      </c>
      <c r="C19" t="str">
        <f>+_xlfn.XLOOKUP(H19,Processes!$D$4:$D$46,Processes!$E$4:$E$46)</f>
        <v>RoW</v>
      </c>
      <c r="D19" t="s">
        <v>30</v>
      </c>
      <c r="E19" t="s">
        <v>37</v>
      </c>
      <c r="F19" t="s">
        <v>27</v>
      </c>
      <c r="G19" t="s">
        <v>23</v>
      </c>
      <c r="H19" s="4" t="str">
        <f t="shared" si="2"/>
        <v>P2:Import</v>
      </c>
      <c r="I19" s="4" t="str">
        <f t="shared" si="3"/>
        <v>P2:EU</v>
      </c>
      <c r="J19">
        <v>1</v>
      </c>
      <c r="K19" t="s">
        <v>52</v>
      </c>
      <c r="L19">
        <v>2022</v>
      </c>
      <c r="P19">
        <v>0.5</v>
      </c>
    </row>
    <row r="20" spans="2:16" x14ac:dyDescent="0.25">
      <c r="H20" s="4"/>
      <c r="I20" s="4"/>
    </row>
    <row r="21" spans="2:16" x14ac:dyDescent="0.25">
      <c r="H21" s="4"/>
      <c r="I21" s="4"/>
    </row>
    <row r="22" spans="2:16" x14ac:dyDescent="0.25">
      <c r="H22" s="4"/>
      <c r="I22" s="4"/>
    </row>
    <row r="23" spans="2:16" x14ac:dyDescent="0.25">
      <c r="H23" s="4"/>
      <c r="I23" s="4"/>
    </row>
    <row r="24" spans="2:16" x14ac:dyDescent="0.25">
      <c r="H24" s="4"/>
      <c r="I24" s="4"/>
    </row>
    <row r="25" spans="2:16" x14ac:dyDescent="0.25">
      <c r="H25" s="4"/>
      <c r="I25" s="4"/>
    </row>
    <row r="26" spans="2:16" x14ac:dyDescent="0.25">
      <c r="H26" s="4"/>
      <c r="I26" s="4"/>
    </row>
    <row r="27" spans="2:16" x14ac:dyDescent="0.25">
      <c r="H27" s="4"/>
      <c r="I27" s="4"/>
    </row>
    <row r="28" spans="2:16" x14ac:dyDescent="0.25">
      <c r="H28" s="4"/>
      <c r="I28" s="4"/>
    </row>
    <row r="29" spans="2:16" x14ac:dyDescent="0.25">
      <c r="H29" s="4"/>
      <c r="I29" s="4"/>
    </row>
    <row r="30" spans="2:16" x14ac:dyDescent="0.25">
      <c r="H30" s="4"/>
      <c r="I30" s="4"/>
    </row>
    <row r="31" spans="2:16" x14ac:dyDescent="0.25">
      <c r="H31" s="4"/>
      <c r="I31" s="4"/>
      <c r="O31"/>
    </row>
    <row r="32" spans="2:16" x14ac:dyDescent="0.25">
      <c r="H32" s="4"/>
      <c r="I32" s="4"/>
    </row>
    <row r="33" spans="3:15" x14ac:dyDescent="0.25">
      <c r="H33" s="4"/>
      <c r="I33" s="4"/>
      <c r="N33"/>
      <c r="O33"/>
    </row>
    <row r="34" spans="3:15" x14ac:dyDescent="0.25">
      <c r="H34" s="4"/>
      <c r="I34" s="4"/>
      <c r="N34"/>
      <c r="O34"/>
    </row>
    <row r="35" spans="3:15" x14ac:dyDescent="0.25">
      <c r="H35" s="4"/>
      <c r="I35" s="4"/>
      <c r="N35"/>
      <c r="O35"/>
    </row>
    <row r="36" spans="3:15" x14ac:dyDescent="0.25">
      <c r="H36" s="4"/>
      <c r="I36" s="4"/>
      <c r="N36"/>
      <c r="O36"/>
    </row>
    <row r="37" spans="3:15" x14ac:dyDescent="0.25">
      <c r="H37" s="4"/>
      <c r="I37" s="4"/>
      <c r="N37"/>
      <c r="O37"/>
    </row>
    <row r="38" spans="3:15" x14ac:dyDescent="0.25">
      <c r="H38" s="4"/>
      <c r="I38" s="4"/>
      <c r="N38"/>
      <c r="O38"/>
    </row>
    <row r="39" spans="3:15" x14ac:dyDescent="0.25">
      <c r="H39" s="4"/>
      <c r="I39" s="4"/>
      <c r="N39"/>
      <c r="O39"/>
    </row>
    <row r="40" spans="3:15" x14ac:dyDescent="0.25">
      <c r="H40" s="4"/>
      <c r="I40" s="4"/>
      <c r="N40"/>
      <c r="O40"/>
    </row>
    <row r="41" spans="3:15" x14ac:dyDescent="0.25">
      <c r="H41" s="4"/>
      <c r="I41" s="4"/>
      <c r="N41"/>
      <c r="O41"/>
    </row>
    <row r="42" spans="3:15" x14ac:dyDescent="0.25">
      <c r="C42" s="9" t="s">
        <v>51</v>
      </c>
      <c r="H42" s="4"/>
      <c r="I42" s="4"/>
      <c r="N42"/>
      <c r="O42"/>
    </row>
    <row r="43" spans="3:15" x14ac:dyDescent="0.25">
      <c r="H43" s="4"/>
      <c r="I43" s="4"/>
      <c r="N43"/>
      <c r="O43"/>
    </row>
    <row r="44" spans="3:15" x14ac:dyDescent="0.25">
      <c r="H44" s="4"/>
      <c r="I44" s="4"/>
      <c r="N44"/>
      <c r="O44"/>
    </row>
    <row r="45" spans="3:15" x14ac:dyDescent="0.25">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N83"/>
      <c r="O83"/>
    </row>
    <row r="84" spans="2:15" x14ac:dyDescent="0.25">
      <c r="B84" s="4"/>
      <c r="D84" s="4"/>
      <c r="E84" s="4"/>
      <c r="G84" s="4"/>
      <c r="H84" s="4"/>
      <c r="I84" s="4"/>
      <c r="M84" s="4"/>
      <c r="N84"/>
      <c r="O84"/>
    </row>
    <row r="85" spans="2:15" x14ac:dyDescent="0.25">
      <c r="H85" s="4"/>
      <c r="I85" s="4"/>
      <c r="N85"/>
      <c r="O85"/>
    </row>
    <row r="86" spans="2:15" x14ac:dyDescent="0.25">
      <c r="H86" s="4"/>
      <c r="I86" s="4"/>
      <c r="N86"/>
      <c r="O86"/>
    </row>
    <row r="87" spans="2:15" x14ac:dyDescent="0.25">
      <c r="H87" s="4"/>
      <c r="I87" s="4"/>
      <c r="N87"/>
      <c r="O87"/>
    </row>
    <row r="88" spans="2:15" x14ac:dyDescent="0.25">
      <c r="H88" s="4"/>
      <c r="I88" s="4"/>
      <c r="N88"/>
      <c r="O88"/>
    </row>
  </sheetData>
  <phoneticPr fontId="5" type="noConversion"/>
  <hyperlinks>
    <hyperlink ref="C42" r:id="rId1" location="json=Lj-sDbAMDNeaA9bmCep8J,9nZyAhAf-Q5KkiQ4syeq1w " xr:uid="{37B4E084-5E8C-4C2B-AC88-5E1F4296DCE7}"/>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Processes</vt:lpstr>
      <vt:lpstr>Flows</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dcterms:created xsi:type="dcterms:W3CDTF">2023-11-13T06:23:18Z</dcterms:created>
  <dcterms:modified xsi:type="dcterms:W3CDTF">2024-06-21T05:16:17Z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