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F:\IT School\Individual Project\Test status reports\"/>
    </mc:Choice>
  </mc:AlternateContent>
  <xr:revisionPtr revIDLastSave="0" documentId="13_ncr:1_{7A4E3858-05DB-41D7-BF00-27A7BCC35A01}" xr6:coauthVersionLast="47" xr6:coauthVersionMax="47" xr10:uidLastSave="{00000000-0000-0000-0000-000000000000}"/>
  <bookViews>
    <workbookView xWindow="19090" yWindow="-110" windowWidth="19420" windowHeight="10300" tabRatio="500" xr2:uid="{00000000-000D-0000-FFFF-FFFF00000000}"/>
  </bookViews>
  <sheets>
    <sheet name="TestCases" sheetId="1" r:id="rId1"/>
    <sheet name="Results" sheetId="2" r:id="rId2"/>
  </sheet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2" i="2" l="1"/>
  <c r="C2" i="2"/>
  <c r="B2" i="2"/>
  <c r="A2" i="2"/>
  <c r="F2" i="2" l="1"/>
  <c r="G2" i="2"/>
  <c r="I2" i="2"/>
  <c r="E2" i="2"/>
  <c r="H2" i="2"/>
</calcChain>
</file>

<file path=xl/sharedStrings.xml><?xml version="1.0" encoding="utf-8"?>
<sst xmlns="http://schemas.openxmlformats.org/spreadsheetml/2006/main" count="307" uniqueCount="156">
  <si>
    <t>Test Suite/Scenario</t>
  </si>
  <si>
    <t>Priority</t>
  </si>
  <si>
    <t>Automated</t>
  </si>
  <si>
    <t>Test Steps</t>
  </si>
  <si>
    <t>Test Data</t>
  </si>
  <si>
    <t>Expected Result</t>
  </si>
  <si>
    <t>Actual Result</t>
  </si>
  <si>
    <t>Pass/Fail/Blocked</t>
  </si>
  <si>
    <t>BUG ID</t>
  </si>
  <si>
    <t>Total tests</t>
  </si>
  <si>
    <t>Nb of Pass test</t>
  </si>
  <si>
    <t>Nb of Failed test</t>
  </si>
  <si>
    <t>Nb. Of Blocked tests</t>
  </si>
  <si>
    <t>Total test covered</t>
  </si>
  <si>
    <t>Blocked Tests%</t>
  </si>
  <si>
    <t>Failed test%</t>
  </si>
  <si>
    <t>Pass test %</t>
  </si>
  <si>
    <t>Login interface</t>
  </si>
  <si>
    <t>Homepage</t>
  </si>
  <si>
    <t>Cart</t>
  </si>
  <si>
    <t>Checkout form</t>
  </si>
  <si>
    <t>Checkout overview</t>
  </si>
  <si>
    <t>Checkout Complete</t>
  </si>
  <si>
    <t xml:space="preserve">Testcase ID </t>
  </si>
  <si>
    <t>Testcase Title</t>
  </si>
  <si>
    <t>correct username and password</t>
  </si>
  <si>
    <t>valid username, invalid password</t>
  </si>
  <si>
    <t>valid username, blank password field</t>
  </si>
  <si>
    <t>invalid username, valid password</t>
  </si>
  <si>
    <t>blank username field, valid password</t>
  </si>
  <si>
    <t>username with capitals</t>
  </si>
  <si>
    <t>password with capitals</t>
  </si>
  <si>
    <t>item details(single product page)</t>
  </si>
  <si>
    <t>verify six product list</t>
  </si>
  <si>
    <t>"back to all products" button</t>
  </si>
  <si>
    <t>sort testing by name  A-Z</t>
  </si>
  <si>
    <t>sort testing by name  Z-A</t>
  </si>
  <si>
    <t>sort testing by price Low-High</t>
  </si>
  <si>
    <t>sort testing by price High-Low</t>
  </si>
  <si>
    <t>add 1 product in cart</t>
  </si>
  <si>
    <t>add 6 products in cart</t>
  </si>
  <si>
    <t>test "remove" button</t>
  </si>
  <si>
    <t>test "all items" button from menu</t>
  </si>
  <si>
    <t>test "about" button from menu</t>
  </si>
  <si>
    <t>"test "logout" button from menu</t>
  </si>
  <si>
    <t>add product from "single product page"</t>
  </si>
  <si>
    <t>remove product from "single product page"</t>
  </si>
  <si>
    <t>test "remove" button from cart</t>
  </si>
  <si>
    <t>test "continue shopping" button from cart</t>
  </si>
  <si>
    <t>verify product/s details from cart</t>
  </si>
  <si>
    <t>test "checkout" button without any products in cart</t>
  </si>
  <si>
    <t>test "checkout" button with 1 product in cart</t>
  </si>
  <si>
    <t>test "checkout" button with 6 products in cart</t>
  </si>
  <si>
    <t>verify cart after logout and relogin with same account</t>
  </si>
  <si>
    <t>all fields filled with valid credentials+ "continue" button</t>
  </si>
  <si>
    <t>blank zip/postalcode field+ "continue" button</t>
  </si>
  <si>
    <t>blank last name field+ "continue" button</t>
  </si>
  <si>
    <t>blank first name field+  "continue" button</t>
  </si>
  <si>
    <t>test "cancel" button from checkout form</t>
  </si>
  <si>
    <t>test "cancel" button from checkout overview</t>
  </si>
  <si>
    <t>verify product/s details+ "finish" button</t>
  </si>
  <si>
    <t>verify total price with 6 products in cart</t>
  </si>
  <si>
    <t>verify if message "complete order" is displayed+ "back home" button</t>
  </si>
  <si>
    <t>verify cart after pressing "back home" button</t>
  </si>
  <si>
    <t>no</t>
  </si>
  <si>
    <t>1.open browser (Chrome) and acces website
2.use a valid username and an invalid password
3.press "login"</t>
  </si>
  <si>
    <t>1.open browser (Chrome) and acces website
2.use a valid username and leave password field empty
3.press "login"</t>
  </si>
  <si>
    <t>1.open browser (Chrome) and acces website
2.use an invalid username and a valid password
3.press "login"</t>
  </si>
  <si>
    <t>1.open browser (Chrome) and acces website
2.use a valid password and leave username field empty
3.press "login"</t>
  </si>
  <si>
    <t xml:space="preserve">1.open browser(Chrome) and acces website
2.login with valid credentials
3.verify products list
</t>
  </si>
  <si>
    <t>1.open browser(Chrome) and acces website
2.login with valid credentials
3.click on the picture of a product</t>
  </si>
  <si>
    <t>1.open browser(Chrome) and acces website
2.login with valid credentials
3.click on the picture of a product
4.click "back to all products" button</t>
  </si>
  <si>
    <t>1.open browser(Chrome) and acces website
2.login with valid credentials
3. select sorting filter "Name (A to Z)"</t>
  </si>
  <si>
    <t>1.open browser(Chrome) and acces website
2.login with valid credentials
3.select sorting filter "Name (Z to A)"</t>
  </si>
  <si>
    <t>1.open browser(Chrome) and acces website
2.login with valid credentials
3.select sorting filter "Price (High to Low)"</t>
  </si>
  <si>
    <t>1.open browser(Chrome) and acces website
2.login with valid credentials
3.select sorting filter "Price (Low to High)"</t>
  </si>
  <si>
    <t>1.open browser(Chrome) and acces website
2.login with valid credentials
3.choose a product and press "add to cart" button</t>
  </si>
  <si>
    <t>1.open browser(Chrome) and acces website
2.login with valid credentials
3.press "add to cart" button to all products</t>
  </si>
  <si>
    <t>1.open browser(Chrome) and acces website
2.login with valid credentials
3.choose a product and press "add to cart" button
4.click "remove" button from the same product</t>
  </si>
  <si>
    <t>1.open browser(Chrome) and acces website
2.login with valid credentials
3.click on "menu" option
4.click on "all items"</t>
  </si>
  <si>
    <t>1.open browser(Chrome) and acces website
2.login with valid credentials
3.click on "menu" option
4.click on "about"</t>
  </si>
  <si>
    <t>1.open browser(Chrome) and acces website
2.login with valid credentials
3.click on "menu" option
4.click on "logout"</t>
  </si>
  <si>
    <t>1.open browser(Chrome) and acces website
2.login with valid credentials
3.click on the title(product name) of a product
4.press "add to cart" button</t>
  </si>
  <si>
    <t>1.open browser(Chrome) and acces website
2.login with valid credentials
3.add a product in cart
4.press cart icon
5.press "continue shopping" button from cart form</t>
  </si>
  <si>
    <t>1.open browser(Chrome) and acces website
2.login with valid credentials
3.add a product in cart
4.press cart icon
5.press "remove" button from cart form</t>
  </si>
  <si>
    <t>1.open browser(Chrome) and acces website
2.login with valid credentials
3.add a product in cart
4.press cart icon
5.verify product/s details form cart form</t>
  </si>
  <si>
    <t>1.open browser(Chrome) and acces website
2.login with valid credentials
3.press cart icon
4.press "checkout" button from cart form</t>
  </si>
  <si>
    <t>1.open browser(Chrome) and acces website
2.login with valid credentials
3.add 1 product in cart
4.press cart icon
5.press "checkout" button from cart form</t>
  </si>
  <si>
    <t>1.open browser(Chrome) and acces website
2.login with valid credentials
3.add 6 products in cart
4.press cart icon
5.press "checkout" button from cart form</t>
  </si>
  <si>
    <t>1.open browser(Chrome) and acces website
2.login with valid credentials
3.add a product in cart
4.press menu option and logout
5.relog with same credentials
6.check cart</t>
  </si>
  <si>
    <t>1.open browser(Chrome) and acces website
2.login with valid credentials
3.add 1 product in cart
4.press cart icon
5.press "checkout" button from cart form
6.leave first name field empty and fill other fields with valid credentials
7.press "continue" button</t>
  </si>
  <si>
    <t>1.open browser(Chrome) and acces website
2.login with valid credentials
3.add 1 product in cart
4.press cart icon
5.press "checkout" button from cart form
6.leave last name field empty and fill other fields with valid credentials
7.press "continue" button</t>
  </si>
  <si>
    <t>1.open browser(Chrome) and acces website
2.login with valid credentials
3.add 1 product in cart
4.press cart icon
5.press "checkout" button from cart form
6.press "cancel" button</t>
  </si>
  <si>
    <t>check total price with 1 product in cart</t>
  </si>
  <si>
    <t>1.open browser(Chrome) and acces website
2.login with valid credentials
3.add 1 product in cart
4.press cart icon
5.press "checkout" button from cart form
6.fill all fields with valid credentials
7.press "continue" button
8.verify product/s details+ press "finish" button
9.check total price</t>
  </si>
  <si>
    <t>Forward to "Homepage"</t>
  </si>
  <si>
    <t>Displayed message: "Epic sadface: Password is required"</t>
  </si>
  <si>
    <t>Displayed message: "Epic sadface: Username is required"</t>
  </si>
  <si>
    <t>All products can be seen on the homepage</t>
  </si>
  <si>
    <t>Forward to a new page with selected product only.</t>
  </si>
  <si>
    <t>Forward back to the homepage</t>
  </si>
  <si>
    <t>Products will be displayed in alphabetical order from A to Z</t>
  </si>
  <si>
    <t>Products will be displayed in alphabetical order from Z to A</t>
  </si>
  <si>
    <t>Products will be sorted by price from Low to High</t>
  </si>
  <si>
    <t>Products will be sorted by price from High to Low</t>
  </si>
  <si>
    <t>One product can be seen in cart
"Add to cart" button changes to "Remove" button</t>
  </si>
  <si>
    <t xml:space="preserve">Six products can be seen in cart
"Add to cart" button changes to "Remove" button for all products
</t>
  </si>
  <si>
    <t>Cart is empty
"Remove" button changes to "Add to cart" button</t>
  </si>
  <si>
    <t>Forward to homepage</t>
  </si>
  <si>
    <t>Forward to another page</t>
  </si>
  <si>
    <t>Forward to login form</t>
  </si>
  <si>
    <t>Product is removed and cart is empty</t>
  </si>
  <si>
    <t>Added product can be seen in cart with the correct details</t>
  </si>
  <si>
    <t>Forward to checkout form</t>
  </si>
  <si>
    <t>Cart should contain the product added before relogin</t>
  </si>
  <si>
    <t>Forward to checkout overview</t>
  </si>
  <si>
    <t>Displayed message: "First name is required"</t>
  </si>
  <si>
    <t>Displayed message: "Last name is required"</t>
  </si>
  <si>
    <t>Sent back to cart form
Cart should keep selected product</t>
  </si>
  <si>
    <t>Sent back to products list (homepage)</t>
  </si>
  <si>
    <t>Forward to checkout complete
Message displayed: "Order completed"</t>
  </si>
  <si>
    <t>Sent back to homepage</t>
  </si>
  <si>
    <t>Cart should be empty</t>
  </si>
  <si>
    <t>1.open browser(Chrome) and acces website
2.login with valid credentials
3.click on the picture of a product
4.press "add to cart" button
5.press "remove" button</t>
  </si>
  <si>
    <t>First name: Blake
Zip/PostalCode: 
CM13 3EL</t>
  </si>
  <si>
    <t>Last name: Jackson 
Zip/PostalCode: 
1110-1060</t>
  </si>
  <si>
    <t>First name: Blake
Second name: JACKSON</t>
  </si>
  <si>
    <t>Pass</t>
  </si>
  <si>
    <t>Username:standard_user
Password:secret_sauce</t>
  </si>
  <si>
    <t>Username:standard_user
Password:123456</t>
  </si>
  <si>
    <t xml:space="preserve">Username:standard_user
</t>
  </si>
  <si>
    <t>Username:qwerty
Password:secret_sauce</t>
  </si>
  <si>
    <t>Password:secret_sauce</t>
  </si>
  <si>
    <t>Displayed message: "Epic sadface: Username and password do not match any user in this service"</t>
  </si>
  <si>
    <t>Fail</t>
  </si>
  <si>
    <t>Username:STANDARD_USER
Password:secret_sauce</t>
  </si>
  <si>
    <t>Username:standard_user
Password:SECRET_SAUCE</t>
  </si>
  <si>
    <t>Cart should contain the product(s) added before relogin</t>
  </si>
  <si>
    <t>First name: Blake
Last name: Jackson 
Zip/PostalCode: 
1110-1060</t>
  </si>
  <si>
    <t>Displayed message: "Postal Code is required"</t>
  </si>
  <si>
    <t>Total price matches the product price + TAX</t>
  </si>
  <si>
    <t>Total price is the sum of all products prices + TAX</t>
  </si>
  <si>
    <t>bug1</t>
  </si>
  <si>
    <t>Cart is empty
"Remove" button changes back to "Add to cart" button</t>
  </si>
  <si>
    <t>1.open browser (Chrome) and acces website
2.fill in the fields with valid credentials
3.press "login"</t>
  </si>
  <si>
    <t>1.open browser (Chrome) and acces website
2.fill in the username field with capitals+ valid password
3.press "login"</t>
  </si>
  <si>
    <t>1.open browser (Chrome) and acces website
2.fill in the password field with capitals+valid username
3.press "login"</t>
  </si>
  <si>
    <t>1.open browser(Chrome) and acces website
2.login with valid credentials
3.add 1 product in cart
4.press cart icon
5.press "checkout" button from cart form
6.fill in all fields with valid credentials
7.press "continue" button</t>
  </si>
  <si>
    <t>1.open browser(Chrome) and acces website
2.login with valid credentials
3.add 1 product in cart
4.press cart icon
5.press "checkout" button from cart form
6.leave zip/postalcode field empty and fill in the other fields with valid credentials
7.press "continue" button</t>
  </si>
  <si>
    <t>1.open browser(Chrome) and acces website
2.login with valid credentials
3.add 1 product in cart
4.press cart icon
5.press "checkout" button from cart form
6.fill in all fields with valid credentials
7.press "continue" button from checkout form
8.press "cancel" button</t>
  </si>
  <si>
    <t>1.open browser(Chrome) and acces website
2.login with valid credentials
3.add 1 product in cart
4.press cart icon
5.press "checkout" button from cart form
6.fill in all fields with valid credentials
7.press "continue" button
8.verify product/s details+ press "finish" button</t>
  </si>
  <si>
    <t>1.open browser(Chrome) and acces website
2.login with valid credentials
3.add 6 products in cart
4.press cart icon
5.press "checkout" button from cart form
6.fill in all fields with valid credentials
7.press "continue" button
8.verify product/s details+ press "finish" button
9.check total price</t>
  </si>
  <si>
    <t>1.open browser(Chrome) and acces website
2.login with valid credentials
3.add 1 product in cart
4.press cart icon
5.press "checkout" button from cart form
6.fill in all fields with valid credentials
7.press "continue" button
8.press "finish" button
9.check message and press "back home" button</t>
  </si>
  <si>
    <t>1.open browser(Chrome) and acces website
2.login with valid credentials
3.add 1 product in cart
4.press cart icon
5.press "checkout" button from cart form
6.fill in all fields with valid credentials
7.press "continue" button
8.press "finish" button
9.check message and press "back home" button
10.check cart</t>
  </si>
  <si>
    <t>Checkout button is disabled</t>
  </si>
  <si>
    <t>Checkout button is not disabled and can be pressed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</si>
</sst>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charset val="1"/>
    </font>
    <font>
      <sz val="14"/>
      <color rgb="FF000000"/>
      <name val="Arial"/>
      <charset val="1"/>
    </font>
    <font>
      <b/>
      <sz val="14"/>
      <color rgb="FF000000"/>
      <name val="Arial"/>
      <charset val="1"/>
    </font>
    <font>
      <b/>
      <sz val="14"/>
      <color rgb="FF1155CC"/>
      <name val="Inconsolata"/>
      <charset val="1"/>
    </font>
    <font>
      <sz val="10"/>
      <color rgb="FF000000"/>
      <name val="Arial"/>
      <family val="2"/>
    </font>
    <font>
      <b/>
      <sz val="10"/>
      <color rgb="FF000000"/>
      <name val="Arial"/>
      <family val="2"/>
    </font>
    <font>
      <sz val="8"/>
      <color rgb="FF000000"/>
      <name val="Arial"/>
      <family val="2"/>
    </font>
  </fonts>
  <fills count="4">
    <fill>
      <patternFill patternType="none"/>
    </fill>
    <fill>
      <patternFill patternType="gray125"/>
    </fill>
    <fill>
      <patternFill patternType="solid">
        <fgColor rgb="FFB7E1CD"/>
        <bgColor rgb="FFCCCCFF"/>
      </patternFill>
    </fill>
    <fill>
      <patternFill patternType="solid">
        <fgColor rgb="FFFFFFFF"/>
        <bgColor rgb="FFFFFFCC"/>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2">
    <xf numFmtId="0" fontId="0" fillId="0" borderId="0" xfId="0"/>
    <xf numFmtId="0" fontId="1" fillId="2" borderId="1" xfId="0" applyFont="1" applyFill="1" applyBorder="1" applyAlignment="1">
      <alignment horizontal="center"/>
    </xf>
    <xf numFmtId="0" fontId="2" fillId="0" borderId="1" xfId="0" applyFont="1" applyBorder="1" applyAlignment="1">
      <alignment horizontal="center"/>
    </xf>
    <xf numFmtId="2" fontId="3" fillId="3" borderId="1" xfId="0" applyNumberFormat="1" applyFont="1" applyFill="1" applyBorder="1" applyAlignment="1">
      <alignment horizontal="center"/>
    </xf>
    <xf numFmtId="2" fontId="2" fillId="0" borderId="1" xfId="0" applyNumberFormat="1" applyFont="1" applyBorder="1" applyAlignment="1">
      <alignment horizont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5" fillId="0" borderId="0" xfId="0" applyFont="1" applyAlignment="1">
      <alignment horizontal="center" vertical="center"/>
    </xf>
    <xf numFmtId="0" fontId="5" fillId="0" borderId="0" xfId="0" applyFont="1"/>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vertical="center" wrapText="1"/>
    </xf>
    <xf numFmtId="0" fontId="0" fillId="0" borderId="1" xfId="0" applyBorder="1" applyAlignment="1">
      <alignment horizontal="center" vertical="center"/>
    </xf>
    <xf numFmtId="0" fontId="6" fillId="0" borderId="1" xfId="0" applyFont="1" applyBorder="1" applyAlignment="1">
      <alignment horizontal="left" vertical="center" wrapText="1"/>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xf>
  </cellXfs>
  <cellStyles count="1">
    <cellStyle name="Normal" xfId="0" builtinId="0"/>
  </cellStyles>
  <dxfs count="4">
    <dxf>
      <fill>
        <patternFill>
          <bgColor rgb="FF38761D"/>
        </patternFill>
      </fill>
    </dxf>
    <dxf>
      <fill>
        <patternFill>
          <bgColor rgb="FFF1C232"/>
        </patternFill>
      </fill>
    </dxf>
    <dxf>
      <fill>
        <patternFill>
          <bgColor rgb="FFEA9999"/>
        </patternFill>
      </fill>
    </dxf>
    <dxf>
      <fill>
        <patternFill>
          <bgColor rgb="FFCC0000"/>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38761D"/>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EA9999"/>
      <rgbColor rgb="FFCC99FF"/>
      <rgbColor rgb="FFFFCC99"/>
      <rgbColor rgb="FF3366FF"/>
      <rgbColor rgb="FF33CCCC"/>
      <rgbColor rgb="FF99CC00"/>
      <rgbColor rgb="FFF1C232"/>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64"/>
  <sheetViews>
    <sheetView tabSelected="1" topLeftCell="A25" zoomScale="55" zoomScaleNormal="55" workbookViewId="0">
      <selection activeCell="G19" sqref="G19"/>
    </sheetView>
  </sheetViews>
  <sheetFormatPr defaultRowHeight="13.2" x14ac:dyDescent="0.25"/>
  <cols>
    <col min="1" max="1" width="20.44140625" style="9" customWidth="1"/>
    <col min="2" max="2" width="13" customWidth="1"/>
    <col min="3" max="3" width="33.109375" style="6" customWidth="1"/>
    <col min="4" max="5" width="11.88671875" style="5" customWidth="1"/>
    <col min="6" max="6" width="48.77734375" style="11" customWidth="1"/>
    <col min="7" max="7" width="25.44140625" style="10" customWidth="1"/>
    <col min="8" max="8" width="21.33203125" style="12" customWidth="1"/>
    <col min="9" max="9" width="21.33203125" style="10" customWidth="1"/>
    <col min="10" max="10" width="27" style="5" customWidth="1"/>
    <col min="11" max="11" width="21.6640625" style="5" customWidth="1"/>
    <col min="12" max="1026" width="12.6640625" customWidth="1"/>
  </cols>
  <sheetData>
    <row r="1" spans="1:11" s="8" customFormat="1" ht="60" customHeight="1" x14ac:dyDescent="0.25">
      <c r="A1" s="13" t="s">
        <v>0</v>
      </c>
      <c r="B1" s="13" t="s">
        <v>23</v>
      </c>
      <c r="C1" s="14" t="s">
        <v>24</v>
      </c>
      <c r="D1" s="13" t="s">
        <v>1</v>
      </c>
      <c r="E1" s="13" t="s">
        <v>2</v>
      </c>
      <c r="F1" s="14" t="s">
        <v>3</v>
      </c>
      <c r="G1" s="14" t="s">
        <v>4</v>
      </c>
      <c r="H1" s="14" t="s">
        <v>5</v>
      </c>
      <c r="I1" s="14" t="s">
        <v>6</v>
      </c>
      <c r="J1" s="13" t="s">
        <v>7</v>
      </c>
      <c r="K1" s="13" t="s">
        <v>8</v>
      </c>
    </row>
    <row r="2" spans="1:11" ht="100.05" customHeight="1" x14ac:dyDescent="0.25">
      <c r="A2" s="21" t="s">
        <v>17</v>
      </c>
      <c r="B2" s="15">
        <v>1</v>
      </c>
      <c r="C2" s="16" t="s">
        <v>25</v>
      </c>
      <c r="D2" s="17">
        <v>1</v>
      </c>
      <c r="E2" s="15" t="s">
        <v>64</v>
      </c>
      <c r="F2" s="18" t="s">
        <v>144</v>
      </c>
      <c r="G2" s="19" t="s">
        <v>128</v>
      </c>
      <c r="H2" s="20" t="s">
        <v>95</v>
      </c>
      <c r="I2" s="19" t="s">
        <v>95</v>
      </c>
      <c r="J2" s="17" t="s">
        <v>127</v>
      </c>
      <c r="K2" s="17"/>
    </row>
    <row r="3" spans="1:11" ht="100.05" customHeight="1" x14ac:dyDescent="0.25">
      <c r="A3" s="21"/>
      <c r="B3" s="17">
        <v>2</v>
      </c>
      <c r="C3" s="16" t="s">
        <v>26</v>
      </c>
      <c r="D3" s="17">
        <v>1</v>
      </c>
      <c r="E3" s="15" t="s">
        <v>64</v>
      </c>
      <c r="F3" s="18" t="s">
        <v>65</v>
      </c>
      <c r="G3" s="19" t="s">
        <v>129</v>
      </c>
      <c r="H3" s="19" t="s">
        <v>133</v>
      </c>
      <c r="I3" s="19" t="s">
        <v>133</v>
      </c>
      <c r="J3" s="17" t="s">
        <v>127</v>
      </c>
      <c r="K3" s="17"/>
    </row>
    <row r="4" spans="1:11" ht="100.05" customHeight="1" x14ac:dyDescent="0.25">
      <c r="A4" s="21"/>
      <c r="B4" s="17">
        <v>3</v>
      </c>
      <c r="C4" s="16" t="s">
        <v>27</v>
      </c>
      <c r="D4" s="17">
        <v>1</v>
      </c>
      <c r="E4" s="15" t="s">
        <v>64</v>
      </c>
      <c r="F4" s="18" t="s">
        <v>66</v>
      </c>
      <c r="G4" s="19" t="s">
        <v>130</v>
      </c>
      <c r="H4" s="19" t="s">
        <v>96</v>
      </c>
      <c r="I4" s="19" t="s">
        <v>96</v>
      </c>
      <c r="J4" s="17" t="s">
        <v>127</v>
      </c>
      <c r="K4" s="17"/>
    </row>
    <row r="5" spans="1:11" ht="100.05" customHeight="1" x14ac:dyDescent="0.25">
      <c r="A5" s="21"/>
      <c r="B5" s="15">
        <v>4</v>
      </c>
      <c r="C5" s="16" t="s">
        <v>28</v>
      </c>
      <c r="D5" s="17">
        <v>1</v>
      </c>
      <c r="E5" s="15" t="s">
        <v>64</v>
      </c>
      <c r="F5" s="18" t="s">
        <v>67</v>
      </c>
      <c r="G5" s="19" t="s">
        <v>131</v>
      </c>
      <c r="H5" s="19" t="s">
        <v>133</v>
      </c>
      <c r="I5" s="19" t="s">
        <v>133</v>
      </c>
      <c r="J5" s="17" t="s">
        <v>127</v>
      </c>
      <c r="K5" s="17"/>
    </row>
    <row r="6" spans="1:11" ht="100.05" customHeight="1" x14ac:dyDescent="0.25">
      <c r="A6" s="21"/>
      <c r="B6" s="17">
        <v>5</v>
      </c>
      <c r="C6" s="16" t="s">
        <v>29</v>
      </c>
      <c r="D6" s="17">
        <v>1</v>
      </c>
      <c r="E6" s="15" t="s">
        <v>64</v>
      </c>
      <c r="F6" s="18" t="s">
        <v>68</v>
      </c>
      <c r="G6" s="19" t="s">
        <v>132</v>
      </c>
      <c r="H6" s="19" t="s">
        <v>97</v>
      </c>
      <c r="I6" s="19" t="s">
        <v>97</v>
      </c>
      <c r="J6" s="17" t="s">
        <v>127</v>
      </c>
      <c r="K6" s="17"/>
    </row>
    <row r="7" spans="1:11" ht="100.05" customHeight="1" x14ac:dyDescent="0.25">
      <c r="A7" s="21"/>
      <c r="B7" s="17">
        <v>6</v>
      </c>
      <c r="C7" s="16" t="s">
        <v>30</v>
      </c>
      <c r="D7" s="17">
        <v>1</v>
      </c>
      <c r="E7" s="15" t="s">
        <v>64</v>
      </c>
      <c r="F7" s="18" t="s">
        <v>145</v>
      </c>
      <c r="G7" s="19" t="s">
        <v>135</v>
      </c>
      <c r="H7" s="19" t="s">
        <v>133</v>
      </c>
      <c r="I7" s="19" t="s">
        <v>133</v>
      </c>
      <c r="J7" s="17" t="s">
        <v>127</v>
      </c>
      <c r="K7" s="17"/>
    </row>
    <row r="8" spans="1:11" ht="100.05" customHeight="1" x14ac:dyDescent="0.25">
      <c r="A8" s="21"/>
      <c r="B8" s="15">
        <v>7</v>
      </c>
      <c r="C8" s="16" t="s">
        <v>31</v>
      </c>
      <c r="D8" s="17">
        <v>1</v>
      </c>
      <c r="E8" s="15" t="s">
        <v>64</v>
      </c>
      <c r="F8" s="18" t="s">
        <v>146</v>
      </c>
      <c r="G8" s="19" t="s">
        <v>136</v>
      </c>
      <c r="H8" s="19" t="s">
        <v>133</v>
      </c>
      <c r="I8" s="19" t="s">
        <v>133</v>
      </c>
      <c r="J8" s="17" t="s">
        <v>127</v>
      </c>
      <c r="K8" s="17"/>
    </row>
    <row r="9" spans="1:11" ht="100.05" customHeight="1" x14ac:dyDescent="0.25">
      <c r="A9" s="21" t="s">
        <v>18</v>
      </c>
      <c r="B9" s="17">
        <v>8</v>
      </c>
      <c r="C9" s="16" t="s">
        <v>33</v>
      </c>
      <c r="D9" s="17">
        <v>1</v>
      </c>
      <c r="E9" s="15" t="s">
        <v>64</v>
      </c>
      <c r="F9" s="18" t="s">
        <v>69</v>
      </c>
      <c r="G9" s="19" t="s">
        <v>128</v>
      </c>
      <c r="H9" s="19" t="s">
        <v>98</v>
      </c>
      <c r="I9" s="19" t="s">
        <v>98</v>
      </c>
      <c r="J9" s="17" t="s">
        <v>127</v>
      </c>
      <c r="K9" s="17"/>
    </row>
    <row r="10" spans="1:11" ht="100.05" customHeight="1" x14ac:dyDescent="0.25">
      <c r="A10" s="21"/>
      <c r="B10" s="17">
        <v>9</v>
      </c>
      <c r="C10" s="16" t="s">
        <v>32</v>
      </c>
      <c r="D10" s="17">
        <v>1</v>
      </c>
      <c r="E10" s="15" t="s">
        <v>64</v>
      </c>
      <c r="F10" s="18" t="s">
        <v>70</v>
      </c>
      <c r="G10" s="19" t="s">
        <v>128</v>
      </c>
      <c r="H10" s="19" t="s">
        <v>99</v>
      </c>
      <c r="I10" s="19" t="s">
        <v>99</v>
      </c>
      <c r="J10" s="17" t="s">
        <v>127</v>
      </c>
      <c r="K10" s="17"/>
    </row>
    <row r="11" spans="1:11" ht="100.05" customHeight="1" x14ac:dyDescent="0.25">
      <c r="A11" s="21"/>
      <c r="B11" s="15">
        <v>10</v>
      </c>
      <c r="C11" s="16" t="s">
        <v>34</v>
      </c>
      <c r="D11" s="17">
        <v>1</v>
      </c>
      <c r="E11" s="15" t="s">
        <v>64</v>
      </c>
      <c r="F11" s="18" t="s">
        <v>71</v>
      </c>
      <c r="G11" s="19" t="s">
        <v>128</v>
      </c>
      <c r="H11" s="19" t="s">
        <v>100</v>
      </c>
      <c r="I11" s="19" t="s">
        <v>100</v>
      </c>
      <c r="J11" s="17" t="s">
        <v>127</v>
      </c>
      <c r="K11" s="17"/>
    </row>
    <row r="12" spans="1:11" ht="100.05" customHeight="1" x14ac:dyDescent="0.25">
      <c r="A12" s="21"/>
      <c r="B12" s="17">
        <v>11</v>
      </c>
      <c r="C12" s="16" t="s">
        <v>35</v>
      </c>
      <c r="D12" s="17">
        <v>2</v>
      </c>
      <c r="E12" s="15" t="s">
        <v>64</v>
      </c>
      <c r="F12" s="18" t="s">
        <v>72</v>
      </c>
      <c r="G12" s="19" t="s">
        <v>128</v>
      </c>
      <c r="H12" s="19" t="s">
        <v>101</v>
      </c>
      <c r="I12" s="19" t="s">
        <v>101</v>
      </c>
      <c r="J12" s="17" t="s">
        <v>127</v>
      </c>
      <c r="K12" s="17"/>
    </row>
    <row r="13" spans="1:11" ht="100.05" customHeight="1" x14ac:dyDescent="0.25">
      <c r="A13" s="21"/>
      <c r="B13" s="17">
        <v>12</v>
      </c>
      <c r="C13" s="16" t="s">
        <v>36</v>
      </c>
      <c r="D13" s="17">
        <v>2</v>
      </c>
      <c r="E13" s="15" t="s">
        <v>64</v>
      </c>
      <c r="F13" s="18" t="s">
        <v>73</v>
      </c>
      <c r="G13" s="19" t="s">
        <v>128</v>
      </c>
      <c r="H13" s="19" t="s">
        <v>102</v>
      </c>
      <c r="I13" s="19" t="s">
        <v>102</v>
      </c>
      <c r="J13" s="17" t="s">
        <v>127</v>
      </c>
      <c r="K13" s="17"/>
    </row>
    <row r="14" spans="1:11" ht="100.05" customHeight="1" x14ac:dyDescent="0.25">
      <c r="A14" s="21"/>
      <c r="B14" s="15">
        <v>13</v>
      </c>
      <c r="C14" s="16" t="s">
        <v>37</v>
      </c>
      <c r="D14" s="17">
        <v>2</v>
      </c>
      <c r="E14" s="15" t="s">
        <v>64</v>
      </c>
      <c r="F14" s="18" t="s">
        <v>75</v>
      </c>
      <c r="G14" s="19" t="s">
        <v>128</v>
      </c>
      <c r="H14" s="19" t="s">
        <v>103</v>
      </c>
      <c r="I14" s="19" t="s">
        <v>103</v>
      </c>
      <c r="J14" s="17" t="s">
        <v>127</v>
      </c>
      <c r="K14" s="17"/>
    </row>
    <row r="15" spans="1:11" ht="100.05" customHeight="1" x14ac:dyDescent="0.25">
      <c r="A15" s="21"/>
      <c r="B15" s="17">
        <v>14</v>
      </c>
      <c r="C15" s="16" t="s">
        <v>38</v>
      </c>
      <c r="D15" s="17">
        <v>2</v>
      </c>
      <c r="E15" s="15" t="s">
        <v>64</v>
      </c>
      <c r="F15" s="18" t="s">
        <v>74</v>
      </c>
      <c r="G15" s="19" t="s">
        <v>128</v>
      </c>
      <c r="H15" s="19" t="s">
        <v>104</v>
      </c>
      <c r="I15" s="19" t="s">
        <v>104</v>
      </c>
      <c r="J15" s="17" t="s">
        <v>127</v>
      </c>
      <c r="K15" s="17"/>
    </row>
    <row r="16" spans="1:11" ht="100.05" customHeight="1" x14ac:dyDescent="0.25">
      <c r="A16" s="21"/>
      <c r="B16" s="17">
        <v>15</v>
      </c>
      <c r="C16" s="16" t="s">
        <v>39</v>
      </c>
      <c r="D16" s="17">
        <v>1</v>
      </c>
      <c r="E16" s="15" t="s">
        <v>64</v>
      </c>
      <c r="F16" s="18" t="s">
        <v>76</v>
      </c>
      <c r="G16" s="19" t="s">
        <v>128</v>
      </c>
      <c r="H16" s="20" t="s">
        <v>105</v>
      </c>
      <c r="I16" s="20" t="s">
        <v>105</v>
      </c>
      <c r="J16" s="17" t="s">
        <v>127</v>
      </c>
      <c r="K16" s="17"/>
    </row>
    <row r="17" spans="1:11" ht="100.05" customHeight="1" x14ac:dyDescent="0.25">
      <c r="A17" s="21"/>
      <c r="B17" s="15">
        <v>16</v>
      </c>
      <c r="C17" s="16" t="s">
        <v>40</v>
      </c>
      <c r="D17" s="17">
        <v>1</v>
      </c>
      <c r="E17" s="15" t="s">
        <v>64</v>
      </c>
      <c r="F17" s="18" t="s">
        <v>77</v>
      </c>
      <c r="G17" s="19" t="s">
        <v>128</v>
      </c>
      <c r="H17" s="20" t="s">
        <v>106</v>
      </c>
      <c r="I17" s="20" t="s">
        <v>106</v>
      </c>
      <c r="J17" s="17" t="s">
        <v>127</v>
      </c>
      <c r="K17" s="17"/>
    </row>
    <row r="18" spans="1:11" ht="100.05" customHeight="1" x14ac:dyDescent="0.25">
      <c r="A18" s="21"/>
      <c r="B18" s="17">
        <v>17</v>
      </c>
      <c r="C18" s="16" t="s">
        <v>41</v>
      </c>
      <c r="D18" s="17">
        <v>1</v>
      </c>
      <c r="E18" s="15" t="s">
        <v>64</v>
      </c>
      <c r="F18" s="18" t="s">
        <v>78</v>
      </c>
      <c r="G18" s="19" t="s">
        <v>128</v>
      </c>
      <c r="H18" s="20" t="s">
        <v>107</v>
      </c>
      <c r="I18" s="20" t="s">
        <v>107</v>
      </c>
      <c r="J18" s="17" t="s">
        <v>127</v>
      </c>
      <c r="K18" s="17"/>
    </row>
    <row r="19" spans="1:11" ht="100.05" customHeight="1" x14ac:dyDescent="0.25">
      <c r="A19" s="21"/>
      <c r="B19" s="17">
        <v>18</v>
      </c>
      <c r="C19" s="16" t="s">
        <v>42</v>
      </c>
      <c r="D19" s="17">
        <v>2</v>
      </c>
      <c r="E19" s="15" t="s">
        <v>64</v>
      </c>
      <c r="F19" s="18" t="s">
        <v>79</v>
      </c>
      <c r="G19" s="19" t="s">
        <v>128</v>
      </c>
      <c r="H19" s="20" t="s">
        <v>108</v>
      </c>
      <c r="I19" s="20" t="s">
        <v>108</v>
      </c>
      <c r="J19" s="17" t="s">
        <v>127</v>
      </c>
      <c r="K19" s="17"/>
    </row>
    <row r="20" spans="1:11" ht="100.05" customHeight="1" x14ac:dyDescent="0.25">
      <c r="A20" s="21"/>
      <c r="B20" s="15">
        <v>19</v>
      </c>
      <c r="C20" s="16" t="s">
        <v>43</v>
      </c>
      <c r="D20" s="17">
        <v>2</v>
      </c>
      <c r="E20" s="15" t="s">
        <v>64</v>
      </c>
      <c r="F20" s="18" t="s">
        <v>80</v>
      </c>
      <c r="G20" s="19" t="s">
        <v>128</v>
      </c>
      <c r="H20" s="20" t="s">
        <v>109</v>
      </c>
      <c r="I20" s="20" t="s">
        <v>109</v>
      </c>
      <c r="J20" s="17" t="s">
        <v>127</v>
      </c>
      <c r="K20" s="17"/>
    </row>
    <row r="21" spans="1:11" ht="100.05" customHeight="1" x14ac:dyDescent="0.25">
      <c r="A21" s="21"/>
      <c r="B21" s="17">
        <v>20</v>
      </c>
      <c r="C21" s="16" t="s">
        <v>44</v>
      </c>
      <c r="D21" s="17">
        <v>1</v>
      </c>
      <c r="E21" s="15" t="s">
        <v>64</v>
      </c>
      <c r="F21" s="18" t="s">
        <v>81</v>
      </c>
      <c r="G21" s="19" t="s">
        <v>128</v>
      </c>
      <c r="H21" s="20" t="s">
        <v>110</v>
      </c>
      <c r="I21" s="20" t="s">
        <v>110</v>
      </c>
      <c r="J21" s="17" t="s">
        <v>127</v>
      </c>
      <c r="K21" s="17"/>
    </row>
    <row r="22" spans="1:11" ht="100.05" customHeight="1" x14ac:dyDescent="0.25">
      <c r="A22" s="21"/>
      <c r="B22" s="17">
        <v>21</v>
      </c>
      <c r="C22" s="16" t="s">
        <v>45</v>
      </c>
      <c r="D22" s="17">
        <v>2</v>
      </c>
      <c r="E22" s="15" t="s">
        <v>64</v>
      </c>
      <c r="F22" s="18" t="s">
        <v>82</v>
      </c>
      <c r="G22" s="19" t="s">
        <v>128</v>
      </c>
      <c r="H22" s="20" t="s">
        <v>105</v>
      </c>
      <c r="I22" s="20" t="s">
        <v>105</v>
      </c>
      <c r="J22" s="17" t="s">
        <v>127</v>
      </c>
      <c r="K22" s="17"/>
    </row>
    <row r="23" spans="1:11" ht="100.05" customHeight="1" x14ac:dyDescent="0.25">
      <c r="A23" s="21"/>
      <c r="B23" s="15">
        <v>22</v>
      </c>
      <c r="C23" s="16" t="s">
        <v>46</v>
      </c>
      <c r="D23" s="17">
        <v>2</v>
      </c>
      <c r="E23" s="15" t="s">
        <v>64</v>
      </c>
      <c r="F23" s="18" t="s">
        <v>123</v>
      </c>
      <c r="G23" s="19" t="s">
        <v>128</v>
      </c>
      <c r="H23" s="20" t="s">
        <v>143</v>
      </c>
      <c r="I23" s="20" t="s">
        <v>143</v>
      </c>
      <c r="J23" s="17" t="s">
        <v>127</v>
      </c>
      <c r="K23" s="17"/>
    </row>
    <row r="24" spans="1:11" ht="100.05" customHeight="1" x14ac:dyDescent="0.25">
      <c r="A24" s="21" t="s">
        <v>19</v>
      </c>
      <c r="B24" s="17">
        <v>23</v>
      </c>
      <c r="C24" s="16" t="s">
        <v>47</v>
      </c>
      <c r="D24" s="17">
        <v>1</v>
      </c>
      <c r="E24" s="15" t="s">
        <v>64</v>
      </c>
      <c r="F24" s="18" t="s">
        <v>84</v>
      </c>
      <c r="G24" s="19" t="s">
        <v>128</v>
      </c>
      <c r="H24" s="20" t="s">
        <v>111</v>
      </c>
      <c r="I24" s="20" t="s">
        <v>111</v>
      </c>
      <c r="J24" s="17" t="s">
        <v>127</v>
      </c>
      <c r="K24" s="17"/>
    </row>
    <row r="25" spans="1:11" ht="100.05" customHeight="1" x14ac:dyDescent="0.25">
      <c r="A25" s="21"/>
      <c r="B25" s="17">
        <v>24</v>
      </c>
      <c r="C25" s="16" t="s">
        <v>48</v>
      </c>
      <c r="D25" s="17">
        <v>1</v>
      </c>
      <c r="E25" s="15" t="s">
        <v>64</v>
      </c>
      <c r="F25" s="18" t="s">
        <v>83</v>
      </c>
      <c r="G25" s="19" t="s">
        <v>128</v>
      </c>
      <c r="H25" s="20" t="s">
        <v>108</v>
      </c>
      <c r="I25" s="20" t="s">
        <v>108</v>
      </c>
      <c r="J25" s="17" t="s">
        <v>127</v>
      </c>
      <c r="K25" s="17"/>
    </row>
    <row r="26" spans="1:11" ht="100.05" customHeight="1" x14ac:dyDescent="0.25">
      <c r="A26" s="21"/>
      <c r="B26" s="15">
        <v>25</v>
      </c>
      <c r="C26" s="16" t="s">
        <v>49</v>
      </c>
      <c r="D26" s="17">
        <v>1</v>
      </c>
      <c r="E26" s="15" t="s">
        <v>64</v>
      </c>
      <c r="F26" s="18" t="s">
        <v>85</v>
      </c>
      <c r="G26" s="19" t="s">
        <v>128</v>
      </c>
      <c r="H26" s="20" t="s">
        <v>112</v>
      </c>
      <c r="I26" s="20" t="s">
        <v>112</v>
      </c>
      <c r="J26" s="17" t="s">
        <v>127</v>
      </c>
      <c r="K26" s="17"/>
    </row>
    <row r="27" spans="1:11" ht="100.05" customHeight="1" x14ac:dyDescent="0.25">
      <c r="A27" s="21"/>
      <c r="B27" s="17">
        <v>26</v>
      </c>
      <c r="C27" s="16" t="s">
        <v>50</v>
      </c>
      <c r="D27" s="17">
        <v>1</v>
      </c>
      <c r="E27" s="15" t="s">
        <v>64</v>
      </c>
      <c r="F27" s="18" t="s">
        <v>86</v>
      </c>
      <c r="G27" s="19" t="s">
        <v>128</v>
      </c>
      <c r="H27" s="20" t="s">
        <v>154</v>
      </c>
      <c r="I27" s="19" t="s">
        <v>155</v>
      </c>
      <c r="J27" s="17" t="s">
        <v>134</v>
      </c>
      <c r="K27" s="17" t="s">
        <v>142</v>
      </c>
    </row>
    <row r="28" spans="1:11" ht="100.05" customHeight="1" x14ac:dyDescent="0.25">
      <c r="A28" s="21"/>
      <c r="B28" s="17">
        <v>27</v>
      </c>
      <c r="C28" s="16" t="s">
        <v>51</v>
      </c>
      <c r="D28" s="17">
        <v>1</v>
      </c>
      <c r="E28" s="15" t="s">
        <v>64</v>
      </c>
      <c r="F28" s="18" t="s">
        <v>87</v>
      </c>
      <c r="G28" s="19" t="s">
        <v>128</v>
      </c>
      <c r="H28" s="20" t="s">
        <v>113</v>
      </c>
      <c r="I28" s="20" t="s">
        <v>113</v>
      </c>
      <c r="J28" s="17" t="s">
        <v>127</v>
      </c>
      <c r="K28" s="17"/>
    </row>
    <row r="29" spans="1:11" ht="100.05" customHeight="1" x14ac:dyDescent="0.25">
      <c r="A29" s="21"/>
      <c r="B29" s="15">
        <v>28</v>
      </c>
      <c r="C29" s="16" t="s">
        <v>52</v>
      </c>
      <c r="D29" s="17">
        <v>1</v>
      </c>
      <c r="E29" s="15" t="s">
        <v>64</v>
      </c>
      <c r="F29" s="18" t="s">
        <v>88</v>
      </c>
      <c r="G29" s="19" t="s">
        <v>128</v>
      </c>
      <c r="H29" s="20" t="s">
        <v>113</v>
      </c>
      <c r="I29" s="20" t="s">
        <v>113</v>
      </c>
      <c r="J29" s="17" t="s">
        <v>127</v>
      </c>
      <c r="K29" s="17"/>
    </row>
    <row r="30" spans="1:11" ht="100.05" customHeight="1" x14ac:dyDescent="0.25">
      <c r="A30" s="21"/>
      <c r="B30" s="17">
        <v>29</v>
      </c>
      <c r="C30" s="16" t="s">
        <v>53</v>
      </c>
      <c r="D30" s="17">
        <v>2</v>
      </c>
      <c r="E30" s="15" t="s">
        <v>64</v>
      </c>
      <c r="F30" s="18" t="s">
        <v>89</v>
      </c>
      <c r="G30" s="19" t="s">
        <v>128</v>
      </c>
      <c r="H30" s="20" t="s">
        <v>137</v>
      </c>
      <c r="I30" s="20" t="s">
        <v>114</v>
      </c>
      <c r="J30" s="17" t="s">
        <v>127</v>
      </c>
      <c r="K30" s="17"/>
    </row>
    <row r="31" spans="1:11" ht="100.05" customHeight="1" x14ac:dyDescent="0.25">
      <c r="A31" s="21" t="s">
        <v>20</v>
      </c>
      <c r="B31" s="17">
        <v>30</v>
      </c>
      <c r="C31" s="16" t="s">
        <v>54</v>
      </c>
      <c r="D31" s="17">
        <v>1</v>
      </c>
      <c r="E31" s="15" t="s">
        <v>64</v>
      </c>
      <c r="F31" s="18" t="s">
        <v>147</v>
      </c>
      <c r="G31" s="19" t="s">
        <v>138</v>
      </c>
      <c r="H31" s="20" t="s">
        <v>115</v>
      </c>
      <c r="I31" s="20" t="s">
        <v>115</v>
      </c>
      <c r="J31" s="17" t="s">
        <v>127</v>
      </c>
      <c r="K31" s="17"/>
    </row>
    <row r="32" spans="1:11" ht="100.05" customHeight="1" x14ac:dyDescent="0.25">
      <c r="A32" s="21"/>
      <c r="B32" s="15">
        <v>31</v>
      </c>
      <c r="C32" s="16" t="s">
        <v>57</v>
      </c>
      <c r="D32" s="17">
        <v>1</v>
      </c>
      <c r="E32" s="15" t="s">
        <v>64</v>
      </c>
      <c r="F32" s="18" t="s">
        <v>90</v>
      </c>
      <c r="G32" s="19" t="s">
        <v>125</v>
      </c>
      <c r="H32" s="20" t="s">
        <v>116</v>
      </c>
      <c r="I32" s="20" t="s">
        <v>116</v>
      </c>
      <c r="J32" s="17" t="s">
        <v>127</v>
      </c>
      <c r="K32" s="17"/>
    </row>
    <row r="33" spans="1:11" ht="100.05" customHeight="1" x14ac:dyDescent="0.25">
      <c r="A33" s="21"/>
      <c r="B33" s="17">
        <v>32</v>
      </c>
      <c r="C33" s="16" t="s">
        <v>56</v>
      </c>
      <c r="D33" s="17">
        <v>1</v>
      </c>
      <c r="E33" s="15" t="s">
        <v>64</v>
      </c>
      <c r="F33" s="18" t="s">
        <v>91</v>
      </c>
      <c r="G33" s="19" t="s">
        <v>124</v>
      </c>
      <c r="H33" s="20" t="s">
        <v>117</v>
      </c>
      <c r="I33" s="20" t="s">
        <v>117</v>
      </c>
      <c r="J33" s="17" t="s">
        <v>127</v>
      </c>
      <c r="K33" s="17"/>
    </row>
    <row r="34" spans="1:11" ht="100.05" customHeight="1" x14ac:dyDescent="0.25">
      <c r="A34" s="21"/>
      <c r="B34" s="17">
        <v>33</v>
      </c>
      <c r="C34" s="16" t="s">
        <v>55</v>
      </c>
      <c r="D34" s="17">
        <v>1</v>
      </c>
      <c r="E34" s="15" t="s">
        <v>64</v>
      </c>
      <c r="F34" s="18" t="s">
        <v>148</v>
      </c>
      <c r="G34" s="19" t="s">
        <v>126</v>
      </c>
      <c r="H34" s="20" t="s">
        <v>139</v>
      </c>
      <c r="I34" s="20" t="s">
        <v>139</v>
      </c>
      <c r="J34" s="17" t="s">
        <v>127</v>
      </c>
      <c r="K34" s="17"/>
    </row>
    <row r="35" spans="1:11" ht="100.05" customHeight="1" x14ac:dyDescent="0.25">
      <c r="A35" s="21"/>
      <c r="B35" s="15">
        <v>34</v>
      </c>
      <c r="C35" s="16" t="s">
        <v>58</v>
      </c>
      <c r="D35" s="17">
        <v>1</v>
      </c>
      <c r="E35" s="15" t="s">
        <v>64</v>
      </c>
      <c r="F35" s="18" t="s">
        <v>92</v>
      </c>
      <c r="G35" s="19" t="s">
        <v>138</v>
      </c>
      <c r="H35" s="20" t="s">
        <v>118</v>
      </c>
      <c r="I35" s="20" t="s">
        <v>118</v>
      </c>
      <c r="J35" s="17" t="s">
        <v>127</v>
      </c>
      <c r="K35" s="17"/>
    </row>
    <row r="36" spans="1:11" ht="100.05" customHeight="1" x14ac:dyDescent="0.25">
      <c r="A36" s="21" t="s">
        <v>21</v>
      </c>
      <c r="B36" s="17">
        <v>35</v>
      </c>
      <c r="C36" s="16" t="s">
        <v>59</v>
      </c>
      <c r="D36" s="17">
        <v>1</v>
      </c>
      <c r="E36" s="15" t="s">
        <v>64</v>
      </c>
      <c r="F36" s="18" t="s">
        <v>149</v>
      </c>
      <c r="G36" s="19" t="s">
        <v>138</v>
      </c>
      <c r="H36" s="20" t="s">
        <v>119</v>
      </c>
      <c r="I36" s="20" t="s">
        <v>119</v>
      </c>
      <c r="J36" s="17" t="s">
        <v>127</v>
      </c>
      <c r="K36" s="17"/>
    </row>
    <row r="37" spans="1:11" ht="100.05" customHeight="1" x14ac:dyDescent="0.25">
      <c r="A37" s="21"/>
      <c r="B37" s="17">
        <v>36</v>
      </c>
      <c r="C37" s="16" t="s">
        <v>60</v>
      </c>
      <c r="D37" s="17">
        <v>1</v>
      </c>
      <c r="E37" s="15" t="s">
        <v>64</v>
      </c>
      <c r="F37" s="18" t="s">
        <v>150</v>
      </c>
      <c r="G37" s="19" t="s">
        <v>138</v>
      </c>
      <c r="H37" s="20" t="s">
        <v>120</v>
      </c>
      <c r="I37" s="20" t="s">
        <v>120</v>
      </c>
      <c r="J37" s="17" t="s">
        <v>127</v>
      </c>
      <c r="K37" s="17"/>
    </row>
    <row r="38" spans="1:11" ht="100.05" customHeight="1" x14ac:dyDescent="0.25">
      <c r="A38" s="21"/>
      <c r="B38" s="15">
        <v>37</v>
      </c>
      <c r="C38" s="16" t="s">
        <v>93</v>
      </c>
      <c r="D38" s="17">
        <v>1</v>
      </c>
      <c r="E38" s="15" t="s">
        <v>64</v>
      </c>
      <c r="F38" s="18" t="s">
        <v>94</v>
      </c>
      <c r="G38" s="19" t="s">
        <v>138</v>
      </c>
      <c r="H38" s="20" t="s">
        <v>140</v>
      </c>
      <c r="I38" s="20" t="s">
        <v>140</v>
      </c>
      <c r="J38" s="17" t="s">
        <v>127</v>
      </c>
      <c r="K38" s="17"/>
    </row>
    <row r="39" spans="1:11" ht="100.05" customHeight="1" x14ac:dyDescent="0.25">
      <c r="A39" s="21"/>
      <c r="B39" s="17">
        <v>38</v>
      </c>
      <c r="C39" s="16" t="s">
        <v>61</v>
      </c>
      <c r="D39" s="17">
        <v>1</v>
      </c>
      <c r="E39" s="15" t="s">
        <v>64</v>
      </c>
      <c r="F39" s="18" t="s">
        <v>151</v>
      </c>
      <c r="G39" s="19" t="s">
        <v>138</v>
      </c>
      <c r="H39" s="20" t="s">
        <v>141</v>
      </c>
      <c r="I39" s="20" t="s">
        <v>141</v>
      </c>
      <c r="J39" s="17" t="s">
        <v>127</v>
      </c>
      <c r="K39" s="17"/>
    </row>
    <row r="40" spans="1:11" ht="100.05" customHeight="1" x14ac:dyDescent="0.25">
      <c r="A40" s="21" t="s">
        <v>22</v>
      </c>
      <c r="B40" s="17">
        <v>39</v>
      </c>
      <c r="C40" s="16" t="s">
        <v>62</v>
      </c>
      <c r="D40" s="17">
        <v>1</v>
      </c>
      <c r="E40" s="15" t="s">
        <v>64</v>
      </c>
      <c r="F40" s="18" t="s">
        <v>152</v>
      </c>
      <c r="G40" s="19" t="s">
        <v>138</v>
      </c>
      <c r="H40" s="20" t="s">
        <v>121</v>
      </c>
      <c r="I40" s="20" t="s">
        <v>121</v>
      </c>
      <c r="J40" s="17" t="s">
        <v>127</v>
      </c>
      <c r="K40" s="17"/>
    </row>
    <row r="41" spans="1:11" ht="100.05" customHeight="1" x14ac:dyDescent="0.25">
      <c r="A41" s="21"/>
      <c r="B41" s="15">
        <v>40</v>
      </c>
      <c r="C41" s="16" t="s">
        <v>63</v>
      </c>
      <c r="D41" s="17">
        <v>2</v>
      </c>
      <c r="E41" s="15" t="s">
        <v>64</v>
      </c>
      <c r="F41" s="18" t="s">
        <v>153</v>
      </c>
      <c r="G41" s="19" t="s">
        <v>138</v>
      </c>
      <c r="H41" s="20" t="s">
        <v>122</v>
      </c>
      <c r="I41" s="20" t="s">
        <v>122</v>
      </c>
      <c r="J41" s="17" t="s">
        <v>127</v>
      </c>
      <c r="K41" s="17"/>
    </row>
    <row r="42" spans="1:11" ht="15.75" customHeight="1" x14ac:dyDescent="0.25">
      <c r="C42" s="7"/>
      <c r="F42" s="10"/>
    </row>
    <row r="43" spans="1:11" ht="15.75" customHeight="1" x14ac:dyDescent="0.25">
      <c r="C43" s="7"/>
      <c r="F43" s="10"/>
    </row>
    <row r="44" spans="1:11" ht="15.75" customHeight="1" x14ac:dyDescent="0.25">
      <c r="C44" s="7"/>
      <c r="F44" s="10"/>
    </row>
    <row r="45" spans="1:11" ht="15.75" customHeight="1" x14ac:dyDescent="0.25">
      <c r="C45" s="7"/>
      <c r="F45" s="10"/>
    </row>
    <row r="46" spans="1:11" ht="15.75" customHeight="1" x14ac:dyDescent="0.25">
      <c r="C46" s="7"/>
      <c r="F46" s="10"/>
    </row>
    <row r="47" spans="1:11" ht="15.75" customHeight="1" x14ac:dyDescent="0.25">
      <c r="C47" s="7"/>
      <c r="F47" s="10"/>
    </row>
    <row r="48" spans="1:11" ht="15.75" customHeight="1" x14ac:dyDescent="0.25">
      <c r="C48" s="7"/>
      <c r="F48" s="10"/>
    </row>
    <row r="49" spans="3:6" ht="15.75" customHeight="1" x14ac:dyDescent="0.25">
      <c r="C49" s="7"/>
      <c r="F49" s="10"/>
    </row>
    <row r="50" spans="3:6" ht="15.75" customHeight="1" x14ac:dyDescent="0.25">
      <c r="C50" s="7"/>
      <c r="F50" s="10"/>
    </row>
    <row r="51" spans="3:6" ht="15.75" customHeight="1" x14ac:dyDescent="0.25">
      <c r="C51" s="7"/>
      <c r="F51" s="10"/>
    </row>
    <row r="52" spans="3:6" ht="15.75" customHeight="1" x14ac:dyDescent="0.25">
      <c r="C52" s="7"/>
      <c r="F52" s="10"/>
    </row>
    <row r="53" spans="3:6" ht="15.75" customHeight="1" x14ac:dyDescent="0.25">
      <c r="C53" s="7"/>
      <c r="F53" s="10"/>
    </row>
    <row r="54" spans="3:6" ht="15.75" customHeight="1" x14ac:dyDescent="0.25">
      <c r="C54" s="7"/>
      <c r="F54" s="10"/>
    </row>
    <row r="55" spans="3:6" ht="15.75" customHeight="1" x14ac:dyDescent="0.25">
      <c r="C55" s="7"/>
      <c r="F55" s="10"/>
    </row>
    <row r="56" spans="3:6" ht="15.75" customHeight="1" x14ac:dyDescent="0.25">
      <c r="C56" s="7"/>
      <c r="F56" s="10"/>
    </row>
    <row r="57" spans="3:6" ht="15.75" customHeight="1" x14ac:dyDescent="0.25">
      <c r="C57" s="7"/>
      <c r="F57" s="10"/>
    </row>
    <row r="58" spans="3:6" ht="15.75" customHeight="1" x14ac:dyDescent="0.25">
      <c r="C58" s="7"/>
      <c r="F58" s="10"/>
    </row>
    <row r="59" spans="3:6" ht="15.75" customHeight="1" x14ac:dyDescent="0.25">
      <c r="C59" s="7"/>
      <c r="F59" s="10"/>
    </row>
    <row r="60" spans="3:6" ht="15.75" customHeight="1" x14ac:dyDescent="0.25">
      <c r="C60" s="7"/>
      <c r="F60" s="10"/>
    </row>
    <row r="61" spans="3:6" ht="15.75" customHeight="1" x14ac:dyDescent="0.25">
      <c r="C61" s="7"/>
      <c r="F61" s="10"/>
    </row>
    <row r="62" spans="3:6" ht="15.75" customHeight="1" x14ac:dyDescent="0.25">
      <c r="C62" s="7"/>
      <c r="F62" s="10"/>
    </row>
    <row r="63" spans="3:6" ht="15.75" customHeight="1" x14ac:dyDescent="0.25">
      <c r="C63" s="7"/>
      <c r="F63" s="10"/>
    </row>
    <row r="64" spans="3:6" ht="15.75" customHeight="1" x14ac:dyDescent="0.25">
      <c r="C64" s="7"/>
      <c r="F64" s="10"/>
    </row>
    <row r="65" spans="3:6" ht="15.75" customHeight="1" x14ac:dyDescent="0.25">
      <c r="C65" s="7"/>
      <c r="F65" s="10"/>
    </row>
    <row r="66" spans="3:6" ht="15.75" customHeight="1" x14ac:dyDescent="0.25">
      <c r="C66" s="7"/>
      <c r="F66" s="10"/>
    </row>
    <row r="67" spans="3:6" ht="15.75" customHeight="1" x14ac:dyDescent="0.25">
      <c r="C67" s="7"/>
      <c r="F67" s="10"/>
    </row>
    <row r="68" spans="3:6" ht="15.75" customHeight="1" x14ac:dyDescent="0.25">
      <c r="C68" s="7"/>
      <c r="F68" s="10"/>
    </row>
    <row r="69" spans="3:6" ht="15.75" customHeight="1" x14ac:dyDescent="0.25">
      <c r="C69" s="7"/>
      <c r="F69" s="10"/>
    </row>
    <row r="70" spans="3:6" ht="15.75" customHeight="1" x14ac:dyDescent="0.25">
      <c r="C70" s="7"/>
      <c r="F70" s="10"/>
    </row>
    <row r="71" spans="3:6" ht="15.75" customHeight="1" x14ac:dyDescent="0.25">
      <c r="C71" s="7"/>
      <c r="F71" s="10"/>
    </row>
    <row r="72" spans="3:6" ht="15.75" customHeight="1" x14ac:dyDescent="0.25">
      <c r="C72" s="7"/>
      <c r="F72" s="10"/>
    </row>
    <row r="73" spans="3:6" ht="15.75" customHeight="1" x14ac:dyDescent="0.25">
      <c r="C73" s="7"/>
      <c r="F73" s="10"/>
    </row>
    <row r="74" spans="3:6" ht="15.75" customHeight="1" x14ac:dyDescent="0.25">
      <c r="C74" s="7"/>
      <c r="F74" s="10"/>
    </row>
    <row r="75" spans="3:6" ht="15.75" customHeight="1" x14ac:dyDescent="0.25">
      <c r="C75" s="7"/>
      <c r="F75" s="10"/>
    </row>
    <row r="76" spans="3:6" ht="15.75" customHeight="1" x14ac:dyDescent="0.25">
      <c r="C76" s="7"/>
      <c r="F76" s="10"/>
    </row>
    <row r="77" spans="3:6" ht="15.75" customHeight="1" x14ac:dyDescent="0.25">
      <c r="C77" s="7"/>
      <c r="F77" s="10"/>
    </row>
    <row r="78" spans="3:6" ht="15.75" customHeight="1" x14ac:dyDescent="0.25">
      <c r="C78" s="7"/>
      <c r="F78" s="10"/>
    </row>
    <row r="79" spans="3:6" ht="15.75" customHeight="1" x14ac:dyDescent="0.25">
      <c r="C79" s="7"/>
      <c r="F79" s="10"/>
    </row>
    <row r="80" spans="3:6" ht="15.75" customHeight="1" x14ac:dyDescent="0.25">
      <c r="C80" s="7"/>
      <c r="F80" s="10"/>
    </row>
    <row r="81" spans="3:6" ht="15.75" customHeight="1" x14ac:dyDescent="0.25">
      <c r="C81" s="7"/>
      <c r="F81" s="10"/>
    </row>
    <row r="82" spans="3:6" ht="15.75" customHeight="1" x14ac:dyDescent="0.25">
      <c r="C82" s="7"/>
      <c r="F82" s="10"/>
    </row>
    <row r="83" spans="3:6" ht="15.75" customHeight="1" x14ac:dyDescent="0.25">
      <c r="C83" s="7"/>
      <c r="F83" s="10"/>
    </row>
    <row r="84" spans="3:6" ht="15.75" customHeight="1" x14ac:dyDescent="0.25">
      <c r="C84" s="7"/>
      <c r="F84" s="10"/>
    </row>
    <row r="85" spans="3:6" ht="15.75" customHeight="1" x14ac:dyDescent="0.25">
      <c r="C85" s="7"/>
      <c r="F85" s="10"/>
    </row>
    <row r="86" spans="3:6" ht="15.75" customHeight="1" x14ac:dyDescent="0.25">
      <c r="C86" s="7"/>
      <c r="F86" s="10"/>
    </row>
    <row r="87" spans="3:6" ht="15.75" customHeight="1" x14ac:dyDescent="0.25">
      <c r="C87" s="7"/>
      <c r="F87" s="10"/>
    </row>
    <row r="88" spans="3:6" ht="15.75" customHeight="1" x14ac:dyDescent="0.25">
      <c r="C88" s="7"/>
      <c r="F88" s="10"/>
    </row>
    <row r="89" spans="3:6" ht="15.75" customHeight="1" x14ac:dyDescent="0.25">
      <c r="C89" s="7"/>
      <c r="F89" s="10"/>
    </row>
    <row r="90" spans="3:6" ht="15.75" customHeight="1" x14ac:dyDescent="0.25">
      <c r="C90" s="7"/>
      <c r="F90" s="10"/>
    </row>
    <row r="91" spans="3:6" ht="15.75" customHeight="1" x14ac:dyDescent="0.25">
      <c r="C91" s="7"/>
      <c r="F91" s="10"/>
    </row>
    <row r="92" spans="3:6" ht="15.75" customHeight="1" x14ac:dyDescent="0.25">
      <c r="C92" s="7"/>
      <c r="F92" s="10"/>
    </row>
    <row r="93" spans="3:6" ht="15.75" customHeight="1" x14ac:dyDescent="0.25">
      <c r="C93" s="7"/>
      <c r="F93" s="10"/>
    </row>
    <row r="94" spans="3:6" ht="15.75" customHeight="1" x14ac:dyDescent="0.25">
      <c r="C94" s="7"/>
      <c r="F94" s="10"/>
    </row>
    <row r="95" spans="3:6" ht="15.75" customHeight="1" x14ac:dyDescent="0.25">
      <c r="C95" s="7"/>
      <c r="F95" s="10"/>
    </row>
    <row r="96" spans="3:6" ht="15.75" customHeight="1" x14ac:dyDescent="0.25">
      <c r="C96" s="7"/>
      <c r="F96" s="10"/>
    </row>
    <row r="97" spans="3:6" ht="15.75" customHeight="1" x14ac:dyDescent="0.25">
      <c r="C97" s="7"/>
      <c r="F97" s="10"/>
    </row>
    <row r="98" spans="3:6" ht="15.75" customHeight="1" x14ac:dyDescent="0.25">
      <c r="C98" s="7"/>
      <c r="F98" s="10"/>
    </row>
    <row r="99" spans="3:6" ht="15.75" customHeight="1" x14ac:dyDescent="0.25">
      <c r="C99" s="7"/>
      <c r="F99" s="10"/>
    </row>
    <row r="100" spans="3:6" ht="15.75" customHeight="1" x14ac:dyDescent="0.25">
      <c r="C100" s="7"/>
      <c r="F100" s="10"/>
    </row>
    <row r="101" spans="3:6" ht="15.75" customHeight="1" x14ac:dyDescent="0.25">
      <c r="C101" s="7"/>
      <c r="F101" s="10"/>
    </row>
    <row r="102" spans="3:6" ht="15.75" customHeight="1" x14ac:dyDescent="0.25">
      <c r="C102" s="7"/>
      <c r="F102" s="10"/>
    </row>
    <row r="103" spans="3:6" ht="15.75" customHeight="1" x14ac:dyDescent="0.25">
      <c r="C103" s="7"/>
      <c r="F103" s="10"/>
    </row>
    <row r="104" spans="3:6" ht="15.75" customHeight="1" x14ac:dyDescent="0.25">
      <c r="C104" s="7"/>
      <c r="F104" s="10"/>
    </row>
    <row r="105" spans="3:6" ht="15.75" customHeight="1" x14ac:dyDescent="0.25">
      <c r="C105" s="7"/>
      <c r="F105" s="10"/>
    </row>
    <row r="106" spans="3:6" ht="15.75" customHeight="1" x14ac:dyDescent="0.25">
      <c r="C106" s="7"/>
      <c r="F106" s="10"/>
    </row>
    <row r="107" spans="3:6" ht="15.75" customHeight="1" x14ac:dyDescent="0.25">
      <c r="C107" s="7"/>
      <c r="F107" s="10"/>
    </row>
    <row r="108" spans="3:6" ht="15.75" customHeight="1" x14ac:dyDescent="0.25">
      <c r="C108" s="7"/>
      <c r="F108" s="10"/>
    </row>
    <row r="109" spans="3:6" ht="15.75" customHeight="1" x14ac:dyDescent="0.25">
      <c r="C109" s="7"/>
      <c r="F109" s="10"/>
    </row>
    <row r="110" spans="3:6" ht="15.75" customHeight="1" x14ac:dyDescent="0.25">
      <c r="C110" s="7"/>
      <c r="F110" s="10"/>
    </row>
    <row r="111" spans="3:6" ht="15.75" customHeight="1" x14ac:dyDescent="0.25">
      <c r="C111" s="7"/>
      <c r="F111" s="10"/>
    </row>
    <row r="112" spans="3:6" ht="15.75" customHeight="1" x14ac:dyDescent="0.25">
      <c r="C112" s="7"/>
      <c r="F112" s="10"/>
    </row>
    <row r="113" spans="3:6" ht="15.75" customHeight="1" x14ac:dyDescent="0.25">
      <c r="C113" s="7"/>
      <c r="F113" s="10"/>
    </row>
    <row r="114" spans="3:6" ht="15.75" customHeight="1" x14ac:dyDescent="0.25">
      <c r="C114" s="7"/>
      <c r="F114" s="10"/>
    </row>
    <row r="115" spans="3:6" ht="15.75" customHeight="1" x14ac:dyDescent="0.25">
      <c r="C115" s="7"/>
      <c r="F115" s="10"/>
    </row>
    <row r="116" spans="3:6" ht="15.75" customHeight="1" x14ac:dyDescent="0.25">
      <c r="C116" s="7"/>
      <c r="F116" s="10"/>
    </row>
    <row r="117" spans="3:6" ht="15.75" customHeight="1" x14ac:dyDescent="0.25">
      <c r="C117" s="7"/>
      <c r="F117" s="10"/>
    </row>
    <row r="118" spans="3:6" ht="15.75" customHeight="1" x14ac:dyDescent="0.25">
      <c r="C118" s="7"/>
      <c r="F118" s="10"/>
    </row>
    <row r="119" spans="3:6" ht="15.75" customHeight="1" x14ac:dyDescent="0.25">
      <c r="C119" s="7"/>
      <c r="F119" s="10"/>
    </row>
    <row r="120" spans="3:6" ht="15.75" customHeight="1" x14ac:dyDescent="0.25">
      <c r="C120" s="7"/>
      <c r="F120" s="10"/>
    </row>
    <row r="121" spans="3:6" ht="15.75" customHeight="1" x14ac:dyDescent="0.25">
      <c r="C121" s="7"/>
      <c r="F121" s="10"/>
    </row>
    <row r="122" spans="3:6" ht="15.75" customHeight="1" x14ac:dyDescent="0.25">
      <c r="C122" s="7"/>
      <c r="F122" s="10"/>
    </row>
    <row r="123" spans="3:6" ht="15.75" customHeight="1" x14ac:dyDescent="0.25">
      <c r="C123" s="7"/>
      <c r="F123" s="10"/>
    </row>
    <row r="124" spans="3:6" ht="15.75" customHeight="1" x14ac:dyDescent="0.25">
      <c r="C124" s="7"/>
      <c r="F124" s="10"/>
    </row>
    <row r="125" spans="3:6" ht="15.75" customHeight="1" x14ac:dyDescent="0.25">
      <c r="C125" s="7"/>
      <c r="F125" s="10"/>
    </row>
    <row r="126" spans="3:6" ht="15.75" customHeight="1" x14ac:dyDescent="0.25">
      <c r="C126" s="7"/>
      <c r="F126" s="10"/>
    </row>
    <row r="127" spans="3:6" ht="15.75" customHeight="1" x14ac:dyDescent="0.25">
      <c r="C127" s="7"/>
      <c r="F127" s="10"/>
    </row>
    <row r="128" spans="3:6" ht="15.75" customHeight="1" x14ac:dyDescent="0.25">
      <c r="C128" s="7"/>
      <c r="F128" s="10"/>
    </row>
    <row r="129" spans="3:6" ht="15.75" customHeight="1" x14ac:dyDescent="0.25">
      <c r="C129" s="7"/>
      <c r="F129" s="10"/>
    </row>
    <row r="130" spans="3:6" ht="15.75" customHeight="1" x14ac:dyDescent="0.25">
      <c r="C130" s="7"/>
      <c r="F130" s="10"/>
    </row>
    <row r="131" spans="3:6" ht="15.75" customHeight="1" x14ac:dyDescent="0.25">
      <c r="C131" s="7"/>
      <c r="F131" s="10"/>
    </row>
    <row r="132" spans="3:6" ht="15.75" customHeight="1" x14ac:dyDescent="0.25">
      <c r="C132" s="7"/>
      <c r="F132" s="10"/>
    </row>
    <row r="133" spans="3:6" ht="15.75" customHeight="1" x14ac:dyDescent="0.25">
      <c r="C133" s="7"/>
      <c r="F133" s="10"/>
    </row>
    <row r="134" spans="3:6" ht="15.75" customHeight="1" x14ac:dyDescent="0.25">
      <c r="C134" s="7"/>
      <c r="F134" s="10"/>
    </row>
    <row r="135" spans="3:6" ht="15.75" customHeight="1" x14ac:dyDescent="0.25">
      <c r="C135" s="7"/>
      <c r="F135" s="10"/>
    </row>
    <row r="136" spans="3:6" ht="15.75" customHeight="1" x14ac:dyDescent="0.25">
      <c r="C136" s="7"/>
      <c r="F136" s="10"/>
    </row>
    <row r="137" spans="3:6" ht="15.75" customHeight="1" x14ac:dyDescent="0.25">
      <c r="C137" s="7"/>
      <c r="F137" s="10"/>
    </row>
    <row r="138" spans="3:6" ht="15.75" customHeight="1" x14ac:dyDescent="0.25">
      <c r="C138" s="7"/>
      <c r="F138" s="10"/>
    </row>
    <row r="139" spans="3:6" ht="15.75" customHeight="1" x14ac:dyDescent="0.25">
      <c r="C139" s="7"/>
      <c r="F139" s="10"/>
    </row>
    <row r="140" spans="3:6" ht="15.75" customHeight="1" x14ac:dyDescent="0.25">
      <c r="C140" s="7"/>
      <c r="F140" s="10"/>
    </row>
    <row r="141" spans="3:6" ht="15.75" customHeight="1" x14ac:dyDescent="0.25">
      <c r="C141" s="7"/>
      <c r="F141" s="10"/>
    </row>
    <row r="142" spans="3:6" ht="15.75" customHeight="1" x14ac:dyDescent="0.25">
      <c r="C142" s="7"/>
      <c r="F142" s="10"/>
    </row>
    <row r="143" spans="3:6" ht="15.75" customHeight="1" x14ac:dyDescent="0.25">
      <c r="C143" s="7"/>
      <c r="F143" s="10"/>
    </row>
    <row r="144" spans="3:6" ht="15.75" customHeight="1" x14ac:dyDescent="0.25">
      <c r="C144" s="7"/>
      <c r="F144" s="10"/>
    </row>
    <row r="145" spans="3:6" ht="15.75" customHeight="1" x14ac:dyDescent="0.25">
      <c r="C145" s="7"/>
      <c r="F145" s="10"/>
    </row>
    <row r="146" spans="3:6" ht="15.75" customHeight="1" x14ac:dyDescent="0.25">
      <c r="C146" s="7"/>
      <c r="F146" s="10"/>
    </row>
    <row r="147" spans="3:6" ht="15.75" customHeight="1" x14ac:dyDescent="0.25">
      <c r="C147" s="7"/>
      <c r="F147" s="10"/>
    </row>
    <row r="148" spans="3:6" ht="15.75" customHeight="1" x14ac:dyDescent="0.25">
      <c r="C148" s="7"/>
      <c r="F148" s="10"/>
    </row>
    <row r="149" spans="3:6" ht="15.75" customHeight="1" x14ac:dyDescent="0.25">
      <c r="C149" s="7"/>
      <c r="F149" s="10"/>
    </row>
    <row r="150" spans="3:6" ht="15.75" customHeight="1" x14ac:dyDescent="0.25">
      <c r="C150" s="7"/>
      <c r="F150" s="10"/>
    </row>
    <row r="151" spans="3:6" ht="15.75" customHeight="1" x14ac:dyDescent="0.25">
      <c r="C151" s="7"/>
      <c r="F151" s="10"/>
    </row>
    <row r="152" spans="3:6" ht="15.75" customHeight="1" x14ac:dyDescent="0.25">
      <c r="C152" s="7"/>
      <c r="F152" s="10"/>
    </row>
    <row r="153" spans="3:6" ht="15.75" customHeight="1" x14ac:dyDescent="0.25">
      <c r="C153" s="7"/>
      <c r="F153" s="10"/>
    </row>
    <row r="154" spans="3:6" ht="15.75" customHeight="1" x14ac:dyDescent="0.25">
      <c r="C154" s="7"/>
      <c r="F154" s="10"/>
    </row>
    <row r="155" spans="3:6" ht="15.75" customHeight="1" x14ac:dyDescent="0.25">
      <c r="C155" s="7"/>
      <c r="F155" s="10"/>
    </row>
    <row r="156" spans="3:6" ht="15.75" customHeight="1" x14ac:dyDescent="0.25">
      <c r="C156" s="7"/>
      <c r="F156" s="10"/>
    </row>
    <row r="157" spans="3:6" ht="15.75" customHeight="1" x14ac:dyDescent="0.25">
      <c r="C157" s="7"/>
      <c r="F157" s="10"/>
    </row>
    <row r="158" spans="3:6" ht="15.75" customHeight="1" x14ac:dyDescent="0.25">
      <c r="C158" s="7"/>
      <c r="F158" s="10"/>
    </row>
    <row r="159" spans="3:6" ht="15.75" customHeight="1" x14ac:dyDescent="0.25">
      <c r="C159" s="7"/>
      <c r="F159" s="10"/>
    </row>
    <row r="160" spans="3:6" ht="15.75" customHeight="1" x14ac:dyDescent="0.25">
      <c r="C160" s="7"/>
      <c r="F160" s="10"/>
    </row>
    <row r="161" spans="3:6" ht="15.75" customHeight="1" x14ac:dyDescent="0.25">
      <c r="C161" s="7"/>
      <c r="F161" s="10"/>
    </row>
    <row r="162" spans="3:6" ht="15.75" customHeight="1" x14ac:dyDescent="0.25">
      <c r="C162" s="7"/>
      <c r="F162" s="10"/>
    </row>
    <row r="163" spans="3:6" ht="15.75" customHeight="1" x14ac:dyDescent="0.25">
      <c r="C163" s="7"/>
      <c r="F163" s="10"/>
    </row>
    <row r="164" spans="3:6" ht="15.75" customHeight="1" x14ac:dyDescent="0.25">
      <c r="C164" s="7"/>
      <c r="F164" s="10"/>
    </row>
    <row r="165" spans="3:6" ht="15.75" customHeight="1" x14ac:dyDescent="0.25">
      <c r="C165" s="7"/>
      <c r="F165" s="10"/>
    </row>
    <row r="166" spans="3:6" ht="15.75" customHeight="1" x14ac:dyDescent="0.25">
      <c r="C166" s="7"/>
      <c r="F166" s="10"/>
    </row>
    <row r="167" spans="3:6" ht="15.75" customHeight="1" x14ac:dyDescent="0.25">
      <c r="C167" s="7"/>
      <c r="F167" s="10"/>
    </row>
    <row r="168" spans="3:6" ht="15.75" customHeight="1" x14ac:dyDescent="0.25">
      <c r="C168" s="7"/>
      <c r="F168" s="10"/>
    </row>
    <row r="169" spans="3:6" ht="15.75" customHeight="1" x14ac:dyDescent="0.25">
      <c r="C169" s="7"/>
      <c r="F169" s="10"/>
    </row>
    <row r="170" spans="3:6" ht="15.75" customHeight="1" x14ac:dyDescent="0.25">
      <c r="C170" s="7"/>
      <c r="F170" s="10"/>
    </row>
    <row r="171" spans="3:6" ht="15.75" customHeight="1" x14ac:dyDescent="0.25">
      <c r="C171" s="7"/>
      <c r="F171" s="10"/>
    </row>
    <row r="172" spans="3:6" ht="15.75" customHeight="1" x14ac:dyDescent="0.25">
      <c r="C172" s="7"/>
      <c r="F172" s="10"/>
    </row>
    <row r="173" spans="3:6" ht="15.75" customHeight="1" x14ac:dyDescent="0.25">
      <c r="C173" s="7"/>
      <c r="F173" s="10"/>
    </row>
    <row r="174" spans="3:6" ht="15.75" customHeight="1" x14ac:dyDescent="0.25">
      <c r="C174" s="7"/>
      <c r="F174" s="10"/>
    </row>
    <row r="175" spans="3:6" ht="15.75" customHeight="1" x14ac:dyDescent="0.25">
      <c r="C175" s="7"/>
      <c r="F175" s="10"/>
    </row>
    <row r="176" spans="3:6" ht="15.75" customHeight="1" x14ac:dyDescent="0.25">
      <c r="C176" s="7"/>
      <c r="F176" s="10"/>
    </row>
    <row r="177" spans="3:6" ht="15.75" customHeight="1" x14ac:dyDescent="0.25">
      <c r="C177" s="7"/>
      <c r="F177" s="10"/>
    </row>
    <row r="178" spans="3:6" ht="15.75" customHeight="1" x14ac:dyDescent="0.25">
      <c r="C178" s="7"/>
      <c r="F178" s="10"/>
    </row>
    <row r="179" spans="3:6" ht="15.75" customHeight="1" x14ac:dyDescent="0.25">
      <c r="C179" s="7"/>
      <c r="F179" s="10"/>
    </row>
    <row r="180" spans="3:6" ht="15.75" customHeight="1" x14ac:dyDescent="0.25">
      <c r="C180" s="7"/>
      <c r="F180" s="10"/>
    </row>
    <row r="181" spans="3:6" ht="15.75" customHeight="1" x14ac:dyDescent="0.25">
      <c r="C181" s="7"/>
      <c r="F181" s="10"/>
    </row>
    <row r="182" spans="3:6" ht="15.75" customHeight="1" x14ac:dyDescent="0.25">
      <c r="C182" s="7"/>
      <c r="F182" s="10"/>
    </row>
    <row r="183" spans="3:6" ht="15.75" customHeight="1" x14ac:dyDescent="0.25">
      <c r="C183" s="7"/>
      <c r="F183" s="10"/>
    </row>
    <row r="184" spans="3:6" ht="15.75" customHeight="1" x14ac:dyDescent="0.25">
      <c r="C184" s="7"/>
      <c r="F184" s="10"/>
    </row>
    <row r="185" spans="3:6" ht="15.75" customHeight="1" x14ac:dyDescent="0.25"/>
    <row r="186" spans="3:6" ht="15.75" customHeight="1" x14ac:dyDescent="0.25"/>
    <row r="187" spans="3:6" ht="15.75" customHeight="1" x14ac:dyDescent="0.25"/>
    <row r="188" spans="3:6" ht="15.75" customHeight="1" x14ac:dyDescent="0.25"/>
    <row r="189" spans="3:6" ht="15.75" customHeight="1" x14ac:dyDescent="0.25"/>
    <row r="190" spans="3:6" ht="15.75" customHeight="1" x14ac:dyDescent="0.25"/>
    <row r="191" spans="3:6" ht="15.75" customHeight="1" x14ac:dyDescent="0.25"/>
    <row r="192" spans="3:6"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sheetData>
  <mergeCells count="6">
    <mergeCell ref="A9:A23"/>
    <mergeCell ref="A24:A30"/>
    <mergeCell ref="A31:A35"/>
    <mergeCell ref="A40:A41"/>
    <mergeCell ref="A2:A8"/>
    <mergeCell ref="A36:A39"/>
  </mergeCells>
  <pageMargins left="0.7" right="0.7" top="0.75" bottom="0.75" header="0.51180555555555496" footer="0.51180555555555496"/>
  <pageSetup firstPageNumber="0"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zoomScale="75" zoomScaleNormal="75" workbookViewId="0">
      <selection activeCell="A2" sqref="A2"/>
    </sheetView>
  </sheetViews>
  <sheetFormatPr defaultRowHeight="13.2"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 min="10" max="1025" width="12.6640625" customWidth="1"/>
  </cols>
  <sheetData>
    <row r="1" spans="1:9" ht="67.5" customHeight="1" x14ac:dyDescent="0.3">
      <c r="A1" s="1" t="s">
        <v>9</v>
      </c>
      <c r="B1" s="1" t="s">
        <v>10</v>
      </c>
      <c r="C1" s="1" t="s">
        <v>11</v>
      </c>
      <c r="D1" s="1" t="s">
        <v>12</v>
      </c>
      <c r="E1" s="1" t="s">
        <v>13</v>
      </c>
      <c r="F1" s="1" t="s">
        <v>14</v>
      </c>
      <c r="G1" s="1" t="s">
        <v>15</v>
      </c>
      <c r="H1" s="1" t="s">
        <v>16</v>
      </c>
      <c r="I1" s="1" t="s">
        <v>13</v>
      </c>
    </row>
    <row r="2" spans="1:9" ht="75.75" customHeight="1" x14ac:dyDescent="0.55000000000000004">
      <c r="A2" s="2">
        <f>COUNTIF(TestCases!C1:C25,"*")</f>
        <v>25</v>
      </c>
      <c r="B2" s="2">
        <f>COUNTIF(TestCases!J1:P25,"Pass")</f>
        <v>24</v>
      </c>
      <c r="C2" s="2">
        <f>COUNTIF(TestCases!J1:J25,"Fail")</f>
        <v>0</v>
      </c>
      <c r="D2" s="2">
        <f>COUNTIF(TestCases!J1:J25,"Blocked")</f>
        <v>0</v>
      </c>
      <c r="E2" s="2">
        <f>B2+C2</f>
        <v>24</v>
      </c>
      <c r="F2" s="3">
        <f>(D2/A2)*100</f>
        <v>0</v>
      </c>
      <c r="G2" s="4">
        <f>(C2/A2)*100</f>
        <v>0</v>
      </c>
      <c r="H2" s="3">
        <f>(B2/A2)*100</f>
        <v>96</v>
      </c>
      <c r="I2" s="4">
        <f>((B2+C2)/A2)*100</f>
        <v>96</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2" operator="between">
      <formula>0</formula>
      <formula>25</formula>
    </cfRule>
    <cfRule type="cellIs" dxfId="2" priority="3" operator="between">
      <formula>26</formula>
      <formula>50</formula>
    </cfRule>
    <cfRule type="cellIs" dxfId="1" priority="4" operator="between">
      <formula>51</formula>
      <formula>75</formula>
    </cfRule>
    <cfRule type="cellIs" dxfId="0" priority="5" operator="between">
      <formula>76</formula>
      <formula>100</formula>
    </cfRule>
  </conditionalFormatting>
  <pageMargins left="0.7" right="0.7" top="0.75" bottom="0.75" header="0.51180555555555496" footer="0.51180555555555496"/>
  <pageSetup firstPageNumber="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Eusebiu Ciuraru</dc:creator>
  <dc:description/>
  <cp:lastModifiedBy>Eusebiu Ciuraru</cp:lastModifiedBy>
  <cp:revision>2</cp:revision>
  <dcterms:created xsi:type="dcterms:W3CDTF">2024-04-02T20:00:59Z</dcterms:created>
  <dcterms:modified xsi:type="dcterms:W3CDTF">2024-04-18T08:33:16Z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