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tbzedu-my.sharepoint.com/personal/marco_kaelin1_edu_tbz_ch/Documents/git_repos/ITCNE23/PRJ/"/>
    </mc:Choice>
  </mc:AlternateContent>
  <xr:revisionPtr revIDLastSave="107" documentId="8_{F206405A-828F-4BCD-A9DD-327115FF3A7E}" xr6:coauthVersionLast="47" xr6:coauthVersionMax="47" xr10:uidLastSave="{DB7B3D6F-ED30-4C7A-A38C-27B05E93ADE7}"/>
  <bookViews>
    <workbookView xWindow="-108" yWindow="-108" windowWidth="23256" windowHeight="12576" xr2:uid="{1A228A75-72C2-478C-92FC-88C3CC595E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C108" i="1"/>
  <c r="C116" i="1"/>
  <c r="B116" i="1"/>
  <c r="B108" i="1"/>
  <c r="B100" i="1"/>
  <c r="C94" i="1"/>
  <c r="B94" i="1"/>
  <c r="C89" i="1"/>
  <c r="B89" i="1"/>
  <c r="C80" i="1"/>
  <c r="B80" i="1"/>
  <c r="C77" i="1"/>
  <c r="B77" i="1"/>
  <c r="C73" i="1"/>
  <c r="C69" i="1"/>
  <c r="C63" i="1"/>
  <c r="B73" i="1"/>
  <c r="B69" i="1"/>
  <c r="B63" i="1"/>
  <c r="C57" i="1"/>
  <c r="B57" i="1"/>
  <c r="C46" i="1"/>
  <c r="B46" i="1"/>
  <c r="C36" i="1"/>
  <c r="C30" i="1"/>
  <c r="C21" i="1"/>
  <c r="B36" i="1"/>
  <c r="B30" i="1"/>
  <c r="B21" i="1"/>
  <c r="D36" i="1" l="1"/>
  <c r="G12" i="1" s="1"/>
  <c r="D57" i="1"/>
  <c r="G15" i="1" s="1"/>
  <c r="D77" i="1"/>
  <c r="G19" i="1" s="1"/>
  <c r="D89" i="1"/>
  <c r="G21" i="1" s="1"/>
  <c r="D80" i="1"/>
  <c r="G20" i="1" s="1"/>
  <c r="D63" i="1"/>
  <c r="G16" i="1" s="1"/>
  <c r="D69" i="1"/>
  <c r="G17" i="1" s="1"/>
  <c r="D21" i="1"/>
  <c r="G10" i="1" s="1"/>
  <c r="D73" i="1"/>
  <c r="G18" i="1" s="1"/>
  <c r="D116" i="1"/>
  <c r="G25" i="1" s="1"/>
  <c r="D94" i="1"/>
  <c r="G22" i="1" s="1"/>
  <c r="D30" i="1"/>
  <c r="G11" i="1" s="1"/>
  <c r="D108" i="1"/>
  <c r="G24" i="1" s="1"/>
  <c r="D46" i="1"/>
  <c r="G14" i="1" s="1"/>
  <c r="D100" i="1"/>
  <c r="G23" i="1" s="1"/>
</calcChain>
</file>

<file path=xl/sharedStrings.xml><?xml version="1.0" encoding="utf-8"?>
<sst xmlns="http://schemas.openxmlformats.org/spreadsheetml/2006/main" count="123" uniqueCount="119">
  <si>
    <t>Selbsteinschätzung Dipl. Informatiker/in HF Cloudnative Engineer</t>
  </si>
  <si>
    <t>Rahmenlehrplan</t>
  </si>
  <si>
    <t>https://www.becc.admin.ch/becc/public/bvz/beruf/download/13123</t>
  </si>
  <si>
    <t>Modulübersicht</t>
  </si>
  <si>
    <t>https://hf-module-alptbz-820228d1f71992e828df7afccf79062bb8cb1b8ea3ce59.gitlab.io/index.html</t>
  </si>
  <si>
    <t>Datum der Selbsteinschätzung:</t>
  </si>
  <si>
    <t xml:space="preserve">Nach Abschluss des Semesters: </t>
  </si>
  <si>
    <t>Das Selbstbewertungsinstrument zur Verbesserung der Agilität deiner Entwicklung</t>
  </si>
  <si>
    <t>Allgemeine Handlungskomp.</t>
  </si>
  <si>
    <t>Übersicht</t>
  </si>
  <si>
    <t>Niveau Vorgabe</t>
  </si>
  <si>
    <t>Selbsteinschätzung</t>
  </si>
  <si>
    <t>A1.1</t>
  </si>
  <si>
    <t>A1.2</t>
  </si>
  <si>
    <t>A1</t>
  </si>
  <si>
    <t>A1.3</t>
  </si>
  <si>
    <t>A2</t>
  </si>
  <si>
    <t>A1.4</t>
  </si>
  <si>
    <t>A3</t>
  </si>
  <si>
    <t>A1.5</t>
  </si>
  <si>
    <t>Berufsspez. Handlungskomp.</t>
  </si>
  <si>
    <t>A1.6</t>
  </si>
  <si>
    <t>B4</t>
  </si>
  <si>
    <t>A1.7</t>
  </si>
  <si>
    <t>B5</t>
  </si>
  <si>
    <t>A1.8</t>
  </si>
  <si>
    <t>B6</t>
  </si>
  <si>
    <t>A1.9</t>
  </si>
  <si>
    <t>B7</t>
  </si>
  <si>
    <t>A1.10</t>
  </si>
  <si>
    <t>B8</t>
  </si>
  <si>
    <t>A1.11</t>
  </si>
  <si>
    <t>B9</t>
  </si>
  <si>
    <t>A1.12</t>
  </si>
  <si>
    <t>B10</t>
  </si>
  <si>
    <t>B11</t>
  </si>
  <si>
    <t>A2.1</t>
  </si>
  <si>
    <t>B12</t>
  </si>
  <si>
    <t>A2.2</t>
  </si>
  <si>
    <t>B13</t>
  </si>
  <si>
    <t>A2.3</t>
  </si>
  <si>
    <t>B14</t>
  </si>
  <si>
    <t>A2.4</t>
  </si>
  <si>
    <t>B15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</si>
  <si>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</si>
  <si>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</si>
  <si>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</si>
  <si>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</si>
  <si>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</si>
  <si>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</si>
  <si>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</si>
  <si>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</si>
  <si>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</si>
  <si>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B4.1</t>
  </si>
  <si>
    <t>B4.2</t>
  </si>
  <si>
    <t>B4.3</t>
  </si>
  <si>
    <t>B4.4</t>
  </si>
  <si>
    <t>B4.5</t>
  </si>
  <si>
    <t>B4.6</t>
  </si>
  <si>
    <t>B4.7</t>
  </si>
  <si>
    <t>B5.1</t>
  </si>
  <si>
    <t>B5.2</t>
  </si>
  <si>
    <t>B5.3</t>
  </si>
  <si>
    <t>B5.4</t>
  </si>
  <si>
    <t>B5.5</t>
  </si>
  <si>
    <t>B5.6</t>
  </si>
  <si>
    <t>B5.7</t>
  </si>
  <si>
    <t>B5.8</t>
  </si>
  <si>
    <t>B5.9</t>
  </si>
  <si>
    <t>B5.10</t>
  </si>
  <si>
    <t>B6.1</t>
  </si>
  <si>
    <t>B6.2</t>
  </si>
  <si>
    <t>B6.3</t>
  </si>
  <si>
    <t>B6.4</t>
  </si>
  <si>
    <t>B6.5</t>
  </si>
  <si>
    <t>B7.1</t>
  </si>
  <si>
    <t>B7.2</t>
  </si>
  <si>
    <t>B7.3</t>
  </si>
  <si>
    <t>B7.4</t>
  </si>
  <si>
    <t>B7.5</t>
  </si>
  <si>
    <t>B8.1</t>
  </si>
  <si>
    <t>B8.2</t>
  </si>
  <si>
    <t>B8.3</t>
  </si>
  <si>
    <t>B9.1</t>
  </si>
  <si>
    <t>B9.2</t>
  </si>
  <si>
    <t>B9.3</t>
  </si>
  <si>
    <t>B10.1</t>
  </si>
  <si>
    <t>B10.2</t>
  </si>
  <si>
    <t>B11.1</t>
  </si>
  <si>
    <t>B11.2</t>
  </si>
  <si>
    <t>B11.3</t>
  </si>
  <si>
    <t>B11.4</t>
  </si>
  <si>
    <t>B11.5</t>
  </si>
  <si>
    <t>B11.6</t>
  </si>
  <si>
    <t>B11.7</t>
  </si>
  <si>
    <t>B11.8</t>
  </si>
  <si>
    <t>B12.1</t>
  </si>
  <si>
    <t>B12.2</t>
  </si>
  <si>
    <t>B12.3</t>
  </si>
  <si>
    <t>B12.4</t>
  </si>
  <si>
    <t>B13.1</t>
  </si>
  <si>
    <t>B13.2</t>
  </si>
  <si>
    <t>B13.3</t>
  </si>
  <si>
    <t>B13.4</t>
  </si>
  <si>
    <t>B13.5</t>
  </si>
  <si>
    <t>B14.1</t>
  </si>
  <si>
    <t>B14.2</t>
  </si>
  <si>
    <t>B14.3</t>
  </si>
  <si>
    <t>B14.4</t>
  </si>
  <si>
    <t>B14.5</t>
  </si>
  <si>
    <t>B14.6</t>
  </si>
  <si>
    <t>B14.7</t>
  </si>
  <si>
    <t>B15.1</t>
  </si>
  <si>
    <t>B15.2</t>
  </si>
  <si>
    <t>B15.3</t>
  </si>
  <si>
    <t>B15.4</t>
  </si>
  <si>
    <t>B15.5</t>
  </si>
  <si>
    <t>B15.6</t>
  </si>
  <si>
    <t>B15.7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</si>
</sst>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3" tint="0.249977111117893"/>
      <name val="Cavolini"/>
      <family val="4"/>
    </font>
    <font>
      <b/>
      <sz val="1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3"/>
      <name val="Cavolini"/>
      <family val="4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3" fillId="0" borderId="0" xfId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0" fontId="0" fillId="3" borderId="2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left"/>
    </xf>
    <xf numFmtId="10" fontId="0" fillId="3" borderId="3" xfId="0" applyNumberFormat="1" applyFill="1" applyBorder="1" applyAlignment="1">
      <alignment horizontal="left"/>
    </xf>
    <xf numFmtId="0" fontId="1" fillId="3" borderId="3" xfId="0" applyFont="1" applyFill="1" applyBorder="1"/>
    <xf numFmtId="0" fontId="3" fillId="3" borderId="0" xfId="1" applyFill="1"/>
    <xf numFmtId="10" fontId="0" fillId="3" borderId="0" xfId="0" applyNumberFormat="1" applyFill="1"/>
    <xf numFmtId="0" fontId="5" fillId="0" borderId="0" xfId="0" applyFont="1"/>
    <xf numFmtId="0" fontId="5" fillId="3" borderId="0" xfId="0" applyFont="1" applyFill="1"/>
    <xf numFmtId="0" fontId="0" fillId="3" borderId="0" xfId="0" applyFill="1" applyAlignment="1">
      <alignment horizontal="left"/>
    </xf>
    <xf numFmtId="0" fontId="6" fillId="3" borderId="0" xfId="0" applyFont="1" applyFill="1" applyAlignment="1">
      <alignment horizontal="center"/>
    </xf>
    <xf numFmtId="0" fontId="7" fillId="4" borderId="0" xfId="0" applyFont="1" applyFill="1"/>
    <xf numFmtId="0" fontId="0" fillId="4" borderId="0" xfId="0" applyFill="1"/>
    <xf numFmtId="14" fontId="0" fillId="3" borderId="1" xfId="0" applyNumberFormat="1" applyFill="1" applyBorder="1"/>
  </cellXfs>
  <cellStyles count="2">
    <cellStyle name="Link" xfId="1" builtinId="8"/>
    <cellStyle name="Standard" xfId="0" builtinId="0"/>
  </cellStyles>
  <dxfs count="2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Allgemeine Handlungskomp.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Sheet1!$F$10:$F$12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Sheet1!$G$10:$G$12</c:f>
              <c:numCache>
                <c:formatCode>0.00%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0A-4DC8-B587-B77B0AE7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14319"/>
        <c:axId val="684511919"/>
      </c:radarChart>
      <c:catAx>
        <c:axId val="684514319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1919"/>
        <c:crosses val="autoZero"/>
        <c:auto val="1"/>
        <c:lblAlgn val="ctr"/>
        <c:lblOffset val="100"/>
        <c:noMultiLvlLbl val="0"/>
      </c:catAx>
      <c:valAx>
        <c:axId val="6845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Berufsspez. Handlungskomp.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Sheet1!$F$13:$F$25</c:f>
              <c:strCache>
                <c:ptCount val="13"/>
                <c:pt idx="0">
                  <c:v>Berufsspez. Handlungskomp.</c:v>
                </c:pt>
                <c:pt idx="1">
                  <c:v>B4</c:v>
                </c:pt>
                <c:pt idx="2">
                  <c:v>B5</c:v>
                </c:pt>
                <c:pt idx="3">
                  <c:v>B6</c:v>
                </c:pt>
                <c:pt idx="4">
                  <c:v>B7</c:v>
                </c:pt>
                <c:pt idx="5">
                  <c:v>B8</c:v>
                </c:pt>
                <c:pt idx="6">
                  <c:v>B9</c:v>
                </c:pt>
                <c:pt idx="7">
                  <c:v>B10</c:v>
                </c:pt>
                <c:pt idx="8">
                  <c:v>B11</c:v>
                </c:pt>
                <c:pt idx="9">
                  <c:v>B12</c:v>
                </c:pt>
                <c:pt idx="10">
                  <c:v>B13</c:v>
                </c:pt>
                <c:pt idx="11">
                  <c:v>B14</c:v>
                </c:pt>
                <c:pt idx="12">
                  <c:v>B15</c:v>
                </c:pt>
              </c:strCache>
            </c:strRef>
          </c:cat>
          <c:val>
            <c:numRef>
              <c:f>Sheet1!$G$13:$G$25</c:f>
              <c:numCache>
                <c:formatCode>0.00%</c:formatCode>
                <c:ptCount val="13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0.9</c:v>
                </c:pt>
                <c:pt idx="11">
                  <c:v>0.9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2-4CFE-995B-75C92CA5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14319"/>
        <c:axId val="684511919"/>
      </c:radarChart>
      <c:catAx>
        <c:axId val="684514319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1919"/>
        <c:crosses val="autoZero"/>
        <c:auto val="1"/>
        <c:lblAlgn val="ctr"/>
        <c:lblOffset val="100"/>
        <c:noMultiLvlLbl val="0"/>
      </c:catAx>
      <c:valAx>
        <c:axId val="6845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8</xdr:row>
      <xdr:rowOff>9524</xdr:rowOff>
    </xdr:from>
    <xdr:to>
      <xdr:col>18</xdr:col>
      <xdr:colOff>229333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8378D-FC37-03C7-308A-975BF350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29</xdr:row>
      <xdr:rowOff>95250</xdr:rowOff>
    </xdr:from>
    <xdr:to>
      <xdr:col>18</xdr:col>
      <xdr:colOff>219076</xdr:colOff>
      <xdr:row>52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E7FF4-72B0-4452-801B-012BA07F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f-module-alptbz-820228d1f71992e828df7afccf79062bb8cb1b8ea3ce59.gitlab.io/index.html" TargetMode="External"/><Relationship Id="rId1" Type="http://schemas.openxmlformats.org/officeDocument/2006/relationships/hyperlink" Target="https://www.becc.admin.ch/becc/public/bvz/beruf/download/13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2D3F-AEEB-463C-8058-EB49D08D19D6}">
  <dimension ref="A1:S117"/>
  <sheetViews>
    <sheetView showGridLines="0" tabSelected="1" topLeftCell="A32" zoomScale="130" zoomScaleNormal="130" workbookViewId="0">
      <selection activeCell="H47" sqref="H47"/>
    </sheetView>
  </sheetViews>
  <sheetFormatPr baseColWidth="10" defaultColWidth="0" defaultRowHeight="14.4" zeroHeight="1" x14ac:dyDescent="0.3"/>
  <cols>
    <col min="1" max="1" width="7.6640625" customWidth="1"/>
    <col min="2" max="2" width="11" style="2" customWidth="1"/>
    <col min="3" max="3" width="13.6640625" style="2" customWidth="1"/>
    <col min="4" max="4" width="10.109375" customWidth="1"/>
    <col min="5" max="5" width="3.88671875" customWidth="1"/>
    <col min="6" max="6" width="7.44140625" customWidth="1"/>
    <col min="7" max="7" width="20.5546875" style="13" customWidth="1"/>
    <col min="8" max="19" width="9.109375" customWidth="1"/>
    <col min="20" max="16384" width="9.109375" hidden="1"/>
  </cols>
  <sheetData>
    <row r="1" spans="1:19" ht="18" x14ac:dyDescent="0.35">
      <c r="A1" s="24" t="s">
        <v>0</v>
      </c>
    </row>
    <row r="2" spans="1:19" x14ac:dyDescent="0.3">
      <c r="A2" t="s">
        <v>1</v>
      </c>
      <c r="D2" s="7" t="s">
        <v>2</v>
      </c>
    </row>
    <row r="3" spans="1:19" x14ac:dyDescent="0.3">
      <c r="A3" t="s">
        <v>3</v>
      </c>
      <c r="D3" s="7" t="s">
        <v>4</v>
      </c>
    </row>
    <row r="4" spans="1:19" s="4" customFormat="1" ht="8.25" customHeight="1" x14ac:dyDescent="0.3">
      <c r="B4" s="5"/>
      <c r="C4" s="5"/>
      <c r="D4" s="6"/>
      <c r="G4" s="14"/>
    </row>
    <row r="5" spans="1:19" x14ac:dyDescent="0.3">
      <c r="A5" s="16" t="s">
        <v>5</v>
      </c>
      <c r="B5" s="17"/>
      <c r="C5" s="17"/>
      <c r="D5" s="30">
        <v>45525</v>
      </c>
      <c r="E5" s="16"/>
      <c r="F5" s="16"/>
      <c r="G5" s="3"/>
    </row>
    <row r="6" spans="1:19" x14ac:dyDescent="0.3">
      <c r="A6" s="8" t="s">
        <v>6</v>
      </c>
      <c r="B6" s="9"/>
      <c r="C6" s="9"/>
      <c r="D6" s="8">
        <v>3</v>
      </c>
      <c r="E6" s="8"/>
      <c r="F6" s="8"/>
      <c r="G6" s="3"/>
      <c r="I6" s="28" t="s">
        <v>7</v>
      </c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8" x14ac:dyDescent="0.35">
      <c r="A7" s="12" t="s">
        <v>8</v>
      </c>
      <c r="B7" s="11"/>
      <c r="C7" s="11"/>
      <c r="D7" s="22"/>
      <c r="F7" s="25" t="s">
        <v>9</v>
      </c>
      <c r="G7" s="26"/>
    </row>
    <row r="8" spans="1:19" ht="18" x14ac:dyDescent="0.35">
      <c r="A8" s="12"/>
      <c r="B8" s="27" t="s">
        <v>10</v>
      </c>
      <c r="C8" s="27" t="s">
        <v>11</v>
      </c>
      <c r="D8" s="22"/>
      <c r="F8" s="25"/>
      <c r="G8" s="26"/>
    </row>
    <row r="9" spans="1:19" x14ac:dyDescent="0.3">
      <c r="A9" s="8" t="s">
        <v>12</v>
      </c>
      <c r="B9" s="9">
        <v>2</v>
      </c>
      <c r="C9" s="3">
        <v>2</v>
      </c>
      <c r="F9" s="21" t="s">
        <v>8</v>
      </c>
      <c r="G9" s="19"/>
    </row>
    <row r="10" spans="1:19" x14ac:dyDescent="0.3">
      <c r="A10" s="8" t="s">
        <v>13</v>
      </c>
      <c r="B10" s="9">
        <v>3</v>
      </c>
      <c r="C10" s="3">
        <v>3</v>
      </c>
      <c r="F10" s="18" t="s">
        <v>14</v>
      </c>
      <c r="G10" s="20">
        <f>D21</f>
        <v>0.7</v>
      </c>
    </row>
    <row r="11" spans="1:19" x14ac:dyDescent="0.3">
      <c r="A11" s="8" t="s">
        <v>15</v>
      </c>
      <c r="B11" s="9">
        <v>2</v>
      </c>
      <c r="C11" s="3">
        <v>2</v>
      </c>
      <c r="F11" s="18" t="s">
        <v>16</v>
      </c>
      <c r="G11" s="20">
        <f>D30</f>
        <v>0.8</v>
      </c>
    </row>
    <row r="12" spans="1:19" x14ac:dyDescent="0.3">
      <c r="A12" s="8" t="s">
        <v>17</v>
      </c>
      <c r="B12" s="9">
        <v>3</v>
      </c>
      <c r="C12" s="3">
        <v>3</v>
      </c>
      <c r="F12" s="18" t="s">
        <v>18</v>
      </c>
      <c r="G12" s="20">
        <f>D36</f>
        <v>0.9</v>
      </c>
    </row>
    <row r="13" spans="1:19" x14ac:dyDescent="0.3">
      <c r="A13" s="8" t="s">
        <v>19</v>
      </c>
      <c r="B13" s="9">
        <v>3</v>
      </c>
      <c r="C13" s="3">
        <v>2</v>
      </c>
      <c r="F13" s="21" t="s">
        <v>20</v>
      </c>
      <c r="G13" s="19"/>
    </row>
    <row r="14" spans="1:19" x14ac:dyDescent="0.3">
      <c r="A14" s="8" t="s">
        <v>21</v>
      </c>
      <c r="B14" s="9">
        <v>3</v>
      </c>
      <c r="C14" s="3">
        <v>2</v>
      </c>
      <c r="F14" s="18" t="s">
        <v>22</v>
      </c>
      <c r="G14" s="20">
        <f>D46</f>
        <v>0.8</v>
      </c>
    </row>
    <row r="15" spans="1:19" x14ac:dyDescent="0.3">
      <c r="A15" s="8" t="s">
        <v>23</v>
      </c>
      <c r="B15" s="9">
        <v>3</v>
      </c>
      <c r="C15" s="3">
        <v>2</v>
      </c>
      <c r="F15" s="18" t="s">
        <v>24</v>
      </c>
      <c r="G15" s="20">
        <f>D57</f>
        <v>0.8</v>
      </c>
    </row>
    <row r="16" spans="1:19" x14ac:dyDescent="0.3">
      <c r="A16" s="8" t="s">
        <v>25</v>
      </c>
      <c r="B16" s="9">
        <v>3</v>
      </c>
      <c r="C16" s="3">
        <v>2</v>
      </c>
      <c r="F16" s="18" t="s">
        <v>26</v>
      </c>
      <c r="G16" s="20">
        <f>D63</f>
        <v>0.8</v>
      </c>
    </row>
    <row r="17" spans="1:7" x14ac:dyDescent="0.3">
      <c r="A17" s="8" t="s">
        <v>27</v>
      </c>
      <c r="B17" s="9">
        <v>3</v>
      </c>
      <c r="C17" s="3">
        <v>2</v>
      </c>
      <c r="F17" s="18" t="s">
        <v>28</v>
      </c>
      <c r="G17" s="20">
        <f>D69</f>
        <v>0.9</v>
      </c>
    </row>
    <row r="18" spans="1:7" x14ac:dyDescent="0.3">
      <c r="A18" s="8" t="s">
        <v>29</v>
      </c>
      <c r="B18" s="9">
        <v>3</v>
      </c>
      <c r="C18" s="3">
        <v>1</v>
      </c>
      <c r="F18" s="18" t="s">
        <v>30</v>
      </c>
      <c r="G18" s="20">
        <f>D73</f>
        <v>0.4</v>
      </c>
    </row>
    <row r="19" spans="1:7" x14ac:dyDescent="0.3">
      <c r="A19" s="8" t="s">
        <v>31</v>
      </c>
      <c r="B19" s="9">
        <v>3</v>
      </c>
      <c r="C19" s="3">
        <v>2</v>
      </c>
      <c r="F19" s="18" t="s">
        <v>32</v>
      </c>
      <c r="G19" s="20">
        <f>D77</f>
        <v>1</v>
      </c>
    </row>
    <row r="20" spans="1:7" x14ac:dyDescent="0.3">
      <c r="A20" s="8" t="s">
        <v>33</v>
      </c>
      <c r="B20" s="9">
        <v>3</v>
      </c>
      <c r="C20" s="3">
        <v>1</v>
      </c>
      <c r="F20" s="18" t="s">
        <v>34</v>
      </c>
      <c r="G20" s="20">
        <f>D80</f>
        <v>1</v>
      </c>
    </row>
    <row r="21" spans="1:7" x14ac:dyDescent="0.3">
      <c r="A21" s="10"/>
      <c r="B21" s="11">
        <f>SUM(B9:B20)</f>
        <v>34</v>
      </c>
      <c r="C21" s="11">
        <f>SUM(C9:C20)</f>
        <v>24</v>
      </c>
      <c r="D21" s="15">
        <f>ROUND((C21/B21),1)</f>
        <v>0.7</v>
      </c>
      <c r="F21" s="18" t="s">
        <v>35</v>
      </c>
      <c r="G21" s="20">
        <f>D89</f>
        <v>0.5</v>
      </c>
    </row>
    <row r="22" spans="1:7" x14ac:dyDescent="0.3">
      <c r="A22" s="8" t="s">
        <v>36</v>
      </c>
      <c r="B22" s="9">
        <v>3</v>
      </c>
      <c r="C22" s="3">
        <v>2</v>
      </c>
      <c r="F22" s="18" t="s">
        <v>37</v>
      </c>
      <c r="G22" s="20">
        <f>D94</f>
        <v>1</v>
      </c>
    </row>
    <row r="23" spans="1:7" x14ac:dyDescent="0.3">
      <c r="A23" s="8" t="s">
        <v>38</v>
      </c>
      <c r="B23" s="9">
        <v>3</v>
      </c>
      <c r="C23" s="3">
        <v>3</v>
      </c>
      <c r="F23" s="18" t="s">
        <v>39</v>
      </c>
      <c r="G23" s="20">
        <f>D100</f>
        <v>0.9</v>
      </c>
    </row>
    <row r="24" spans="1:7" x14ac:dyDescent="0.3">
      <c r="A24" s="8" t="s">
        <v>40</v>
      </c>
      <c r="B24" s="9">
        <v>3</v>
      </c>
      <c r="C24" s="3">
        <v>3</v>
      </c>
      <c r="F24" s="18" t="s">
        <v>41</v>
      </c>
      <c r="G24" s="20">
        <f>D108</f>
        <v>0.9</v>
      </c>
    </row>
    <row r="25" spans="1:7" x14ac:dyDescent="0.3">
      <c r="A25" s="8" t="s">
        <v>42</v>
      </c>
      <c r="B25" s="9">
        <v>3</v>
      </c>
      <c r="C25" s="3">
        <v>1</v>
      </c>
      <c r="F25" s="18" t="s">
        <v>43</v>
      </c>
      <c r="G25" s="20">
        <f>D116</f>
        <v>1</v>
      </c>
    </row>
    <row r="26" spans="1:7" x14ac:dyDescent="0.3">
      <c r="A26" s="8" t="s">
        <v>44</v>
      </c>
      <c r="B26" s="9">
        <v>3</v>
      </c>
      <c r="C26" s="3">
        <v>3</v>
      </c>
    </row>
    <row r="27" spans="1:7" x14ac:dyDescent="0.3">
      <c r="A27" s="8" t="s">
        <v>45</v>
      </c>
      <c r="B27" s="9">
        <v>3</v>
      </c>
      <c r="C27" s="3">
        <v>3</v>
      </c>
    </row>
    <row r="28" spans="1:7" x14ac:dyDescent="0.3">
      <c r="A28" s="8" t="s">
        <v>46</v>
      </c>
      <c r="B28" s="9">
        <v>3</v>
      </c>
      <c r="C28" s="3">
        <v>2</v>
      </c>
    </row>
    <row r="29" spans="1:7" x14ac:dyDescent="0.3">
      <c r="A29" s="8" t="s">
        <v>47</v>
      </c>
      <c r="B29" s="9">
        <v>3</v>
      </c>
      <c r="C29" s="3">
        <v>3</v>
      </c>
    </row>
    <row r="30" spans="1:7" x14ac:dyDescent="0.3">
      <c r="A30" s="10"/>
      <c r="B30" s="11">
        <f>SUM(B22:B29)</f>
        <v>24</v>
      </c>
      <c r="C30" s="11">
        <f>SUM(C22:C29)</f>
        <v>20</v>
      </c>
      <c r="D30" s="15">
        <f>ROUND((C30/B30),1)</f>
        <v>0.8</v>
      </c>
    </row>
    <row r="31" spans="1:7" x14ac:dyDescent="0.3">
      <c r="A31" s="8" t="s">
        <v>48</v>
      </c>
      <c r="B31" s="9">
        <v>3</v>
      </c>
      <c r="C31" s="3">
        <v>3</v>
      </c>
    </row>
    <row r="32" spans="1:7" x14ac:dyDescent="0.3">
      <c r="A32" s="8" t="s">
        <v>49</v>
      </c>
      <c r="B32" s="9">
        <v>3</v>
      </c>
      <c r="C32" s="3">
        <v>3</v>
      </c>
    </row>
    <row r="33" spans="1:4" x14ac:dyDescent="0.3">
      <c r="A33" s="8" t="s">
        <v>50</v>
      </c>
      <c r="B33" s="9">
        <v>3</v>
      </c>
      <c r="C33" s="3">
        <v>3</v>
      </c>
    </row>
    <row r="34" spans="1:4" x14ac:dyDescent="0.3">
      <c r="A34" s="8" t="s">
        <v>51</v>
      </c>
      <c r="B34" s="9">
        <v>3</v>
      </c>
      <c r="C34" s="3">
        <v>3</v>
      </c>
    </row>
    <row r="35" spans="1:4" x14ac:dyDescent="0.3">
      <c r="A35" s="8" t="s">
        <v>52</v>
      </c>
      <c r="B35" s="9">
        <v>3</v>
      </c>
      <c r="C35" s="3">
        <v>2</v>
      </c>
    </row>
    <row r="36" spans="1:4" x14ac:dyDescent="0.3">
      <c r="A36" s="8"/>
      <c r="B36" s="9">
        <f>SUM(B31:B35)</f>
        <v>15</v>
      </c>
      <c r="C36" s="9">
        <f>SUM(C31:C35)</f>
        <v>14</v>
      </c>
      <c r="D36" s="15">
        <f>ROUND((C36/B36),1)</f>
        <v>0.9</v>
      </c>
    </row>
    <row r="37" spans="1:4" x14ac:dyDescent="0.3">
      <c r="A37" s="12" t="s">
        <v>20</v>
      </c>
      <c r="B37" s="11"/>
      <c r="C37" s="11"/>
      <c r="D37" s="23"/>
    </row>
    <row r="38" spans="1:4" x14ac:dyDescent="0.3">
      <c r="A38" s="12"/>
      <c r="B38" s="27" t="s">
        <v>10</v>
      </c>
      <c r="C38" s="27" t="s">
        <v>11</v>
      </c>
      <c r="D38" s="22"/>
    </row>
    <row r="39" spans="1:4" x14ac:dyDescent="0.3">
      <c r="A39" s="8" t="s">
        <v>53</v>
      </c>
      <c r="B39" s="9">
        <v>3</v>
      </c>
      <c r="C39" s="3">
        <v>3</v>
      </c>
      <c r="D39" s="1"/>
    </row>
    <row r="40" spans="1:4" x14ac:dyDescent="0.3">
      <c r="A40" s="8" t="s">
        <v>54</v>
      </c>
      <c r="B40" s="9">
        <v>3</v>
      </c>
      <c r="C40" s="3">
        <v>2</v>
      </c>
      <c r="D40" s="1"/>
    </row>
    <row r="41" spans="1:4" x14ac:dyDescent="0.3">
      <c r="A41" s="8" t="s">
        <v>55</v>
      </c>
      <c r="B41" s="9">
        <v>4</v>
      </c>
      <c r="C41" s="3">
        <v>3</v>
      </c>
      <c r="D41" s="1"/>
    </row>
    <row r="42" spans="1:4" x14ac:dyDescent="0.3">
      <c r="A42" s="8" t="s">
        <v>56</v>
      </c>
      <c r="B42" s="9">
        <v>3</v>
      </c>
      <c r="C42" s="3">
        <v>1</v>
      </c>
      <c r="D42" s="1"/>
    </row>
    <row r="43" spans="1:4" x14ac:dyDescent="0.3">
      <c r="A43" s="8" t="s">
        <v>57</v>
      </c>
      <c r="B43" s="9">
        <v>3</v>
      </c>
      <c r="C43" s="3">
        <v>2</v>
      </c>
      <c r="D43" s="1"/>
    </row>
    <row r="44" spans="1:4" x14ac:dyDescent="0.3">
      <c r="A44" s="8" t="s">
        <v>58</v>
      </c>
      <c r="B44" s="9">
        <v>3</v>
      </c>
      <c r="C44" s="3">
        <v>3</v>
      </c>
      <c r="D44" s="1"/>
    </row>
    <row r="45" spans="1:4" x14ac:dyDescent="0.3">
      <c r="A45" s="8" t="s">
        <v>59</v>
      </c>
      <c r="B45" s="9">
        <v>3</v>
      </c>
      <c r="C45" s="3">
        <v>3</v>
      </c>
      <c r="D45" s="1"/>
    </row>
    <row r="46" spans="1:4" x14ac:dyDescent="0.3">
      <c r="A46" s="10"/>
      <c r="B46" s="11">
        <f>SUM(B39:B45)</f>
        <v>22</v>
      </c>
      <c r="C46" s="11">
        <f>SUM(C39:C45)</f>
        <v>17</v>
      </c>
      <c r="D46" s="15">
        <f t="shared" ref="D46:D100" si="0">ROUND((C46/B46),1)</f>
        <v>0.8</v>
      </c>
    </row>
    <row r="47" spans="1:4" x14ac:dyDescent="0.3">
      <c r="A47" s="8" t="s">
        <v>60</v>
      </c>
      <c r="B47" s="9">
        <v>3</v>
      </c>
      <c r="C47" s="3">
        <v>2</v>
      </c>
      <c r="D47" s="1"/>
    </row>
    <row r="48" spans="1:4" x14ac:dyDescent="0.3">
      <c r="A48" s="8" t="s">
        <v>61</v>
      </c>
      <c r="B48" s="9">
        <v>3</v>
      </c>
      <c r="C48" s="3">
        <v>3</v>
      </c>
      <c r="D48" s="1"/>
    </row>
    <row r="49" spans="1:4" x14ac:dyDescent="0.3">
      <c r="A49" s="8" t="s">
        <v>62</v>
      </c>
      <c r="B49" s="9">
        <v>2</v>
      </c>
      <c r="C49" s="3">
        <v>2</v>
      </c>
      <c r="D49" s="1"/>
    </row>
    <row r="50" spans="1:4" x14ac:dyDescent="0.3">
      <c r="A50" s="8" t="s">
        <v>63</v>
      </c>
      <c r="B50" s="9">
        <v>3</v>
      </c>
      <c r="C50" s="3">
        <v>2</v>
      </c>
      <c r="D50" s="1"/>
    </row>
    <row r="51" spans="1:4" x14ac:dyDescent="0.3">
      <c r="A51" s="8" t="s">
        <v>64</v>
      </c>
      <c r="B51" s="9">
        <v>3</v>
      </c>
      <c r="C51" s="3">
        <v>3</v>
      </c>
      <c r="D51" s="1"/>
    </row>
    <row r="52" spans="1:4" x14ac:dyDescent="0.3">
      <c r="A52" s="8" t="s">
        <v>65</v>
      </c>
      <c r="B52" s="9">
        <v>3</v>
      </c>
      <c r="C52" s="3">
        <v>2</v>
      </c>
      <c r="D52" s="1"/>
    </row>
    <row r="53" spans="1:4" x14ac:dyDescent="0.3">
      <c r="A53" s="8" t="s">
        <v>66</v>
      </c>
      <c r="B53" s="9">
        <v>3</v>
      </c>
      <c r="C53" s="3">
        <v>2</v>
      </c>
      <c r="D53" s="1"/>
    </row>
    <row r="54" spans="1:4" x14ac:dyDescent="0.3">
      <c r="A54" s="8" t="s">
        <v>67</v>
      </c>
      <c r="B54" s="9">
        <v>2</v>
      </c>
      <c r="C54" s="3">
        <v>2</v>
      </c>
      <c r="D54" s="1"/>
    </row>
    <row r="55" spans="1:4" x14ac:dyDescent="0.3">
      <c r="A55" s="8" t="s">
        <v>68</v>
      </c>
      <c r="B55" s="9">
        <v>3</v>
      </c>
      <c r="C55" s="3">
        <v>1</v>
      </c>
      <c r="D55" s="1"/>
    </row>
    <row r="56" spans="1:4" x14ac:dyDescent="0.3">
      <c r="A56" s="8" t="s">
        <v>69</v>
      </c>
      <c r="B56" s="9">
        <v>3</v>
      </c>
      <c r="C56" s="3">
        <v>3</v>
      </c>
      <c r="D56" s="1"/>
    </row>
    <row r="57" spans="1:4" x14ac:dyDescent="0.3">
      <c r="A57" s="10"/>
      <c r="B57" s="11">
        <f>SUM(B47:B56)</f>
        <v>28</v>
      </c>
      <c r="C57" s="11">
        <f>SUM(C47:C56)</f>
        <v>22</v>
      </c>
      <c r="D57" s="15">
        <f t="shared" si="0"/>
        <v>0.8</v>
      </c>
    </row>
    <row r="58" spans="1:4" x14ac:dyDescent="0.3">
      <c r="A58" s="8" t="s">
        <v>70</v>
      </c>
      <c r="B58" s="9">
        <v>3</v>
      </c>
      <c r="C58" s="3">
        <v>1</v>
      </c>
      <c r="D58" s="1"/>
    </row>
    <row r="59" spans="1:4" x14ac:dyDescent="0.3">
      <c r="A59" s="8" t="s">
        <v>71</v>
      </c>
      <c r="B59" s="9">
        <v>3</v>
      </c>
      <c r="C59" s="3">
        <v>2</v>
      </c>
      <c r="D59" s="1"/>
    </row>
    <row r="60" spans="1:4" x14ac:dyDescent="0.3">
      <c r="A60" s="8" t="s">
        <v>72</v>
      </c>
      <c r="B60" s="9">
        <v>2</v>
      </c>
      <c r="C60" s="3">
        <v>2</v>
      </c>
      <c r="D60" s="1"/>
    </row>
    <row r="61" spans="1:4" x14ac:dyDescent="0.3">
      <c r="A61" s="8" t="s">
        <v>73</v>
      </c>
      <c r="B61" s="9">
        <v>3</v>
      </c>
      <c r="C61" s="3">
        <v>3</v>
      </c>
      <c r="D61" s="1"/>
    </row>
    <row r="62" spans="1:4" x14ac:dyDescent="0.3">
      <c r="A62" s="8" t="s">
        <v>74</v>
      </c>
      <c r="B62" s="9">
        <v>3</v>
      </c>
      <c r="C62" s="3">
        <v>3</v>
      </c>
      <c r="D62" s="1"/>
    </row>
    <row r="63" spans="1:4" x14ac:dyDescent="0.3">
      <c r="A63" s="10"/>
      <c r="B63" s="11">
        <f>SUM(B58:B62)</f>
        <v>14</v>
      </c>
      <c r="C63" s="11">
        <f>SUM(C58:C62)</f>
        <v>11</v>
      </c>
      <c r="D63" s="15">
        <f t="shared" si="0"/>
        <v>0.8</v>
      </c>
    </row>
    <row r="64" spans="1:4" x14ac:dyDescent="0.3">
      <c r="A64" s="8" t="s">
        <v>75</v>
      </c>
      <c r="B64" s="9">
        <v>4</v>
      </c>
      <c r="C64" s="3">
        <v>4</v>
      </c>
      <c r="D64" s="1"/>
    </row>
    <row r="65" spans="1:4" x14ac:dyDescent="0.3">
      <c r="A65" s="8" t="s">
        <v>76</v>
      </c>
      <c r="B65" s="9">
        <v>3</v>
      </c>
      <c r="C65" s="3">
        <v>3</v>
      </c>
      <c r="D65" s="1"/>
    </row>
    <row r="66" spans="1:4" x14ac:dyDescent="0.3">
      <c r="A66" s="8" t="s">
        <v>77</v>
      </c>
      <c r="B66" s="9">
        <v>3</v>
      </c>
      <c r="C66" s="3">
        <v>3</v>
      </c>
      <c r="D66" s="1"/>
    </row>
    <row r="67" spans="1:4" x14ac:dyDescent="0.3">
      <c r="A67" s="8" t="s">
        <v>78</v>
      </c>
      <c r="B67" s="9">
        <v>3</v>
      </c>
      <c r="C67" s="3">
        <v>3</v>
      </c>
      <c r="D67" s="1"/>
    </row>
    <row r="68" spans="1:4" x14ac:dyDescent="0.3">
      <c r="A68" s="8" t="s">
        <v>79</v>
      </c>
      <c r="B68" s="9">
        <v>3</v>
      </c>
      <c r="C68" s="3">
        <v>2</v>
      </c>
      <c r="D68" s="1"/>
    </row>
    <row r="69" spans="1:4" x14ac:dyDescent="0.3">
      <c r="A69" s="10"/>
      <c r="B69" s="11">
        <f>SUM(B64:B68)</f>
        <v>16</v>
      </c>
      <c r="C69" s="11">
        <f>SUM(C64:C68)</f>
        <v>15</v>
      </c>
      <c r="D69" s="15">
        <f t="shared" si="0"/>
        <v>0.9</v>
      </c>
    </row>
    <row r="70" spans="1:4" x14ac:dyDescent="0.3">
      <c r="A70" s="8" t="s">
        <v>80</v>
      </c>
      <c r="B70" s="9">
        <v>3</v>
      </c>
      <c r="C70" s="3">
        <v>1</v>
      </c>
      <c r="D70" s="1"/>
    </row>
    <row r="71" spans="1:4" x14ac:dyDescent="0.3">
      <c r="A71" s="8" t="s">
        <v>81</v>
      </c>
      <c r="B71" s="9">
        <v>3</v>
      </c>
      <c r="C71" s="3">
        <v>1</v>
      </c>
      <c r="D71" s="1"/>
    </row>
    <row r="72" spans="1:4" x14ac:dyDescent="0.3">
      <c r="A72" s="8" t="s">
        <v>82</v>
      </c>
      <c r="B72" s="9">
        <v>3</v>
      </c>
      <c r="C72" s="3">
        <v>2</v>
      </c>
      <c r="D72" s="1"/>
    </row>
    <row r="73" spans="1:4" x14ac:dyDescent="0.3">
      <c r="A73" s="10"/>
      <c r="B73" s="11">
        <f>SUM(B70:B72)</f>
        <v>9</v>
      </c>
      <c r="C73" s="11">
        <f>SUM(C70:C72)</f>
        <v>4</v>
      </c>
      <c r="D73" s="15">
        <f t="shared" si="0"/>
        <v>0.4</v>
      </c>
    </row>
    <row r="74" spans="1:4" x14ac:dyDescent="0.3">
      <c r="A74" s="8" t="s">
        <v>83</v>
      </c>
      <c r="B74" s="9">
        <v>3</v>
      </c>
      <c r="C74" s="3">
        <v>3</v>
      </c>
      <c r="D74" s="1"/>
    </row>
    <row r="75" spans="1:4" x14ac:dyDescent="0.3">
      <c r="A75" s="8" t="s">
        <v>84</v>
      </c>
      <c r="B75" s="9">
        <v>3</v>
      </c>
      <c r="C75" s="3">
        <v>3</v>
      </c>
      <c r="D75" s="1"/>
    </row>
    <row r="76" spans="1:4" x14ac:dyDescent="0.3">
      <c r="A76" s="8" t="s">
        <v>85</v>
      </c>
      <c r="B76" s="9">
        <v>3</v>
      </c>
      <c r="C76" s="3">
        <v>3</v>
      </c>
      <c r="D76" s="1"/>
    </row>
    <row r="77" spans="1:4" x14ac:dyDescent="0.3">
      <c r="A77" s="10"/>
      <c r="B77" s="11">
        <f>SUM(B74:B76)</f>
        <v>9</v>
      </c>
      <c r="C77" s="11">
        <f>SUM(C74:C76)</f>
        <v>9</v>
      </c>
      <c r="D77" s="15">
        <f t="shared" si="0"/>
        <v>1</v>
      </c>
    </row>
    <row r="78" spans="1:4" x14ac:dyDescent="0.3">
      <c r="A78" s="8" t="s">
        <v>86</v>
      </c>
      <c r="B78" s="9">
        <v>3</v>
      </c>
      <c r="C78" s="3">
        <v>3</v>
      </c>
      <c r="D78" s="1"/>
    </row>
    <row r="79" spans="1:4" x14ac:dyDescent="0.3">
      <c r="A79" s="8" t="s">
        <v>87</v>
      </c>
      <c r="B79" s="9">
        <v>3</v>
      </c>
      <c r="C79" s="3">
        <v>3</v>
      </c>
      <c r="D79" s="1"/>
    </row>
    <row r="80" spans="1:4" x14ac:dyDescent="0.3">
      <c r="A80" s="10"/>
      <c r="B80" s="11">
        <f>SUM(B78:B79)</f>
        <v>6</v>
      </c>
      <c r="C80" s="11">
        <f>SUM(C78:C79)</f>
        <v>6</v>
      </c>
      <c r="D80" s="15">
        <f t="shared" si="0"/>
        <v>1</v>
      </c>
    </row>
    <row r="81" spans="1:4" x14ac:dyDescent="0.3">
      <c r="A81" s="8" t="s">
        <v>88</v>
      </c>
      <c r="B81" s="9">
        <v>3</v>
      </c>
      <c r="C81" s="3">
        <v>1</v>
      </c>
      <c r="D81" s="1"/>
    </row>
    <row r="82" spans="1:4" x14ac:dyDescent="0.3">
      <c r="A82" s="8" t="s">
        <v>89</v>
      </c>
      <c r="B82" s="9">
        <v>3</v>
      </c>
      <c r="C82" s="3">
        <v>2</v>
      </c>
      <c r="D82" s="1"/>
    </row>
    <row r="83" spans="1:4" x14ac:dyDescent="0.3">
      <c r="A83" s="8" t="s">
        <v>90</v>
      </c>
      <c r="B83" s="9">
        <v>3</v>
      </c>
      <c r="C83" s="3">
        <v>2</v>
      </c>
      <c r="D83" s="1"/>
    </row>
    <row r="84" spans="1:4" x14ac:dyDescent="0.3">
      <c r="A84" s="8" t="s">
        <v>91</v>
      </c>
      <c r="B84" s="9">
        <v>3</v>
      </c>
      <c r="C84" s="3">
        <v>1</v>
      </c>
      <c r="D84" s="1"/>
    </row>
    <row r="85" spans="1:4" x14ac:dyDescent="0.3">
      <c r="A85" s="8" t="s">
        <v>92</v>
      </c>
      <c r="B85" s="9">
        <v>3</v>
      </c>
      <c r="C85" s="3">
        <v>1</v>
      </c>
      <c r="D85" s="1"/>
    </row>
    <row r="86" spans="1:4" x14ac:dyDescent="0.3">
      <c r="A86" s="8" t="s">
        <v>93</v>
      </c>
      <c r="B86" s="9">
        <v>3</v>
      </c>
      <c r="C86" s="3">
        <v>2</v>
      </c>
      <c r="D86" s="1"/>
    </row>
    <row r="87" spans="1:4" x14ac:dyDescent="0.3">
      <c r="A87" s="8" t="s">
        <v>94</v>
      </c>
      <c r="B87" s="9">
        <v>3</v>
      </c>
      <c r="C87" s="3">
        <v>2</v>
      </c>
      <c r="D87" s="1"/>
    </row>
    <row r="88" spans="1:4" x14ac:dyDescent="0.3">
      <c r="A88" s="8" t="s">
        <v>95</v>
      </c>
      <c r="B88" s="9">
        <v>3</v>
      </c>
      <c r="C88" s="3">
        <v>2</v>
      </c>
      <c r="D88" s="1"/>
    </row>
    <row r="89" spans="1:4" x14ac:dyDescent="0.3">
      <c r="A89" s="10"/>
      <c r="B89" s="11">
        <f>SUM(B81:B88)</f>
        <v>24</v>
      </c>
      <c r="C89" s="11">
        <f>SUM(C81:C88)</f>
        <v>13</v>
      </c>
      <c r="D89" s="15">
        <f t="shared" si="0"/>
        <v>0.5</v>
      </c>
    </row>
    <row r="90" spans="1:4" x14ac:dyDescent="0.3">
      <c r="A90" s="8" t="s">
        <v>96</v>
      </c>
      <c r="B90" s="9">
        <v>3</v>
      </c>
      <c r="C90" s="3">
        <v>3</v>
      </c>
      <c r="D90" s="1"/>
    </row>
    <row r="91" spans="1:4" x14ac:dyDescent="0.3">
      <c r="A91" s="8" t="s">
        <v>97</v>
      </c>
      <c r="B91" s="9">
        <v>4</v>
      </c>
      <c r="C91" s="3">
        <v>4</v>
      </c>
      <c r="D91" s="1"/>
    </row>
    <row r="92" spans="1:4" x14ac:dyDescent="0.3">
      <c r="A92" s="8" t="s">
        <v>98</v>
      </c>
      <c r="B92" s="9">
        <v>3</v>
      </c>
      <c r="C92" s="3">
        <v>3</v>
      </c>
      <c r="D92" s="1"/>
    </row>
    <row r="93" spans="1:4" x14ac:dyDescent="0.3">
      <c r="A93" s="8" t="s">
        <v>99</v>
      </c>
      <c r="B93" s="9">
        <v>3</v>
      </c>
      <c r="C93" s="3">
        <v>3</v>
      </c>
      <c r="D93" s="1"/>
    </row>
    <row r="94" spans="1:4" x14ac:dyDescent="0.3">
      <c r="A94" s="10"/>
      <c r="B94" s="11">
        <f>SUM(B90:B93)</f>
        <v>13</v>
      </c>
      <c r="C94" s="11">
        <f>SUM(C90:C93)</f>
        <v>13</v>
      </c>
      <c r="D94" s="15">
        <f t="shared" si="0"/>
        <v>1</v>
      </c>
    </row>
    <row r="95" spans="1:4" x14ac:dyDescent="0.3">
      <c r="A95" s="8" t="s">
        <v>100</v>
      </c>
      <c r="B95" s="9">
        <v>3</v>
      </c>
      <c r="C95" s="3">
        <v>3</v>
      </c>
      <c r="D95" s="1"/>
    </row>
    <row r="96" spans="1:4" x14ac:dyDescent="0.3">
      <c r="A96" s="8" t="s">
        <v>101</v>
      </c>
      <c r="B96" s="9">
        <v>3</v>
      </c>
      <c r="C96" s="3">
        <v>2</v>
      </c>
      <c r="D96" s="1"/>
    </row>
    <row r="97" spans="1:4" x14ac:dyDescent="0.3">
      <c r="A97" s="8" t="s">
        <v>102</v>
      </c>
      <c r="B97" s="9">
        <v>3</v>
      </c>
      <c r="C97" s="3">
        <v>3</v>
      </c>
      <c r="D97" s="1"/>
    </row>
    <row r="98" spans="1:4" x14ac:dyDescent="0.3">
      <c r="A98" s="8" t="s">
        <v>103</v>
      </c>
      <c r="B98" s="9">
        <v>3</v>
      </c>
      <c r="C98" s="3">
        <v>3</v>
      </c>
      <c r="D98" s="1"/>
    </row>
    <row r="99" spans="1:4" x14ac:dyDescent="0.3">
      <c r="A99" s="8" t="s">
        <v>104</v>
      </c>
      <c r="B99" s="9">
        <v>3</v>
      </c>
      <c r="C99" s="3">
        <v>2</v>
      </c>
      <c r="D99" s="1"/>
    </row>
    <row r="100" spans="1:4" x14ac:dyDescent="0.3">
      <c r="A100" s="10"/>
      <c r="B100" s="11">
        <f>SUM(B95:B99)</f>
        <v>15</v>
      </c>
      <c r="C100" s="11">
        <f>SUM(C95:C99)</f>
        <v>13</v>
      </c>
      <c r="D100" s="15">
        <f t="shared" si="0"/>
        <v>0.9</v>
      </c>
    </row>
    <row r="101" spans="1:4" x14ac:dyDescent="0.3">
      <c r="A101" s="8" t="s">
        <v>105</v>
      </c>
      <c r="B101" s="9">
        <v>3</v>
      </c>
      <c r="C101" s="3">
        <v>3</v>
      </c>
      <c r="D101" s="1"/>
    </row>
    <row r="102" spans="1:4" x14ac:dyDescent="0.3">
      <c r="A102" s="8" t="s">
        <v>106</v>
      </c>
      <c r="B102" s="9">
        <v>3</v>
      </c>
      <c r="C102" s="3">
        <v>3</v>
      </c>
      <c r="D102" s="1"/>
    </row>
    <row r="103" spans="1:4" x14ac:dyDescent="0.3">
      <c r="A103" s="8" t="s">
        <v>107</v>
      </c>
      <c r="B103" s="9">
        <v>2</v>
      </c>
      <c r="C103" s="3">
        <v>2</v>
      </c>
      <c r="D103" s="1"/>
    </row>
    <row r="104" spans="1:4" x14ac:dyDescent="0.3">
      <c r="A104" s="8" t="s">
        <v>108</v>
      </c>
      <c r="B104" s="9">
        <v>3</v>
      </c>
      <c r="C104" s="3">
        <v>3</v>
      </c>
      <c r="D104" s="1"/>
    </row>
    <row r="105" spans="1:4" x14ac:dyDescent="0.3">
      <c r="A105" s="8" t="s">
        <v>109</v>
      </c>
      <c r="B105" s="9">
        <v>3</v>
      </c>
      <c r="C105" s="3">
        <v>3</v>
      </c>
      <c r="D105" s="1"/>
    </row>
    <row r="106" spans="1:4" x14ac:dyDescent="0.3">
      <c r="A106" s="8" t="s">
        <v>110</v>
      </c>
      <c r="B106" s="9">
        <v>3</v>
      </c>
      <c r="C106" s="3">
        <v>2</v>
      </c>
      <c r="D106" s="1"/>
    </row>
    <row r="107" spans="1:4" x14ac:dyDescent="0.3">
      <c r="A107" s="8" t="s">
        <v>111</v>
      </c>
      <c r="B107" s="9">
        <v>2</v>
      </c>
      <c r="C107" s="3">
        <v>1</v>
      </c>
      <c r="D107" s="1"/>
    </row>
    <row r="108" spans="1:4" x14ac:dyDescent="0.3">
      <c r="A108" s="10"/>
      <c r="B108" s="11">
        <f>SUM(B101:B107)</f>
        <v>19</v>
      </c>
      <c r="C108" s="11">
        <f>SUM(C101:C107)</f>
        <v>17</v>
      </c>
      <c r="D108" s="15">
        <f t="shared" ref="D108:D116" si="1">ROUND((C108/B108),1)</f>
        <v>0.9</v>
      </c>
    </row>
    <row r="109" spans="1:4" x14ac:dyDescent="0.3">
      <c r="A109" s="8" t="s">
        <v>112</v>
      </c>
      <c r="B109" s="9">
        <v>2</v>
      </c>
      <c r="C109" s="3">
        <v>2</v>
      </c>
      <c r="D109" s="1"/>
    </row>
    <row r="110" spans="1:4" x14ac:dyDescent="0.3">
      <c r="A110" s="8" t="s">
        <v>113</v>
      </c>
      <c r="B110" s="9">
        <v>2</v>
      </c>
      <c r="C110" s="3">
        <v>2</v>
      </c>
      <c r="D110" s="1"/>
    </row>
    <row r="111" spans="1:4" x14ac:dyDescent="0.3">
      <c r="A111" s="8" t="s">
        <v>114</v>
      </c>
      <c r="B111" s="9">
        <v>2</v>
      </c>
      <c r="C111" s="3">
        <v>2</v>
      </c>
      <c r="D111" s="1"/>
    </row>
    <row r="112" spans="1:4" x14ac:dyDescent="0.3">
      <c r="A112" s="8" t="s">
        <v>115</v>
      </c>
      <c r="B112" s="9">
        <v>2</v>
      </c>
      <c r="C112" s="3">
        <v>2</v>
      </c>
      <c r="D112" s="1"/>
    </row>
    <row r="113" spans="1:4" x14ac:dyDescent="0.3">
      <c r="A113" s="8" t="s">
        <v>116</v>
      </c>
      <c r="B113" s="9">
        <v>2</v>
      </c>
      <c r="C113" s="3">
        <v>2</v>
      </c>
      <c r="D113" s="1"/>
    </row>
    <row r="114" spans="1:4" x14ac:dyDescent="0.3">
      <c r="A114" s="8" t="s">
        <v>117</v>
      </c>
      <c r="B114" s="9">
        <v>2</v>
      </c>
      <c r="C114" s="3">
        <v>2</v>
      </c>
      <c r="D114" s="1"/>
    </row>
    <row r="115" spans="1:4" x14ac:dyDescent="0.3">
      <c r="A115" s="8" t="s">
        <v>118</v>
      </c>
      <c r="B115" s="9">
        <v>3</v>
      </c>
      <c r="C115" s="3">
        <v>3</v>
      </c>
      <c r="D115" s="1"/>
    </row>
    <row r="116" spans="1:4" x14ac:dyDescent="0.3">
      <c r="A116" s="8"/>
      <c r="B116" s="9">
        <f>SUM(B109:B115)</f>
        <v>15</v>
      </c>
      <c r="C116" s="9">
        <f>SUM(C109:C115)</f>
        <v>15</v>
      </c>
      <c r="D116" s="15">
        <f t="shared" si="1"/>
        <v>1</v>
      </c>
    </row>
    <row r="117" spans="1:4" x14ac:dyDescent="0.3"/>
  </sheetData>
  <sheetProtection selectLockedCells="1"/>
  <phoneticPr fontId="2" type="noConversion"/>
  <conditionalFormatting sqref="C9:C20 C22:C29 C31:C35 C39:C45 C47:C56 C58:C62 C64:C68 C70:C72 C74:C76 C78:C79 C81:C88 C90:C93 C95:C99 C101:C107 C109:C115">
    <cfRule type="expression" dxfId="1" priority="2">
      <formula>$C9&gt;$B9</formula>
    </cfRule>
  </conditionalFormatting>
  <conditionalFormatting sqref="G5:G6">
    <cfRule type="expression" dxfId="0" priority="1">
      <formula>$C5&gt;$B5</formula>
    </cfRule>
  </conditionalFormatting>
  <hyperlinks>
    <hyperlink ref="D2" r:id="rId1" xr:uid="{0DE29A68-519D-4F84-9C4C-3E9E281F0561}"/>
    <hyperlink ref="D3" r:id="rId2" xr:uid="{2419B45C-41DB-47AD-87F2-66DBB778FFFA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4665b5-dc29-40d9-8f80-e8e5dac3e8fa">
      <Terms xmlns="http://schemas.microsoft.com/office/infopath/2007/PartnerControls"/>
    </lcf76f155ced4ddcb4097134ff3c332f>
    <TaxCatchAll xmlns="e968aea6-3d2a-4ebf-b706-a6a3677b70e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46638C1BDF24EB9F3511C2939D468" ma:contentTypeVersion="9" ma:contentTypeDescription="Create a new document." ma:contentTypeScope="" ma:versionID="d20ba1734b59838888635b37c8bb307d">
  <xsd:schema xmlns:xsd="http://www.w3.org/2001/XMLSchema" xmlns:xs="http://www.w3.org/2001/XMLSchema" xmlns:p="http://schemas.microsoft.com/office/2006/metadata/properties" xmlns:ns2="784665b5-dc29-40d9-8f80-e8e5dac3e8fa" xmlns:ns3="e968aea6-3d2a-4ebf-b706-a6a3677b70ef" targetNamespace="http://schemas.microsoft.com/office/2006/metadata/properties" ma:root="true" ma:fieldsID="11dce0e79d2ef54df7bc1966cfe8d73a" ns2:_="" ns3:_="">
    <xsd:import namespace="784665b5-dc29-40d9-8f80-e8e5dac3e8fa"/>
    <xsd:import namespace="e968aea6-3d2a-4ebf-b706-a6a3677b70e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665b5-dc29-40d9-8f80-e8e5dac3e8f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7a76fb2-59e5-4c6f-815f-b4b8dce96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8aea6-3d2a-4ebf-b706-a6a3677b70e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20b0a60-fcc1-4df4-b296-450a72ac51a0}" ma:internalName="TaxCatchAll" ma:showField="CatchAllData" ma:web="e968aea6-3d2a-4ebf-b706-a6a3677b70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F438B-807F-440D-8641-E0AB4C8EEA8F}">
  <ds:schemaRefs>
    <ds:schemaRef ds:uri="http://schemas.microsoft.com/office/2006/metadata/properties"/>
    <ds:schemaRef ds:uri="http://schemas.microsoft.com/office/infopath/2007/PartnerControls"/>
    <ds:schemaRef ds:uri="784665b5-dc29-40d9-8f80-e8e5dac3e8fa"/>
    <ds:schemaRef ds:uri="e968aea6-3d2a-4ebf-b706-a6a3677b70ef"/>
  </ds:schemaRefs>
</ds:datastoreItem>
</file>

<file path=customXml/itemProps2.xml><?xml version="1.0" encoding="utf-8"?>
<ds:datastoreItem xmlns:ds="http://schemas.openxmlformats.org/officeDocument/2006/customXml" ds:itemID="{3FE96EF4-4CDA-4C86-AA5F-F00086552F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4665b5-dc29-40d9-8f80-e8e5dac3e8fa"/>
    <ds:schemaRef ds:uri="e968aea6-3d2a-4ebf-b706-a6a3677b7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A441C-74E9-489E-941D-2578391983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Technische Berufsschule Zürich, Abteilung IT, Weiterbildung HF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Selbsteinschätung HF-Studiengang CNE</dc:title>
  <dc:subject/>
  <dc:creator>Rohr Philipp</dc:creator>
  <cp:keywords/>
  <dc:description/>
  <cp:lastModifiedBy>Kälin Marco</cp:lastModifiedBy>
  <cp:revision/>
  <dcterms:created xsi:type="dcterms:W3CDTF">2024-08-20T19:05:02Z</dcterms:created>
  <dcterms:modified xsi:type="dcterms:W3CDTF">2024-08-21T07:12:24Z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0x0101003B846638C1BDF24EB9F3511C2939D468</vt:lpwstr>
  </property>
</Properties>
</file>