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g\Desktop\"/>
    </mc:Choice>
  </mc:AlternateContent>
  <bookViews>
    <workbookView xWindow="0" yWindow="0" windowWidth="28800" windowHeight="12330" activeTab="2"/>
  </bookViews>
  <sheets>
    <sheet name="Перечни ключей " sheetId="4" r:id="rId1"/>
    <sheet name="Сотрудники выдающие ключ" sheetId="2" r:id="rId2"/>
    <sheet name="Сотрудники получающие ключи" sheetId="3" r:id="rId3"/>
  </sheets>
  <definedNames>
    <definedName name="_xlnm._FilterDatabase" localSheetId="0" hidden="1">'Перечни ключей '!$A$1:$E$1</definedName>
    <definedName name="_xlnm._FilterDatabase" localSheetId="1" hidden="1">'Сотрудники выдающие ключ'!$B$1:$C$3</definedName>
    <definedName name="_xlnm._FilterDatabase" localSheetId="2" hidden="1">'Сотрудники получающие ключи'!$A$1:$B$3</definedName>
    <definedName name="Основной_комплект">'Перечни ключей '!$A$3:$A$5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2" i="3"/>
  <c r="D3" i="3"/>
  <c r="A2" i="3" l="1"/>
  <c r="A3" i="3" s="1"/>
  <c r="A2" i="2"/>
  <c r="A3" i="2" s="1"/>
</calcChain>
</file>

<file path=xl/sharedStrings.xml><?xml version="1.0" encoding="utf-8"?>
<sst xmlns="http://schemas.openxmlformats.org/spreadsheetml/2006/main" count="30" uniqueCount="21">
  <si>
    <t>Наименовнаие набора ключей</t>
  </si>
  <si>
    <t>Основной комплект</t>
  </si>
  <si>
    <t>Резервный комплект</t>
  </si>
  <si>
    <t>Наименование/номер ключа</t>
  </si>
  <si>
    <t>Набор ключей</t>
  </si>
  <si>
    <t>ФИО пользователя, который имеет право выдавать ключ из набора</t>
  </si>
  <si>
    <t>Электроустановка, которая отпирается ключом*</t>
  </si>
  <si>
    <t>*- должно быть заполнено одно или оба этих поля</t>
  </si>
  <si>
    <t>РУ-0,4 кВ</t>
  </si>
  <si>
    <t>№39Б</t>
  </si>
  <si>
    <t>00UMD10R029 Маслокомната СН №14</t>
  </si>
  <si>
    <t>Помещение сборок 0,4 кВ</t>
  </si>
  <si>
    <t>РУСН ОС</t>
  </si>
  <si>
    <t>№ 1А</t>
  </si>
  <si>
    <t>Помещение ЭУ, которое отпирается ключом*</t>
  </si>
  <si>
    <t>РУ - 10 кВ</t>
  </si>
  <si>
    <t>Число экземпляров ключа в наборе, шт</t>
  </si>
  <si>
    <t>Иванов Иван Иванович</t>
  </si>
  <si>
    <t>№ п.п.</t>
  </si>
  <si>
    <t>ФИО пользователя, который имеет право получать ключ из набора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</si>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</sst>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0" fillId="0" borderId="5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</cellXfs>
  <cellStyles count="1">
    <cellStyle name="Обычный" xfId="0" builtinId="0"/>
  </cellStyles>
  <dxfs count="25">
    <dxf>
      <numFmt numFmtId="0" formatCode="General"/>
    </dxf>
    <dxf>
      <numFmt numFmtId="0" formatCode="General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6" totalsRowShown="0" headerRowDxfId="24" headerRowBorderDxfId="23" tableBorderDxfId="22" totalsRowBorderDxfId="21">
  <autoFilter ref="A1:E6"/>
  <tableColumns count="5">
    <tableColumn id="1" name="Наименовнаие набора ключей" dataDxfId="20"/>
    <tableColumn id="2" name="Наименование/номер ключа" dataDxfId="19"/>
    <tableColumn id="3" name="Электроустановка, которая отпирается ключом*" dataDxfId="18"/>
    <tableColumn id="4" name="Помещение ЭУ, которое отпирается ключом*" dataDxfId="17"/>
    <tableColumn id="5" name="Число экземпляров ключа в наборе, шт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D3" totalsRowShown="0" headerRowDxfId="15" headerRowBorderDxfId="14" tableBorderDxfId="13" totalsRowBorderDxfId="12">
  <autoFilter ref="A1:D3"/>
  <tableColumns count="4">
    <tableColumn id="3" name="№ п.п." dataDxfId="11">
      <calculatedColumnFormula>IFERROR(A1+1,0)</calculatedColumnFormula>
    </tableColumn>
    <tableColumn id="1" name="Набор ключей" dataDxfId="10"/>
    <tableColumn id="2" name="ФИО пользователя, который имеет право выдавать ключ из набора" dataDxfId="9"/>
    <tableColumn id="4" name="Столбец1" dataDxfId="0">
      <calculatedColumnFormula>IF(ISERR(SEARCH(".",C2)),
                             IF(LEN(TRIM(C2))-LEN(SUBSTITUTE(TRIM(C2)," ",""))&gt;=2,
                                          IF(LEN(LEFT(C2,FIND(" ",C2)-1))&gt;=2,
                                                       IF((LEN(LEFT(C2,SEARCH(" ",C2,SEARCH(" ",C2)+1)-1))-LEN(LEFT(C2,FIND(" ",C2)-1))-1)&gt;=2,
                                                                      IF(LEN(MID(C2,FIND(" ",C2,FIND(" ",C2)+1)+1,500))&gt;=2,TRUE,FALSE),
                                                       FALSE),
                                          FALSE),
                              FALSE),
                FALSE)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Таблица25" displayName="Таблица25" ref="A1:D3" totalsRowShown="0" headerRowDxfId="8" headerRowBorderDxfId="7" tableBorderDxfId="6" totalsRowBorderDxfId="5">
  <autoFilter ref="A1:D3"/>
  <tableColumns count="4">
    <tableColumn id="3" name="№ п.п." dataDxfId="4">
      <calculatedColumnFormula>IFERROR(A1+1,0)</calculatedColumnFormula>
    </tableColumn>
    <tableColumn id="1" name="Набор ключей" dataDxfId="3"/>
    <tableColumn id="2" name="ФИО пользователя, который имеет право получать ключ из набора" dataDxfId="2"/>
    <tableColumn id="4" name="Столбец1" dataDxfId="1">
      <calculatedColumnFormula>IF(ISERR(SEARCH(".",C2)),
                             IF(LEN(TRIM(C2))-LEN(SUBSTITUTE(TRIM(C2)," ",""))&gt;=2,
                                          IF(LEN(LEFT(C2,FIND(" ",C2)-1))&gt;=2,
                                                       IF((LEN(LEFT(C2,SEARCH(" ",C2,SEARCH(" ",C2)+1)-1))-LEN(LEFT(C2,FIND(" ",C2)-1))-1)&gt;=2,
                                                                      IF(LEN(MID(C2,FIND(" ",C2,FIND(" ",C2)+1)+1,500))&gt;=2,TRUE,FALSE),
                                                       FALSE),
                                          FALSE),
                              FALSE),
                FALSE)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70" zoomScaleNormal="70" workbookViewId="0">
      <selection activeCell="D18" sqref="D18"/>
    </sheetView>
  </sheetViews>
  <sheetFormatPr defaultRowHeight="15" x14ac:dyDescent="0.25"/>
  <cols>
    <col min="1" max="1" width="32.85546875" customWidth="1"/>
    <col min="2" max="2" width="32.28515625" customWidth="1"/>
    <col min="3" max="3" width="57.5703125" customWidth="1"/>
    <col min="4" max="4" width="72.5703125" customWidth="1"/>
    <col min="5" max="5" width="37.7109375" customWidth="1"/>
    <col min="9" max="9" width="14.85546875" bestFit="1" customWidth="1"/>
  </cols>
  <sheetData>
    <row r="1" spans="1:9" s="1" customFormat="1" ht="31.5" x14ac:dyDescent="0.25">
      <c r="A1" s="2" t="s">
        <v>0</v>
      </c>
      <c r="B1" s="3" t="s">
        <v>3</v>
      </c>
      <c r="C1" s="3" t="s">
        <v>6</v>
      </c>
      <c r="D1" s="4" t="s">
        <v>14</v>
      </c>
      <c r="E1" s="5" t="s">
        <v>16</v>
      </c>
      <c r="H1" t="s">
        <v>7</v>
      </c>
      <c r="I1"/>
    </row>
    <row r="2" spans="1:9" ht="15.75" x14ac:dyDescent="0.25">
      <c r="A2" s="14" t="s">
        <v>1</v>
      </c>
      <c r="B2" s="15" t="s">
        <v>13</v>
      </c>
      <c r="C2" s="15" t="s">
        <v>8</v>
      </c>
      <c r="D2" s="16" t="s">
        <v>12</v>
      </c>
      <c r="E2" s="17">
        <v>1</v>
      </c>
    </row>
    <row r="3" spans="1:9" ht="15.75" x14ac:dyDescent="0.25">
      <c r="A3" s="14" t="s">
        <v>1</v>
      </c>
      <c r="B3" s="15" t="s">
        <v>13</v>
      </c>
      <c r="C3" s="15" t="s">
        <v>8</v>
      </c>
      <c r="D3" s="16" t="s">
        <v>11</v>
      </c>
      <c r="E3" s="17">
        <v>1</v>
      </c>
    </row>
    <row r="4" spans="1:9" ht="15.75" x14ac:dyDescent="0.25">
      <c r="A4" s="14" t="s">
        <v>2</v>
      </c>
      <c r="B4" s="15" t="s">
        <v>9</v>
      </c>
      <c r="C4" s="15" t="s">
        <v>15</v>
      </c>
      <c r="D4" s="16" t="s">
        <v>10</v>
      </c>
      <c r="E4" s="17">
        <v>2</v>
      </c>
    </row>
    <row r="5" spans="1:9" ht="15.75" x14ac:dyDescent="0.25">
      <c r="A5" s="6"/>
      <c r="B5" s="7"/>
      <c r="C5" s="7"/>
      <c r="D5" s="8"/>
      <c r="E5" s="9"/>
    </row>
    <row r="6" spans="1:9" ht="15.75" x14ac:dyDescent="0.25">
      <c r="A6" s="6"/>
      <c r="B6" s="7"/>
      <c r="C6" s="7"/>
      <c r="D6" s="18"/>
      <c r="E6" s="9"/>
    </row>
  </sheetData>
  <dataValidations count="4">
    <dataValidation type="list" allowBlank="1" showInputMessage="1" showErrorMessage="1" sqref="K3">
      <formula1>$I$2:$I$5</formula1>
    </dataValidation>
    <dataValidation errorStyle="information" operator="greaterThan" allowBlank="1" showInputMessage="1" errorTitle="Обязательная ячейка" error="Длина строки должна быть больше 1 символа" sqref="C2:C6"/>
    <dataValidation type="list" allowBlank="1" showInputMessage="1" showErrorMessage="1" sqref="I2:I8">
      <formula1>$A$2:$A$6</formula1>
    </dataValidation>
    <dataValidation type="whole" operator="greaterThan" allowBlank="1" showInputMessage="1" showErrorMessage="1" sqref="E2:E6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1048576"/>
    </sheetView>
  </sheetViews>
  <sheetFormatPr defaultRowHeight="15" x14ac:dyDescent="0.25"/>
  <cols>
    <col min="1" max="1" width="9.42578125" bestFit="1" customWidth="1"/>
    <col min="2" max="2" width="20.85546875" bestFit="1" customWidth="1"/>
    <col min="3" max="3" width="67.42578125" bestFit="1" customWidth="1"/>
    <col min="4" max="4" width="9.140625" hidden="1" customWidth="1"/>
  </cols>
  <sheetData>
    <row r="1" spans="1:4" x14ac:dyDescent="0.25">
      <c r="A1" s="19" t="s">
        <v>18</v>
      </c>
      <c r="B1" s="13" t="s">
        <v>4</v>
      </c>
      <c r="C1" s="12" t="s">
        <v>5</v>
      </c>
      <c r="D1" s="19" t="s">
        <v>20</v>
      </c>
    </row>
    <row r="2" spans="1:4" x14ac:dyDescent="0.25">
      <c r="A2" s="22">
        <f t="shared" ref="A2:A3" si="0">IFERROR(A1+1,0)</f>
        <v>0</v>
      </c>
      <c r="B2" s="20" t="s">
        <v>1</v>
      </c>
      <c r="C2" s="21" t="s">
        <v>17</v>
      </c>
      <c r="D2" t="b">
        <f t="shared" ref="D2:D3" si="1">IF(ISERR(SEARCH(".",C2)),
                             IF(LEN(TRIM(C2))-LEN(SUBSTITUTE(TRIM(C2)," ",""))&gt;=2,
                                          IF(LEN(LEFT(C2,FIND(" ",C2)-1))&gt;=2,
                                                       IF((LEN(LEFT(C2,SEARCH(" ",C2,SEARCH(" ",C2)+1)-1))-LEN(LEFT(C2,FIND(" ",C2)-1))-1)&gt;=2,
                                                                      IF(LEN(MID(C2,FIND(" ",C2,FIND(" ",C2)+1)+1,500))&gt;=2,TRUE,FALSE),
                                                       FALSE),
                                          FALSE),
                              FALSE),
                FALSE)</f>
        <v>1</v>
      </c>
    </row>
    <row r="3" spans="1:4" x14ac:dyDescent="0.25">
      <c r="A3" s="23">
        <f t="shared" si="0"/>
        <v>1</v>
      </c>
      <c r="B3" s="11"/>
      <c r="C3" s="10"/>
      <c r="D3" t="b">
        <f t="shared" si="1"/>
        <v>0</v>
      </c>
    </row>
  </sheetData>
  <dataValidations count="3">
    <dataValidation allowBlank="1" showDropDown="1" showInputMessage="1" showErrorMessage="1" sqref="A2:A3"/>
    <dataValidation type="textLength" errorStyle="information" operator="greaterThan" showDropDown="1" showInputMessage="1" showErrorMessage="1" errorTitle="Формат данных" error="Значение должно быть заполнено" sqref="B2:B3">
      <formula1>1</formula1>
    </dataValidation>
    <dataValidation type="custom" errorStyle="information" allowBlank="1" showInputMessage="1" showErrorMessage="1" errorTitle="Неверный формат вводимых днных" error="Введите текст в формате &quot;Фамилия Имя Отчество&quot;" promptTitle="Формат вводимых данных" prompt="&quot;Фамилия Имя Отчество&quot;" sqref="C2:C3">
      <formula1>D2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:D1048576"/>
    </sheetView>
  </sheetViews>
  <sheetFormatPr defaultRowHeight="15" x14ac:dyDescent="0.25"/>
  <cols>
    <col min="1" max="1" width="9.42578125" bestFit="1" customWidth="1"/>
    <col min="2" max="2" width="20.85546875" bestFit="1" customWidth="1"/>
    <col min="3" max="3" width="67.42578125" bestFit="1" customWidth="1"/>
    <col min="4" max="4" width="9.140625" hidden="1" customWidth="1"/>
    <col min="5" max="5" width="28.5703125" customWidth="1"/>
    <col min="6" max="6" width="15.140625" customWidth="1"/>
  </cols>
  <sheetData>
    <row r="1" spans="1:6" x14ac:dyDescent="0.25">
      <c r="A1" s="19" t="s">
        <v>18</v>
      </c>
      <c r="B1" s="13" t="s">
        <v>4</v>
      </c>
      <c r="C1" s="12" t="s">
        <v>19</v>
      </c>
      <c r="D1" s="19" t="s">
        <v>20</v>
      </c>
    </row>
    <row r="2" spans="1:6" x14ac:dyDescent="0.25">
      <c r="A2" s="22">
        <f t="shared" ref="A2:A3" si="0">IFERROR(A1+1,0)</f>
        <v>0</v>
      </c>
      <c r="B2" s="20" t="s">
        <v>1</v>
      </c>
      <c r="C2" s="21" t="s">
        <v>17</v>
      </c>
      <c r="D2" t="b">
        <f t="shared" ref="D2:D3" si="1">IF(ISERR(SEARCH(".",C2)),
                             IF(LEN(TRIM(C2))-LEN(SUBSTITUTE(TRIM(C2)," ",""))&gt;=2,
                                          IF(LEN(LEFT(C2,FIND(" ",C2)-1))&gt;=2,
                                                       IF((LEN(LEFT(C2,SEARCH(" ",C2,SEARCH(" ",C2)+1)-1))-LEN(LEFT(C2,FIND(" ",C2)-1))-1)&gt;=2,
                                                                      IF(LEN(MID(C2,FIND(" ",C2,FIND(" ",C2)+1)+1,500))&gt;=2,TRUE,FALSE),
                                                       FALSE),
                                          FALSE),
                              FALSE),
                FALSE)</f>
        <v>1</v>
      </c>
    </row>
    <row r="3" spans="1:6" x14ac:dyDescent="0.25">
      <c r="A3" s="23">
        <f t="shared" si="0"/>
        <v>1</v>
      </c>
      <c r="B3" s="11"/>
      <c r="C3" s="10"/>
      <c r="D3" t="b">
        <f t="shared" si="1"/>
        <v>0</v>
      </c>
      <c r="F3" s="24"/>
    </row>
  </sheetData>
  <dataValidations count="3">
    <dataValidation allowBlank="1" showDropDown="1" showInputMessage="1" showErrorMessage="1" sqref="A2:A3"/>
    <dataValidation type="textLength" errorStyle="information" operator="greaterThan" showDropDown="1" showInputMessage="1" showErrorMessage="1" errorTitle="Формат данных" error="Введите текст в формате &quot;Фамилия Имя Отчество&quot;" sqref="B2:B3">
      <formula1>1</formula1>
    </dataValidation>
    <dataValidation type="custom" errorStyle="information" allowBlank="1" showInputMessage="1" showErrorMessage="1" errorTitle="Неверный формат вводимых данных" error="Введите текст в формате &quot;Фамилия Имя Отчество&quot;" promptTitle="Формат вводимых данных" prompt="Фамилия Имя Отчество" sqref="C2:C3">
      <formula1>D2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BD4DA-3151-4610-8765-17760EA00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Перечни ключей </vt:lpstr>
      <vt:lpstr>Сотрудники выдающие ключ</vt:lpstr>
      <vt:lpstr>Сотрудники получающие ключи</vt:lpstr>
      <vt:lpstr>Основной_комплект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Типикина Анна Петровна</dc:creator>
  <cp:lastModifiedBy>Горнов Евгений Геннадьевич</cp:lastModifiedBy>
  <dcterms:created xsi:type="dcterms:W3CDTF">2023-06-15T05:13:40Z</dcterms:created>
  <dcterms:modified xsi:type="dcterms:W3CDTF">2025-03-14T05:27:59Z</dcterms:modified>
</cp:coreProperties>
</file>