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g\Downloads\"/>
    </mc:Choice>
  </mc:AlternateContent>
  <bookViews>
    <workbookView xWindow="0" yWindow="0" windowWidth="28800" windowHeight="11700" firstSheet="1" activeTab="4"/>
  </bookViews>
  <sheets>
    <sheet name="Перечень функций для Заявок" sheetId="1" r:id="rId1"/>
    <sheet name="Перечень функций для Ремонтов" sheetId="25" r:id="rId2"/>
    <sheet name="Роли в маршрутах ЗиР" sheetId="26" r:id="rId3"/>
    <sheet name="Маршруты для Заявок" sheetId="28" r:id="rId4"/>
    <sheet name="Маршруты для Ремонтов" sheetId="29" r:id="rId5"/>
  </sheets>
  <calcPr calcId="162913" iterateDelta="1E-4"/>
</workbook>
</file>

<file path=xl/calcChain.xml><?xml version="1.0" encoding="utf-8"?>
<calcChain xmlns="http://schemas.openxmlformats.org/spreadsheetml/2006/main">
  <c r="A12" i="26" l="1"/>
  <c r="D12" i="26"/>
  <c r="D20" i="1"/>
  <c r="D8" i="26" l="1"/>
  <c r="D9" i="26"/>
  <c r="D10" i="26"/>
  <c r="D11" i="26"/>
  <c r="D14" i="25"/>
  <c r="A19" i="1" l="1"/>
  <c r="A20" i="1" s="1"/>
  <c r="A8" i="26" l="1"/>
  <c r="A9" i="26" s="1"/>
  <c r="A10" i="26" s="1"/>
  <c r="A11" i="26" s="1"/>
  <c r="D13" i="25"/>
  <c r="A13" i="25"/>
  <c r="A14" i="25" s="1"/>
  <c r="D19" i="1"/>
</calcChain>
</file>

<file path=xl/sharedStrings.xml><?xml version="1.0" encoding="utf-8"?>
<sst xmlns="http://schemas.openxmlformats.org/spreadsheetml/2006/main" count="198" uniqueCount="88">
  <si>
    <t>№</t>
  </si>
  <si>
    <t>Учетная запись в MS AD</t>
  </si>
  <si>
    <t>Столбец1</t>
  </si>
  <si>
    <t>Организация/подразделение</t>
  </si>
  <si>
    <t>СРЗА</t>
  </si>
  <si>
    <t>Матвеев Григорий Сергеевич</t>
  </si>
  <si>
    <t>matveev-gs</t>
  </si>
  <si>
    <t>Должность пользователя</t>
  </si>
  <si>
    <t>Заместитель начальника СРЗА</t>
  </si>
  <si>
    <t>Заявки. Администрирование</t>
  </si>
  <si>
    <t>Заявки. Ознакомление</t>
  </si>
  <si>
    <t>Заявки. Просмотр заявок</t>
  </si>
  <si>
    <t>Заявки. Редактирование маршрута</t>
  </si>
  <si>
    <t>Заявки. Решение</t>
  </si>
  <si>
    <t>Заявки. Согласование</t>
  </si>
  <si>
    <t>Заявки. Создание заявок</t>
  </si>
  <si>
    <t>Заявки. Реализация</t>
  </si>
  <si>
    <t>Заявки. Удаление заявок</t>
  </si>
  <si>
    <t>Функция</t>
  </si>
  <si>
    <t>Описание возможных действий</t>
  </si>
  <si>
    <t>ФИО (полностью)</t>
  </si>
  <si>
    <t>+</t>
  </si>
  <si>
    <t>Укажите информацию по персоналу, для которого необходимо участие в Журнале Заявок</t>
  </si>
  <si>
    <t>Ремонты. Редактирование маршрута</t>
  </si>
  <si>
    <t>Ремонты. Согласование</t>
  </si>
  <si>
    <t>Ремонты. Удаление</t>
  </si>
  <si>
    <t>Ремонты. Просмотр, редактирование</t>
  </si>
  <si>
    <t>Укажите информацию по персоналу, для которого необходимо участие в Журнале Ремонтов</t>
  </si>
  <si>
    <t>Роль</t>
  </si>
  <si>
    <t>Пользователи</t>
  </si>
  <si>
    <t>ОДС</t>
  </si>
  <si>
    <t>1) Васин Олег Геннадьевич
2) Красин Степан Иванович</t>
  </si>
  <si>
    <t>Пояснение</t>
  </si>
  <si>
    <t>1) Васин Олег Геннадьевич
2) Степин Иван Иванович</t>
  </si>
  <si>
    <t>Укажите информацию по персоналу, для которого необходимо участие в маршруте согласования Заявок и Ремонтов</t>
  </si>
  <si>
    <t>Руководство</t>
  </si>
  <si>
    <t xml:space="preserve">Маршрут </t>
  </si>
  <si>
    <t>Маршрут №1 (внутренний)</t>
  </si>
  <si>
    <t>Стадия</t>
  </si>
  <si>
    <t>Роль в маршруте (из предыдущей вкладки)</t>
  </si>
  <si>
    <t>Действие по маршруту</t>
  </si>
  <si>
    <t>Маршрут №2 (с участием СО)</t>
  </si>
  <si>
    <t>Стадия 1. Согласование служб</t>
  </si>
  <si>
    <t>Согласование</t>
  </si>
  <si>
    <t>Решение</t>
  </si>
  <si>
    <t>Стадия 2. Решение руководства</t>
  </si>
  <si>
    <t>Стадия 3. Утверждение</t>
  </si>
  <si>
    <t>РДУ</t>
  </si>
  <si>
    <t>Ремонты. Сброс маршрута</t>
  </si>
  <si>
    <t>Удаления ремонтов из графика.</t>
  </si>
  <si>
    <t>Просмотр и редактирование ремонта без возможности изменения ролей, маршрутов, и т.д.. Без данной функции пользователю в целом не будет доступна работа с ремонтами.</t>
  </si>
  <si>
    <t>Редактирование  маршрутов согласования ремонтов (добавление/удаление/изменение этапов/блоков/стадий/действий).</t>
  </si>
  <si>
    <t>Возможность сброса маршрутов согласования ремонтов. Рекомендуемся выдача ограниченному кругу лиц: руководству, администраторам и т.д.</t>
  </si>
  <si>
    <t>Возможность согласовании/решения за роль согласно маршруту расссотрения графика ремонтов.</t>
  </si>
  <si>
    <t>Заявки. Сброс маршрута</t>
  </si>
  <si>
    <t>Просмотр  информации в веб-сервисе Заявок без возможности редактирования (изменения ролей, маршрутов, и т.д.). Без этой функции пользователю в целом не будет доступна работа с заявками.</t>
  </si>
  <si>
    <t>Администрирование системы управления заявками (настройки ролей, маршрутов, системных фильтров, включение системных опций).</t>
  </si>
  <si>
    <t>Участие в ознакомлении с заявками, без выполнения их согласования и проработки.</t>
  </si>
  <si>
    <t>Редактирование  маршрутов согласования заявок, когда заявка находится на рассмотрении (добавление/удаление/изменение этапов/блоков/стадий/действий/ролей).</t>
  </si>
  <si>
    <t>Заявки. Снятие</t>
  </si>
  <si>
    <t>Право на принятие решения по заявке (включая, право последней подписи заявок). Пользователь с данным правом должен быть добавлен в роль веб-сервиса Заявок и участвовать рассмотрении заявки по маршруту с дейтвием "Решение". При наличии пользователя в роли, но отсутсвии функции в БД "Права доступа" принять решение по заявке, либо за подразделение нельзя.</t>
  </si>
  <si>
    <t>Право на участие в согласовании заявок (проработка, оценка режима, проверка/актуализация указаний в заявке). Пользователь с данным правом должен быть добавлен в роль веб-сервиса Заявок и участвовать рассмотрении заявки по маршруту с дейтвием "Согласование". При наличии пользователя в роли, но отсутсвии функции в БД "Права доступа" согласовывать заявки нельзя.</t>
  </si>
  <si>
    <t>Право на создание новой заявки.</t>
  </si>
  <si>
    <t>Право снимать заявки, если включена соответствующая системная опция. Если опция отключена, снимать заявки могут пользователи с правами "Заявки. Создание заявок".</t>
  </si>
  <si>
    <t>Право сбрасывать маршрут заявки, если включена соответствующая системная опция. Если опция отключена, сбрасывать маршрут могут пользоватеели с правами "Заявки. Согласование", "Заявки. Решение".</t>
  </si>
  <si>
    <t xml:space="preserve">Право на открытие заявок, если включена соответствующая системная опция. </t>
  </si>
  <si>
    <t>Право полного удаления заявок из системы. Рекомендуется выдавать только администраторам.</t>
  </si>
  <si>
    <t>В данную роль должны войти все пользователи, которые будут участвовать в маршруте согласования заявок/ремонтов нсамостоятельно, либо будут согласовывать от имени пользователей данной роли. При этом один пользователь может участвовать в нескольких ролях. Данная функциональность коррелирует с выдаваемыми в БД Права доступа функциями ролей и позволяет их применять в веб-сервисе Заявок. Например, функция "Заявки. Согласование + роль СРЗА дают пользователю право в маршруте согласовывать заявку от лица службы РЗА своим именем или от имени участвующих в этой же роли.</t>
  </si>
  <si>
    <t>Укажите информацию о требуемых маршрутах согласования Заявок</t>
  </si>
  <si>
    <t>Васин Олег Геннадьевич</t>
  </si>
  <si>
    <t>vasin-og</t>
  </si>
  <si>
    <t>Красин Степан Иванович</t>
  </si>
  <si>
    <t>krasin-si</t>
  </si>
  <si>
    <t>Примечание</t>
  </si>
  <si>
    <t>Для всех ролей, участвующих в маршрутах (кроме внешних систем), должен быть предоставлен список пользователей на вкладке "Роли  в маршрута ЗиР"</t>
  </si>
  <si>
    <t>Укажите информацию о возможных маршрутах согласования Ремонтов</t>
  </si>
  <si>
    <t>Маршрут №1 (РЭС 1)</t>
  </si>
  <si>
    <t>Маршрут №2 (РЭС 2)</t>
  </si>
  <si>
    <t>Начальник РЭС 1</t>
  </si>
  <si>
    <t>Начальник РЭС 2</t>
  </si>
  <si>
    <t>СЭР</t>
  </si>
  <si>
    <t>ГИ</t>
  </si>
  <si>
    <t xml:space="preserve">Решение </t>
  </si>
  <si>
    <t>Стадия 3. Утверждение ремонтов СО</t>
  </si>
  <si>
    <t>Стадия 4. Утверждение ИА</t>
  </si>
  <si>
    <t>Начальник ЦУС</t>
  </si>
  <si>
    <t>Маршрут №3 (ИА)</t>
  </si>
  <si>
    <t>Маршрут №4 (ИА с СО)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</si>
</sst>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wrapText="1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0" fillId="0" borderId="0" xfId="0" applyFill="1"/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/>
    <xf numFmtId="0" fontId="18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/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left" wrapText="1"/>
    </xf>
    <xf numFmtId="0" fontId="18" fillId="33" borderId="0" xfId="0" applyFont="1" applyFill="1" applyBorder="1" applyAlignment="1">
      <alignment horizontal="left" wrapText="1"/>
    </xf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 wrapText="1"/>
    </xf>
    <xf numFmtId="0" fontId="18" fillId="33" borderId="16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3"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FFA3A3"/>
        </patternFill>
      </fill>
    </dxf>
    <dxf>
      <fill>
        <patternFill>
          <bgColor rgb="FFFFA3A3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2" defaultTableStyle="Стиль таблицы 1" defaultPivotStyle="PivotStyleLight16">
    <tableStyle name="Стиль таблицы 1" pivot="0" count="0"/>
    <tableStyle name="Стиль таблицы 2" pivot="0" count="0"/>
  </tableStyles>
  <colors>
    <mruColors>
      <color rgb="FFFF8989"/>
      <color rgb="FFFFA3A3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3" name="Заявки" displayName="Заявки" ref="A18:Q20" totalsRowShown="0">
  <autoFilter ref="A18:Q20"/>
  <tableColumns count="17">
    <tableColumn id="1" name="№">
      <calculatedColumnFormula>IFERROR(A18+1,0)</calculatedColumnFormula>
    </tableColumn>
    <tableColumn id="2" name="Организация/подразделение"/>
    <tableColumn id="3" name="ФИО (полностью)"/>
    <tableColumn id="4" name="Столбец1">
      <calculatedColumnFormula>IF(ISERR(SEARCH(".",C19)),
                             IF(LEN(TRIM(C19))-LEN(SUBSTITUTE(TRIM(C19)," ",""))&gt;=2,
                                          IF(LEN(LEFT(C19,FIND(" ",C19)-1))&gt;=2,
                                                       IF((LEN(LEFT(C19,SEARCH(" ",C19,SEARCH(" ",C19)+1)-1))-LEN(LEFT(C19,FIND(" ",C19)-1))-1)&gt;=2,
                                                                      IF(LEN(MID(C19,FIND(" ",C19,FIND(" ",C19)+1)+1,500))&gt;=2,TRUE,FALSE),
                                                       FALSE),
                                          FALSE),
                              FALSE),
                FALSE)</calculatedColumnFormula>
    </tableColumn>
    <tableColumn id="5" name="Должность пользователя"/>
    <tableColumn id="6" name="Учетная запись в MS AD"/>
    <tableColumn id="7" name="Заявки. Администрирование" dataDxfId="22"/>
    <tableColumn id="8" name="Заявки. Ознакомление" dataDxfId="21"/>
    <tableColumn id="9" name="Заявки. Просмотр заявок" dataDxfId="20"/>
    <tableColumn id="10" name="Заявки. Редактирование маршрута" dataDxfId="19"/>
    <tableColumn id="17" name="Заявки. Сброс маршрута" dataDxfId="18"/>
    <tableColumn id="11" name="Заявки. Решение" dataDxfId="17"/>
    <tableColumn id="12" name="Заявки. Согласование" dataDxfId="16"/>
    <tableColumn id="13" name="Заявки. Создание заявок" dataDxfId="15"/>
    <tableColumn id="18" name="Заявки. Снятие" dataDxfId="14"/>
    <tableColumn id="14" name="Заявки. Реализация" dataDxfId="13"/>
    <tableColumn id="15" name="Заявки. Удаление заявок" dataDxfId="1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Заявки2" displayName="Заявки2" ref="A12:K14" totalsRowShown="0" headerRowDxfId="6">
  <autoFilter ref="A12:K14"/>
  <tableColumns count="11">
    <tableColumn id="1" name="№">
      <calculatedColumnFormula>IFERROR(A12+1,0)</calculatedColumnFormula>
    </tableColumn>
    <tableColumn id="2" name="Организация/подразделение"/>
    <tableColumn id="3" name="ФИО (полностью)"/>
    <tableColumn id="4" name="Столбец1">
      <calculatedColumnFormula>IF(ISERR(SEARCH(".",C13)),
                             IF(LEN(TRIM(C13))-LEN(SUBSTITUTE(TRIM(C13)," ",""))&gt;=2,
                                          IF(LEN(LEFT(C13,FIND(" ",C13)-1))&gt;=2,
                                                       IF((LEN(LEFT(C13,SEARCH(" ",C13,SEARCH(" ",C13)+1)-1))-LEN(LEFT(C13,FIND(" ",C13)-1))-1)&gt;=2,
                                                                      IF(LEN(MID(C13,FIND(" ",C13,FIND(" ",C13)+1)+1,500))&gt;=2,TRUE,FALSE),
                                                       FALSE),
                                          FALSE),
                              FALSE),
                FALSE)</calculatedColumnFormula>
    </tableColumn>
    <tableColumn id="5" name="Должность пользователя"/>
    <tableColumn id="6" name="Учетная запись в MS AD"/>
    <tableColumn id="8" name="Ремонты. Просмотр, редактирование" dataDxfId="11"/>
    <tableColumn id="10" name="Ремонты. Редактирование маршрута" dataDxfId="10"/>
    <tableColumn id="9" name="Ремонты. Сброс маршрута" dataDxfId="9"/>
    <tableColumn id="11" name="Ремонты. Согласование" dataDxfId="8"/>
    <tableColumn id="12" name="Ремонты. Удаление" dataDxfId="7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" name="Заявки23" displayName="Заявки23" ref="A7:E12" totalsRowShown="0">
  <autoFilter ref="A7:E12"/>
  <tableColumns count="5">
    <tableColumn id="1" name="№">
      <calculatedColumnFormula>IFERROR(A7+1,0)</calculatedColumnFormula>
    </tableColumn>
    <tableColumn id="2" name="Роль"/>
    <tableColumn id="3" name="ФИО (полностью)"/>
    <tableColumn id="4" name="Столбец1">
      <calculatedColumnFormula>IF(ISERR(SEARCH(".",C8)),
                             IF(LEN(TRIM(C8))-LEN(SUBSTITUTE(TRIM(C8)," ",""))&gt;=2,
                                          IF(LEN(LEFT(C8,FIND(" ",C8)-1))&gt;=2,
                                                       IF((LEN(LEFT(C8,SEARCH(" ",C8,SEARCH(" ",C8)+1)-1))-LEN(LEFT(C8,FIND(" ",C8)-1))-1)&gt;=2,
                                                                      IF(LEN(MID(C8,FIND(" ",C8,FIND(" ",C8)+1)+1,500))&gt;=2,TRUE,FALSE),
                                                       FALSE),
                                          FALSE),
                              FALSE),
                FALSE)</calculatedColumnFormula>
    </tableColumn>
    <tableColumn id="6" name="Учетная запись в MS A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55" zoomScaleNormal="55" workbookViewId="0">
      <selection activeCell="C27" sqref="C27"/>
    </sheetView>
  </sheetViews>
  <sheetFormatPr defaultRowHeight="15" x14ac:dyDescent="0.25"/>
  <cols>
    <col min="1" max="1" width="31" customWidth="1"/>
    <col min="2" max="2" width="63" customWidth="1"/>
    <col min="3" max="3" width="26.28515625" customWidth="1"/>
    <col min="4" max="4" width="0.140625" customWidth="1"/>
    <col min="5" max="5" width="29.5703125" bestFit="1" customWidth="1"/>
    <col min="6" max="6" width="26" bestFit="1" customWidth="1"/>
    <col min="7" max="7" width="20" customWidth="1"/>
    <col min="8" max="8" width="17.140625" customWidth="1"/>
    <col min="9" max="9" width="18" customWidth="1"/>
    <col min="10" max="10" width="24.7109375" customWidth="1"/>
    <col min="11" max="11" width="21.28515625" style="15" customWidth="1"/>
    <col min="12" max="12" width="15.28515625" customWidth="1"/>
    <col min="13" max="13" width="15.42578125" customWidth="1"/>
    <col min="14" max="14" width="18.85546875" customWidth="1"/>
    <col min="15" max="15" width="16.42578125" style="15" customWidth="1"/>
    <col min="16" max="16" width="16.140625" customWidth="1"/>
    <col min="17" max="17" width="22.28515625" customWidth="1"/>
  </cols>
  <sheetData>
    <row r="1" spans="1:17" ht="21" customHeight="1" x14ac:dyDescent="0.35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21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42" customHeight="1" x14ac:dyDescent="0.25">
      <c r="A3" s="11" t="s">
        <v>18</v>
      </c>
      <c r="B3" s="27" t="s">
        <v>19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42" customHeight="1" x14ac:dyDescent="0.25">
      <c r="A4" s="12" t="s">
        <v>9</v>
      </c>
      <c r="B4" s="21" t="s">
        <v>56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42" customHeight="1" x14ac:dyDescent="0.25">
      <c r="A5" s="12" t="s">
        <v>10</v>
      </c>
      <c r="B5" s="21" t="s">
        <v>57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42" customHeight="1" x14ac:dyDescent="0.25">
      <c r="A6" s="12" t="s">
        <v>11</v>
      </c>
      <c r="B6" s="21" t="s">
        <v>55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ht="59.45" customHeight="1" x14ac:dyDescent="0.25">
      <c r="A7" s="12" t="s">
        <v>12</v>
      </c>
      <c r="B7" s="21" t="s">
        <v>58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ht="42" customHeight="1" x14ac:dyDescent="0.25">
      <c r="A8" s="12" t="s">
        <v>54</v>
      </c>
      <c r="B8" s="22" t="s">
        <v>64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42" customHeight="1" x14ac:dyDescent="0.25">
      <c r="A9" s="12" t="s">
        <v>13</v>
      </c>
      <c r="B9" s="21" t="s">
        <v>60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ht="42" customHeight="1" x14ac:dyDescent="0.25">
      <c r="A10" s="12" t="s">
        <v>14</v>
      </c>
      <c r="B10" s="21" t="s">
        <v>61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42" customHeight="1" x14ac:dyDescent="0.25">
      <c r="A11" s="12" t="s">
        <v>15</v>
      </c>
      <c r="B11" s="21" t="s">
        <v>62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42" customHeight="1" x14ac:dyDescent="0.25">
      <c r="A12" s="12" t="s">
        <v>59</v>
      </c>
      <c r="B12" s="22" t="s">
        <v>63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4"/>
    </row>
    <row r="13" spans="1:17" ht="42" customHeight="1" x14ac:dyDescent="0.25">
      <c r="A13" s="12" t="s">
        <v>16</v>
      </c>
      <c r="B13" s="21" t="s">
        <v>65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42" customHeight="1" x14ac:dyDescent="0.25">
      <c r="A14" s="12" t="s">
        <v>17</v>
      </c>
      <c r="B14" s="21" t="s">
        <v>66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7" spans="1:17" ht="14.25" customHeight="1" x14ac:dyDescent="0.25"/>
    <row r="18" spans="1:17" s="2" customFormat="1" ht="37.15" customHeight="1" x14ac:dyDescent="0.25">
      <c r="A18" t="s">
        <v>0</v>
      </c>
      <c r="B18" t="s">
        <v>3</v>
      </c>
      <c r="C18" t="s">
        <v>20</v>
      </c>
      <c r="D18" t="s">
        <v>2</v>
      </c>
      <c r="E18" t="s">
        <v>7</v>
      </c>
      <c r="F18" t="s">
        <v>1</v>
      </c>
      <c r="G18" s="40" t="s">
        <v>9</v>
      </c>
      <c r="H18" s="40" t="s">
        <v>10</v>
      </c>
      <c r="I18" s="40" t="s">
        <v>11</v>
      </c>
      <c r="J18" s="40" t="s">
        <v>12</v>
      </c>
      <c r="K18" s="40" t="s">
        <v>54</v>
      </c>
      <c r="L18" s="40" t="s">
        <v>13</v>
      </c>
      <c r="M18" s="40" t="s">
        <v>14</v>
      </c>
      <c r="N18" s="40" t="s">
        <v>15</v>
      </c>
      <c r="O18" s="40" t="s">
        <v>59</v>
      </c>
      <c r="P18" s="40" t="s">
        <v>16</v>
      </c>
      <c r="Q18" s="40" t="s">
        <v>17</v>
      </c>
    </row>
    <row r="19" spans="1:17" s="2" customFormat="1" x14ac:dyDescent="0.25">
      <c r="A19">
        <f>IFERROR(A18+1,0)</f>
        <v>0</v>
      </c>
      <c r="B19" s="15" t="s">
        <v>4</v>
      </c>
      <c r="C19" t="s">
        <v>5</v>
      </c>
      <c r="D19" t="b">
        <f>IF(ISERR(SEARCH(".",C19)),
                             IF(LEN(TRIM(C19))-LEN(SUBSTITUTE(TRIM(C19)," ",""))&gt;=2,
                                          IF(LEN(LEFT(C19,FIND(" ",C19)-1))&gt;=2,
                                                       IF((LEN(LEFT(C19,SEARCH(" ",C19,SEARCH(" ",C19)+1)-1))-LEN(LEFT(C19,FIND(" ",C19)-1))-1)&gt;=2,
                                                                      IF(LEN(MID(C19,FIND(" ",C19,FIND(" ",C19)+1)+1,500))&gt;=2,TRUE,FALSE),
                                                       FALSE),
                                          FALSE),
                              FALSE),
                FALSE)</f>
        <v>1</v>
      </c>
      <c r="E19" t="s">
        <v>8</v>
      </c>
      <c r="F19" t="s">
        <v>6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  <c r="P19" s="4" t="s">
        <v>21</v>
      </c>
      <c r="Q19" s="4" t="s">
        <v>21</v>
      </c>
    </row>
    <row r="20" spans="1:17" x14ac:dyDescent="0.25">
      <c r="A20">
        <f>IFERROR(A19+1,0)</f>
        <v>1</v>
      </c>
      <c r="B20" s="15"/>
      <c r="D20" t="b">
        <f>IF(ISERR(SEARCH(".",C20)),
                             IF(LEN(TRIM(C20))-LEN(SUBSTITUTE(TRIM(C20)," ",""))&gt;=2,
                                          IF(LEN(LEFT(C20,FIND(" ",C20)-1))&gt;=2,
                                                       IF((LEN(LEFT(C20,SEARCH(" ",C20,SEARCH(" ",C20)+1)-1))-LEN(LEFT(C20,FIND(" ",C20)-1))-1)&gt;=2,
                                                                      IF(LEN(MID(C20,FIND(" ",C20,FIND(" ",C20)+1)+1,500))&gt;=2,TRUE,FALSE),
                                                       FALSE),
                                          FALSE),
                              FALSE),
                FALSE)</f>
        <v>0</v>
      </c>
      <c r="G20" s="4" t="s">
        <v>21</v>
      </c>
      <c r="H20" s="4"/>
      <c r="I20" s="4"/>
      <c r="J20" s="4"/>
      <c r="K20" s="4"/>
      <c r="L20" s="4"/>
      <c r="M20" s="4"/>
      <c r="N20" s="4"/>
      <c r="O20" s="4"/>
      <c r="P20" s="4"/>
      <c r="Q20" s="4"/>
    </row>
  </sheetData>
  <mergeCells count="13">
    <mergeCell ref="B13:Q13"/>
    <mergeCell ref="B14:Q14"/>
    <mergeCell ref="B8:Q8"/>
    <mergeCell ref="B12:Q12"/>
    <mergeCell ref="A1:Q1"/>
    <mergeCell ref="B4:Q4"/>
    <mergeCell ref="B3:Q3"/>
    <mergeCell ref="B5:Q5"/>
    <mergeCell ref="B6:Q6"/>
    <mergeCell ref="B7:Q7"/>
    <mergeCell ref="B9:Q9"/>
    <mergeCell ref="B10:Q10"/>
    <mergeCell ref="B11:Q11"/>
  </mergeCells>
  <conditionalFormatting sqref="F19:F20">
    <cfRule type="containsBlanks" dxfId="5" priority="3">
      <formula>LEN(TRIM(F19))=0</formula>
    </cfRule>
  </conditionalFormatting>
  <conditionalFormatting sqref="B19:B20">
    <cfRule type="containsBlanks" dxfId="4" priority="1">
      <formula>LEN(TRIM(B19))=0</formula>
    </cfRule>
  </conditionalFormatting>
  <dataValidations xWindow="586" yWindow="757" count="4">
    <dataValidation type="textLength" errorStyle="warning" operator="greaterThan" allowBlank="1" showInputMessage="1" showErrorMessage="1" errorTitle="Внимание" error="Введите подразделение пользователя" sqref="B19:B20">
      <formula1>2</formula1>
    </dataValidation>
    <dataValidation type="textLength" showInputMessage="1" showErrorMessage="1" errorTitle="Неверный формат данных" error="Пожалуйста, введите учетную запись!" prompt="Заполните учетную запись пользователя!" sqref="F19:F20">
      <formula1>1</formula1>
      <formula2>40</formula2>
    </dataValidation>
    <dataValidation type="list" allowBlank="1" showInputMessage="1" showErrorMessage="1" sqref="G19:Q20">
      <formula1>"+,-"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C19:C20">
      <formula1>D19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23" sqref="F23"/>
    </sheetView>
  </sheetViews>
  <sheetFormatPr defaultRowHeight="15" x14ac:dyDescent="0.25"/>
  <cols>
    <col min="1" max="1" width="27.140625" customWidth="1"/>
    <col min="2" max="2" width="43.7109375" customWidth="1"/>
    <col min="3" max="3" width="36.28515625" customWidth="1"/>
    <col min="4" max="4" width="14.42578125" hidden="1" customWidth="1"/>
    <col min="5" max="5" width="29.5703125" bestFit="1" customWidth="1"/>
    <col min="6" max="6" width="21.140625" customWidth="1"/>
    <col min="7" max="7" width="23.28515625" customWidth="1"/>
    <col min="8" max="8" width="24.5703125" customWidth="1"/>
    <col min="9" max="9" width="19.7109375" customWidth="1"/>
    <col min="10" max="10" width="18.7109375" customWidth="1"/>
    <col min="11" max="11" width="17.28515625" customWidth="1"/>
  </cols>
  <sheetData>
    <row r="1" spans="1:11" ht="21" customHeight="1" x14ac:dyDescent="0.35">
      <c r="A1" s="25" t="s">
        <v>27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10" customFormat="1" ht="21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18" customHeight="1" x14ac:dyDescent="0.25">
      <c r="A3" s="7" t="s">
        <v>18</v>
      </c>
      <c r="B3" s="29" t="s">
        <v>19</v>
      </c>
      <c r="C3" s="29"/>
      <c r="D3" s="29"/>
      <c r="E3" s="29"/>
      <c r="F3" s="29"/>
      <c r="G3" s="29"/>
      <c r="H3" s="29"/>
      <c r="I3" s="29"/>
      <c r="J3" s="29"/>
      <c r="K3" s="29"/>
    </row>
    <row r="4" spans="1:11" ht="40.9" customHeight="1" x14ac:dyDescent="0.25">
      <c r="A4" s="8" t="s">
        <v>26</v>
      </c>
      <c r="B4" s="28" t="s">
        <v>50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58.15" customHeight="1" x14ac:dyDescent="0.25">
      <c r="A5" s="8" t="s">
        <v>23</v>
      </c>
      <c r="B5" s="28" t="s">
        <v>51</v>
      </c>
      <c r="C5" s="28"/>
      <c r="D5" s="28"/>
      <c r="E5" s="28"/>
      <c r="F5" s="28"/>
      <c r="G5" s="28"/>
      <c r="H5" s="28"/>
      <c r="I5" s="28"/>
      <c r="J5" s="28"/>
      <c r="K5" s="28"/>
    </row>
    <row r="6" spans="1:11" ht="40.9" customHeight="1" x14ac:dyDescent="0.25">
      <c r="A6" s="8" t="s">
        <v>48</v>
      </c>
      <c r="B6" s="28" t="s">
        <v>52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28.15" customHeight="1" x14ac:dyDescent="0.25">
      <c r="A7" s="8" t="s">
        <v>24</v>
      </c>
      <c r="B7" s="28" t="s">
        <v>53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28.15" customHeight="1" x14ac:dyDescent="0.25">
      <c r="A8" s="8" t="s">
        <v>25</v>
      </c>
      <c r="B8" s="28" t="s">
        <v>49</v>
      </c>
      <c r="C8" s="28"/>
      <c r="D8" s="28"/>
      <c r="E8" s="28"/>
      <c r="F8" s="28"/>
      <c r="G8" s="28"/>
      <c r="H8" s="28"/>
      <c r="I8" s="28"/>
      <c r="J8" s="28"/>
      <c r="K8" s="28"/>
    </row>
    <row r="11" spans="1:11" ht="14.25" customHeight="1" x14ac:dyDescent="0.25"/>
    <row r="12" spans="1:11" s="2" customFormat="1" ht="30" customHeight="1" x14ac:dyDescent="0.25">
      <c r="A12" s="4" t="s">
        <v>0</v>
      </c>
      <c r="B12" s="4" t="s">
        <v>3</v>
      </c>
      <c r="C12" s="4" t="s">
        <v>20</v>
      </c>
      <c r="D12" s="4" t="s">
        <v>2</v>
      </c>
      <c r="E12" s="4" t="s">
        <v>7</v>
      </c>
      <c r="F12" s="4" t="s">
        <v>1</v>
      </c>
      <c r="G12" s="40" t="s">
        <v>26</v>
      </c>
      <c r="H12" s="40" t="s">
        <v>23</v>
      </c>
      <c r="I12" s="40" t="s">
        <v>48</v>
      </c>
      <c r="J12" s="40" t="s">
        <v>24</v>
      </c>
      <c r="K12" s="40" t="s">
        <v>25</v>
      </c>
    </row>
    <row r="13" spans="1:11" s="2" customFormat="1" x14ac:dyDescent="0.25">
      <c r="A13">
        <f t="shared" ref="A13" si="0">IFERROR(A12+1,0)</f>
        <v>0</v>
      </c>
      <c r="B13" s="15" t="s">
        <v>4</v>
      </c>
      <c r="C13" t="s">
        <v>5</v>
      </c>
      <c r="D13" t="b">
        <f>IF(ISERR(SEARCH(".",C13)),
                             IF(LEN(TRIM(C13))-LEN(SUBSTITUTE(TRIM(C13)," ",""))&gt;=2,
                                          IF(LEN(LEFT(C13,FIND(" ",C13)-1))&gt;=2,
                                                       IF((LEN(LEFT(C13,SEARCH(" ",C13,SEARCH(" ",C13)+1)-1))-LEN(LEFT(C13,FIND(" ",C13)-1))-1)&gt;=2,
                                                                      IF(LEN(MID(C13,FIND(" ",C13,FIND(" ",C13)+1)+1,500))&gt;=2,TRUE,FALSE),
                                                       FALSE),
                                          FALSE),
                              FALSE),
                FALSE)</f>
        <v>1</v>
      </c>
      <c r="E13" t="s">
        <v>8</v>
      </c>
      <c r="F13" t="s">
        <v>6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</row>
    <row r="14" spans="1:11" x14ac:dyDescent="0.25">
      <c r="A14">
        <f>IFERROR(A13+1,0)</f>
        <v>1</v>
      </c>
      <c r="B14" s="15"/>
      <c r="D14" t="b">
        <f>IF(ISERR(SEARCH(".",C14)),
                             IF(LEN(TRIM(C14))-LEN(SUBSTITUTE(TRIM(C14)," ",""))&gt;=2,
                                          IF(LEN(LEFT(C14,FIND(" ",C14)-1))&gt;=2,
                                                       IF((LEN(LEFT(C14,SEARCH(" ",C14,SEARCH(" ",C14)+1)-1))-LEN(LEFT(C14,FIND(" ",C14)-1))-1)&gt;=2,
                                                                      IF(LEN(MID(C14,FIND(" ",C14,FIND(" ",C14)+1)+1,500))&gt;=2,TRUE,FALSE),
                                                       FALSE),
                                          FALSE),
                              FALSE),
                FALSE)</f>
        <v>0</v>
      </c>
      <c r="G14" s="4"/>
      <c r="H14" s="4"/>
      <c r="I14" s="4"/>
      <c r="J14" s="4"/>
      <c r="K14" s="4"/>
    </row>
  </sheetData>
  <mergeCells count="7">
    <mergeCell ref="B7:K7"/>
    <mergeCell ref="B8:K8"/>
    <mergeCell ref="A1:K1"/>
    <mergeCell ref="B3:K3"/>
    <mergeCell ref="B4:K4"/>
    <mergeCell ref="B5:K5"/>
    <mergeCell ref="B6:K6"/>
  </mergeCells>
  <conditionalFormatting sqref="F13:F14">
    <cfRule type="containsBlanks" dxfId="3" priority="2">
      <formula>LEN(TRIM(F13))=0</formula>
    </cfRule>
  </conditionalFormatting>
  <conditionalFormatting sqref="B13:B14">
    <cfRule type="containsBlanks" dxfId="2" priority="1">
      <formula>LEN(TRIM(B13))=0</formula>
    </cfRule>
  </conditionalFormatting>
  <dataValidations count="4">
    <dataValidation type="textLength" errorStyle="warning" allowBlank="1" showInputMessage="1" showErrorMessage="1" errorTitle="Внимание" error="Введите подразделение пользователя" sqref="B13:B14">
      <formula1>2</formula1>
      <formula2>30</formula2>
    </dataValidation>
    <dataValidation type="textLength" allowBlank="1" showInputMessage="1" showErrorMessage="1" prompt="Заполните учетную запись пользователя!" sqref="F13:F14">
      <formula1>1</formula1>
      <formula2>40</formula2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C13:C14">
      <formula1>D13</formula1>
    </dataValidation>
    <dataValidation type="list" allowBlank="1" showInputMessage="1" showErrorMessage="1" errorTitle="Неверный формат вводимых данных" error="Введите + или -" sqref="G13:K14">
      <formula1>"+,-"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C18" sqref="C18"/>
    </sheetView>
  </sheetViews>
  <sheetFormatPr defaultRowHeight="15" x14ac:dyDescent="0.25"/>
  <cols>
    <col min="1" max="1" width="27.140625" customWidth="1"/>
    <col min="2" max="2" width="26.7109375" customWidth="1"/>
    <col min="3" max="3" width="68.42578125" customWidth="1"/>
    <col min="4" max="4" width="14.5703125" hidden="1" customWidth="1"/>
    <col min="5" max="5" width="63.5703125" customWidth="1"/>
  </cols>
  <sheetData>
    <row r="1" spans="1:9" ht="21" customHeight="1" x14ac:dyDescent="0.35">
      <c r="A1" s="32" t="s">
        <v>34</v>
      </c>
      <c r="B1" s="33"/>
      <c r="C1" s="33"/>
      <c r="D1" s="33"/>
      <c r="E1" s="33"/>
      <c r="F1" s="6"/>
      <c r="G1" s="6"/>
      <c r="H1" s="6"/>
      <c r="I1" s="6"/>
    </row>
    <row r="2" spans="1:9" s="16" customFormat="1" ht="21" customHeight="1" x14ac:dyDescent="0.35">
      <c r="A2" s="14"/>
      <c r="B2" s="14"/>
      <c r="C2" s="14"/>
      <c r="D2" s="14"/>
      <c r="E2" s="14"/>
      <c r="F2" s="6"/>
      <c r="G2" s="6"/>
      <c r="H2" s="6"/>
      <c r="I2" s="6"/>
    </row>
    <row r="3" spans="1:9" ht="18.75" x14ac:dyDescent="0.25">
      <c r="A3" s="11" t="s">
        <v>28</v>
      </c>
      <c r="B3" s="31" t="s">
        <v>29</v>
      </c>
      <c r="C3" s="31"/>
      <c r="D3" s="11"/>
      <c r="E3" s="19" t="s">
        <v>73</v>
      </c>
    </row>
    <row r="4" spans="1:9" ht="108" customHeight="1" x14ac:dyDescent="0.25">
      <c r="A4" s="17" t="s">
        <v>4</v>
      </c>
      <c r="B4" s="30" t="s">
        <v>31</v>
      </c>
      <c r="C4" s="30"/>
      <c r="D4" s="18"/>
      <c r="E4" s="30" t="s">
        <v>67</v>
      </c>
    </row>
    <row r="5" spans="1:9" ht="127.5" customHeight="1" x14ac:dyDescent="0.3">
      <c r="A5" s="17" t="s">
        <v>30</v>
      </c>
      <c r="B5" s="30" t="s">
        <v>33</v>
      </c>
      <c r="C5" s="30"/>
      <c r="D5" s="13"/>
      <c r="E5" s="30"/>
    </row>
    <row r="6" spans="1:9" ht="14.25" customHeight="1" x14ac:dyDescent="0.25"/>
    <row r="7" spans="1:9" s="2" customFormat="1" ht="16.5" customHeight="1" x14ac:dyDescent="0.25">
      <c r="A7" t="s">
        <v>0</v>
      </c>
      <c r="B7" t="s">
        <v>28</v>
      </c>
      <c r="C7" t="s">
        <v>20</v>
      </c>
      <c r="D7" t="s">
        <v>2</v>
      </c>
      <c r="E7" t="s">
        <v>1</v>
      </c>
    </row>
    <row r="8" spans="1:9" s="2" customFormat="1" x14ac:dyDescent="0.25">
      <c r="A8">
        <f t="shared" ref="A8:A11" si="0">IFERROR(A7+1,0)</f>
        <v>0</v>
      </c>
      <c r="B8" s="15" t="s">
        <v>4</v>
      </c>
      <c r="C8" t="s">
        <v>69</v>
      </c>
      <c r="D8" t="b">
        <f t="shared" ref="D8:D11" si="1">IF(ISERR(SEARCH(".",C8)),
                             IF(LEN(TRIM(C8))-LEN(SUBSTITUTE(TRIM(C8)," ",""))&gt;=2,
                                          IF(LEN(LEFT(C8,FIND(" ",C8)-1))&gt;=2,
                                                       IF((LEN(LEFT(C8,SEARCH(" ",C8,SEARCH(" ",C8)+1)-1))-LEN(LEFT(C8,FIND(" ",C8)-1))-1)&gt;=2,
                                                                      IF(LEN(MID(C8,FIND(" ",C8,FIND(" ",C8)+1)+1,500))&gt;=2,TRUE,FALSE),
                                                       FALSE),
                                          FALSE),
                              FALSE),
                FALSE)</f>
        <v>1</v>
      </c>
      <c r="E8" s="15" t="s">
        <v>70</v>
      </c>
    </row>
    <row r="9" spans="1:9" x14ac:dyDescent="0.25">
      <c r="A9">
        <f t="shared" si="0"/>
        <v>1</v>
      </c>
      <c r="B9" s="15" t="s">
        <v>4</v>
      </c>
      <c r="C9" t="s">
        <v>71</v>
      </c>
      <c r="D9" t="b">
        <f t="shared" si="1"/>
        <v>1</v>
      </c>
      <c r="E9" s="15" t="s">
        <v>72</v>
      </c>
    </row>
    <row r="10" spans="1:9" x14ac:dyDescent="0.25">
      <c r="A10">
        <f t="shared" si="0"/>
        <v>2</v>
      </c>
      <c r="B10" s="15" t="s">
        <v>30</v>
      </c>
      <c r="C10" t="s">
        <v>69</v>
      </c>
      <c r="D10" t="b">
        <f t="shared" si="1"/>
        <v>1</v>
      </c>
      <c r="E10" s="15" t="s">
        <v>70</v>
      </c>
    </row>
    <row r="11" spans="1:9" x14ac:dyDescent="0.25">
      <c r="A11">
        <f t="shared" si="0"/>
        <v>3</v>
      </c>
      <c r="B11" s="15" t="s">
        <v>30</v>
      </c>
      <c r="C11" t="s">
        <v>71</v>
      </c>
      <c r="D11" t="b">
        <f t="shared" si="1"/>
        <v>1</v>
      </c>
      <c r="E11" s="15" t="s">
        <v>72</v>
      </c>
    </row>
    <row r="12" spans="1:9" x14ac:dyDescent="0.25">
      <c r="A12">
        <f>IFERROR(A11+1,0)</f>
        <v>4</v>
      </c>
      <c r="B12" s="15"/>
      <c r="D12" t="b">
        <f>IF(ISERR(SEARCH(".",C12)),
                             IF(LEN(TRIM(C12))-LEN(SUBSTITUTE(TRIM(C12)," ",""))&gt;=2,
                                          IF(LEN(LEFT(C12,FIND(" ",C12)-1))&gt;=2,
                                                       IF((LEN(LEFT(C12,SEARCH(" ",C12,SEARCH(" ",C12)+1)-1))-LEN(LEFT(C12,FIND(" ",C12)-1))-1)&gt;=2,
                                                                      IF(LEN(MID(C12,FIND(" ",C12,FIND(" ",C12)+1)+1,500))&gt;=2,TRUE,FALSE),
                                                       FALSE),
                                          FALSE),
                              FALSE),
                FALSE)</f>
        <v>0</v>
      </c>
    </row>
  </sheetData>
  <mergeCells count="5">
    <mergeCell ref="B5:C5"/>
    <mergeCell ref="B3:C3"/>
    <mergeCell ref="B4:C4"/>
    <mergeCell ref="A1:E1"/>
    <mergeCell ref="E4:E5"/>
  </mergeCells>
  <conditionalFormatting sqref="E8:E12">
    <cfRule type="containsBlanks" dxfId="1" priority="2">
      <formula>LEN(TRIM(E8))=0</formula>
    </cfRule>
  </conditionalFormatting>
  <conditionalFormatting sqref="B8:B12">
    <cfRule type="containsBlanks" dxfId="0" priority="1">
      <formula>LEN(TRIM(B8))=0</formula>
    </cfRule>
  </conditionalFormatting>
  <dataValidations count="2">
    <dataValidation type="textLength" errorStyle="warning" allowBlank="1" showInputMessage="1" showErrorMessage="1" errorTitle="Внимание" error="Введите подразделение пользователя" sqref="B8:B12">
      <formula1>2</formula1>
      <formula2>30</formula2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C8:C12">
      <formula1>D8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B35" sqref="B35"/>
    </sheetView>
  </sheetViews>
  <sheetFormatPr defaultRowHeight="15" x14ac:dyDescent="0.25"/>
  <cols>
    <col min="1" max="1" width="27.140625" customWidth="1"/>
    <col min="2" max="2" width="63" customWidth="1"/>
    <col min="3" max="4" width="21.42578125" customWidth="1"/>
    <col min="5" max="5" width="47.85546875" customWidth="1"/>
    <col min="6" max="6" width="27.85546875" bestFit="1" customWidth="1"/>
  </cols>
  <sheetData>
    <row r="1" spans="1:14" ht="21" customHeight="1" x14ac:dyDescent="0.35">
      <c r="A1" s="34" t="s">
        <v>68</v>
      </c>
      <c r="B1" s="35"/>
      <c r="C1" s="35"/>
      <c r="D1" s="35"/>
      <c r="E1" s="35"/>
      <c r="F1" s="6"/>
      <c r="G1" s="6"/>
      <c r="H1" s="6"/>
      <c r="I1" s="6"/>
      <c r="J1" s="6"/>
      <c r="K1" s="6"/>
      <c r="L1" s="6"/>
      <c r="M1" s="6"/>
      <c r="N1" s="6"/>
    </row>
    <row r="2" spans="1:14" s="16" customFormat="1" ht="21" customHeight="1" x14ac:dyDescent="0.35">
      <c r="A2" s="20"/>
      <c r="B2" s="20"/>
      <c r="C2" s="20"/>
      <c r="D2" s="20"/>
      <c r="E2" s="20"/>
      <c r="F2" s="6"/>
      <c r="G2" s="6"/>
      <c r="H2" s="6"/>
      <c r="I2" s="6"/>
      <c r="J2" s="6"/>
      <c r="K2" s="6"/>
      <c r="L2" s="6"/>
      <c r="M2" s="6"/>
      <c r="N2" s="6"/>
    </row>
    <row r="3" spans="1:14" ht="45" x14ac:dyDescent="0.25">
      <c r="A3" s="5" t="s">
        <v>36</v>
      </c>
      <c r="B3" s="5" t="s">
        <v>38</v>
      </c>
      <c r="C3" s="5" t="s">
        <v>39</v>
      </c>
      <c r="D3" s="5" t="s">
        <v>40</v>
      </c>
      <c r="E3" s="5" t="s">
        <v>32</v>
      </c>
    </row>
    <row r="4" spans="1:14" x14ac:dyDescent="0.25">
      <c r="A4" s="36" t="s">
        <v>37</v>
      </c>
      <c r="B4" s="36" t="s">
        <v>42</v>
      </c>
      <c r="C4" s="1" t="s">
        <v>4</v>
      </c>
      <c r="D4" s="3" t="s">
        <v>43</v>
      </c>
      <c r="E4" s="36" t="s">
        <v>74</v>
      </c>
    </row>
    <row r="5" spans="1:14" ht="15" customHeight="1" x14ac:dyDescent="0.25">
      <c r="A5" s="38"/>
      <c r="B5" s="37"/>
      <c r="C5" s="1" t="s">
        <v>30</v>
      </c>
      <c r="D5" s="3" t="s">
        <v>43</v>
      </c>
      <c r="E5" s="38"/>
    </row>
    <row r="6" spans="1:14" x14ac:dyDescent="0.25">
      <c r="A6" s="37"/>
      <c r="B6" s="1" t="s">
        <v>45</v>
      </c>
      <c r="C6" s="4" t="s">
        <v>35</v>
      </c>
      <c r="D6" s="1" t="s">
        <v>44</v>
      </c>
      <c r="E6" s="38"/>
    </row>
    <row r="7" spans="1:14" x14ac:dyDescent="0.25">
      <c r="A7" s="36" t="s">
        <v>41</v>
      </c>
      <c r="B7" s="36" t="s">
        <v>42</v>
      </c>
      <c r="C7" s="1" t="s">
        <v>4</v>
      </c>
      <c r="D7" s="3" t="s">
        <v>43</v>
      </c>
      <c r="E7" s="38"/>
    </row>
    <row r="8" spans="1:14" x14ac:dyDescent="0.25">
      <c r="A8" s="38"/>
      <c r="B8" s="37"/>
      <c r="C8" s="1" t="s">
        <v>30</v>
      </c>
      <c r="D8" s="3" t="s">
        <v>43</v>
      </c>
      <c r="E8" s="38"/>
    </row>
    <row r="9" spans="1:14" x14ac:dyDescent="0.25">
      <c r="A9" s="38"/>
      <c r="B9" s="1" t="s">
        <v>45</v>
      </c>
      <c r="C9" s="1" t="s">
        <v>35</v>
      </c>
      <c r="D9" s="3" t="s">
        <v>43</v>
      </c>
      <c r="E9" s="38"/>
    </row>
    <row r="10" spans="1:14" x14ac:dyDescent="0.25">
      <c r="A10" s="37"/>
      <c r="B10" s="1" t="s">
        <v>46</v>
      </c>
      <c r="C10" s="1" t="s">
        <v>47</v>
      </c>
      <c r="D10" s="1" t="s">
        <v>44</v>
      </c>
      <c r="E10" s="37"/>
    </row>
  </sheetData>
  <mergeCells count="6">
    <mergeCell ref="A1:E1"/>
    <mergeCell ref="B7:B8"/>
    <mergeCell ref="A7:A10"/>
    <mergeCell ref="A4:A6"/>
    <mergeCell ref="B4:B5"/>
    <mergeCell ref="E4:E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B19" sqref="B19"/>
    </sheetView>
  </sheetViews>
  <sheetFormatPr defaultRowHeight="15" x14ac:dyDescent="0.25"/>
  <cols>
    <col min="1" max="1" width="27.140625" customWidth="1"/>
    <col min="2" max="2" width="63" customWidth="1"/>
    <col min="3" max="4" width="21.42578125" customWidth="1"/>
    <col min="5" max="5" width="47.85546875" customWidth="1"/>
    <col min="6" max="6" width="27.85546875" bestFit="1" customWidth="1"/>
  </cols>
  <sheetData>
    <row r="1" spans="1:14" ht="21" customHeight="1" x14ac:dyDescent="0.35">
      <c r="A1" s="34" t="s">
        <v>75</v>
      </c>
      <c r="B1" s="35"/>
      <c r="C1" s="35"/>
      <c r="D1" s="35"/>
      <c r="E1" s="35"/>
      <c r="F1" s="6"/>
      <c r="G1" s="6"/>
      <c r="H1" s="6"/>
      <c r="I1" s="6"/>
      <c r="J1" s="6"/>
      <c r="K1" s="6"/>
      <c r="L1" s="6"/>
      <c r="M1" s="6"/>
      <c r="N1" s="6"/>
    </row>
    <row r="2" spans="1:14" s="16" customFormat="1" ht="21" customHeight="1" x14ac:dyDescent="0.35">
      <c r="A2" s="20"/>
      <c r="B2" s="20"/>
      <c r="C2" s="20"/>
      <c r="D2" s="20"/>
      <c r="E2" s="20"/>
      <c r="F2" s="6"/>
      <c r="G2" s="6"/>
      <c r="H2" s="6"/>
      <c r="I2" s="6"/>
      <c r="J2" s="6"/>
      <c r="K2" s="6"/>
      <c r="L2" s="6"/>
      <c r="M2" s="6"/>
      <c r="N2" s="6"/>
    </row>
    <row r="3" spans="1:14" ht="45" x14ac:dyDescent="0.25">
      <c r="A3" s="5" t="s">
        <v>36</v>
      </c>
      <c r="B3" s="5" t="s">
        <v>38</v>
      </c>
      <c r="C3" s="5" t="s">
        <v>39</v>
      </c>
      <c r="D3" s="5" t="s">
        <v>40</v>
      </c>
      <c r="E3" s="5" t="s">
        <v>32</v>
      </c>
    </row>
    <row r="4" spans="1:14" ht="14.45" customHeight="1" x14ac:dyDescent="0.25">
      <c r="A4" s="36" t="s">
        <v>76</v>
      </c>
      <c r="B4" s="36" t="s">
        <v>42</v>
      </c>
      <c r="C4" s="1" t="s">
        <v>4</v>
      </c>
      <c r="D4" s="3" t="s">
        <v>43</v>
      </c>
      <c r="E4" s="39" t="s">
        <v>74</v>
      </c>
    </row>
    <row r="5" spans="1:14" ht="15" customHeight="1" x14ac:dyDescent="0.25">
      <c r="A5" s="38"/>
      <c r="B5" s="37"/>
      <c r="C5" s="1" t="s">
        <v>30</v>
      </c>
      <c r="D5" s="3" t="s">
        <v>43</v>
      </c>
      <c r="E5" s="39"/>
    </row>
    <row r="6" spans="1:14" x14ac:dyDescent="0.25">
      <c r="A6" s="37"/>
      <c r="B6" s="1" t="s">
        <v>45</v>
      </c>
      <c r="C6" s="4" t="s">
        <v>78</v>
      </c>
      <c r="D6" s="1" t="s">
        <v>44</v>
      </c>
      <c r="E6" s="39"/>
    </row>
    <row r="7" spans="1:14" s="15" customFormat="1" ht="14.45" customHeight="1" x14ac:dyDescent="0.25">
      <c r="A7" s="36" t="s">
        <v>77</v>
      </c>
      <c r="B7" s="36" t="s">
        <v>42</v>
      </c>
      <c r="C7" s="1" t="s">
        <v>4</v>
      </c>
      <c r="D7" s="3" t="s">
        <v>43</v>
      </c>
      <c r="E7" s="39"/>
    </row>
    <row r="8" spans="1:14" s="15" customFormat="1" ht="15" customHeight="1" x14ac:dyDescent="0.25">
      <c r="A8" s="38"/>
      <c r="B8" s="37"/>
      <c r="C8" s="1" t="s">
        <v>30</v>
      </c>
      <c r="D8" s="3" t="s">
        <v>43</v>
      </c>
      <c r="E8" s="39"/>
    </row>
    <row r="9" spans="1:14" x14ac:dyDescent="0.25">
      <c r="A9" s="37"/>
      <c r="B9" s="1" t="s">
        <v>45</v>
      </c>
      <c r="C9" s="4" t="s">
        <v>79</v>
      </c>
      <c r="D9" s="1" t="s">
        <v>44</v>
      </c>
      <c r="E9" s="39"/>
    </row>
    <row r="10" spans="1:14" s="15" customFormat="1" ht="14.45" customHeight="1" x14ac:dyDescent="0.25">
      <c r="A10" s="36" t="s">
        <v>86</v>
      </c>
      <c r="B10" s="36" t="s">
        <v>42</v>
      </c>
      <c r="C10" s="1" t="s">
        <v>4</v>
      </c>
      <c r="D10" s="3" t="s">
        <v>43</v>
      </c>
      <c r="E10" s="39"/>
    </row>
    <row r="11" spans="1:14" s="15" customFormat="1" x14ac:dyDescent="0.25">
      <c r="A11" s="38"/>
      <c r="B11" s="38"/>
      <c r="C11" s="1" t="s">
        <v>80</v>
      </c>
      <c r="D11" s="3" t="s">
        <v>43</v>
      </c>
      <c r="E11" s="39"/>
    </row>
    <row r="12" spans="1:14" s="15" customFormat="1" x14ac:dyDescent="0.25">
      <c r="A12" s="38"/>
      <c r="B12" s="37"/>
      <c r="C12" s="1" t="s">
        <v>30</v>
      </c>
      <c r="D12" s="3" t="s">
        <v>43</v>
      </c>
      <c r="E12" s="39"/>
    </row>
    <row r="13" spans="1:14" s="15" customFormat="1" x14ac:dyDescent="0.25">
      <c r="A13" s="38"/>
      <c r="B13" s="1" t="s">
        <v>45</v>
      </c>
      <c r="C13" s="1" t="s">
        <v>81</v>
      </c>
      <c r="D13" s="1" t="s">
        <v>44</v>
      </c>
      <c r="E13" s="39"/>
    </row>
    <row r="14" spans="1:14" x14ac:dyDescent="0.25">
      <c r="A14" s="39" t="s">
        <v>87</v>
      </c>
      <c r="B14" s="36" t="s">
        <v>42</v>
      </c>
      <c r="C14" s="1" t="s">
        <v>4</v>
      </c>
      <c r="D14" s="3" t="s">
        <v>43</v>
      </c>
      <c r="E14" s="39"/>
    </row>
    <row r="15" spans="1:14" x14ac:dyDescent="0.25">
      <c r="A15" s="39"/>
      <c r="B15" s="38"/>
      <c r="C15" s="1" t="s">
        <v>80</v>
      </c>
      <c r="D15" s="3" t="s">
        <v>43</v>
      </c>
      <c r="E15" s="39"/>
    </row>
    <row r="16" spans="1:14" x14ac:dyDescent="0.25">
      <c r="A16" s="39"/>
      <c r="B16" s="37"/>
      <c r="C16" s="1" t="s">
        <v>30</v>
      </c>
      <c r="D16" s="3" t="s">
        <v>43</v>
      </c>
      <c r="E16" s="39"/>
    </row>
    <row r="17" spans="1:5" x14ac:dyDescent="0.25">
      <c r="A17" s="39"/>
      <c r="B17" s="1" t="s">
        <v>45</v>
      </c>
      <c r="C17" s="1" t="s">
        <v>85</v>
      </c>
      <c r="D17" s="3" t="s">
        <v>43</v>
      </c>
      <c r="E17" s="39"/>
    </row>
    <row r="18" spans="1:5" x14ac:dyDescent="0.25">
      <c r="A18" s="39"/>
      <c r="B18" s="1" t="s">
        <v>83</v>
      </c>
      <c r="C18" s="1" t="s">
        <v>47</v>
      </c>
      <c r="D18" s="1" t="s">
        <v>82</v>
      </c>
      <c r="E18" s="39"/>
    </row>
    <row r="19" spans="1:5" x14ac:dyDescent="0.25">
      <c r="A19" s="39"/>
      <c r="B19" s="1" t="s">
        <v>84</v>
      </c>
      <c r="C19" s="1" t="s">
        <v>81</v>
      </c>
      <c r="D19" s="3" t="s">
        <v>44</v>
      </c>
      <c r="E19" s="39"/>
    </row>
  </sheetData>
  <mergeCells count="10">
    <mergeCell ref="A1:E1"/>
    <mergeCell ref="A4:A6"/>
    <mergeCell ref="B4:B5"/>
    <mergeCell ref="A7:A9"/>
    <mergeCell ref="B7:B8"/>
    <mergeCell ref="A10:A13"/>
    <mergeCell ref="B10:B12"/>
    <mergeCell ref="B14:B16"/>
    <mergeCell ref="A14:A19"/>
    <mergeCell ref="E4:E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4 9 9 b e f - 7 5 7 f - 4 6 4 6 - a 6 4 2 - 0 7 6 7 7 b b c 1 4 b f "   x m l n s = " h t t p : / / s c h e m a s . m i c r o s o f t . c o m / D a t a M a s h u p " > A A A A A B k D A A B Q S w M E F A A C A A g A M G x c W q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A w b F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x c W i i K R 7 g O A A A A E Q A A A B M A H A B G b 3 J t d W x h c y 9 T Z W N 0 a W 9 u M S 5 t I K I Y A C i g F A A A A A A A A A A A A A A A A A A A A A A A A A A A A C t O T S 7 J z M 9 T C I b Q h t Y A U E s B A i 0 A F A A C A A g A M G x c W q w S C N q p A A A A + g A A A B I A A A A A A A A A A A A A A A A A A A A A A E N v b m Z p Z y 9 Q Y W N r Y W d l L n h t b F B L A Q I t A B Q A A g A I A D B s X F o P y u m r p A A A A O k A A A A T A A A A A A A A A A A A A A A A A P U A A A B b Q 2 9 u d G V u d F 9 U e X B l c 1 0 u e G 1 s U E s B A i 0 A F A A C A A g A M G x c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b F u G T p M S 5 J r Q g h x q c Q L D 8 A A A A A A g A A A A A A A 2 Y A A M A A A A A Q A A A A 9 J J C + + p w a S G y 8 m 1 q V M 5 z C A A A A A A E g A A A o A A A A B A A A A C c 5 f 1 u 9 4 H e B H z A C u 1 / 6 h f 1 U A A A A G d N 4 t I N 8 i g u 8 r C W e s a V L F t 2 K 1 9 X v D 4 r 1 V g o z i 5 / n x F K L S 0 K X + i d a e L E 4 G k w G R V v r 6 o 7 B W / X G + Y Q S W F Q J b U V 6 U u 7 Q p + X l B f s 0 D A R 5 h g u O x q E F A A A A J X e 5 t n v 3 / M L a E 6 f / s f N 6 t K n k / R k < / D a t a M a s h u p > 
</file>

<file path=customXml/itemProps1.xml><?xml version="1.0" encoding="utf-8"?>
<ds:datastoreItem xmlns:ds="http://schemas.openxmlformats.org/officeDocument/2006/customXml" ds:itemID="{8D491BEE-282A-4465-BFF5-16639A1A8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Перечень функций для Заявок</vt:lpstr>
      <vt:lpstr>Перечень функций для Ремонтов</vt:lpstr>
      <vt:lpstr>Роли в маршрутах ЗиР</vt:lpstr>
      <vt:lpstr>Маршруты для Заявок</vt:lpstr>
      <vt:lpstr>Маршруты для Ремонтов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Москвитин Павел Олегович</dc:creator>
  <cp:lastModifiedBy>Горнов Евгений Геннадьевич</cp:lastModifiedBy>
  <dcterms:created xsi:type="dcterms:W3CDTF">2018-07-04T05:59:46Z</dcterms:created>
  <dcterms:modified xsi:type="dcterms:W3CDTF">2025-04-02T08:24:11Z</dcterms:modified>
</cp:coreProperties>
</file>