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1" activeTab="1"/>
  </bookViews>
  <sheets>
    <sheet name="员工个人发展计划 (示例)" sheetId="3" state="hidden" r:id="rId1"/>
    <sheet name="本月绩效考核表" sheetId="6" r:id="rId2"/>
    <sheet name="次月绩效计划表" sheetId="9" r:id="rId3"/>
    <sheet name="示例" sheetId="8" r:id="rId4"/>
  </sheets>
  <definedNames>
    <definedName name="_xlnm.Print_Area" localSheetId="3">示例!$A$1:$T$17</definedName>
  </definedNames>
  <calcPr calcId="144525"/>
</workbook>
</file>

<file path=xl/sharedStrings.xml><?xml version="1.0" encoding="utf-8"?>
<sst xmlns="http://schemas.openxmlformats.org/spreadsheetml/2006/main" count="235" uniqueCount="135">
  <si>
    <r>
      <rPr>
        <b/>
        <sz val="16"/>
        <color theme="1"/>
        <rFont val="微软雅黑"/>
        <charset val="134"/>
      </rPr>
      <t xml:space="preserve">年度员工个人发展计划
</t>
    </r>
    <r>
      <rPr>
        <b/>
        <sz val="12"/>
        <color theme="1"/>
        <rFont val="微软雅黑"/>
        <charset val="134"/>
      </rPr>
      <t>（人力资源中心，绩效专员，XX）</t>
    </r>
  </si>
  <si>
    <t>序号</t>
  </si>
  <si>
    <t>关键绩效指标</t>
  </si>
  <si>
    <t>目标值（可按照门槛值、目标值和挑战值分别设置）</t>
  </si>
  <si>
    <t>权重（合计100%）</t>
  </si>
  <si>
    <t>计划完成时间</t>
  </si>
  <si>
    <t>计划调整</t>
  </si>
  <si>
    <t>备注</t>
  </si>
  <si>
    <t>第一季度</t>
  </si>
  <si>
    <t>第二季度</t>
  </si>
  <si>
    <t>第三季度</t>
  </si>
  <si>
    <t>第四季度</t>
  </si>
  <si>
    <t>新人力资源管理系统建设情况</t>
  </si>
  <si>
    <t>完成新人力资源管理系统绩效模块搭建</t>
  </si>
  <si>
    <t>流程梳理与前期沟通</t>
  </si>
  <si>
    <t>跟进绩效系统开发</t>
  </si>
  <si>
    <t>8月绩效模块试运行</t>
  </si>
  <si>
    <t>12月正式运行</t>
  </si>
  <si>
    <t>“敏捷组织”之战</t>
  </si>
  <si>
    <t>分层分级业绩导向的价值评价与激励机制建设情况</t>
  </si>
  <si>
    <t>协助建立分层分级业绩导向的价值评价与激励机制</t>
  </si>
  <si>
    <t>优化高级管理、销售战区、研发等重点人员的业绩激励机制</t>
  </si>
  <si>
    <t>1、建立能源运营单元的各级激励机制
2、制订《员工积分激励管理办法》并发布实施</t>
  </si>
  <si>
    <t>绩效指标及绩效管理运作机制建设运行情况</t>
  </si>
  <si>
    <t>形成2019年公司、部门及岗位可执行、可衡量的绩效指标及绩效管理运作机制</t>
  </si>
  <si>
    <t>完成一级指标分解，并签订责任状</t>
  </si>
  <si>
    <t>完成指标分解至岗位，开始执行</t>
  </si>
  <si>
    <t>全员实施绩效考核与绩效反馈机制</t>
  </si>
  <si>
    <t>学习地图必修课完成率</t>
  </si>
  <si>
    <t>个人重点工作</t>
  </si>
  <si>
    <t>评估标准</t>
  </si>
  <si>
    <t>计划完成时间
（制定重点工作计划时，要求将目标拆解到月度）</t>
  </si>
  <si>
    <t>2018年绩效统计与落实</t>
  </si>
  <si>
    <t>准确提交2018年已签订责任状人员统计结果并体现在员工发展与薪酬中</t>
  </si>
  <si>
    <t>2月完成18年绩效责任状数据统计并完成分析
4月将2018年绩效结果应用于员工发展与薪酬中</t>
  </si>
  <si>
    <t>完善绩效监控与管理评价机制</t>
  </si>
  <si>
    <t>修订发布《员工绩效管理办法》</t>
  </si>
  <si>
    <t>3月完成制度修订发布</t>
  </si>
  <si>
    <t>岗位绩效培训并辅导管理者将部门绩效指标分解到岗位指标</t>
  </si>
  <si>
    <t>各部门指标向下层层分解，落实到岗位</t>
  </si>
  <si>
    <t>4月完成各部门指标向下层层分解，落实到岗位</t>
  </si>
  <si>
    <t>绩效考核数据的处理工作</t>
  </si>
  <si>
    <t>每月20日完成绩效考核数据回收、录入并于薪酬对接工作</t>
  </si>
  <si>
    <t>每月度跟踪</t>
  </si>
  <si>
    <t>奖惩制度的监督执行工作</t>
  </si>
  <si>
    <t>每月15日完成奖惩制度的执行以及信息统计工作并与薪酬模块对接</t>
  </si>
  <si>
    <t>绩效考核执行意见收集分析工作</t>
  </si>
  <si>
    <t>通过绩效考核工作的执行，进行意见收集的工作，作为今后绩效管理工作优化的依据</t>
  </si>
  <si>
    <t>7月收集意见，8月完成分析报告，9月应用于三季度考核中
10月收集意见，11月完成分析报告，12月整理意见为2020年绩效做准备</t>
  </si>
  <si>
    <t>权重合计</t>
  </si>
  <si>
    <t>年度关键技能提升</t>
  </si>
  <si>
    <t>技能1：沟通能力</t>
  </si>
  <si>
    <t>通过对各部门实际工作情况的了解提升沟通工作的有效性</t>
  </si>
  <si>
    <t>评估人</t>
  </si>
  <si>
    <t>被评估人</t>
  </si>
  <si>
    <t>技能2：软件操作能力</t>
  </si>
  <si>
    <t>通过对EXCEL中函数使用技巧的学习，在软件操作技能方面做重点提升</t>
  </si>
  <si>
    <t>签名：</t>
  </si>
  <si>
    <t>技能3：文案撰写能力</t>
  </si>
  <si>
    <t>加强人力资源相关知识的学习，注重文稿撰写过程中语句的严谨性，提升个人文字驾驭能力</t>
  </si>
  <si>
    <t>日期：</t>
  </si>
  <si>
    <t>2022年 12 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</si>
  <si>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sz val="10"/>
        <rFont val="等线"/>
        <charset val="134"/>
      </rPr>
      <t xml:space="preserve">      </t>
    </r>
    <r>
      <rPr>
        <u/>
        <sz val="10"/>
        <color theme="1"/>
        <rFont val="等线"/>
        <charset val="134"/>
        <scheme val="minor"/>
      </rPr>
      <t xml:space="preserve">  2022年   12   月   01   日 至  12   月  31    日 </t>
    </r>
  </si>
  <si>
    <t>权重</t>
  </si>
  <si>
    <t>指标说明</t>
  </si>
  <si>
    <t>指标定义及计算公式</t>
  </si>
  <si>
    <t>目标值</t>
  </si>
  <si>
    <t>评分标准</t>
  </si>
  <si>
    <t>数据来源</t>
  </si>
  <si>
    <t>实际完成情况</t>
  </si>
  <si>
    <t>目标完成率</t>
  </si>
  <si>
    <t>自评</t>
  </si>
  <si>
    <t>评分</t>
  </si>
  <si>
    <t>内蒙开鲁一期能效解构项目</t>
  </si>
  <si>
    <t>完成分配的内蒙开鲁一期能效解构项目的相关任务：1.塔式服务器的部署；2.跟进发货至内蒙开鲁现场的进度；3.跟进发明专利和软著的信息采集表收集情况；</t>
  </si>
  <si>
    <t>及时交付次数/总次数，及时交付=实际完成时间-计划完成时间，如果小于1，则为0</t>
  </si>
  <si>
    <t>≥85%</t>
  </si>
  <si>
    <t>每低于百分之1扣1分</t>
  </si>
  <si>
    <t>项目配置库</t>
  </si>
  <si>
    <t>1.梳理将故障库内容与提质增效方案库内容耦合，并交给张洪鑫去实现；
2.完成两台塔式服务器的安装和部署程序，并发往内蒙开鲁侧；
3.重新梳理数据上传模块的逻辑，满足甲方在第三次项目跟进会上提出的要求；
4.输出数据上传模块新增场站信息页面的原型图；
5.编写发货清单和到货验收单，并发给王震华；
6.跟进需要发明专利人的信息采集表；
7.跟进开发人员解决TAPD上面的问题；
8.根据甲方发的金风2.0机型数据，修改表结构并入库，做映射表给数据分析组；
9.对接测试人员在测试过程中提出的问题；
10.编写交付内容中包含的接口文档；
11.完善内蒙开鲁的用户手册，并复制到即将发往现场的服务器上，供业主查阅；</t>
  </si>
  <si>
    <t>沙扒项目</t>
  </si>
  <si>
    <t>完成分配的沙扒项目的相关任务：1.跟进前后端开发人员的开发进度，并及时解决联调中遇到的问题；2.输出各模块所需的页面原型图；</t>
  </si>
  <si>
    <t>1.组织每周的项目周例会；
2.整理船舶AIS的详细接口参数并发给采购；
3.沙扒APP页面调色并和前端开发人员沟通；
4.配置沙扒标签点点表；
5.配置现场32台风机的标签点表；
6.输出箱变监控原型图并交给UI；
7.测试项目APP，天气查询模块的地图展示功能；
8.处理联调故障告警等级接口时遇到的问题；
9.北斗系统的原型图有需要修改的地方，和UI沟通并完成修改；
10.沙扒APP个人中心页面确认；
11.跟进辅控模块北斗系统的开发进度；
12.和刘涛沟通健康度模块的风机剖面是否正确，且对应的部件连线到剖面是否正确，已经完成修改并发给前端人员进行开发；
13.跟进数据分析组开发能效诊断的模型进度；
14.跟进前后端开发人员本周的工作进展，并确认下周的工作计划；
15.确认沙扒项目海图的经纬度范围，并发给厂家获取.nc文件，进行海图渲染；
16.确认能效评估模块新增能效评估散点图页面，已经交给前后端开发；
17.集中监控模块的单机详情页面，根据需求进行了修改，所需的接口已经和后端开发人员沟通，进行开发；
18.根据雷电预警采集点的字段返回值，对之前设计的所有页面进行修改；
19.查看各页面的修改情况，将仍存在问题的页面和前端开发人员沟通修改；
20.编写风机基础信息采集表，将所需字段发给刘涛，已得到反馈并转给后端开发人员录入数据库；</t>
  </si>
  <si>
    <t>工作概述</t>
  </si>
  <si>
    <t>交付成果</t>
  </si>
  <si>
    <t>大唐可再生能源试验研究院有限公司风电场发电量智能提升系统</t>
  </si>
  <si>
    <t>完成分配的大唐故障树原型图开发工作；</t>
  </si>
  <si>
    <t>完成分配的任务；</t>
  </si>
  <si>
    <t>最终得分=综合评定打分*权重： 
1、优秀（90—100分）：远远超越期望；
2、良好（80—90分） ：超越期望；
3、 合格（70—80分）：达到要求 ；
4、不合格（70分以下）：未达到预期。</t>
  </si>
  <si>
    <t>1.输出机组故障智能诊断系统-故障树系统的原型图；
2.梳理清楚机组故障智能诊断系统-故障树系统的业务需求和业务逻辑；</t>
  </si>
  <si>
    <t>工作行为表现</t>
  </si>
  <si>
    <t>围绕“严格认真、主动高效、客户意识、团队协作、学习总结”五方面综合评分（X），评分规则：优秀：13≤X≤15；良好：10≤X≤12；一般：6≤X≤9；较差：0≤X≤5。</t>
  </si>
  <si>
    <t>加减分项</t>
  </si>
  <si>
    <t>—</t>
  </si>
  <si>
    <t>督办事项及当月临时安排重点工作纳入考核</t>
  </si>
  <si>
    <t>考评结果</t>
  </si>
  <si>
    <t>备注：1、本考核表适用月度考核人员；2、加减分项：督办事项及当月临时安排重点工作纳入考核，作为加减分项目，分数在1—5分（特别规定的除外）；“加减分”项是在基础分100分的基础上，进行加减。</t>
  </si>
  <si>
    <t xml:space="preserve">被考评人：        张若愚                               日期：          2022年12月31日                                    考评人：                                         日期：      年 月 日               </t>
  </si>
  <si>
    <t>2023年1月员工月度绩效考核表</t>
  </si>
  <si>
    <r>
      <t>姓名：</t>
    </r>
    <r>
      <rPr>
        <u/>
        <sz val="10"/>
        <color theme="1"/>
        <rFont val="等线"/>
        <charset val="134"/>
        <scheme val="minor"/>
      </rPr>
      <t xml:space="preserve">     </t>
    </r>
    <r>
      <rPr>
        <sz val="10"/>
        <color theme="1"/>
        <rFont val="等线"/>
        <charset val="134"/>
        <scheme val="minor"/>
      </rPr>
      <t>张若愚</t>
    </r>
    <r>
      <rPr>
        <u/>
        <sz val="10"/>
        <color theme="1"/>
        <rFont val="等线"/>
        <charset val="134"/>
        <scheme val="minor"/>
      </rPr>
      <t xml:space="preserve">          </t>
    </r>
    <r>
      <rPr>
        <sz val="10"/>
        <rFont val="宋体"/>
        <charset val="134"/>
      </rPr>
      <t xml:space="preserve">        部  门：</t>
    </r>
    <r>
      <rPr>
        <u/>
        <sz val="10"/>
        <color theme="1"/>
        <rFont val="等线"/>
        <charset val="134"/>
        <scheme val="minor"/>
      </rPr>
      <t xml:space="preserve">     </t>
    </r>
    <r>
      <rPr>
        <sz val="10"/>
        <color theme="1"/>
        <rFont val="等线"/>
        <charset val="134"/>
        <scheme val="minor"/>
      </rPr>
      <t>软件平台部</t>
    </r>
    <r>
      <rPr>
        <u/>
        <sz val="10"/>
        <color theme="1"/>
        <rFont val="等线"/>
        <charset val="134"/>
        <scheme val="minor"/>
      </rPr>
      <t xml:space="preserve">           </t>
    </r>
    <r>
      <rPr>
        <sz val="10"/>
        <color theme="1"/>
        <rFont val="等线"/>
        <charset val="134"/>
        <scheme val="minor"/>
      </rPr>
      <t xml:space="preserve">            </t>
    </r>
    <r>
      <rPr>
        <sz val="10"/>
        <rFont val="宋体"/>
        <charset val="134"/>
      </rPr>
      <t>岗位：</t>
    </r>
    <r>
      <rPr>
        <u/>
        <sz val="10"/>
        <color theme="1"/>
        <rFont val="等线"/>
        <charset val="134"/>
        <scheme val="minor"/>
      </rPr>
      <t xml:space="preserve">     </t>
    </r>
    <r>
      <rPr>
        <sz val="10"/>
        <color theme="1"/>
        <rFont val="等线"/>
        <charset val="134"/>
        <scheme val="minor"/>
      </rPr>
      <t>软件开发工程师</t>
    </r>
    <r>
      <rPr>
        <u/>
        <sz val="10"/>
        <color theme="1"/>
        <rFont val="等线"/>
        <charset val="134"/>
        <scheme val="minor"/>
      </rPr>
      <t xml:space="preserve">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t>
    </r>
    <r>
      <rPr>
        <sz val="10"/>
        <color theme="1"/>
        <rFont val="等线"/>
        <charset val="134"/>
        <scheme val="minor"/>
      </rPr>
      <t>张瑞光</t>
    </r>
    <r>
      <rPr>
        <u/>
        <sz val="10"/>
        <color theme="1"/>
        <rFont val="等线"/>
        <charset val="134"/>
        <scheme val="minor"/>
      </rPr>
      <t xml:space="preserve">            </t>
    </r>
    <r>
      <rPr>
        <sz val="10"/>
        <color theme="1"/>
        <rFont val="等线"/>
        <charset val="134"/>
        <scheme val="minor"/>
      </rPr>
      <t xml:space="preserve">        </t>
    </r>
    <r>
      <rPr>
        <sz val="10"/>
        <rFont val="宋体"/>
        <charset val="134"/>
      </rPr>
      <t>考评周期：</t>
    </r>
    <r>
      <rPr>
        <u/>
        <sz val="10"/>
        <color theme="1"/>
        <rFont val="等线"/>
        <charset val="134"/>
        <scheme val="minor"/>
      </rPr>
      <t xml:space="preserve">   2023     年   1  月   1   日 至  1   月   31   日 </t>
    </r>
  </si>
  <si>
    <t>1. 跟进开发工作的进展；
2. 每周组织召开部门间的例会；</t>
  </si>
  <si>
    <t xml:space="preserve"> </t>
  </si>
  <si>
    <t>国电投内蒙开鲁一期能效解构项目</t>
  </si>
  <si>
    <t>1.跟进试运行前需要完成的文档编写以及为上海测修改的数据上传模块开发等事项；
2.跟进软著三方著作权协议签字盖章等事项；</t>
  </si>
  <si>
    <t xml:space="preserve">被考评人：                                       日期：                                                          考评人：                                         日期：                     </t>
  </si>
  <si>
    <t>2021年员工月度绩效考核表（示例）</t>
  </si>
  <si>
    <r>
      <rPr>
        <sz val="10"/>
        <rFont val="宋体"/>
        <charset val="134"/>
      </rPr>
      <t>姓名：</t>
    </r>
    <r>
      <rPr>
        <u/>
        <sz val="10"/>
        <color theme="1"/>
        <rFont val="等线"/>
        <charset val="134"/>
        <scheme val="minor"/>
      </rPr>
      <t xml:space="preserve">   张三      </t>
    </r>
    <r>
      <rPr>
        <sz val="10"/>
        <rFont val="宋体"/>
        <charset val="134"/>
      </rPr>
      <t xml:space="preserve">  部  门：</t>
    </r>
    <r>
      <rPr>
        <u/>
        <sz val="10"/>
        <color theme="1"/>
        <rFont val="等线"/>
        <charset val="134"/>
        <scheme val="minor"/>
      </rPr>
      <t xml:space="preserve">  人力资源部     </t>
    </r>
    <r>
      <rPr>
        <sz val="10"/>
        <color theme="1"/>
        <rFont val="等线"/>
        <charset val="134"/>
        <scheme val="minor"/>
      </rPr>
      <t xml:space="preserve">  </t>
    </r>
    <r>
      <rPr>
        <sz val="10"/>
        <rFont val="宋体"/>
        <charset val="134"/>
      </rPr>
      <t>岗位：</t>
    </r>
    <r>
      <rPr>
        <u/>
        <sz val="10"/>
        <color theme="1"/>
        <rFont val="等线"/>
        <charset val="134"/>
        <scheme val="minor"/>
      </rPr>
      <t xml:space="preserve">  招聘专员      </t>
    </r>
    <r>
      <rPr>
        <sz val="10"/>
        <color theme="1"/>
        <rFont val="等线"/>
        <charset val="134"/>
        <scheme val="minor"/>
      </rPr>
      <t xml:space="preserve"> </t>
    </r>
    <r>
      <rPr>
        <sz val="10"/>
        <rFont val="宋体"/>
        <charset val="134"/>
      </rPr>
      <t xml:space="preserve"> 直接上级：</t>
    </r>
    <r>
      <rPr>
        <u/>
        <sz val="10"/>
        <color theme="1"/>
        <rFont val="等线"/>
        <charset val="134"/>
        <scheme val="minor"/>
      </rPr>
      <t xml:space="preserve">   XXXXX    </t>
    </r>
    <r>
      <rPr>
        <sz val="10"/>
        <color theme="1"/>
        <rFont val="等线"/>
        <charset val="134"/>
        <scheme val="minor"/>
      </rPr>
      <t xml:space="preserve">  </t>
    </r>
    <r>
      <rPr>
        <sz val="10"/>
        <rFont val="宋体"/>
        <charset val="134"/>
      </rPr>
      <t>考评周期：</t>
    </r>
    <r>
      <rPr>
        <u/>
        <sz val="10"/>
        <color theme="1"/>
        <rFont val="等线"/>
        <charset val="134"/>
        <scheme val="minor"/>
      </rPr>
      <t xml:space="preserve">  2020 年   1  月  1  日 至  1  月 31   日 </t>
    </r>
  </si>
  <si>
    <t>关键岗位招聘到岗率</t>
  </si>
  <si>
    <t>（“关键岗位”以人力资源中心清单为准，未通过试用期的不视为实际到岗）</t>
  </si>
  <si>
    <t>关键岗位招聘到岗率=关键岗位招聘实际到岗人数/关键岗位计划招聘人数*100%</t>
  </si>
  <si>
    <t>若实际值≥目标值*60%，得分=实际值/目标值*基本分
若实际值＜目标值*60%，本项不得分</t>
  </si>
  <si>
    <t>人力资源部</t>
  </si>
  <si>
    <t>计划关键岗位招聘项目经理2人，实际完成2人。</t>
  </si>
  <si>
    <t>招聘达成率</t>
  </si>
  <si>
    <t>按照年度招聘需求，完成职能、高端板块、能源服务板块人才的当月招聘任务</t>
  </si>
  <si>
    <t>招聘到岗率=岗位招聘实际到岗人数/计划招聘人数*100%</t>
  </si>
  <si>
    <t xml:space="preserve">计划招聘9人，实际到岗7人（招标管理部、政府事务部、运营中心）
</t>
  </si>
  <si>
    <t>2020校园招募活动</t>
  </si>
  <si>
    <t>负责2020校园招募活动（东北线和北京线）</t>
  </si>
  <si>
    <t>东北校招学生三方协议、北京三所高校校招活动计划安排表及相关物资</t>
  </si>
  <si>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</si>
  <si>
    <t>陆续回收学生三方协议、已完成北京三所高校活动准备工作</t>
  </si>
  <si>
    <t>网络招聘渠道整理</t>
  </si>
  <si>
    <t>对目前网络招聘渠道进行整合并为续签作准备</t>
  </si>
  <si>
    <t>所有网站剩余下载数报表</t>
  </si>
  <si>
    <t>每周都按时进行整合，形成周报表</t>
  </si>
  <si>
    <t>微信公众号</t>
  </si>
  <si>
    <t>每月发布3篇微信软文</t>
  </si>
  <si>
    <t>《明阳“职”为你而来丨您有一封来自明阳的offer待开启！》
《来啦！小明悄悄告诉你一波福利》
《2020明阳智能校园招聘精品宣讲回顾丨下站同学请准备》</t>
  </si>
  <si>
    <t>已按时完成发布3篇文</t>
  </si>
  <si>
    <t>领导交办的其他事务</t>
  </si>
  <si>
    <t>临时性工作</t>
  </si>
  <si>
    <t>特殊岗位候选人跟进</t>
  </si>
  <si>
    <t>按要求完成跟进，候选人1月23日已到岗。</t>
  </si>
  <si>
    <t>被考评人：张三                    日期：2020.2.1                               考评人：XXXXX                      日期：2020.2.1</t>
  </si>
</sst>
</file>

<file path=xl/styles.xml><?xml version="1.0" encoding="utf-8"?>
<styleSheet xmlns="http://schemas.openxmlformats.org/spreadsheetml/2006/main">
  <numFmts count="8">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0.00_ "/>
    <numFmt numFmtId="177" formatCode="0_ "/>
    <numFmt numFmtId="178" formatCode="_ * #,##0.00_ ;_ * \-#,##0.00_ ;_ * &quot;-&quot;??_ ;_ @_ "/>
    <numFmt numFmtId="179" formatCode="0.00_);[Red]\(0.00\)"/>
  </numFmts>
  <fonts count="40">
    <font>
      <sz val="10"/>
      <name val="Arial"/>
      <charset val="134"/>
    </font>
    <font>
      <sz val="10"/>
      <name val="宋体"/>
      <charset val="134"/>
    </font>
    <font>
      <b/>
      <sz val="10"/>
      <color theme="1"/>
      <name val="等线"/>
      <charset val="134"/>
      <scheme val="minor"/>
    </font>
    <font>
      <sz val="10"/>
      <color theme="1"/>
      <name val="等线"/>
      <charset val="134"/>
      <scheme val="minor"/>
    </font>
    <font>
      <sz val="10"/>
      <name val="돋움"/>
      <charset val="134"/>
    </font>
    <font>
      <sz val="10"/>
      <color theme="1"/>
      <name val="宋体"/>
      <charset val="134"/>
    </font>
    <font>
      <sz val="9"/>
      <color theme="1"/>
      <name val="宋体"/>
      <charset val="134"/>
    </font>
    <font>
      <sz val="9"/>
      <color theme="1"/>
      <name val="等线"/>
      <charset val="134"/>
      <scheme val="minor"/>
    </font>
    <font>
      <sz val="12"/>
      <name val="宋体"/>
      <charset val="134"/>
    </font>
    <font>
      <b/>
      <sz val="14"/>
      <color theme="1"/>
      <name val="微软雅黑"/>
      <charset val="134"/>
    </font>
    <font>
      <sz val="9"/>
      <name val="宋体"/>
      <charset val="134"/>
    </font>
    <font>
      <b/>
      <sz val="10"/>
      <color theme="1"/>
      <name val="宋体"/>
      <charset val="134"/>
    </font>
    <font>
      <sz val="10"/>
      <name val="等线"/>
      <charset val="134"/>
      <scheme val="minor"/>
    </font>
    <font>
      <sz val="9"/>
      <name val="等线"/>
      <charset val="134"/>
      <scheme val="minor"/>
    </font>
    <font>
      <b/>
      <sz val="10"/>
      <color theme="1"/>
      <name val="微软雅黑"/>
      <charset val="134"/>
    </font>
    <font>
      <sz val="10"/>
      <color theme="1"/>
      <name val="微软雅黑"/>
      <charset val="134"/>
    </font>
    <font>
      <b/>
      <sz val="16"/>
      <color theme="1"/>
      <name val="微软雅黑"/>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u/>
      <sz val="10"/>
      <color theme="1"/>
      <name val="等线"/>
      <charset val="134"/>
      <scheme val="minor"/>
    </font>
    <font>
      <sz val="10"/>
      <name val="等线"/>
      <charset val="134"/>
    </font>
    <font>
      <b/>
      <sz val="12"/>
      <color theme="1"/>
      <name val="微软雅黑"/>
      <charset val="134"/>
    </font>
  </fonts>
  <fills count="40">
    <fill>
      <patternFill patternType="none"/>
    </fill>
    <fill>
      <patternFill patternType="gray125"/>
    </fill>
    <fill>
      <patternFill patternType="solid">
        <fgColor theme="2"/>
        <bgColor indexed="64"/>
      </patternFill>
    </fill>
    <fill>
      <patternFill patternType="solid">
        <fgColor theme="0" tint="-0.14996795556505"/>
        <bgColor indexed="64"/>
      </patternFill>
    </fill>
    <fill>
      <patternFill patternType="solid">
        <fgColor theme="0"/>
        <bgColor indexed="64"/>
      </patternFill>
    </fill>
    <fill>
      <patternFill patternType="solid">
        <fgColor theme="9" tint="0.799951170384838"/>
        <bgColor indexed="64"/>
      </patternFill>
    </fill>
    <fill>
      <patternFill patternType="solid">
        <fgColor theme="9"/>
        <bgColor indexed="64"/>
      </patternFill>
    </fill>
    <fill>
      <patternFill patternType="solid">
        <fgColor theme="7" tint="0.799951170384838"/>
        <bgColor indexed="64"/>
      </patternFill>
    </fill>
    <fill>
      <patternFill patternType="solid">
        <fgColor indexed="43"/>
        <bgColor indexed="64"/>
      </patternFill>
    </fill>
    <fill>
      <patternFill patternType="solid">
        <fgColor indexed="9"/>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17" fillId="0" borderId="0" applyFont="0" applyFill="0" applyBorder="0" applyAlignment="0" applyProtection="0">
      <alignment vertical="center"/>
    </xf>
    <xf numFmtId="0" fontId="18" fillId="10" borderId="0" applyNumberFormat="0" applyBorder="0" applyAlignment="0" applyProtection="0">
      <alignment vertical="center"/>
    </xf>
    <xf numFmtId="0" fontId="19" fillId="11" borderId="3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8" fillId="12" borderId="0" applyNumberFormat="0" applyBorder="0" applyAlignment="0" applyProtection="0">
      <alignment vertical="center"/>
    </xf>
    <xf numFmtId="0" fontId="20" fillId="13" borderId="0" applyNumberFormat="0" applyBorder="0" applyAlignment="0" applyProtection="0">
      <alignment vertical="center"/>
    </xf>
    <xf numFmtId="43" fontId="17" fillId="0" borderId="0" applyFont="0" applyFill="0" applyBorder="0" applyAlignment="0" applyProtection="0">
      <alignment vertical="center"/>
    </xf>
    <xf numFmtId="0" fontId="21" fillId="14"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17" fillId="15" borderId="33" applyNumberFormat="0" applyFont="0" applyAlignment="0" applyProtection="0">
      <alignment vertical="center"/>
    </xf>
    <xf numFmtId="0" fontId="21" fillId="16" borderId="0" applyNumberFormat="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4" applyNumberFormat="0" applyFill="0" applyAlignment="0" applyProtection="0">
      <alignment vertical="center"/>
    </xf>
    <xf numFmtId="0" fontId="29" fillId="0" borderId="34" applyNumberFormat="0" applyFill="0" applyAlignment="0" applyProtection="0">
      <alignment vertical="center"/>
    </xf>
    <xf numFmtId="0" fontId="21" fillId="17" borderId="0" applyNumberFormat="0" applyBorder="0" applyAlignment="0" applyProtection="0">
      <alignment vertical="center"/>
    </xf>
    <xf numFmtId="0" fontId="24" fillId="0" borderId="35" applyNumberFormat="0" applyFill="0" applyAlignment="0" applyProtection="0">
      <alignment vertical="center"/>
    </xf>
    <xf numFmtId="0" fontId="0" fillId="0" borderId="0"/>
    <xf numFmtId="0" fontId="21" fillId="18" borderId="0" applyNumberFormat="0" applyBorder="0" applyAlignment="0" applyProtection="0">
      <alignment vertical="center"/>
    </xf>
    <xf numFmtId="0" fontId="30" fillId="19" borderId="36" applyNumberFormat="0" applyAlignment="0" applyProtection="0">
      <alignment vertical="center"/>
    </xf>
    <xf numFmtId="0" fontId="31" fillId="19" borderId="32" applyNumberFormat="0" applyAlignment="0" applyProtection="0">
      <alignment vertical="center"/>
    </xf>
    <xf numFmtId="0" fontId="32" fillId="20" borderId="37" applyNumberFormat="0" applyAlignment="0" applyProtection="0">
      <alignment vertical="center"/>
    </xf>
    <xf numFmtId="0" fontId="18" fillId="21" borderId="0" applyNumberFormat="0" applyBorder="0" applyAlignment="0" applyProtection="0">
      <alignment vertical="center"/>
    </xf>
    <xf numFmtId="0" fontId="21" fillId="22" borderId="0" applyNumberFormat="0" applyBorder="0" applyAlignment="0" applyProtection="0">
      <alignment vertical="center"/>
    </xf>
    <xf numFmtId="0" fontId="33" fillId="0" borderId="38" applyNumberFormat="0" applyFill="0" applyAlignment="0" applyProtection="0">
      <alignment vertical="center"/>
    </xf>
    <xf numFmtId="0" fontId="34" fillId="0" borderId="39" applyNumberFormat="0" applyFill="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18" fillId="25" borderId="0" applyNumberFormat="0" applyBorder="0" applyAlignment="0" applyProtection="0">
      <alignment vertical="center"/>
    </xf>
    <xf numFmtId="0" fontId="21"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18" fillId="33" borderId="0" applyNumberFormat="0" applyBorder="0" applyAlignment="0" applyProtection="0">
      <alignment vertical="center"/>
    </xf>
    <xf numFmtId="0" fontId="18" fillId="34" borderId="0" applyNumberFormat="0" applyBorder="0" applyAlignment="0" applyProtection="0">
      <alignment vertical="center"/>
    </xf>
    <xf numFmtId="0" fontId="21" fillId="35" borderId="0" applyNumberFormat="0" applyBorder="0" applyAlignment="0" applyProtection="0">
      <alignment vertical="center"/>
    </xf>
    <xf numFmtId="0" fontId="18" fillId="36" borderId="0" applyNumberFormat="0" applyBorder="0" applyAlignment="0" applyProtection="0">
      <alignment vertical="center"/>
    </xf>
    <xf numFmtId="0" fontId="21" fillId="37" borderId="0" applyNumberFormat="0" applyBorder="0" applyAlignment="0" applyProtection="0">
      <alignment vertical="center"/>
    </xf>
    <xf numFmtId="0" fontId="21" fillId="6" borderId="0" applyNumberFormat="0" applyBorder="0" applyAlignment="0" applyProtection="0">
      <alignment vertical="center"/>
    </xf>
    <xf numFmtId="0" fontId="18" fillId="38" borderId="0" applyNumberFormat="0" applyBorder="0" applyAlignment="0" applyProtection="0">
      <alignment vertical="center"/>
    </xf>
    <xf numFmtId="0" fontId="21" fillId="39" borderId="0" applyNumberFormat="0" applyBorder="0" applyAlignment="0" applyProtection="0">
      <alignment vertical="center"/>
    </xf>
    <xf numFmtId="0" fontId="8" fillId="0" borderId="0"/>
  </cellStyleXfs>
  <cellXfs count="181">
    <xf numFmtId="0" fontId="0" fillId="0" borderId="0" xfId="0">
      <alignment vertical="center"/>
    </xf>
    <xf numFmtId="0" fontId="1" fillId="0" borderId="0" xfId="50" applyFont="1"/>
    <xf numFmtId="0" fontId="2" fillId="0" borderId="0" xfId="50" applyFont="1" applyAlignment="1">
      <alignment horizontal="center" vertical="center" wrapText="1"/>
    </xf>
    <xf numFmtId="0" fontId="3" fillId="0" borderId="0" xfId="50" applyFont="1" applyAlignment="1">
      <alignment horizontal="center" vertical="center"/>
    </xf>
    <xf numFmtId="0" fontId="2" fillId="0" borderId="0" xfId="50" applyFont="1" applyAlignment="1">
      <alignment horizontal="center" vertical="center"/>
    </xf>
    <xf numFmtId="0" fontId="4" fillId="0" borderId="0" xfId="50" applyFont="1"/>
    <xf numFmtId="0" fontId="5" fillId="0" borderId="0" xfId="50" applyFont="1" applyAlignment="1">
      <alignment horizontal="center" vertical="center"/>
    </xf>
    <xf numFmtId="0" fontId="6" fillId="0" borderId="0" xfId="50" applyFont="1"/>
    <xf numFmtId="0" fontId="3" fillId="0" borderId="0" xfId="50" applyFont="1"/>
    <xf numFmtId="0" fontId="7" fillId="0" borderId="0" xfId="50" applyFont="1"/>
    <xf numFmtId="0" fontId="8" fillId="0" borderId="0" xfId="50"/>
    <xf numFmtId="9" fontId="8" fillId="0" borderId="0" xfId="50" applyNumberFormat="1"/>
    <xf numFmtId="0" fontId="9" fillId="2" borderId="1" xfId="50" applyFont="1" applyFill="1" applyBorder="1" applyAlignment="1">
      <alignment horizontal="center" vertical="center"/>
    </xf>
    <xf numFmtId="0" fontId="9" fillId="2" borderId="2" xfId="50" applyFont="1" applyFill="1" applyBorder="1" applyAlignment="1">
      <alignment horizontal="center" vertical="center"/>
    </xf>
    <xf numFmtId="0" fontId="1" fillId="0" borderId="3" xfId="50" applyFont="1" applyBorder="1" applyAlignment="1">
      <alignment horizontal="center"/>
    </xf>
    <xf numFmtId="0" fontId="1" fillId="0" borderId="4" xfId="50" applyFont="1" applyBorder="1" applyAlignment="1">
      <alignment horizontal="center"/>
    </xf>
    <xf numFmtId="0" fontId="2" fillId="3" borderId="5" xfId="50" applyFont="1" applyFill="1" applyBorder="1" applyAlignment="1">
      <alignment horizontal="center" vertical="center" wrapText="1"/>
    </xf>
    <xf numFmtId="0" fontId="2" fillId="3" borderId="6" xfId="50" applyFont="1" applyFill="1" applyBorder="1" applyAlignment="1">
      <alignment horizontal="center" vertical="center" wrapText="1"/>
    </xf>
    <xf numFmtId="9" fontId="2" fillId="3" borderId="7" xfId="50" applyNumberFormat="1" applyFont="1" applyFill="1" applyBorder="1" applyAlignment="1">
      <alignment horizontal="center" vertical="center" wrapText="1"/>
    </xf>
    <xf numFmtId="0" fontId="2" fillId="3" borderId="7" xfId="50" applyFont="1" applyFill="1" applyBorder="1" applyAlignment="1">
      <alignment horizontal="center" vertical="center" wrapText="1"/>
    </xf>
    <xf numFmtId="0" fontId="5" fillId="0" borderId="5" xfId="50" applyFont="1" applyFill="1" applyBorder="1" applyAlignment="1">
      <alignment horizontal="center" vertical="center" wrapText="1"/>
    </xf>
    <xf numFmtId="0" fontId="5" fillId="0" borderId="7" xfId="0" applyFont="1" applyFill="1" applyBorder="1" applyAlignment="1">
      <alignment horizontal="center" vertical="center" wrapText="1"/>
    </xf>
    <xf numFmtId="9" fontId="5" fillId="0" borderId="7" xfId="50" applyNumberFormat="1" applyFont="1" applyFill="1" applyBorder="1" applyAlignment="1">
      <alignment horizontal="center" vertical="center" wrapText="1"/>
    </xf>
    <xf numFmtId="0" fontId="5" fillId="0" borderId="7" xfId="0" applyFont="1" applyFill="1" applyBorder="1" applyAlignment="1">
      <alignment vertical="center" wrapText="1"/>
    </xf>
    <xf numFmtId="0" fontId="5" fillId="4" borderId="7" xfId="0" applyFont="1" applyFill="1" applyBorder="1" applyAlignment="1">
      <alignment horizontal="center" vertical="center" wrapText="1"/>
    </xf>
    <xf numFmtId="9" fontId="5" fillId="4" borderId="7" xfId="0" applyNumberFormat="1" applyFont="1" applyFill="1" applyBorder="1" applyAlignment="1">
      <alignment horizontal="center" vertical="center" wrapText="1"/>
    </xf>
    <xf numFmtId="0" fontId="5" fillId="0" borderId="7" xfId="0" applyFont="1" applyFill="1" applyBorder="1" applyAlignment="1">
      <alignment horizontal="left" vertical="center" wrapText="1"/>
    </xf>
    <xf numFmtId="0" fontId="2" fillId="3" borderId="5" xfId="50" applyFont="1" applyFill="1" applyBorder="1" applyAlignment="1">
      <alignment horizontal="center" vertical="center"/>
    </xf>
    <xf numFmtId="0" fontId="2" fillId="3" borderId="6" xfId="50" applyFont="1" applyFill="1" applyBorder="1" applyAlignment="1">
      <alignment horizontal="center" vertical="center"/>
    </xf>
    <xf numFmtId="0" fontId="2" fillId="3" borderId="7" xfId="50" applyFont="1" applyFill="1" applyBorder="1" applyAlignment="1">
      <alignment horizontal="center" vertical="center"/>
    </xf>
    <xf numFmtId="0" fontId="2" fillId="3" borderId="8" xfId="50" applyFont="1" applyFill="1" applyBorder="1" applyAlignment="1">
      <alignment horizontal="center" vertical="center"/>
    </xf>
    <xf numFmtId="0" fontId="3" fillId="0" borderId="5" xfId="50" applyFont="1" applyFill="1" applyBorder="1" applyAlignment="1">
      <alignment horizontal="center" vertical="center" wrapText="1"/>
    </xf>
    <xf numFmtId="0" fontId="1" fillId="0" borderId="6" xfId="50" applyFont="1" applyFill="1" applyBorder="1" applyAlignment="1">
      <alignment horizontal="center" vertical="center" wrapText="1"/>
    </xf>
    <xf numFmtId="9" fontId="1" fillId="0" borderId="6" xfId="50" applyNumberFormat="1" applyFont="1" applyFill="1" applyBorder="1" applyAlignment="1">
      <alignment horizontal="center" vertical="center" wrapText="1"/>
    </xf>
    <xf numFmtId="0" fontId="5" fillId="0" borderId="7" xfId="50" applyFont="1" applyFill="1" applyBorder="1" applyAlignment="1">
      <alignment horizontal="left" vertical="center" wrapText="1"/>
    </xf>
    <xf numFmtId="0" fontId="5" fillId="0" borderId="6" xfId="50" applyFont="1" applyFill="1" applyBorder="1" applyAlignment="1">
      <alignment horizontal="center" vertical="center" wrapText="1"/>
    </xf>
    <xf numFmtId="0" fontId="5" fillId="0" borderId="8" xfId="50" applyFont="1" applyFill="1" applyBorder="1" applyAlignment="1">
      <alignment horizontal="center" vertical="center" wrapText="1"/>
    </xf>
    <xf numFmtId="0" fontId="5" fillId="0" borderId="9" xfId="50" applyFont="1" applyFill="1" applyBorder="1" applyAlignment="1">
      <alignment horizontal="left" vertical="center" wrapText="1"/>
    </xf>
    <xf numFmtId="0" fontId="5" fillId="0" borderId="10" xfId="50" applyFont="1" applyFill="1" applyBorder="1" applyAlignment="1">
      <alignment horizontal="left" vertical="center" wrapText="1"/>
    </xf>
    <xf numFmtId="0" fontId="5" fillId="0" borderId="9" xfId="0" applyFont="1" applyBorder="1" applyAlignment="1">
      <alignment horizontal="center" vertical="center" wrapText="1"/>
    </xf>
    <xf numFmtId="9" fontId="5" fillId="0" borderId="6" xfId="50" applyNumberFormat="1" applyFont="1" applyFill="1" applyBorder="1" applyAlignment="1">
      <alignment horizontal="center" vertical="center" wrapText="1"/>
    </xf>
    <xf numFmtId="0" fontId="5" fillId="0" borderId="6" xfId="50" applyFont="1" applyFill="1" applyBorder="1" applyAlignment="1">
      <alignment horizontal="left" vertical="center" wrapText="1"/>
    </xf>
    <xf numFmtId="0" fontId="5" fillId="0" borderId="8" xfId="50" applyFont="1" applyFill="1" applyBorder="1" applyAlignment="1">
      <alignment horizontal="left" vertical="center" wrapText="1"/>
    </xf>
    <xf numFmtId="0" fontId="5" fillId="0" borderId="11" xfId="50" applyFont="1" applyFill="1" applyBorder="1" applyAlignment="1">
      <alignment horizontal="left" vertical="center" wrapText="1"/>
    </xf>
    <xf numFmtId="0" fontId="3" fillId="0" borderId="5" xfId="50" applyFont="1" applyFill="1" applyBorder="1" applyAlignment="1">
      <alignment horizontal="center" vertical="center"/>
    </xf>
    <xf numFmtId="0" fontId="1" fillId="0" borderId="7" xfId="50" applyFont="1" applyFill="1" applyBorder="1" applyAlignment="1">
      <alignment horizontal="center" vertical="center" wrapText="1"/>
    </xf>
    <xf numFmtId="9" fontId="1" fillId="0" borderId="7" xfId="50" applyNumberFormat="1" applyFont="1" applyFill="1" applyBorder="1" applyAlignment="1">
      <alignment horizontal="center" vertical="center" wrapText="1"/>
    </xf>
    <xf numFmtId="0" fontId="10" fillId="0" borderId="6" xfId="50" applyFont="1" applyFill="1" applyBorder="1" applyAlignment="1">
      <alignment horizontal="left" vertical="center" wrapText="1"/>
    </xf>
    <xf numFmtId="0" fontId="10" fillId="0" borderId="4" xfId="50" applyFont="1" applyFill="1" applyBorder="1" applyAlignment="1">
      <alignment horizontal="left" vertical="center" wrapText="1"/>
    </xf>
    <xf numFmtId="0" fontId="11" fillId="0" borderId="5" xfId="50" applyFont="1" applyFill="1" applyBorder="1" applyAlignment="1">
      <alignment horizontal="center" vertical="center"/>
    </xf>
    <xf numFmtId="0" fontId="11" fillId="0" borderId="7" xfId="50" applyFont="1" applyFill="1" applyBorder="1" applyAlignment="1">
      <alignment horizontal="center" vertical="center"/>
    </xf>
    <xf numFmtId="9" fontId="11" fillId="0" borderId="7" xfId="50" applyNumberFormat="1" applyFont="1" applyFill="1" applyBorder="1" applyAlignment="1">
      <alignment horizontal="center" vertical="center"/>
    </xf>
    <xf numFmtId="0" fontId="11" fillId="0" borderId="6" xfId="50" applyFont="1" applyFill="1" applyBorder="1" applyAlignment="1">
      <alignment horizontal="center" vertical="center"/>
    </xf>
    <xf numFmtId="0" fontId="11" fillId="0" borderId="4" xfId="50" applyFont="1" applyFill="1" applyBorder="1" applyAlignment="1">
      <alignment horizontal="center" vertical="center"/>
    </xf>
    <xf numFmtId="0" fontId="6" fillId="0" borderId="3" xfId="50" applyFont="1" applyBorder="1" applyAlignment="1">
      <alignment horizontal="left" vertical="center" wrapText="1"/>
    </xf>
    <xf numFmtId="0" fontId="6" fillId="0" borderId="4" xfId="50" applyFont="1" applyBorder="1" applyAlignment="1">
      <alignment horizontal="left" vertical="center" wrapText="1"/>
    </xf>
    <xf numFmtId="0" fontId="3" fillId="0" borderId="12" xfId="50" applyFont="1" applyBorder="1" applyAlignment="1">
      <alignment horizontal="center" vertical="center"/>
    </xf>
    <xf numFmtId="0" fontId="3" fillId="0" borderId="13" xfId="50" applyFont="1" applyBorder="1" applyAlignment="1">
      <alignment horizontal="center" vertical="center"/>
    </xf>
    <xf numFmtId="9" fontId="7" fillId="0" borderId="0" xfId="50" applyNumberFormat="1" applyFont="1"/>
    <xf numFmtId="0" fontId="9" fillId="2" borderId="14" xfId="50" applyFont="1" applyFill="1" applyBorder="1" applyAlignment="1">
      <alignment horizontal="center" vertical="center"/>
    </xf>
    <xf numFmtId="0" fontId="1" fillId="0" borderId="15" xfId="50" applyFont="1" applyBorder="1" applyAlignment="1">
      <alignment horizontal="center"/>
    </xf>
    <xf numFmtId="0" fontId="2" fillId="3" borderId="16" xfId="50" applyFont="1" applyFill="1" applyBorder="1" applyAlignment="1">
      <alignment horizontal="center" vertical="center" wrapText="1"/>
    </xf>
    <xf numFmtId="0" fontId="5" fillId="0" borderId="7" xfId="50" applyFont="1" applyFill="1" applyBorder="1" applyAlignment="1">
      <alignment horizontal="center" vertical="center" wrapText="1"/>
    </xf>
    <xf numFmtId="10" fontId="5" fillId="0" borderId="7" xfId="50" applyNumberFormat="1" applyFont="1" applyFill="1" applyBorder="1" applyAlignment="1">
      <alignment horizontal="center" vertical="center" wrapText="1"/>
    </xf>
    <xf numFmtId="176" fontId="5" fillId="0" borderId="7" xfId="50" applyNumberFormat="1" applyFont="1" applyFill="1" applyBorder="1" applyAlignment="1">
      <alignment horizontal="center" vertical="center" wrapText="1"/>
    </xf>
    <xf numFmtId="176" fontId="5" fillId="0" borderId="16" xfId="50" applyNumberFormat="1" applyFont="1" applyFill="1" applyBorder="1" applyAlignment="1">
      <alignment horizontal="center" vertical="center" wrapText="1"/>
    </xf>
    <xf numFmtId="0" fontId="2" fillId="3" borderId="8" xfId="50" applyFont="1" applyFill="1" applyBorder="1" applyAlignment="1">
      <alignment horizontal="center" vertical="center" wrapText="1"/>
    </xf>
    <xf numFmtId="0" fontId="2" fillId="3" borderId="16" xfId="50" applyFont="1" applyFill="1" applyBorder="1" applyAlignment="1">
      <alignment horizontal="center" vertical="center"/>
    </xf>
    <xf numFmtId="58" fontId="5" fillId="0" borderId="7" xfId="50" applyNumberFormat="1" applyFont="1" applyFill="1" applyBorder="1" applyAlignment="1">
      <alignment horizontal="center" vertical="center" wrapText="1"/>
    </xf>
    <xf numFmtId="9" fontId="5" fillId="0" borderId="8" xfId="50" applyNumberFormat="1" applyFont="1" applyFill="1" applyBorder="1" applyAlignment="1">
      <alignment horizontal="center" vertical="center" wrapText="1"/>
    </xf>
    <xf numFmtId="176" fontId="3" fillId="0" borderId="7" xfId="50" applyNumberFormat="1" applyFont="1" applyFill="1" applyBorder="1" applyAlignment="1">
      <alignment horizontal="center" vertical="center" wrapText="1"/>
    </xf>
    <xf numFmtId="176" fontId="3" fillId="0" borderId="16" xfId="50" applyNumberFormat="1" applyFont="1" applyFill="1" applyBorder="1" applyAlignment="1">
      <alignment horizontal="center" vertical="center" wrapText="1"/>
    </xf>
    <xf numFmtId="0" fontId="5" fillId="0" borderId="0" xfId="50" applyFont="1" applyBorder="1" applyAlignment="1">
      <alignment horizontal="center" vertical="center"/>
    </xf>
    <xf numFmtId="0" fontId="10" fillId="0" borderId="8" xfId="50" applyFont="1" applyFill="1" applyBorder="1" applyAlignment="1">
      <alignment horizontal="left" vertical="center" wrapText="1"/>
    </xf>
    <xf numFmtId="178" fontId="3" fillId="0" borderId="7" xfId="50" applyNumberFormat="1" applyFont="1" applyFill="1" applyBorder="1" applyAlignment="1">
      <alignment horizontal="center" vertical="center"/>
    </xf>
    <xf numFmtId="176" fontId="3" fillId="0" borderId="16" xfId="50" applyNumberFormat="1" applyFont="1" applyFill="1" applyBorder="1" applyAlignment="1">
      <alignment horizontal="center" vertical="center"/>
    </xf>
    <xf numFmtId="176" fontId="3" fillId="0" borderId="7" xfId="50" applyNumberFormat="1" applyFont="1" applyFill="1" applyBorder="1" applyAlignment="1">
      <alignment horizontal="center" vertical="center"/>
    </xf>
    <xf numFmtId="0" fontId="11" fillId="0" borderId="8" xfId="50" applyFont="1" applyFill="1" applyBorder="1" applyAlignment="1">
      <alignment horizontal="center" vertical="center"/>
    </xf>
    <xf numFmtId="178" fontId="11" fillId="0" borderId="7" xfId="50" applyNumberFormat="1" applyFont="1" applyFill="1" applyBorder="1" applyAlignment="1">
      <alignment horizontal="center" vertical="center"/>
    </xf>
    <xf numFmtId="178" fontId="11" fillId="0" borderId="16" xfId="50" applyNumberFormat="1" applyFont="1" applyFill="1" applyBorder="1" applyAlignment="1">
      <alignment horizontal="center" vertical="center"/>
    </xf>
    <xf numFmtId="0" fontId="6" fillId="0" borderId="15" xfId="50" applyFont="1" applyBorder="1" applyAlignment="1">
      <alignment horizontal="left" vertical="center" wrapText="1"/>
    </xf>
    <xf numFmtId="0" fontId="3" fillId="0" borderId="17" xfId="50" applyFont="1" applyBorder="1" applyAlignment="1">
      <alignment horizontal="center" vertical="center"/>
    </xf>
    <xf numFmtId="0" fontId="12" fillId="0" borderId="0" xfId="50" applyFont="1" applyAlignment="1">
      <alignment horizontal="center" vertical="center"/>
    </xf>
    <xf numFmtId="179" fontId="8" fillId="0" borderId="0" xfId="50" applyNumberFormat="1"/>
    <xf numFmtId="0" fontId="9" fillId="0" borderId="0" xfId="50" applyFont="1" applyAlignment="1">
      <alignment horizontal="center" vertical="center"/>
    </xf>
    <xf numFmtId="0" fontId="1" fillId="0" borderId="6" xfId="50" applyFont="1" applyBorder="1" applyAlignment="1">
      <alignment horizontal="center"/>
    </xf>
    <xf numFmtId="0" fontId="12" fillId="0" borderId="7" xfId="50" applyFont="1" applyFill="1" applyBorder="1" applyAlignment="1">
      <alignment horizontal="center" vertical="center" wrapText="1"/>
    </xf>
    <xf numFmtId="9" fontId="12" fillId="0" borderId="7" xfId="50" applyNumberFormat="1" applyFont="1" applyFill="1" applyBorder="1" applyAlignment="1">
      <alignment horizontal="center" vertical="center" wrapText="1"/>
    </xf>
    <xf numFmtId="0" fontId="13" fillId="0" borderId="7" xfId="50" applyFont="1" applyBorder="1" applyAlignment="1">
      <alignment horizontal="center" vertical="center" wrapText="1"/>
    </xf>
    <xf numFmtId="0" fontId="12" fillId="0" borderId="7" xfId="50" applyFont="1" applyFill="1" applyBorder="1" applyAlignment="1">
      <alignment horizontal="left" vertical="center" wrapText="1"/>
    </xf>
    <xf numFmtId="0" fontId="13" fillId="0" borderId="7" xfId="50" applyFont="1" applyFill="1" applyBorder="1" applyAlignment="1">
      <alignment horizontal="center" vertical="center" wrapText="1"/>
    </xf>
    <xf numFmtId="0" fontId="3" fillId="0" borderId="7" xfId="50" applyFont="1" applyFill="1" applyBorder="1" applyAlignment="1">
      <alignment horizontal="center" vertical="center" wrapText="1"/>
    </xf>
    <xf numFmtId="9" fontId="3" fillId="0" borderId="7" xfId="50" applyNumberFormat="1" applyFont="1" applyFill="1" applyBorder="1" applyAlignment="1">
      <alignment horizontal="center" vertical="center" wrapText="1"/>
    </xf>
    <xf numFmtId="0" fontId="13" fillId="4" borderId="7" xfId="50" applyFont="1" applyFill="1" applyBorder="1" applyAlignment="1">
      <alignment horizontal="center" vertical="center" wrapText="1"/>
    </xf>
    <xf numFmtId="0" fontId="7" fillId="0" borderId="7" xfId="50" applyFont="1" applyFill="1" applyBorder="1" applyAlignment="1">
      <alignment horizontal="center" vertical="center" wrapText="1"/>
    </xf>
    <xf numFmtId="0" fontId="7" fillId="0" borderId="6" xfId="50" applyFont="1" applyFill="1" applyBorder="1" applyAlignment="1">
      <alignment horizontal="center" vertical="center" wrapText="1"/>
    </xf>
    <xf numFmtId="0" fontId="7" fillId="0" borderId="8" xfId="50" applyFont="1" applyFill="1" applyBorder="1" applyAlignment="1">
      <alignment horizontal="center" vertical="center" wrapText="1"/>
    </xf>
    <xf numFmtId="0" fontId="7" fillId="0" borderId="7" xfId="50" applyFont="1" applyFill="1" applyBorder="1" applyAlignment="1">
      <alignment vertical="center" wrapText="1"/>
    </xf>
    <xf numFmtId="0" fontId="11" fillId="0" borderId="7" xfId="50" applyFont="1" applyFill="1" applyBorder="1" applyAlignment="1">
      <alignment horizontal="center" vertical="center" wrapText="1"/>
    </xf>
    <xf numFmtId="9" fontId="11" fillId="0" borderId="7" xfId="50" applyNumberFormat="1" applyFont="1" applyFill="1" applyBorder="1" applyAlignment="1">
      <alignment horizontal="center" vertical="center" wrapText="1"/>
    </xf>
    <xf numFmtId="0" fontId="11" fillId="0" borderId="6" xfId="50" applyFont="1" applyFill="1" applyBorder="1" applyAlignment="1">
      <alignment horizontal="center" vertical="center" wrapText="1"/>
    </xf>
    <xf numFmtId="0" fontId="11" fillId="0" borderId="4" xfId="50" applyFont="1" applyFill="1" applyBorder="1" applyAlignment="1">
      <alignment horizontal="center" vertical="center" wrapText="1"/>
    </xf>
    <xf numFmtId="0" fontId="6" fillId="0" borderId="6" xfId="50" applyFont="1" applyBorder="1" applyAlignment="1">
      <alignment horizontal="left" vertical="center" wrapText="1"/>
    </xf>
    <xf numFmtId="0" fontId="3" fillId="0" borderId="6" xfId="50" applyFont="1" applyBorder="1" applyAlignment="1">
      <alignment horizontal="center" vertical="center" wrapText="1"/>
    </xf>
    <xf numFmtId="0" fontId="3" fillId="0" borderId="4" xfId="50" applyFont="1" applyBorder="1" applyAlignment="1">
      <alignment horizontal="center" vertical="center" wrapText="1"/>
    </xf>
    <xf numFmtId="0" fontId="1" fillId="0" borderId="8" xfId="50" applyFont="1" applyBorder="1" applyAlignment="1">
      <alignment horizontal="center"/>
    </xf>
    <xf numFmtId="179" fontId="2" fillId="3" borderId="7" xfId="50" applyNumberFormat="1" applyFont="1" applyFill="1" applyBorder="1" applyAlignment="1">
      <alignment horizontal="center" vertical="center" wrapText="1"/>
    </xf>
    <xf numFmtId="10" fontId="12" fillId="0" borderId="7" xfId="50" applyNumberFormat="1" applyFont="1" applyFill="1" applyBorder="1" applyAlignment="1">
      <alignment horizontal="center" vertical="center" wrapText="1"/>
    </xf>
    <xf numFmtId="179" fontId="12" fillId="0" borderId="7" xfId="50" applyNumberFormat="1" applyFont="1" applyFill="1" applyBorder="1" applyAlignment="1">
      <alignment horizontal="center" vertical="center" wrapText="1"/>
    </xf>
    <xf numFmtId="10" fontId="3" fillId="0" borderId="7" xfId="50" applyNumberFormat="1" applyFont="1" applyFill="1" applyBorder="1" applyAlignment="1">
      <alignment horizontal="center" vertical="center" wrapText="1"/>
    </xf>
    <xf numFmtId="179" fontId="3" fillId="0" borderId="7" xfId="50" applyNumberFormat="1" applyFont="1" applyFill="1" applyBorder="1" applyAlignment="1">
      <alignment horizontal="center" vertical="center" wrapText="1"/>
    </xf>
    <xf numFmtId="0" fontId="11" fillId="0" borderId="8" xfId="50" applyFont="1" applyFill="1" applyBorder="1" applyAlignment="1">
      <alignment horizontal="center" vertical="center" wrapText="1"/>
    </xf>
    <xf numFmtId="179" fontId="11" fillId="0" borderId="7" xfId="50" applyNumberFormat="1" applyFont="1" applyFill="1" applyBorder="1" applyAlignment="1">
      <alignment horizontal="center" vertical="center" wrapText="1"/>
    </xf>
    <xf numFmtId="0" fontId="6" fillId="0" borderId="8" xfId="50" applyFont="1" applyBorder="1" applyAlignment="1">
      <alignment horizontal="left" vertical="center" wrapText="1"/>
    </xf>
    <xf numFmtId="0" fontId="3" fillId="0" borderId="8" xfId="50" applyFont="1" applyBorder="1" applyAlignment="1">
      <alignment horizontal="center" vertical="center" wrapText="1"/>
    </xf>
    <xf numFmtId="179" fontId="7" fillId="0" borderId="0" xfId="50" applyNumberFormat="1" applyFont="1"/>
    <xf numFmtId="0" fontId="9" fillId="0" borderId="0" xfId="50" applyFont="1" applyAlignment="1">
      <alignment horizontal="center" vertical="center" wrapText="1"/>
    </xf>
    <xf numFmtId="58" fontId="13" fillId="0" borderId="7" xfId="50" applyNumberFormat="1" applyFont="1" applyFill="1" applyBorder="1" applyAlignment="1">
      <alignment horizontal="center" vertical="center" wrapText="1"/>
    </xf>
    <xf numFmtId="10" fontId="3" fillId="0" borderId="8" xfId="50" applyNumberFormat="1" applyFont="1" applyFill="1" applyBorder="1" applyAlignment="1">
      <alignment horizontal="center" vertical="center" wrapText="1"/>
    </xf>
    <xf numFmtId="0" fontId="14" fillId="0" borderId="0" xfId="0" applyFont="1">
      <alignment vertical="center"/>
    </xf>
    <xf numFmtId="0" fontId="15" fillId="0" borderId="0" xfId="0" applyFont="1">
      <alignment vertical="center"/>
    </xf>
    <xf numFmtId="0" fontId="16" fillId="2" borderId="18"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4" fillId="5" borderId="5" xfId="23" applyFont="1" applyFill="1" applyBorder="1" applyAlignment="1">
      <alignment horizontal="center" vertical="center" wrapText="1"/>
    </xf>
    <xf numFmtId="0" fontId="14" fillId="5" borderId="7" xfId="23" applyFont="1" applyFill="1" applyBorder="1" applyAlignment="1">
      <alignment horizontal="center" vertical="center" wrapText="1"/>
    </xf>
    <xf numFmtId="0" fontId="14" fillId="5" borderId="7" xfId="0" applyFont="1" applyFill="1" applyBorder="1" applyAlignment="1">
      <alignment horizontal="center" vertical="center"/>
    </xf>
    <xf numFmtId="0" fontId="15" fillId="0" borderId="5" xfId="23" applyFont="1" applyFill="1" applyBorder="1" applyAlignment="1">
      <alignment horizontal="center" vertical="center" wrapText="1"/>
    </xf>
    <xf numFmtId="0" fontId="15" fillId="0" borderId="7" xfId="0" applyFont="1" applyFill="1" applyBorder="1" applyAlignment="1">
      <alignment horizontal="left" vertical="center"/>
    </xf>
    <xf numFmtId="9" fontId="15" fillId="0" borderId="7" xfId="0" applyNumberFormat="1" applyFont="1" applyFill="1" applyBorder="1" applyAlignment="1">
      <alignment horizontal="left" vertical="center"/>
    </xf>
    <xf numFmtId="9" fontId="15" fillId="0" borderId="7" xfId="0" applyNumberFormat="1" applyFont="1" applyFill="1" applyBorder="1" applyAlignment="1">
      <alignment horizontal="center" vertical="center"/>
    </xf>
    <xf numFmtId="0" fontId="15" fillId="0" borderId="7" xfId="0" applyFont="1" applyFill="1" applyBorder="1" applyAlignment="1">
      <alignment horizontal="center" vertical="center"/>
    </xf>
    <xf numFmtId="0" fontId="15" fillId="4" borderId="7" xfId="0" applyFont="1" applyFill="1" applyBorder="1" applyAlignment="1">
      <alignment horizontal="left" vertical="center" wrapText="1"/>
    </xf>
    <xf numFmtId="9" fontId="15" fillId="4" borderId="7" xfId="11" applyNumberFormat="1" applyFont="1" applyFill="1" applyBorder="1" applyAlignment="1">
      <alignment horizontal="center" vertical="center" wrapText="1"/>
    </xf>
    <xf numFmtId="9" fontId="15" fillId="4" borderId="7" xfId="0" applyNumberFormat="1" applyFont="1" applyFill="1" applyBorder="1" applyAlignment="1">
      <alignment horizontal="center" vertical="center" wrapText="1"/>
    </xf>
    <xf numFmtId="177" fontId="15" fillId="4" borderId="7" xfId="0" applyNumberFormat="1" applyFont="1" applyFill="1" applyBorder="1" applyAlignment="1">
      <alignment horizontal="center" vertical="center" wrapText="1"/>
    </xf>
    <xf numFmtId="0" fontId="15" fillId="0" borderId="7" xfId="0" applyFont="1" applyBorder="1" applyAlignment="1">
      <alignment horizontal="left" vertical="center" wrapText="1"/>
    </xf>
    <xf numFmtId="0" fontId="15" fillId="0" borderId="7" xfId="0" applyFont="1" applyFill="1" applyBorder="1">
      <alignment vertical="center"/>
    </xf>
    <xf numFmtId="0" fontId="14" fillId="6" borderId="5" xfId="23" applyFont="1" applyFill="1" applyBorder="1" applyAlignment="1">
      <alignment horizontal="center" vertical="center" wrapText="1"/>
    </xf>
    <xf numFmtId="10" fontId="14" fillId="6" borderId="7" xfId="23" applyNumberFormat="1" applyFont="1" applyFill="1" applyBorder="1" applyAlignment="1">
      <alignment horizontal="center" vertical="center" wrapText="1"/>
    </xf>
    <xf numFmtId="0" fontId="14" fillId="5" borderId="7" xfId="0" applyFont="1" applyFill="1" applyBorder="1" applyAlignment="1">
      <alignment horizontal="center" vertical="center" wrapText="1"/>
    </xf>
    <xf numFmtId="0" fontId="15" fillId="0" borderId="7" xfId="0" applyFont="1" applyFill="1" applyBorder="1" applyAlignment="1">
      <alignment horizontal="left" vertical="center" wrapText="1"/>
    </xf>
    <xf numFmtId="0" fontId="15" fillId="0" borderId="6"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5" fillId="0" borderId="6" xfId="0" applyFont="1" applyFill="1" applyBorder="1" applyAlignment="1">
      <alignment horizontal="left" vertical="center"/>
    </xf>
    <xf numFmtId="0" fontId="15" fillId="0" borderId="4" xfId="0" applyFont="1" applyFill="1" applyBorder="1" applyAlignment="1">
      <alignment horizontal="left" vertical="center"/>
    </xf>
    <xf numFmtId="0" fontId="15" fillId="0" borderId="8" xfId="0" applyFont="1" applyFill="1" applyBorder="1" applyAlignment="1">
      <alignment horizontal="left" vertical="center"/>
    </xf>
    <xf numFmtId="0" fontId="15" fillId="0" borderId="7" xfId="0" applyFont="1" applyFill="1" applyBorder="1" applyAlignment="1">
      <alignment vertical="center" wrapText="1"/>
    </xf>
    <xf numFmtId="0" fontId="14" fillId="7" borderId="12" xfId="0" applyFont="1" applyFill="1" applyBorder="1" applyAlignment="1">
      <alignment horizontal="center" vertical="center"/>
    </xf>
    <xf numFmtId="0" fontId="15" fillId="7" borderId="20" xfId="0" applyFont="1" applyFill="1" applyBorder="1">
      <alignment vertical="center"/>
    </xf>
    <xf numFmtId="9" fontId="14" fillId="7" borderId="20" xfId="0" applyNumberFormat="1" applyFont="1" applyFill="1" applyBorder="1" applyAlignment="1">
      <alignment horizontal="center" vertical="center"/>
    </xf>
    <xf numFmtId="0" fontId="14" fillId="8" borderId="21" xfId="0" applyFont="1" applyFill="1" applyBorder="1" applyAlignment="1">
      <alignment horizontal="center" vertical="center" wrapText="1"/>
    </xf>
    <xf numFmtId="0" fontId="15" fillId="9" borderId="22" xfId="0" applyFont="1" applyFill="1" applyBorder="1" applyAlignment="1">
      <alignment vertical="center" wrapText="1"/>
    </xf>
    <xf numFmtId="0" fontId="15" fillId="0" borderId="22" xfId="0" applyFont="1" applyBorder="1" applyAlignment="1">
      <alignment horizontal="left" vertical="center"/>
    </xf>
    <xf numFmtId="0" fontId="15" fillId="0" borderId="23" xfId="0" applyFont="1" applyBorder="1" applyAlignment="1">
      <alignment horizontal="left" vertical="center"/>
    </xf>
    <xf numFmtId="0" fontId="15" fillId="0" borderId="24" xfId="0" applyFont="1" applyBorder="1" applyAlignment="1">
      <alignment horizontal="left" vertical="center"/>
    </xf>
    <xf numFmtId="0" fontId="15" fillId="0" borderId="18" xfId="23" applyFont="1" applyFill="1" applyBorder="1" applyAlignment="1">
      <alignment vertical="center" wrapText="1"/>
    </xf>
    <xf numFmtId="0" fontId="14" fillId="8" borderId="25" xfId="0" applyFont="1" applyFill="1" applyBorder="1" applyAlignment="1">
      <alignment horizontal="center" vertical="center" wrapText="1"/>
    </xf>
    <xf numFmtId="0" fontId="15" fillId="9" borderId="6" xfId="0" applyFont="1" applyFill="1" applyBorder="1" applyAlignment="1">
      <alignment vertical="center" wrapText="1"/>
    </xf>
    <xf numFmtId="0" fontId="15" fillId="0" borderId="6" xfId="0" applyFont="1" applyBorder="1" applyAlignment="1">
      <alignment horizontal="left" vertical="center"/>
    </xf>
    <xf numFmtId="0" fontId="15" fillId="0" borderId="4" xfId="0" applyFont="1" applyBorder="1" applyAlignment="1">
      <alignment horizontal="left" vertical="center"/>
    </xf>
    <xf numFmtId="0" fontId="15" fillId="0" borderId="15" xfId="0" applyFont="1" applyBorder="1" applyAlignment="1">
      <alignment horizontal="left" vertical="center"/>
    </xf>
    <xf numFmtId="0" fontId="14" fillId="0" borderId="5" xfId="23" applyFont="1" applyFill="1" applyBorder="1" applyAlignment="1">
      <alignment vertical="center" wrapText="1"/>
    </xf>
    <xf numFmtId="0" fontId="14" fillId="8" borderId="26" xfId="0" applyFont="1" applyFill="1" applyBorder="1" applyAlignment="1">
      <alignment horizontal="center" vertical="center" wrapText="1"/>
    </xf>
    <xf numFmtId="0" fontId="15" fillId="9" borderId="27" xfId="0" applyFont="1" applyFill="1" applyBorder="1" applyAlignment="1">
      <alignment vertical="center" wrapText="1"/>
    </xf>
    <xf numFmtId="0" fontId="15" fillId="0" borderId="27" xfId="0" applyFont="1" applyBorder="1" applyAlignment="1">
      <alignment horizontal="left" vertical="center"/>
    </xf>
    <xf numFmtId="0" fontId="15" fillId="0" borderId="13" xfId="0" applyFont="1" applyBorder="1" applyAlignment="1">
      <alignment horizontal="left" vertical="center"/>
    </xf>
    <xf numFmtId="0" fontId="15" fillId="0" borderId="17" xfId="0" applyFont="1" applyBorder="1" applyAlignment="1">
      <alignment horizontal="left" vertical="center"/>
    </xf>
    <xf numFmtId="0" fontId="14" fillId="0" borderId="28" xfId="23" applyFont="1" applyFill="1" applyBorder="1" applyAlignment="1">
      <alignment vertical="center" wrapText="1"/>
    </xf>
    <xf numFmtId="0" fontId="16" fillId="2" borderId="29" xfId="0" applyFont="1" applyFill="1" applyBorder="1" applyAlignment="1">
      <alignment horizontal="center" vertical="center" wrapText="1"/>
    </xf>
    <xf numFmtId="0" fontId="14" fillId="5" borderId="16" xfId="0" applyFont="1" applyFill="1" applyBorder="1" applyAlignment="1">
      <alignment horizontal="center" vertical="center"/>
    </xf>
    <xf numFmtId="0" fontId="15" fillId="0" borderId="7" xfId="0" applyFont="1" applyBorder="1">
      <alignment vertical="center"/>
    </xf>
    <xf numFmtId="0" fontId="15" fillId="0" borderId="16" xfId="0" applyFont="1" applyBorder="1" applyAlignment="1">
      <alignment horizontal="center" vertical="center"/>
    </xf>
    <xf numFmtId="0" fontId="15" fillId="0" borderId="16" xfId="0" applyFont="1" applyBorder="1">
      <alignment vertical="center"/>
    </xf>
    <xf numFmtId="0" fontId="15" fillId="7" borderId="17" xfId="0" applyFont="1" applyFill="1" applyBorder="1">
      <alignment vertical="center"/>
    </xf>
    <xf numFmtId="0" fontId="14" fillId="0" borderId="19" xfId="23" applyFont="1" applyFill="1" applyBorder="1" applyAlignment="1">
      <alignment horizontal="center" vertical="center" wrapText="1"/>
    </xf>
    <xf numFmtId="0" fontId="14" fillId="0" borderId="29" xfId="23" applyFont="1" applyFill="1" applyBorder="1" applyAlignment="1">
      <alignment horizontal="center" vertical="center" wrapText="1"/>
    </xf>
    <xf numFmtId="0" fontId="15" fillId="0" borderId="7" xfId="23" applyFont="1" applyFill="1" applyBorder="1" applyAlignment="1">
      <alignment vertical="center" wrapText="1"/>
    </xf>
    <xf numFmtId="0" fontId="15" fillId="0" borderId="16" xfId="23" applyFont="1" applyFill="1" applyBorder="1" applyAlignment="1">
      <alignment vertical="center" wrapText="1"/>
    </xf>
    <xf numFmtId="0" fontId="15" fillId="0" borderId="30" xfId="23" applyFont="1" applyFill="1" applyBorder="1" applyAlignment="1">
      <alignment vertical="center" wrapText="1"/>
    </xf>
    <xf numFmtId="0" fontId="15" fillId="0" borderId="31" xfId="23" applyFont="1" applyFill="1" applyBorder="1" applyAlignment="1">
      <alignment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Normal_信贷管理部绩效考核指标"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23812</xdr:colOff>
      <xdr:row>2</xdr:row>
      <xdr:rowOff>301625</xdr:rowOff>
    </xdr:from>
    <xdr:to>
      <xdr:col>2</xdr:col>
      <xdr:colOff>968375</xdr:colOff>
      <xdr:row>4</xdr:row>
      <xdr:rowOff>15875</xdr:rowOff>
    </xdr:to>
    <xdr:sp>
      <xdr:nvSpPr>
        <xdr:cNvPr id="3" name="矩形 2"/>
        <xdr:cNvSpPr/>
      </xdr:nvSpPr>
      <xdr:spPr>
        <a:xfrm>
          <a:off x="1794510" y="1892300"/>
          <a:ext cx="944880" cy="3911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xdr:nvSpPr>
        <xdr:cNvPr id="2" name="矩形标注 1"/>
        <xdr:cNvSpPr/>
      </xdr:nvSpPr>
      <xdr:spPr>
        <a:xfrm>
          <a:off x="95885" y="203835"/>
          <a:ext cx="3119755" cy="1111885"/>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anose="020B0503020204020204" pitchFamily="34" charset="-122"/>
              <a:ea typeface="微软雅黑" panose="020B0503020204020204" pitchFamily="34" charset="-122"/>
            </a:rPr>
            <a:t>部门关键绩效指标的</a:t>
          </a:r>
          <a:r>
            <a:rPr lang="zh-CN" altLang="en-US" sz="1200" b="0" i="0">
              <a:solidFill>
                <a:schemeClr val="tx1"/>
              </a:solidFill>
              <a:latin typeface="微软雅黑" panose="020B0503020204020204" pitchFamily="34" charset="-122"/>
              <a:ea typeface="微软雅黑" panose="020B0503020204020204"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xdr:nvSpPr>
        <xdr:cNvPr id="5" name="圆角矩形 4"/>
        <xdr:cNvSpPr/>
      </xdr:nvSpPr>
      <xdr:spPr>
        <a:xfrm>
          <a:off x="1784350" y="2362835"/>
          <a:ext cx="12388850" cy="158496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xdr:nvSpPr>
        <xdr:cNvPr id="4" name="矩形标注 3"/>
        <xdr:cNvSpPr/>
      </xdr:nvSpPr>
      <xdr:spPr>
        <a:xfrm>
          <a:off x="14515465" y="2526030"/>
          <a:ext cx="3547745" cy="120015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、关键绩效指标分为</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定性指标和定量指标，定量指标的评分标准可参考样例</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en-US"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nSpc>
              <a:spcPts val="20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zh-CN" sz="1200" b="0">
              <a:solidFill>
                <a:schemeClr val="tx1">
                  <a:lumMod val="50000"/>
                </a:schemeClr>
              </a:solidFill>
              <a:latin typeface="微软雅黑" panose="020B0503020204020204" pitchFamily="34" charset="-122"/>
              <a:ea typeface="微软雅黑" panose="020B0503020204020204" pitchFamily="34" charset="-122"/>
              <a:cs typeface="+mn-cs"/>
            </a:rPr>
            <a:t>、员工可根据部门分配给自己的指标进行修改</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a:t>
          </a:r>
          <a:endParaRPr lang="zh-CN" altLang="zh-CN" sz="1200" b="0">
            <a:solidFill>
              <a:schemeClr val="tx1">
                <a:lumMod val="50000"/>
              </a:schemeClr>
            </a:solidFill>
            <a:latin typeface="微软雅黑" panose="020B0503020204020204" pitchFamily="34" charset="-122"/>
            <a:ea typeface="微软雅黑" panose="020B0503020204020204" pitchFamily="34" charset="-122"/>
            <a:cs typeface="+mn-cs"/>
          </a:endParaRPr>
        </a:p>
        <a:p>
          <a:pPr algn="l">
            <a:lnSpc>
              <a:spcPts val="1500"/>
            </a:lnSpc>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3</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、权重可按工作重要程度调整。</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twoCellAnchor>
    <xdr:from>
      <xdr:col>2</xdr:col>
      <xdr:colOff>2267</xdr:colOff>
      <xdr:row>7</xdr:row>
      <xdr:rowOff>81642</xdr:rowOff>
    </xdr:from>
    <xdr:to>
      <xdr:col>13</xdr:col>
      <xdr:colOff>252299</xdr:colOff>
      <xdr:row>10</xdr:row>
      <xdr:rowOff>571500</xdr:rowOff>
    </xdr:to>
    <xdr:sp>
      <xdr:nvSpPr>
        <xdr:cNvPr id="6" name="圆角矩形 5"/>
        <xdr:cNvSpPr/>
      </xdr:nvSpPr>
      <xdr:spPr>
        <a:xfrm>
          <a:off x="1772920" y="4516120"/>
          <a:ext cx="12388850" cy="278574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xdr:nvSpPr>
        <xdr:cNvPr id="7" name="矩形标注 6"/>
        <xdr:cNvSpPr/>
      </xdr:nvSpPr>
      <xdr:spPr>
        <a:xfrm>
          <a:off x="14547850" y="5652135"/>
          <a:ext cx="3500120" cy="1177925"/>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anose="020B0503020204020204" pitchFamily="34" charset="-122"/>
              <a:ea typeface="微软雅黑" panose="020B0503020204020204" pitchFamily="34" charset="-122"/>
            </a:rPr>
            <a:t>1</a:t>
          </a:r>
          <a:r>
            <a:rPr lang="zh-CN" altLang="en-US" sz="1200" b="0">
              <a:solidFill>
                <a:schemeClr val="tx1"/>
              </a:solidFill>
              <a:latin typeface="微软雅黑" panose="020B0503020204020204" pitchFamily="34" charset="-122"/>
              <a:ea typeface="微软雅黑" panose="020B0503020204020204" pitchFamily="34" charset="-122"/>
            </a:rPr>
            <a:t>、</a:t>
          </a:r>
          <a:r>
            <a:rPr lang="zh-CN" altLang="en-US" sz="1200" b="1" i="0" noProof="0">
              <a:solidFill>
                <a:schemeClr val="tx1"/>
              </a:solidFill>
              <a:latin typeface="微软雅黑" panose="020B0503020204020204" pitchFamily="34" charset="-122"/>
              <a:ea typeface="微软雅黑" panose="020B0503020204020204" pitchFamily="34" charset="-122"/>
              <a:cs typeface="+mn-cs"/>
            </a:rPr>
            <a:t>个人重点工作类指标一般为定性类指标，评分标准可参考样例</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0" i="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solidFill>
              <a:latin typeface="微软雅黑" panose="020B0503020204020204" pitchFamily="34" charset="-122"/>
              <a:ea typeface="微软雅黑" panose="020B0503020204020204" pitchFamily="34" charset="-122"/>
            </a:rPr>
            <a:t>2</a:t>
          </a:r>
          <a:r>
            <a:rPr lang="zh-CN" altLang="en-US" sz="1200" b="0">
              <a:solidFill>
                <a:schemeClr val="tx1"/>
              </a:solidFill>
              <a:latin typeface="微软雅黑" panose="020B0503020204020204" pitchFamily="34" charset="-122"/>
              <a:ea typeface="微软雅黑" panose="020B0503020204020204" pitchFamily="34" charset="-122"/>
            </a:rPr>
            <a:t>、权重可按工作重要程度进行调整。</a:t>
          </a:r>
          <a:endParaRPr lang="zh-CN" altLang="en-US" sz="1200" b="0">
            <a:solidFill>
              <a:schemeClr val="tx1"/>
            </a:solidFill>
            <a:latin typeface="微软雅黑" panose="020B0503020204020204" pitchFamily="34" charset="-122"/>
            <a:ea typeface="微软雅黑" panose="020B0503020204020204" pitchFamily="34" charset="-122"/>
          </a:endParaRPr>
        </a:p>
      </xdr:txBody>
    </xdr:sp>
    <xdr:clientData/>
  </xdr:twoCellAnchor>
  <xdr:twoCellAnchor>
    <xdr:from>
      <xdr:col>2</xdr:col>
      <xdr:colOff>40822</xdr:colOff>
      <xdr:row>14</xdr:row>
      <xdr:rowOff>285751</xdr:rowOff>
    </xdr:from>
    <xdr:to>
      <xdr:col>13</xdr:col>
      <xdr:colOff>217714</xdr:colOff>
      <xdr:row>16</xdr:row>
      <xdr:rowOff>108858</xdr:rowOff>
    </xdr:to>
    <xdr:sp>
      <xdr:nvSpPr>
        <xdr:cNvPr id="8" name="圆角矩形 7"/>
        <xdr:cNvSpPr/>
      </xdr:nvSpPr>
      <xdr:spPr>
        <a:xfrm>
          <a:off x="1811655" y="8688705"/>
          <a:ext cx="12315190" cy="637540"/>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xdr:nvSpPr>
        <xdr:cNvPr id="9" name="矩形标注 8"/>
        <xdr:cNvSpPr/>
      </xdr:nvSpPr>
      <xdr:spPr>
        <a:xfrm>
          <a:off x="14572615" y="8287385"/>
          <a:ext cx="3442335" cy="917575"/>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1</a:t>
          </a:r>
          <a:r>
            <a:rPr lang="zh-CN" altLang="en-US" sz="1200" b="0" noProof="0">
              <a:solidFill>
                <a:schemeClr val="tx1"/>
              </a:solidFill>
              <a:latin typeface="微软雅黑" panose="020B0503020204020204" pitchFamily="34" charset="-122"/>
              <a:ea typeface="微软雅黑" panose="020B0503020204020204" pitchFamily="34" charset="-122"/>
              <a:cs typeface="+mn-cs"/>
            </a:rPr>
            <a:t>、被考评人与考评人签字确认后提交至人资中心；</a:t>
          </a:r>
          <a:endParaRPr lang="en-US" altLang="zh-CN" sz="1200" b="0" noProof="0">
            <a:solidFill>
              <a:schemeClr val="tx1"/>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noProof="0">
              <a:solidFill>
                <a:schemeClr val="tx1"/>
              </a:solidFill>
              <a:latin typeface="微软雅黑" panose="020B0503020204020204" pitchFamily="34" charset="-122"/>
              <a:ea typeface="微软雅黑" panose="020B0503020204020204" pitchFamily="34" charset="-122"/>
              <a:cs typeface="+mn-cs"/>
            </a:rPr>
            <a:t>2</a:t>
          </a:r>
          <a:r>
            <a:rPr lang="zh-CN" altLang="en-US" sz="1200" b="0" noProof="0">
              <a:solidFill>
                <a:schemeClr val="tx1"/>
              </a:solidFill>
              <a:latin typeface="微软雅黑" panose="020B0503020204020204" pitchFamily="34" charset="-122"/>
              <a:ea typeface="微软雅黑" panose="020B0503020204020204" pitchFamily="34" charset="-122"/>
              <a:cs typeface="+mn-cs"/>
            </a:rPr>
            <a:t>、考评人一般为直接上级领导</a:t>
          </a:r>
          <a:r>
            <a:rPr lang="zh-CN" altLang="en-US" sz="1200" b="0" i="0" noProof="0">
              <a:solidFill>
                <a:schemeClr val="tx1"/>
              </a:solidFill>
              <a:latin typeface="微软雅黑" panose="020B0503020204020204" pitchFamily="34" charset="-122"/>
              <a:ea typeface="微软雅黑" panose="020B0503020204020204" pitchFamily="34" charset="-122"/>
              <a:cs typeface="+mn-cs"/>
            </a:rPr>
            <a:t>。</a:t>
          </a:r>
          <a:endParaRPr lang="en-US" altLang="zh-CN" sz="1200" b="1" i="0" noProof="0">
            <a:solidFill>
              <a:schemeClr val="tx1"/>
            </a:solidFill>
            <a:latin typeface="微软雅黑" panose="020B0503020204020204" pitchFamily="34" charset="-122"/>
            <a:ea typeface="微软雅黑" panose="020B0503020204020204"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xdr:nvSpPr>
        <xdr:cNvPr id="10" name="矩形 9"/>
        <xdr:cNvSpPr/>
      </xdr:nvSpPr>
      <xdr:spPr>
        <a:xfrm rot="19878449">
          <a:off x="10342245" y="7491730"/>
          <a:ext cx="1422400" cy="784225"/>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anose="020B0503020204020204" pitchFamily="34" charset="-122"/>
              <a:ea typeface="微软雅黑" panose="020B0503020204020204" pitchFamily="34" charset="-122"/>
            </a:rPr>
            <a:t>示例</a:t>
          </a:r>
          <a:endParaRPr lang="zh-CN" altLang="en-US" sz="3600" b="1">
            <a:solidFill>
              <a:srgbClr val="C00000"/>
            </a:solidFill>
            <a:latin typeface="微软雅黑" panose="020B0503020204020204" pitchFamily="34" charset="-122"/>
            <a:ea typeface="微软雅黑" panose="020B0503020204020204" pitchFamily="34" charset="-122"/>
          </a:endParaRPr>
        </a:p>
      </xdr:txBody>
    </xdr:sp>
    <xdr:clientData/>
  </xdr:twoCellAnchor>
  <xdr:twoCellAnchor>
    <xdr:from>
      <xdr:col>2</xdr:col>
      <xdr:colOff>20776</xdr:colOff>
      <xdr:row>5</xdr:row>
      <xdr:rowOff>885265</xdr:rowOff>
    </xdr:from>
    <xdr:to>
      <xdr:col>2</xdr:col>
      <xdr:colOff>974912</xdr:colOff>
      <xdr:row>6</xdr:row>
      <xdr:rowOff>333375</xdr:rowOff>
    </xdr:to>
    <xdr:sp>
      <xdr:nvSpPr>
        <xdr:cNvPr id="18" name="矩形 17"/>
        <xdr:cNvSpPr/>
      </xdr:nvSpPr>
      <xdr:spPr>
        <a:xfrm>
          <a:off x="1791335" y="4057650"/>
          <a:ext cx="954405" cy="35306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xdr:nvSpPr>
        <xdr:cNvPr id="17" name="矩形标注 16"/>
        <xdr:cNvSpPr/>
      </xdr:nvSpPr>
      <xdr:spPr>
        <a:xfrm>
          <a:off x="95250" y="3299460"/>
          <a:ext cx="1127125" cy="234188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anose="020B0503020204020204" pitchFamily="34" charset="-122"/>
              <a:ea typeface="微软雅黑" panose="020B0503020204020204" pitchFamily="34" charset="-122"/>
            </a:rPr>
            <a:t>个人重点工作</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的填写内容为</a:t>
          </a:r>
          <a:r>
            <a:rPr lang="zh-CN" altLang="en-US" sz="1200" b="1" i="0">
              <a:solidFill>
                <a:schemeClr val="tx1">
                  <a:lumMod val="50000"/>
                </a:schemeClr>
              </a:solidFill>
              <a:latin typeface="微软雅黑" panose="020B0503020204020204" pitchFamily="34" charset="-122"/>
              <a:ea typeface="微软雅黑" panose="020B0503020204020204" pitchFamily="34" charset="-122"/>
              <a:cs typeface="+mn-cs"/>
            </a:rPr>
            <a:t>在部门指标中未体现</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但为该员工岗位职责的重点工作和日常工作的内容。</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xdr:nvSpPr>
        <xdr:cNvPr id="21" name="矩形 20"/>
        <xdr:cNvSpPr/>
      </xdr:nvSpPr>
      <xdr:spPr>
        <a:xfrm>
          <a:off x="7115175" y="2403475"/>
          <a:ext cx="2082165" cy="721360"/>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xdr:nvSpPr>
        <xdr:cNvPr id="23" name="矩形 22"/>
        <xdr:cNvSpPr/>
      </xdr:nvSpPr>
      <xdr:spPr>
        <a:xfrm>
          <a:off x="7115175" y="4719955"/>
          <a:ext cx="2068195" cy="245935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xdr:nvSpPr>
        <xdr:cNvPr id="11" name="矩形 10"/>
        <xdr:cNvSpPr/>
      </xdr:nvSpPr>
      <xdr:spPr>
        <a:xfrm>
          <a:off x="2750185" y="2280920"/>
          <a:ext cx="561340" cy="613537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xdr:nvSpPr>
        <xdr:cNvPr id="24" name="矩形标注 23"/>
        <xdr:cNvSpPr/>
      </xdr:nvSpPr>
      <xdr:spPr>
        <a:xfrm>
          <a:off x="95250" y="7475855"/>
          <a:ext cx="1127125" cy="1393190"/>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anose="020B0503020204020204" pitchFamily="34" charset="-122"/>
              <a:ea typeface="微软雅黑" panose="020B0503020204020204" pitchFamily="34" charset="-122"/>
            </a:rPr>
            <a:t>关键绩效指标权重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a:t>
          </a:r>
          <a:r>
            <a:rPr lang="zh-CN" altLang="en-US" sz="1200" b="0" i="0">
              <a:solidFill>
                <a:schemeClr val="tx1">
                  <a:lumMod val="50000"/>
                </a:schemeClr>
              </a:solidFill>
              <a:latin typeface="微软雅黑" panose="020B0503020204020204" pitchFamily="34" charset="-122"/>
              <a:ea typeface="微软雅黑" panose="020B0503020204020204" pitchFamily="34" charset="-122"/>
            </a:rPr>
            <a:t>个人重点工作指标权重</a:t>
          </a:r>
          <a:r>
            <a:rPr lang="en-US" altLang="zh-CN" sz="1200" b="0" i="0">
              <a:solidFill>
                <a:schemeClr val="tx1">
                  <a:lumMod val="50000"/>
                </a:schemeClr>
              </a:solidFill>
              <a:latin typeface="微软雅黑" panose="020B0503020204020204" pitchFamily="34" charset="-122"/>
              <a:ea typeface="微软雅黑" panose="020B0503020204020204" pitchFamily="34" charset="-122"/>
            </a:rPr>
            <a:t>=100%</a:t>
          </a:r>
          <a:endParaRPr lang="en-US" altLang="zh-CN" sz="1200" b="0" i="0">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326571</xdr:colOff>
      <xdr:row>6</xdr:row>
      <xdr:rowOff>13607</xdr:rowOff>
    </xdr:from>
    <xdr:to>
      <xdr:col>10</xdr:col>
      <xdr:colOff>598714</xdr:colOff>
      <xdr:row>7</xdr:row>
      <xdr:rowOff>-1</xdr:rowOff>
    </xdr:to>
    <xdr:sp>
      <xdr:nvSpPr>
        <xdr:cNvPr id="12" name="矩形 11"/>
        <xdr:cNvSpPr/>
      </xdr:nvSpPr>
      <xdr:spPr>
        <a:xfrm>
          <a:off x="10775950" y="4090670"/>
          <a:ext cx="1624965"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xdr:nvSpPr>
        <xdr:cNvPr id="19" name="矩形 18"/>
        <xdr:cNvSpPr/>
      </xdr:nvSpPr>
      <xdr:spPr>
        <a:xfrm>
          <a:off x="10476230" y="1923415"/>
          <a:ext cx="1292860" cy="343535"/>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anose="020B0503020204020204" pitchFamily="34" charset="-122"/>
            <a:ea typeface="微软雅黑" panose="020B0503020204020204"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xdr:nvSpPr>
        <xdr:cNvPr id="20" name="矩形标注 19"/>
        <xdr:cNvSpPr/>
      </xdr:nvSpPr>
      <xdr:spPr>
        <a:xfrm>
          <a:off x="14529435" y="3825240"/>
          <a:ext cx="3547745" cy="1071880"/>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1</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、实际完成情况不能只是填完成时间</a:t>
          </a:r>
          <a:r>
            <a:rPr lang="zh-CN" altLang="en-US" sz="1200" b="1">
              <a:solidFill>
                <a:schemeClr val="tx1">
                  <a:lumMod val="50000"/>
                </a:schemeClr>
              </a:solidFill>
              <a:latin typeface="微软雅黑" panose="020B0503020204020204" pitchFamily="34" charset="-122"/>
              <a:ea typeface="微软雅黑" panose="020B0503020204020204" pitchFamily="34" charset="-122"/>
              <a:cs typeface="+mn-cs"/>
            </a:rPr>
            <a:t>，需要对照目标描述实际完成结果。</a:t>
          </a:r>
          <a:endParaRPr lang="en-US" altLang="zh-CN" sz="1200" b="1">
            <a:solidFill>
              <a:schemeClr val="tx1">
                <a:lumMod val="50000"/>
              </a:schemeClr>
            </a:solidFill>
            <a:latin typeface="微软雅黑" panose="020B0503020204020204" pitchFamily="34" charset="-122"/>
            <a:ea typeface="微软雅黑" panose="020B0503020204020204" pitchFamily="34" charset="-122"/>
            <a:cs typeface="+mn-cs"/>
          </a:endParaRPr>
        </a:p>
        <a:p>
          <a:pPr marL="0" marR="0" indent="0" algn="l" defTabSz="914400" eaLnBrk="1" fontAlgn="auto" latinLnBrk="0" hangingPunct="1">
            <a:lnSpc>
              <a:spcPts val="1500"/>
            </a:lnSpc>
            <a:spcBef>
              <a:spcPts val="0"/>
            </a:spcBef>
            <a:spcAft>
              <a:spcPts val="0"/>
            </a:spcAft>
            <a:buClrTx/>
            <a:buSzTx/>
            <a:buFontTx/>
            <a:buNone/>
            <a:defRPr/>
          </a:pPr>
          <a:r>
            <a:rPr lang="en-US" altLang="zh-CN" sz="1200" b="0">
              <a:solidFill>
                <a:schemeClr val="tx1">
                  <a:lumMod val="50000"/>
                </a:schemeClr>
              </a:solidFill>
              <a:latin typeface="微软雅黑" panose="020B0503020204020204" pitchFamily="34" charset="-122"/>
              <a:ea typeface="微软雅黑" panose="020B0503020204020204" pitchFamily="34" charset="-122"/>
              <a:cs typeface="+mn-cs"/>
            </a:rPr>
            <a:t>2</a:t>
          </a:r>
          <a:r>
            <a:rPr lang="zh-CN" altLang="en-US" sz="1200" b="0">
              <a:solidFill>
                <a:schemeClr val="tx1">
                  <a:lumMod val="50000"/>
                </a:schemeClr>
              </a:solidFill>
              <a:latin typeface="微软雅黑" panose="020B0503020204020204" pitchFamily="34" charset="-122"/>
              <a:ea typeface="微软雅黑" panose="020B0503020204020204" pitchFamily="34" charset="-122"/>
              <a:cs typeface="+mn-cs"/>
            </a:rPr>
            <a:t>、杜绝没有对各项指标达成情况进行总结或填写实际完成情况，就直接进行评分。</a:t>
          </a:r>
          <a:endParaRPr lang="zh-CN" altLang="en-US" sz="1200" b="0">
            <a:solidFill>
              <a:schemeClr val="tx1">
                <a:lumMod val="50000"/>
              </a:schemeClr>
            </a:solidFill>
            <a:latin typeface="微软雅黑" panose="020B0503020204020204" pitchFamily="34" charset="-122"/>
            <a:ea typeface="微软雅黑" panose="020B0503020204020204" pitchFamily="34" charset="-122"/>
            <a:cs typeface="+mn-cs"/>
          </a:endParaRP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anose="020B0503020204020204" pitchFamily="34" charset="-122"/>
            <a:ea typeface="微软雅黑" panose="020B0503020204020204"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8"/>
  <sheetViews>
    <sheetView showGridLines="0" zoomScale="85" zoomScaleNormal="85" workbookViewId="0">
      <selection activeCell="E14" sqref="E14:H14"/>
    </sheetView>
  </sheetViews>
  <sheetFormatPr defaultColWidth="8.73148148148148" defaultRowHeight="15"/>
  <cols>
    <col min="1" max="1" width="11.7314814814815" style="120" customWidth="1"/>
    <col min="2" max="2" width="30.7314814814815" style="120" customWidth="1"/>
    <col min="3" max="3" width="32.7314814814815" style="120" customWidth="1"/>
    <col min="4" max="4" width="18.4537037037037" style="120" customWidth="1"/>
    <col min="5" max="5" width="18.7314814814815" style="120" customWidth="1"/>
    <col min="6" max="6" width="21.2685185185185" style="120" customWidth="1"/>
    <col min="7" max="7" width="17.4537037037037" style="120" customWidth="1"/>
    <col min="8" max="8" width="17.2685185185185" style="120" customWidth="1"/>
    <col min="9" max="9" width="14.4537037037037" style="120" customWidth="1"/>
    <col min="10" max="10" width="16.7314814814815" style="120" customWidth="1"/>
    <col min="11" max="11" width="15.4537037037037" style="120" customWidth="1"/>
    <col min="12" max="254" width="8.73148148148148" style="120"/>
    <col min="255" max="255" width="11.7314814814815" style="120" customWidth="1"/>
    <col min="256" max="256" width="9.73148148148148" style="120" customWidth="1"/>
    <col min="257" max="257" width="10.7314814814815" style="120" customWidth="1"/>
    <col min="258" max="258" width="10" style="120" customWidth="1"/>
    <col min="259" max="259" width="11.4537037037037" style="120" customWidth="1"/>
    <col min="260" max="260" width="8" style="120" customWidth="1"/>
    <col min="261" max="264" width="10.0925925925926" style="120" customWidth="1"/>
    <col min="265" max="265" width="8.4537037037037" style="120" customWidth="1"/>
    <col min="266" max="266" width="10" style="120" customWidth="1"/>
    <col min="267" max="267" width="15.4537037037037" style="120" customWidth="1"/>
    <col min="268" max="510" width="8.73148148148148" style="120"/>
    <col min="511" max="511" width="11.7314814814815" style="120" customWidth="1"/>
    <col min="512" max="512" width="9.73148148148148" style="120" customWidth="1"/>
    <col min="513" max="513" width="10.7314814814815" style="120" customWidth="1"/>
    <col min="514" max="514" width="10" style="120" customWidth="1"/>
    <col min="515" max="515" width="11.4537037037037" style="120" customWidth="1"/>
    <col min="516" max="516" width="8" style="120" customWidth="1"/>
    <col min="517" max="520" width="10.0925925925926" style="120" customWidth="1"/>
    <col min="521" max="521" width="8.4537037037037" style="120" customWidth="1"/>
    <col min="522" max="522" width="10" style="120" customWidth="1"/>
    <col min="523" max="523" width="15.4537037037037" style="120" customWidth="1"/>
    <col min="524" max="766" width="8.73148148148148" style="120"/>
    <col min="767" max="767" width="11.7314814814815" style="120" customWidth="1"/>
    <col min="768" max="768" width="9.73148148148148" style="120" customWidth="1"/>
    <col min="769" max="769" width="10.7314814814815" style="120" customWidth="1"/>
    <col min="770" max="770" width="10" style="120" customWidth="1"/>
    <col min="771" max="771" width="11.4537037037037" style="120" customWidth="1"/>
    <col min="772" max="772" width="8" style="120" customWidth="1"/>
    <col min="773" max="776" width="10.0925925925926" style="120" customWidth="1"/>
    <col min="777" max="777" width="8.4537037037037" style="120" customWidth="1"/>
    <col min="778" max="778" width="10" style="120" customWidth="1"/>
    <col min="779" max="779" width="15.4537037037037" style="120" customWidth="1"/>
    <col min="780" max="1022" width="8.73148148148148" style="120"/>
    <col min="1023" max="1023" width="11.7314814814815" style="120" customWidth="1"/>
    <col min="1024" max="1024" width="9.73148148148148" style="120" customWidth="1"/>
    <col min="1025" max="1025" width="10.7314814814815" style="120" customWidth="1"/>
    <col min="1026" max="1026" width="10" style="120" customWidth="1"/>
    <col min="1027" max="1027" width="11.4537037037037" style="120" customWidth="1"/>
    <col min="1028" max="1028" width="8" style="120" customWidth="1"/>
    <col min="1029" max="1032" width="10.0925925925926" style="120" customWidth="1"/>
    <col min="1033" max="1033" width="8.4537037037037" style="120" customWidth="1"/>
    <col min="1034" max="1034" width="10" style="120" customWidth="1"/>
    <col min="1035" max="1035" width="15.4537037037037" style="120" customWidth="1"/>
    <col min="1036" max="1278" width="8.73148148148148" style="120"/>
    <col min="1279" max="1279" width="11.7314814814815" style="120" customWidth="1"/>
    <col min="1280" max="1280" width="9.73148148148148" style="120" customWidth="1"/>
    <col min="1281" max="1281" width="10.7314814814815" style="120" customWidth="1"/>
    <col min="1282" max="1282" width="10" style="120" customWidth="1"/>
    <col min="1283" max="1283" width="11.4537037037037" style="120" customWidth="1"/>
    <col min="1284" max="1284" width="8" style="120" customWidth="1"/>
    <col min="1285" max="1288" width="10.0925925925926" style="120" customWidth="1"/>
    <col min="1289" max="1289" width="8.4537037037037" style="120" customWidth="1"/>
    <col min="1290" max="1290" width="10" style="120" customWidth="1"/>
    <col min="1291" max="1291" width="15.4537037037037" style="120" customWidth="1"/>
    <col min="1292" max="1534" width="8.73148148148148" style="120"/>
    <col min="1535" max="1535" width="11.7314814814815" style="120" customWidth="1"/>
    <col min="1536" max="1536" width="9.73148148148148" style="120" customWidth="1"/>
    <col min="1537" max="1537" width="10.7314814814815" style="120" customWidth="1"/>
    <col min="1538" max="1538" width="10" style="120" customWidth="1"/>
    <col min="1539" max="1539" width="11.4537037037037" style="120" customWidth="1"/>
    <col min="1540" max="1540" width="8" style="120" customWidth="1"/>
    <col min="1541" max="1544" width="10.0925925925926" style="120" customWidth="1"/>
    <col min="1545" max="1545" width="8.4537037037037" style="120" customWidth="1"/>
    <col min="1546" max="1546" width="10" style="120" customWidth="1"/>
    <col min="1547" max="1547" width="15.4537037037037" style="120" customWidth="1"/>
    <col min="1548" max="1790" width="8.73148148148148" style="120"/>
    <col min="1791" max="1791" width="11.7314814814815" style="120" customWidth="1"/>
    <col min="1792" max="1792" width="9.73148148148148" style="120" customWidth="1"/>
    <col min="1793" max="1793" width="10.7314814814815" style="120" customWidth="1"/>
    <col min="1794" max="1794" width="10" style="120" customWidth="1"/>
    <col min="1795" max="1795" width="11.4537037037037" style="120" customWidth="1"/>
    <col min="1796" max="1796" width="8" style="120" customWidth="1"/>
    <col min="1797" max="1800" width="10.0925925925926" style="120" customWidth="1"/>
    <col min="1801" max="1801" width="8.4537037037037" style="120" customWidth="1"/>
    <col min="1802" max="1802" width="10" style="120" customWidth="1"/>
    <col min="1803" max="1803" width="15.4537037037037" style="120" customWidth="1"/>
    <col min="1804" max="2046" width="8.73148148148148" style="120"/>
    <col min="2047" max="2047" width="11.7314814814815" style="120" customWidth="1"/>
    <col min="2048" max="2048" width="9.73148148148148" style="120" customWidth="1"/>
    <col min="2049" max="2049" width="10.7314814814815" style="120" customWidth="1"/>
    <col min="2050" max="2050" width="10" style="120" customWidth="1"/>
    <col min="2051" max="2051" width="11.4537037037037" style="120" customWidth="1"/>
    <col min="2052" max="2052" width="8" style="120" customWidth="1"/>
    <col min="2053" max="2056" width="10.0925925925926" style="120" customWidth="1"/>
    <col min="2057" max="2057" width="8.4537037037037" style="120" customWidth="1"/>
    <col min="2058" max="2058" width="10" style="120" customWidth="1"/>
    <col min="2059" max="2059" width="15.4537037037037" style="120" customWidth="1"/>
    <col min="2060" max="2302" width="8.73148148148148" style="120"/>
    <col min="2303" max="2303" width="11.7314814814815" style="120" customWidth="1"/>
    <col min="2304" max="2304" width="9.73148148148148" style="120" customWidth="1"/>
    <col min="2305" max="2305" width="10.7314814814815" style="120" customWidth="1"/>
    <col min="2306" max="2306" width="10" style="120" customWidth="1"/>
    <col min="2307" max="2307" width="11.4537037037037" style="120" customWidth="1"/>
    <col min="2308" max="2308" width="8" style="120" customWidth="1"/>
    <col min="2309" max="2312" width="10.0925925925926" style="120" customWidth="1"/>
    <col min="2313" max="2313" width="8.4537037037037" style="120" customWidth="1"/>
    <col min="2314" max="2314" width="10" style="120" customWidth="1"/>
    <col min="2315" max="2315" width="15.4537037037037" style="120" customWidth="1"/>
    <col min="2316" max="2558" width="8.73148148148148" style="120"/>
    <col min="2559" max="2559" width="11.7314814814815" style="120" customWidth="1"/>
    <col min="2560" max="2560" width="9.73148148148148" style="120" customWidth="1"/>
    <col min="2561" max="2561" width="10.7314814814815" style="120" customWidth="1"/>
    <col min="2562" max="2562" width="10" style="120" customWidth="1"/>
    <col min="2563" max="2563" width="11.4537037037037" style="120" customWidth="1"/>
    <col min="2564" max="2564" width="8" style="120" customWidth="1"/>
    <col min="2565" max="2568" width="10.0925925925926" style="120" customWidth="1"/>
    <col min="2569" max="2569" width="8.4537037037037" style="120" customWidth="1"/>
    <col min="2570" max="2570" width="10" style="120" customWidth="1"/>
    <col min="2571" max="2571" width="15.4537037037037" style="120" customWidth="1"/>
    <col min="2572" max="2814" width="8.73148148148148" style="120"/>
    <col min="2815" max="2815" width="11.7314814814815" style="120" customWidth="1"/>
    <col min="2816" max="2816" width="9.73148148148148" style="120" customWidth="1"/>
    <col min="2817" max="2817" width="10.7314814814815" style="120" customWidth="1"/>
    <col min="2818" max="2818" width="10" style="120" customWidth="1"/>
    <col min="2819" max="2819" width="11.4537037037037" style="120" customWidth="1"/>
    <col min="2820" max="2820" width="8" style="120" customWidth="1"/>
    <col min="2821" max="2824" width="10.0925925925926" style="120" customWidth="1"/>
    <col min="2825" max="2825" width="8.4537037037037" style="120" customWidth="1"/>
    <col min="2826" max="2826" width="10" style="120" customWidth="1"/>
    <col min="2827" max="2827" width="15.4537037037037" style="120" customWidth="1"/>
    <col min="2828" max="3070" width="8.73148148148148" style="120"/>
    <col min="3071" max="3071" width="11.7314814814815" style="120" customWidth="1"/>
    <col min="3072" max="3072" width="9.73148148148148" style="120" customWidth="1"/>
    <col min="3073" max="3073" width="10.7314814814815" style="120" customWidth="1"/>
    <col min="3074" max="3074" width="10" style="120" customWidth="1"/>
    <col min="3075" max="3075" width="11.4537037037037" style="120" customWidth="1"/>
    <col min="3076" max="3076" width="8" style="120" customWidth="1"/>
    <col min="3077" max="3080" width="10.0925925925926" style="120" customWidth="1"/>
    <col min="3081" max="3081" width="8.4537037037037" style="120" customWidth="1"/>
    <col min="3082" max="3082" width="10" style="120" customWidth="1"/>
    <col min="3083" max="3083" width="15.4537037037037" style="120" customWidth="1"/>
    <col min="3084" max="3326" width="8.73148148148148" style="120"/>
    <col min="3327" max="3327" width="11.7314814814815" style="120" customWidth="1"/>
    <col min="3328" max="3328" width="9.73148148148148" style="120" customWidth="1"/>
    <col min="3329" max="3329" width="10.7314814814815" style="120" customWidth="1"/>
    <col min="3330" max="3330" width="10" style="120" customWidth="1"/>
    <col min="3331" max="3331" width="11.4537037037037" style="120" customWidth="1"/>
    <col min="3332" max="3332" width="8" style="120" customWidth="1"/>
    <col min="3333" max="3336" width="10.0925925925926" style="120" customWidth="1"/>
    <col min="3337" max="3337" width="8.4537037037037" style="120" customWidth="1"/>
    <col min="3338" max="3338" width="10" style="120" customWidth="1"/>
    <col min="3339" max="3339" width="15.4537037037037" style="120" customWidth="1"/>
    <col min="3340" max="3582" width="8.73148148148148" style="120"/>
    <col min="3583" max="3583" width="11.7314814814815" style="120" customWidth="1"/>
    <col min="3584" max="3584" width="9.73148148148148" style="120" customWidth="1"/>
    <col min="3585" max="3585" width="10.7314814814815" style="120" customWidth="1"/>
    <col min="3586" max="3586" width="10" style="120" customWidth="1"/>
    <col min="3587" max="3587" width="11.4537037037037" style="120" customWidth="1"/>
    <col min="3588" max="3588" width="8" style="120" customWidth="1"/>
    <col min="3589" max="3592" width="10.0925925925926" style="120" customWidth="1"/>
    <col min="3593" max="3593" width="8.4537037037037" style="120" customWidth="1"/>
    <col min="3594" max="3594" width="10" style="120" customWidth="1"/>
    <col min="3595" max="3595" width="15.4537037037037" style="120" customWidth="1"/>
    <col min="3596" max="3838" width="8.73148148148148" style="120"/>
    <col min="3839" max="3839" width="11.7314814814815" style="120" customWidth="1"/>
    <col min="3840" max="3840" width="9.73148148148148" style="120" customWidth="1"/>
    <col min="3841" max="3841" width="10.7314814814815" style="120" customWidth="1"/>
    <col min="3842" max="3842" width="10" style="120" customWidth="1"/>
    <col min="3843" max="3843" width="11.4537037037037" style="120" customWidth="1"/>
    <col min="3844" max="3844" width="8" style="120" customWidth="1"/>
    <col min="3845" max="3848" width="10.0925925925926" style="120" customWidth="1"/>
    <col min="3849" max="3849" width="8.4537037037037" style="120" customWidth="1"/>
    <col min="3850" max="3850" width="10" style="120" customWidth="1"/>
    <col min="3851" max="3851" width="15.4537037037037" style="120" customWidth="1"/>
    <col min="3852" max="4094" width="8.73148148148148" style="120"/>
    <col min="4095" max="4095" width="11.7314814814815" style="120" customWidth="1"/>
    <col min="4096" max="4096" width="9.73148148148148" style="120" customWidth="1"/>
    <col min="4097" max="4097" width="10.7314814814815" style="120" customWidth="1"/>
    <col min="4098" max="4098" width="10" style="120" customWidth="1"/>
    <col min="4099" max="4099" width="11.4537037037037" style="120" customWidth="1"/>
    <col min="4100" max="4100" width="8" style="120" customWidth="1"/>
    <col min="4101" max="4104" width="10.0925925925926" style="120" customWidth="1"/>
    <col min="4105" max="4105" width="8.4537037037037" style="120" customWidth="1"/>
    <col min="4106" max="4106" width="10" style="120" customWidth="1"/>
    <col min="4107" max="4107" width="15.4537037037037" style="120" customWidth="1"/>
    <col min="4108" max="4350" width="8.73148148148148" style="120"/>
    <col min="4351" max="4351" width="11.7314814814815" style="120" customWidth="1"/>
    <col min="4352" max="4352" width="9.73148148148148" style="120" customWidth="1"/>
    <col min="4353" max="4353" width="10.7314814814815" style="120" customWidth="1"/>
    <col min="4354" max="4354" width="10" style="120" customWidth="1"/>
    <col min="4355" max="4355" width="11.4537037037037" style="120" customWidth="1"/>
    <col min="4356" max="4356" width="8" style="120" customWidth="1"/>
    <col min="4357" max="4360" width="10.0925925925926" style="120" customWidth="1"/>
    <col min="4361" max="4361" width="8.4537037037037" style="120" customWidth="1"/>
    <col min="4362" max="4362" width="10" style="120" customWidth="1"/>
    <col min="4363" max="4363" width="15.4537037037037" style="120" customWidth="1"/>
    <col min="4364" max="4606" width="8.73148148148148" style="120"/>
    <col min="4607" max="4607" width="11.7314814814815" style="120" customWidth="1"/>
    <col min="4608" max="4608" width="9.73148148148148" style="120" customWidth="1"/>
    <col min="4609" max="4609" width="10.7314814814815" style="120" customWidth="1"/>
    <col min="4610" max="4610" width="10" style="120" customWidth="1"/>
    <col min="4611" max="4611" width="11.4537037037037" style="120" customWidth="1"/>
    <col min="4612" max="4612" width="8" style="120" customWidth="1"/>
    <col min="4613" max="4616" width="10.0925925925926" style="120" customWidth="1"/>
    <col min="4617" max="4617" width="8.4537037037037" style="120" customWidth="1"/>
    <col min="4618" max="4618" width="10" style="120" customWidth="1"/>
    <col min="4619" max="4619" width="15.4537037037037" style="120" customWidth="1"/>
    <col min="4620" max="4862" width="8.73148148148148" style="120"/>
    <col min="4863" max="4863" width="11.7314814814815" style="120" customWidth="1"/>
    <col min="4864" max="4864" width="9.73148148148148" style="120" customWidth="1"/>
    <col min="4865" max="4865" width="10.7314814814815" style="120" customWidth="1"/>
    <col min="4866" max="4866" width="10" style="120" customWidth="1"/>
    <col min="4867" max="4867" width="11.4537037037037" style="120" customWidth="1"/>
    <col min="4868" max="4868" width="8" style="120" customWidth="1"/>
    <col min="4869" max="4872" width="10.0925925925926" style="120" customWidth="1"/>
    <col min="4873" max="4873" width="8.4537037037037" style="120" customWidth="1"/>
    <col min="4874" max="4874" width="10" style="120" customWidth="1"/>
    <col min="4875" max="4875" width="15.4537037037037" style="120" customWidth="1"/>
    <col min="4876" max="5118" width="8.73148148148148" style="120"/>
    <col min="5119" max="5119" width="11.7314814814815" style="120" customWidth="1"/>
    <col min="5120" max="5120" width="9.73148148148148" style="120" customWidth="1"/>
    <col min="5121" max="5121" width="10.7314814814815" style="120" customWidth="1"/>
    <col min="5122" max="5122" width="10" style="120" customWidth="1"/>
    <col min="5123" max="5123" width="11.4537037037037" style="120" customWidth="1"/>
    <col min="5124" max="5124" width="8" style="120" customWidth="1"/>
    <col min="5125" max="5128" width="10.0925925925926" style="120" customWidth="1"/>
    <col min="5129" max="5129" width="8.4537037037037" style="120" customWidth="1"/>
    <col min="5130" max="5130" width="10" style="120" customWidth="1"/>
    <col min="5131" max="5131" width="15.4537037037037" style="120" customWidth="1"/>
    <col min="5132" max="5374" width="8.73148148148148" style="120"/>
    <col min="5375" max="5375" width="11.7314814814815" style="120" customWidth="1"/>
    <col min="5376" max="5376" width="9.73148148148148" style="120" customWidth="1"/>
    <col min="5377" max="5377" width="10.7314814814815" style="120" customWidth="1"/>
    <col min="5378" max="5378" width="10" style="120" customWidth="1"/>
    <col min="5379" max="5379" width="11.4537037037037" style="120" customWidth="1"/>
    <col min="5380" max="5380" width="8" style="120" customWidth="1"/>
    <col min="5381" max="5384" width="10.0925925925926" style="120" customWidth="1"/>
    <col min="5385" max="5385" width="8.4537037037037" style="120" customWidth="1"/>
    <col min="5386" max="5386" width="10" style="120" customWidth="1"/>
    <col min="5387" max="5387" width="15.4537037037037" style="120" customWidth="1"/>
    <col min="5388" max="5630" width="8.73148148148148" style="120"/>
    <col min="5631" max="5631" width="11.7314814814815" style="120" customWidth="1"/>
    <col min="5632" max="5632" width="9.73148148148148" style="120" customWidth="1"/>
    <col min="5633" max="5633" width="10.7314814814815" style="120" customWidth="1"/>
    <col min="5634" max="5634" width="10" style="120" customWidth="1"/>
    <col min="5635" max="5635" width="11.4537037037037" style="120" customWidth="1"/>
    <col min="5636" max="5636" width="8" style="120" customWidth="1"/>
    <col min="5637" max="5640" width="10.0925925925926" style="120" customWidth="1"/>
    <col min="5641" max="5641" width="8.4537037037037" style="120" customWidth="1"/>
    <col min="5642" max="5642" width="10" style="120" customWidth="1"/>
    <col min="5643" max="5643" width="15.4537037037037" style="120" customWidth="1"/>
    <col min="5644" max="5886" width="8.73148148148148" style="120"/>
    <col min="5887" max="5887" width="11.7314814814815" style="120" customWidth="1"/>
    <col min="5888" max="5888" width="9.73148148148148" style="120" customWidth="1"/>
    <col min="5889" max="5889" width="10.7314814814815" style="120" customWidth="1"/>
    <col min="5890" max="5890" width="10" style="120" customWidth="1"/>
    <col min="5891" max="5891" width="11.4537037037037" style="120" customWidth="1"/>
    <col min="5892" max="5892" width="8" style="120" customWidth="1"/>
    <col min="5893" max="5896" width="10.0925925925926" style="120" customWidth="1"/>
    <col min="5897" max="5897" width="8.4537037037037" style="120" customWidth="1"/>
    <col min="5898" max="5898" width="10" style="120" customWidth="1"/>
    <col min="5899" max="5899" width="15.4537037037037" style="120" customWidth="1"/>
    <col min="5900" max="6142" width="8.73148148148148" style="120"/>
    <col min="6143" max="6143" width="11.7314814814815" style="120" customWidth="1"/>
    <col min="6144" max="6144" width="9.73148148148148" style="120" customWidth="1"/>
    <col min="6145" max="6145" width="10.7314814814815" style="120" customWidth="1"/>
    <col min="6146" max="6146" width="10" style="120" customWidth="1"/>
    <col min="6147" max="6147" width="11.4537037037037" style="120" customWidth="1"/>
    <col min="6148" max="6148" width="8" style="120" customWidth="1"/>
    <col min="6149" max="6152" width="10.0925925925926" style="120" customWidth="1"/>
    <col min="6153" max="6153" width="8.4537037037037" style="120" customWidth="1"/>
    <col min="6154" max="6154" width="10" style="120" customWidth="1"/>
    <col min="6155" max="6155" width="15.4537037037037" style="120" customWidth="1"/>
    <col min="6156" max="6398" width="8.73148148148148" style="120"/>
    <col min="6399" max="6399" width="11.7314814814815" style="120" customWidth="1"/>
    <col min="6400" max="6400" width="9.73148148148148" style="120" customWidth="1"/>
    <col min="6401" max="6401" width="10.7314814814815" style="120" customWidth="1"/>
    <col min="6402" max="6402" width="10" style="120" customWidth="1"/>
    <col min="6403" max="6403" width="11.4537037037037" style="120" customWidth="1"/>
    <col min="6404" max="6404" width="8" style="120" customWidth="1"/>
    <col min="6405" max="6408" width="10.0925925925926" style="120" customWidth="1"/>
    <col min="6409" max="6409" width="8.4537037037037" style="120" customWidth="1"/>
    <col min="6410" max="6410" width="10" style="120" customWidth="1"/>
    <col min="6411" max="6411" width="15.4537037037037" style="120" customWidth="1"/>
    <col min="6412" max="6654" width="8.73148148148148" style="120"/>
    <col min="6655" max="6655" width="11.7314814814815" style="120" customWidth="1"/>
    <col min="6656" max="6656" width="9.73148148148148" style="120" customWidth="1"/>
    <col min="6657" max="6657" width="10.7314814814815" style="120" customWidth="1"/>
    <col min="6658" max="6658" width="10" style="120" customWidth="1"/>
    <col min="6659" max="6659" width="11.4537037037037" style="120" customWidth="1"/>
    <col min="6660" max="6660" width="8" style="120" customWidth="1"/>
    <col min="6661" max="6664" width="10.0925925925926" style="120" customWidth="1"/>
    <col min="6665" max="6665" width="8.4537037037037" style="120" customWidth="1"/>
    <col min="6666" max="6666" width="10" style="120" customWidth="1"/>
    <col min="6667" max="6667" width="15.4537037037037" style="120" customWidth="1"/>
    <col min="6668" max="6910" width="8.73148148148148" style="120"/>
    <col min="6911" max="6911" width="11.7314814814815" style="120" customWidth="1"/>
    <col min="6912" max="6912" width="9.73148148148148" style="120" customWidth="1"/>
    <col min="6913" max="6913" width="10.7314814814815" style="120" customWidth="1"/>
    <col min="6914" max="6914" width="10" style="120" customWidth="1"/>
    <col min="6915" max="6915" width="11.4537037037037" style="120" customWidth="1"/>
    <col min="6916" max="6916" width="8" style="120" customWidth="1"/>
    <col min="6917" max="6920" width="10.0925925925926" style="120" customWidth="1"/>
    <col min="6921" max="6921" width="8.4537037037037" style="120" customWidth="1"/>
    <col min="6922" max="6922" width="10" style="120" customWidth="1"/>
    <col min="6923" max="6923" width="15.4537037037037" style="120" customWidth="1"/>
    <col min="6924" max="7166" width="8.73148148148148" style="120"/>
    <col min="7167" max="7167" width="11.7314814814815" style="120" customWidth="1"/>
    <col min="7168" max="7168" width="9.73148148148148" style="120" customWidth="1"/>
    <col min="7169" max="7169" width="10.7314814814815" style="120" customWidth="1"/>
    <col min="7170" max="7170" width="10" style="120" customWidth="1"/>
    <col min="7171" max="7171" width="11.4537037037037" style="120" customWidth="1"/>
    <col min="7172" max="7172" width="8" style="120" customWidth="1"/>
    <col min="7173" max="7176" width="10.0925925925926" style="120" customWidth="1"/>
    <col min="7177" max="7177" width="8.4537037037037" style="120" customWidth="1"/>
    <col min="7178" max="7178" width="10" style="120" customWidth="1"/>
    <col min="7179" max="7179" width="15.4537037037037" style="120" customWidth="1"/>
    <col min="7180" max="7422" width="8.73148148148148" style="120"/>
    <col min="7423" max="7423" width="11.7314814814815" style="120" customWidth="1"/>
    <col min="7424" max="7424" width="9.73148148148148" style="120" customWidth="1"/>
    <col min="7425" max="7425" width="10.7314814814815" style="120" customWidth="1"/>
    <col min="7426" max="7426" width="10" style="120" customWidth="1"/>
    <col min="7427" max="7427" width="11.4537037037037" style="120" customWidth="1"/>
    <col min="7428" max="7428" width="8" style="120" customWidth="1"/>
    <col min="7429" max="7432" width="10.0925925925926" style="120" customWidth="1"/>
    <col min="7433" max="7433" width="8.4537037037037" style="120" customWidth="1"/>
    <col min="7434" max="7434" width="10" style="120" customWidth="1"/>
    <col min="7435" max="7435" width="15.4537037037037" style="120" customWidth="1"/>
    <col min="7436" max="7678" width="8.73148148148148" style="120"/>
    <col min="7679" max="7679" width="11.7314814814815" style="120" customWidth="1"/>
    <col min="7680" max="7680" width="9.73148148148148" style="120" customWidth="1"/>
    <col min="7681" max="7681" width="10.7314814814815" style="120" customWidth="1"/>
    <col min="7682" max="7682" width="10" style="120" customWidth="1"/>
    <col min="7683" max="7683" width="11.4537037037037" style="120" customWidth="1"/>
    <col min="7684" max="7684" width="8" style="120" customWidth="1"/>
    <col min="7685" max="7688" width="10.0925925925926" style="120" customWidth="1"/>
    <col min="7689" max="7689" width="8.4537037037037" style="120" customWidth="1"/>
    <col min="7690" max="7690" width="10" style="120" customWidth="1"/>
    <col min="7691" max="7691" width="15.4537037037037" style="120" customWidth="1"/>
    <col min="7692" max="7934" width="8.73148148148148" style="120"/>
    <col min="7935" max="7935" width="11.7314814814815" style="120" customWidth="1"/>
    <col min="7936" max="7936" width="9.73148148148148" style="120" customWidth="1"/>
    <col min="7937" max="7937" width="10.7314814814815" style="120" customWidth="1"/>
    <col min="7938" max="7938" width="10" style="120" customWidth="1"/>
    <col min="7939" max="7939" width="11.4537037037037" style="120" customWidth="1"/>
    <col min="7940" max="7940" width="8" style="120" customWidth="1"/>
    <col min="7941" max="7944" width="10.0925925925926" style="120" customWidth="1"/>
    <col min="7945" max="7945" width="8.4537037037037" style="120" customWidth="1"/>
    <col min="7946" max="7946" width="10" style="120" customWidth="1"/>
    <col min="7947" max="7947" width="15.4537037037037" style="120" customWidth="1"/>
    <col min="7948" max="8190" width="8.73148148148148" style="120"/>
    <col min="8191" max="8191" width="11.7314814814815" style="120" customWidth="1"/>
    <col min="8192" max="8192" width="9.73148148148148" style="120" customWidth="1"/>
    <col min="8193" max="8193" width="10.7314814814815" style="120" customWidth="1"/>
    <col min="8194" max="8194" width="10" style="120" customWidth="1"/>
    <col min="8195" max="8195" width="11.4537037037037" style="120" customWidth="1"/>
    <col min="8196" max="8196" width="8" style="120" customWidth="1"/>
    <col min="8197" max="8200" width="10.0925925925926" style="120" customWidth="1"/>
    <col min="8201" max="8201" width="8.4537037037037" style="120" customWidth="1"/>
    <col min="8202" max="8202" width="10" style="120" customWidth="1"/>
    <col min="8203" max="8203" width="15.4537037037037" style="120" customWidth="1"/>
    <col min="8204" max="8446" width="8.73148148148148" style="120"/>
    <col min="8447" max="8447" width="11.7314814814815" style="120" customWidth="1"/>
    <col min="8448" max="8448" width="9.73148148148148" style="120" customWidth="1"/>
    <col min="8449" max="8449" width="10.7314814814815" style="120" customWidth="1"/>
    <col min="8450" max="8450" width="10" style="120" customWidth="1"/>
    <col min="8451" max="8451" width="11.4537037037037" style="120" customWidth="1"/>
    <col min="8452" max="8452" width="8" style="120" customWidth="1"/>
    <col min="8453" max="8456" width="10.0925925925926" style="120" customWidth="1"/>
    <col min="8457" max="8457" width="8.4537037037037" style="120" customWidth="1"/>
    <col min="8458" max="8458" width="10" style="120" customWidth="1"/>
    <col min="8459" max="8459" width="15.4537037037037" style="120" customWidth="1"/>
    <col min="8460" max="8702" width="8.73148148148148" style="120"/>
    <col min="8703" max="8703" width="11.7314814814815" style="120" customWidth="1"/>
    <col min="8704" max="8704" width="9.73148148148148" style="120" customWidth="1"/>
    <col min="8705" max="8705" width="10.7314814814815" style="120" customWidth="1"/>
    <col min="8706" max="8706" width="10" style="120" customWidth="1"/>
    <col min="8707" max="8707" width="11.4537037037037" style="120" customWidth="1"/>
    <col min="8708" max="8708" width="8" style="120" customWidth="1"/>
    <col min="8709" max="8712" width="10.0925925925926" style="120" customWidth="1"/>
    <col min="8713" max="8713" width="8.4537037037037" style="120" customWidth="1"/>
    <col min="8714" max="8714" width="10" style="120" customWidth="1"/>
    <col min="8715" max="8715" width="15.4537037037037" style="120" customWidth="1"/>
    <col min="8716" max="8958" width="8.73148148148148" style="120"/>
    <col min="8959" max="8959" width="11.7314814814815" style="120" customWidth="1"/>
    <col min="8960" max="8960" width="9.73148148148148" style="120" customWidth="1"/>
    <col min="8961" max="8961" width="10.7314814814815" style="120" customWidth="1"/>
    <col min="8962" max="8962" width="10" style="120" customWidth="1"/>
    <col min="8963" max="8963" width="11.4537037037037" style="120" customWidth="1"/>
    <col min="8964" max="8964" width="8" style="120" customWidth="1"/>
    <col min="8965" max="8968" width="10.0925925925926" style="120" customWidth="1"/>
    <col min="8969" max="8969" width="8.4537037037037" style="120" customWidth="1"/>
    <col min="8970" max="8970" width="10" style="120" customWidth="1"/>
    <col min="8971" max="8971" width="15.4537037037037" style="120" customWidth="1"/>
    <col min="8972" max="9214" width="8.73148148148148" style="120"/>
    <col min="9215" max="9215" width="11.7314814814815" style="120" customWidth="1"/>
    <col min="9216" max="9216" width="9.73148148148148" style="120" customWidth="1"/>
    <col min="9217" max="9217" width="10.7314814814815" style="120" customWidth="1"/>
    <col min="9218" max="9218" width="10" style="120" customWidth="1"/>
    <col min="9219" max="9219" width="11.4537037037037" style="120" customWidth="1"/>
    <col min="9220" max="9220" width="8" style="120" customWidth="1"/>
    <col min="9221" max="9224" width="10.0925925925926" style="120" customWidth="1"/>
    <col min="9225" max="9225" width="8.4537037037037" style="120" customWidth="1"/>
    <col min="9226" max="9226" width="10" style="120" customWidth="1"/>
    <col min="9227" max="9227" width="15.4537037037037" style="120" customWidth="1"/>
    <col min="9228" max="9470" width="8.73148148148148" style="120"/>
    <col min="9471" max="9471" width="11.7314814814815" style="120" customWidth="1"/>
    <col min="9472" max="9472" width="9.73148148148148" style="120" customWidth="1"/>
    <col min="9473" max="9473" width="10.7314814814815" style="120" customWidth="1"/>
    <col min="9474" max="9474" width="10" style="120" customWidth="1"/>
    <col min="9475" max="9475" width="11.4537037037037" style="120" customWidth="1"/>
    <col min="9476" max="9476" width="8" style="120" customWidth="1"/>
    <col min="9477" max="9480" width="10.0925925925926" style="120" customWidth="1"/>
    <col min="9481" max="9481" width="8.4537037037037" style="120" customWidth="1"/>
    <col min="9482" max="9482" width="10" style="120" customWidth="1"/>
    <col min="9483" max="9483" width="15.4537037037037" style="120" customWidth="1"/>
    <col min="9484" max="9726" width="8.73148148148148" style="120"/>
    <col min="9727" max="9727" width="11.7314814814815" style="120" customWidth="1"/>
    <col min="9728" max="9728" width="9.73148148148148" style="120" customWidth="1"/>
    <col min="9729" max="9729" width="10.7314814814815" style="120" customWidth="1"/>
    <col min="9730" max="9730" width="10" style="120" customWidth="1"/>
    <col min="9731" max="9731" width="11.4537037037037" style="120" customWidth="1"/>
    <col min="9732" max="9732" width="8" style="120" customWidth="1"/>
    <col min="9733" max="9736" width="10.0925925925926" style="120" customWidth="1"/>
    <col min="9737" max="9737" width="8.4537037037037" style="120" customWidth="1"/>
    <col min="9738" max="9738" width="10" style="120" customWidth="1"/>
    <col min="9739" max="9739" width="15.4537037037037" style="120" customWidth="1"/>
    <col min="9740" max="9982" width="8.73148148148148" style="120"/>
    <col min="9983" max="9983" width="11.7314814814815" style="120" customWidth="1"/>
    <col min="9984" max="9984" width="9.73148148148148" style="120" customWidth="1"/>
    <col min="9985" max="9985" width="10.7314814814815" style="120" customWidth="1"/>
    <col min="9986" max="9986" width="10" style="120" customWidth="1"/>
    <col min="9987" max="9987" width="11.4537037037037" style="120" customWidth="1"/>
    <col min="9988" max="9988" width="8" style="120" customWidth="1"/>
    <col min="9989" max="9992" width="10.0925925925926" style="120" customWidth="1"/>
    <col min="9993" max="9993" width="8.4537037037037" style="120" customWidth="1"/>
    <col min="9994" max="9994" width="10" style="120" customWidth="1"/>
    <col min="9995" max="9995" width="15.4537037037037" style="120" customWidth="1"/>
    <col min="9996" max="10238" width="8.73148148148148" style="120"/>
    <col min="10239" max="10239" width="11.7314814814815" style="120" customWidth="1"/>
    <col min="10240" max="10240" width="9.73148148148148" style="120" customWidth="1"/>
    <col min="10241" max="10241" width="10.7314814814815" style="120" customWidth="1"/>
    <col min="10242" max="10242" width="10" style="120" customWidth="1"/>
    <col min="10243" max="10243" width="11.4537037037037" style="120" customWidth="1"/>
    <col min="10244" max="10244" width="8" style="120" customWidth="1"/>
    <col min="10245" max="10248" width="10.0925925925926" style="120" customWidth="1"/>
    <col min="10249" max="10249" width="8.4537037037037" style="120" customWidth="1"/>
    <col min="10250" max="10250" width="10" style="120" customWidth="1"/>
    <col min="10251" max="10251" width="15.4537037037037" style="120" customWidth="1"/>
    <col min="10252" max="10494" width="8.73148148148148" style="120"/>
    <col min="10495" max="10495" width="11.7314814814815" style="120" customWidth="1"/>
    <col min="10496" max="10496" width="9.73148148148148" style="120" customWidth="1"/>
    <col min="10497" max="10497" width="10.7314814814815" style="120" customWidth="1"/>
    <col min="10498" max="10498" width="10" style="120" customWidth="1"/>
    <col min="10499" max="10499" width="11.4537037037037" style="120" customWidth="1"/>
    <col min="10500" max="10500" width="8" style="120" customWidth="1"/>
    <col min="10501" max="10504" width="10.0925925925926" style="120" customWidth="1"/>
    <col min="10505" max="10505" width="8.4537037037037" style="120" customWidth="1"/>
    <col min="10506" max="10506" width="10" style="120" customWidth="1"/>
    <col min="10507" max="10507" width="15.4537037037037" style="120" customWidth="1"/>
    <col min="10508" max="10750" width="8.73148148148148" style="120"/>
    <col min="10751" max="10751" width="11.7314814814815" style="120" customWidth="1"/>
    <col min="10752" max="10752" width="9.73148148148148" style="120" customWidth="1"/>
    <col min="10753" max="10753" width="10.7314814814815" style="120" customWidth="1"/>
    <col min="10754" max="10754" width="10" style="120" customWidth="1"/>
    <col min="10755" max="10755" width="11.4537037037037" style="120" customWidth="1"/>
    <col min="10756" max="10756" width="8" style="120" customWidth="1"/>
    <col min="10757" max="10760" width="10.0925925925926" style="120" customWidth="1"/>
    <col min="10761" max="10761" width="8.4537037037037" style="120" customWidth="1"/>
    <col min="10762" max="10762" width="10" style="120" customWidth="1"/>
    <col min="10763" max="10763" width="15.4537037037037" style="120" customWidth="1"/>
    <col min="10764" max="11006" width="8.73148148148148" style="120"/>
    <col min="11007" max="11007" width="11.7314814814815" style="120" customWidth="1"/>
    <col min="11008" max="11008" width="9.73148148148148" style="120" customWidth="1"/>
    <col min="11009" max="11009" width="10.7314814814815" style="120" customWidth="1"/>
    <col min="11010" max="11010" width="10" style="120" customWidth="1"/>
    <col min="11011" max="11011" width="11.4537037037037" style="120" customWidth="1"/>
    <col min="11012" max="11012" width="8" style="120" customWidth="1"/>
    <col min="11013" max="11016" width="10.0925925925926" style="120" customWidth="1"/>
    <col min="11017" max="11017" width="8.4537037037037" style="120" customWidth="1"/>
    <col min="11018" max="11018" width="10" style="120" customWidth="1"/>
    <col min="11019" max="11019" width="15.4537037037037" style="120" customWidth="1"/>
    <col min="11020" max="11262" width="8.73148148148148" style="120"/>
    <col min="11263" max="11263" width="11.7314814814815" style="120" customWidth="1"/>
    <col min="11264" max="11264" width="9.73148148148148" style="120" customWidth="1"/>
    <col min="11265" max="11265" width="10.7314814814815" style="120" customWidth="1"/>
    <col min="11266" max="11266" width="10" style="120" customWidth="1"/>
    <col min="11267" max="11267" width="11.4537037037037" style="120" customWidth="1"/>
    <col min="11268" max="11268" width="8" style="120" customWidth="1"/>
    <col min="11269" max="11272" width="10.0925925925926" style="120" customWidth="1"/>
    <col min="11273" max="11273" width="8.4537037037037" style="120" customWidth="1"/>
    <col min="11274" max="11274" width="10" style="120" customWidth="1"/>
    <col min="11275" max="11275" width="15.4537037037037" style="120" customWidth="1"/>
    <col min="11276" max="11518" width="8.73148148148148" style="120"/>
    <col min="11519" max="11519" width="11.7314814814815" style="120" customWidth="1"/>
    <col min="11520" max="11520" width="9.73148148148148" style="120" customWidth="1"/>
    <col min="11521" max="11521" width="10.7314814814815" style="120" customWidth="1"/>
    <col min="11522" max="11522" width="10" style="120" customWidth="1"/>
    <col min="11523" max="11523" width="11.4537037037037" style="120" customWidth="1"/>
    <col min="11524" max="11524" width="8" style="120" customWidth="1"/>
    <col min="11525" max="11528" width="10.0925925925926" style="120" customWidth="1"/>
    <col min="11529" max="11529" width="8.4537037037037" style="120" customWidth="1"/>
    <col min="11530" max="11530" width="10" style="120" customWidth="1"/>
    <col min="11531" max="11531" width="15.4537037037037" style="120" customWidth="1"/>
    <col min="11532" max="11774" width="8.73148148148148" style="120"/>
    <col min="11775" max="11775" width="11.7314814814815" style="120" customWidth="1"/>
    <col min="11776" max="11776" width="9.73148148148148" style="120" customWidth="1"/>
    <col min="11777" max="11777" width="10.7314814814815" style="120" customWidth="1"/>
    <col min="11778" max="11778" width="10" style="120" customWidth="1"/>
    <col min="11779" max="11779" width="11.4537037037037" style="120" customWidth="1"/>
    <col min="11780" max="11780" width="8" style="120" customWidth="1"/>
    <col min="11781" max="11784" width="10.0925925925926" style="120" customWidth="1"/>
    <col min="11785" max="11785" width="8.4537037037037" style="120" customWidth="1"/>
    <col min="11786" max="11786" width="10" style="120" customWidth="1"/>
    <col min="11787" max="11787" width="15.4537037037037" style="120" customWidth="1"/>
    <col min="11788" max="12030" width="8.73148148148148" style="120"/>
    <col min="12031" max="12031" width="11.7314814814815" style="120" customWidth="1"/>
    <col min="12032" max="12032" width="9.73148148148148" style="120" customWidth="1"/>
    <col min="12033" max="12033" width="10.7314814814815" style="120" customWidth="1"/>
    <col min="12034" max="12034" width="10" style="120" customWidth="1"/>
    <col min="12035" max="12035" width="11.4537037037037" style="120" customWidth="1"/>
    <col min="12036" max="12036" width="8" style="120" customWidth="1"/>
    <col min="12037" max="12040" width="10.0925925925926" style="120" customWidth="1"/>
    <col min="12041" max="12041" width="8.4537037037037" style="120" customWidth="1"/>
    <col min="12042" max="12042" width="10" style="120" customWidth="1"/>
    <col min="12043" max="12043" width="15.4537037037037" style="120" customWidth="1"/>
    <col min="12044" max="12286" width="8.73148148148148" style="120"/>
    <col min="12287" max="12287" width="11.7314814814815" style="120" customWidth="1"/>
    <col min="12288" max="12288" width="9.73148148148148" style="120" customWidth="1"/>
    <col min="12289" max="12289" width="10.7314814814815" style="120" customWidth="1"/>
    <col min="12290" max="12290" width="10" style="120" customWidth="1"/>
    <col min="12291" max="12291" width="11.4537037037037" style="120" customWidth="1"/>
    <col min="12292" max="12292" width="8" style="120" customWidth="1"/>
    <col min="12293" max="12296" width="10.0925925925926" style="120" customWidth="1"/>
    <col min="12297" max="12297" width="8.4537037037037" style="120" customWidth="1"/>
    <col min="12298" max="12298" width="10" style="120" customWidth="1"/>
    <col min="12299" max="12299" width="15.4537037037037" style="120" customWidth="1"/>
    <col min="12300" max="12542" width="8.73148148148148" style="120"/>
    <col min="12543" max="12543" width="11.7314814814815" style="120" customWidth="1"/>
    <col min="12544" max="12544" width="9.73148148148148" style="120" customWidth="1"/>
    <col min="12545" max="12545" width="10.7314814814815" style="120" customWidth="1"/>
    <col min="12546" max="12546" width="10" style="120" customWidth="1"/>
    <col min="12547" max="12547" width="11.4537037037037" style="120" customWidth="1"/>
    <col min="12548" max="12548" width="8" style="120" customWidth="1"/>
    <col min="12549" max="12552" width="10.0925925925926" style="120" customWidth="1"/>
    <col min="12553" max="12553" width="8.4537037037037" style="120" customWidth="1"/>
    <col min="12554" max="12554" width="10" style="120" customWidth="1"/>
    <col min="12555" max="12555" width="15.4537037037037" style="120" customWidth="1"/>
    <col min="12556" max="12798" width="8.73148148148148" style="120"/>
    <col min="12799" max="12799" width="11.7314814814815" style="120" customWidth="1"/>
    <col min="12800" max="12800" width="9.73148148148148" style="120" customWidth="1"/>
    <col min="12801" max="12801" width="10.7314814814815" style="120" customWidth="1"/>
    <col min="12802" max="12802" width="10" style="120" customWidth="1"/>
    <col min="12803" max="12803" width="11.4537037037037" style="120" customWidth="1"/>
    <col min="12804" max="12804" width="8" style="120" customWidth="1"/>
    <col min="12805" max="12808" width="10.0925925925926" style="120" customWidth="1"/>
    <col min="12809" max="12809" width="8.4537037037037" style="120" customWidth="1"/>
    <col min="12810" max="12810" width="10" style="120" customWidth="1"/>
    <col min="12811" max="12811" width="15.4537037037037" style="120" customWidth="1"/>
    <col min="12812" max="13054" width="8.73148148148148" style="120"/>
    <col min="13055" max="13055" width="11.7314814814815" style="120" customWidth="1"/>
    <col min="13056" max="13056" width="9.73148148148148" style="120" customWidth="1"/>
    <col min="13057" max="13057" width="10.7314814814815" style="120" customWidth="1"/>
    <col min="13058" max="13058" width="10" style="120" customWidth="1"/>
    <col min="13059" max="13059" width="11.4537037037037" style="120" customWidth="1"/>
    <col min="13060" max="13060" width="8" style="120" customWidth="1"/>
    <col min="13061" max="13064" width="10.0925925925926" style="120" customWidth="1"/>
    <col min="13065" max="13065" width="8.4537037037037" style="120" customWidth="1"/>
    <col min="13066" max="13066" width="10" style="120" customWidth="1"/>
    <col min="13067" max="13067" width="15.4537037037037" style="120" customWidth="1"/>
    <col min="13068" max="13310" width="8.73148148148148" style="120"/>
    <col min="13311" max="13311" width="11.7314814814815" style="120" customWidth="1"/>
    <col min="13312" max="13312" width="9.73148148148148" style="120" customWidth="1"/>
    <col min="13313" max="13313" width="10.7314814814815" style="120" customWidth="1"/>
    <col min="13314" max="13314" width="10" style="120" customWidth="1"/>
    <col min="13315" max="13315" width="11.4537037037037" style="120" customWidth="1"/>
    <col min="13316" max="13316" width="8" style="120" customWidth="1"/>
    <col min="13317" max="13320" width="10.0925925925926" style="120" customWidth="1"/>
    <col min="13321" max="13321" width="8.4537037037037" style="120" customWidth="1"/>
    <col min="13322" max="13322" width="10" style="120" customWidth="1"/>
    <col min="13323" max="13323" width="15.4537037037037" style="120" customWidth="1"/>
    <col min="13324" max="13566" width="8.73148148148148" style="120"/>
    <col min="13567" max="13567" width="11.7314814814815" style="120" customWidth="1"/>
    <col min="13568" max="13568" width="9.73148148148148" style="120" customWidth="1"/>
    <col min="13569" max="13569" width="10.7314814814815" style="120" customWidth="1"/>
    <col min="13570" max="13570" width="10" style="120" customWidth="1"/>
    <col min="13571" max="13571" width="11.4537037037037" style="120" customWidth="1"/>
    <col min="13572" max="13572" width="8" style="120" customWidth="1"/>
    <col min="13573" max="13576" width="10.0925925925926" style="120" customWidth="1"/>
    <col min="13577" max="13577" width="8.4537037037037" style="120" customWidth="1"/>
    <col min="13578" max="13578" width="10" style="120" customWidth="1"/>
    <col min="13579" max="13579" width="15.4537037037037" style="120" customWidth="1"/>
    <col min="13580" max="13822" width="8.73148148148148" style="120"/>
    <col min="13823" max="13823" width="11.7314814814815" style="120" customWidth="1"/>
    <col min="13824" max="13824" width="9.73148148148148" style="120" customWidth="1"/>
    <col min="13825" max="13825" width="10.7314814814815" style="120" customWidth="1"/>
    <col min="13826" max="13826" width="10" style="120" customWidth="1"/>
    <col min="13827" max="13827" width="11.4537037037037" style="120" customWidth="1"/>
    <col min="13828" max="13828" width="8" style="120" customWidth="1"/>
    <col min="13829" max="13832" width="10.0925925925926" style="120" customWidth="1"/>
    <col min="13833" max="13833" width="8.4537037037037" style="120" customWidth="1"/>
    <col min="13834" max="13834" width="10" style="120" customWidth="1"/>
    <col min="13835" max="13835" width="15.4537037037037" style="120" customWidth="1"/>
    <col min="13836" max="14078" width="8.73148148148148" style="120"/>
    <col min="14079" max="14079" width="11.7314814814815" style="120" customWidth="1"/>
    <col min="14080" max="14080" width="9.73148148148148" style="120" customWidth="1"/>
    <col min="14081" max="14081" width="10.7314814814815" style="120" customWidth="1"/>
    <col min="14082" max="14082" width="10" style="120" customWidth="1"/>
    <col min="14083" max="14083" width="11.4537037037037" style="120" customWidth="1"/>
    <col min="14084" max="14084" width="8" style="120" customWidth="1"/>
    <col min="14085" max="14088" width="10.0925925925926" style="120" customWidth="1"/>
    <col min="14089" max="14089" width="8.4537037037037" style="120" customWidth="1"/>
    <col min="14090" max="14090" width="10" style="120" customWidth="1"/>
    <col min="14091" max="14091" width="15.4537037037037" style="120" customWidth="1"/>
    <col min="14092" max="14334" width="8.73148148148148" style="120"/>
    <col min="14335" max="14335" width="11.7314814814815" style="120" customWidth="1"/>
    <col min="14336" max="14336" width="9.73148148148148" style="120" customWidth="1"/>
    <col min="14337" max="14337" width="10.7314814814815" style="120" customWidth="1"/>
    <col min="14338" max="14338" width="10" style="120" customWidth="1"/>
    <col min="14339" max="14339" width="11.4537037037037" style="120" customWidth="1"/>
    <col min="14340" max="14340" width="8" style="120" customWidth="1"/>
    <col min="14341" max="14344" width="10.0925925925926" style="120" customWidth="1"/>
    <col min="14345" max="14345" width="8.4537037037037" style="120" customWidth="1"/>
    <col min="14346" max="14346" width="10" style="120" customWidth="1"/>
    <col min="14347" max="14347" width="15.4537037037037" style="120" customWidth="1"/>
    <col min="14348" max="14590" width="8.73148148148148" style="120"/>
    <col min="14591" max="14591" width="11.7314814814815" style="120" customWidth="1"/>
    <col min="14592" max="14592" width="9.73148148148148" style="120" customWidth="1"/>
    <col min="14593" max="14593" width="10.7314814814815" style="120" customWidth="1"/>
    <col min="14594" max="14594" width="10" style="120" customWidth="1"/>
    <col min="14595" max="14595" width="11.4537037037037" style="120" customWidth="1"/>
    <col min="14596" max="14596" width="8" style="120" customWidth="1"/>
    <col min="14597" max="14600" width="10.0925925925926" style="120" customWidth="1"/>
    <col min="14601" max="14601" width="8.4537037037037" style="120" customWidth="1"/>
    <col min="14602" max="14602" width="10" style="120" customWidth="1"/>
    <col min="14603" max="14603" width="15.4537037037037" style="120" customWidth="1"/>
    <col min="14604" max="14846" width="8.73148148148148" style="120"/>
    <col min="14847" max="14847" width="11.7314814814815" style="120" customWidth="1"/>
    <col min="14848" max="14848" width="9.73148148148148" style="120" customWidth="1"/>
    <col min="14849" max="14849" width="10.7314814814815" style="120" customWidth="1"/>
    <col min="14850" max="14850" width="10" style="120" customWidth="1"/>
    <col min="14851" max="14851" width="11.4537037037037" style="120" customWidth="1"/>
    <col min="14852" max="14852" width="8" style="120" customWidth="1"/>
    <col min="14853" max="14856" width="10.0925925925926" style="120" customWidth="1"/>
    <col min="14857" max="14857" width="8.4537037037037" style="120" customWidth="1"/>
    <col min="14858" max="14858" width="10" style="120" customWidth="1"/>
    <col min="14859" max="14859" width="15.4537037037037" style="120" customWidth="1"/>
    <col min="14860" max="15102" width="8.73148148148148" style="120"/>
    <col min="15103" max="15103" width="11.7314814814815" style="120" customWidth="1"/>
    <col min="15104" max="15104" width="9.73148148148148" style="120" customWidth="1"/>
    <col min="15105" max="15105" width="10.7314814814815" style="120" customWidth="1"/>
    <col min="15106" max="15106" width="10" style="120" customWidth="1"/>
    <col min="15107" max="15107" width="11.4537037037037" style="120" customWidth="1"/>
    <col min="15108" max="15108" width="8" style="120" customWidth="1"/>
    <col min="15109" max="15112" width="10.0925925925926" style="120" customWidth="1"/>
    <col min="15113" max="15113" width="8.4537037037037" style="120" customWidth="1"/>
    <col min="15114" max="15114" width="10" style="120" customWidth="1"/>
    <col min="15115" max="15115" width="15.4537037037037" style="120" customWidth="1"/>
    <col min="15116" max="15358" width="8.73148148148148" style="120"/>
    <col min="15359" max="15359" width="11.7314814814815" style="120" customWidth="1"/>
    <col min="15360" max="15360" width="9.73148148148148" style="120" customWidth="1"/>
    <col min="15361" max="15361" width="10.7314814814815" style="120" customWidth="1"/>
    <col min="15362" max="15362" width="10" style="120" customWidth="1"/>
    <col min="15363" max="15363" width="11.4537037037037" style="120" customWidth="1"/>
    <col min="15364" max="15364" width="8" style="120" customWidth="1"/>
    <col min="15365" max="15368" width="10.0925925925926" style="120" customWidth="1"/>
    <col min="15369" max="15369" width="8.4537037037037" style="120" customWidth="1"/>
    <col min="15370" max="15370" width="10" style="120" customWidth="1"/>
    <col min="15371" max="15371" width="15.4537037037037" style="120" customWidth="1"/>
    <col min="15372" max="15614" width="8.73148148148148" style="120"/>
    <col min="15615" max="15615" width="11.7314814814815" style="120" customWidth="1"/>
    <col min="15616" max="15616" width="9.73148148148148" style="120" customWidth="1"/>
    <col min="15617" max="15617" width="10.7314814814815" style="120" customWidth="1"/>
    <col min="15618" max="15618" width="10" style="120" customWidth="1"/>
    <col min="15619" max="15619" width="11.4537037037037" style="120" customWidth="1"/>
    <col min="15620" max="15620" width="8" style="120" customWidth="1"/>
    <col min="15621" max="15624" width="10.0925925925926" style="120" customWidth="1"/>
    <col min="15625" max="15625" width="8.4537037037037" style="120" customWidth="1"/>
    <col min="15626" max="15626" width="10" style="120" customWidth="1"/>
    <col min="15627" max="15627" width="15.4537037037037" style="120" customWidth="1"/>
    <col min="15628" max="15870" width="8.73148148148148" style="120"/>
    <col min="15871" max="15871" width="11.7314814814815" style="120" customWidth="1"/>
    <col min="15872" max="15872" width="9.73148148148148" style="120" customWidth="1"/>
    <col min="15873" max="15873" width="10.7314814814815" style="120" customWidth="1"/>
    <col min="15874" max="15874" width="10" style="120" customWidth="1"/>
    <col min="15875" max="15875" width="11.4537037037037" style="120" customWidth="1"/>
    <col min="15876" max="15876" width="8" style="120" customWidth="1"/>
    <col min="15877" max="15880" width="10.0925925925926" style="120" customWidth="1"/>
    <col min="15881" max="15881" width="8.4537037037037" style="120" customWidth="1"/>
    <col min="15882" max="15882" width="10" style="120" customWidth="1"/>
    <col min="15883" max="15883" width="15.4537037037037" style="120" customWidth="1"/>
    <col min="15884" max="16126" width="8.73148148148148" style="120"/>
    <col min="16127" max="16127" width="11.7314814814815" style="120" customWidth="1"/>
    <col min="16128" max="16128" width="9.73148148148148" style="120" customWidth="1"/>
    <col min="16129" max="16129" width="10.7314814814815" style="120" customWidth="1"/>
    <col min="16130" max="16130" width="10" style="120" customWidth="1"/>
    <col min="16131" max="16131" width="11.4537037037037" style="120" customWidth="1"/>
    <col min="16132" max="16132" width="8" style="120" customWidth="1"/>
    <col min="16133" max="16136" width="10.0925925925926" style="120" customWidth="1"/>
    <col min="16137" max="16137" width="8.4537037037037" style="120" customWidth="1"/>
    <col min="16138" max="16138" width="10" style="120" customWidth="1"/>
    <col min="16139" max="16139" width="15.4537037037037" style="120" customWidth="1"/>
    <col min="16140" max="16384" width="8.73148148148148" style="120"/>
  </cols>
  <sheetData>
    <row r="1" ht="47.5" customHeight="1" spans="1:10">
      <c r="A1" s="121" t="s">
        <v>0</v>
      </c>
      <c r="B1" s="122"/>
      <c r="C1" s="122"/>
      <c r="D1" s="122"/>
      <c r="E1" s="122"/>
      <c r="F1" s="122"/>
      <c r="G1" s="122"/>
      <c r="H1" s="122"/>
      <c r="I1" s="122"/>
      <c r="J1" s="169"/>
    </row>
    <row r="2" ht="15.6" spans="1:10">
      <c r="A2" s="123" t="s">
        <v>1</v>
      </c>
      <c r="B2" s="124" t="s">
        <v>2</v>
      </c>
      <c r="C2" s="124" t="s">
        <v>3</v>
      </c>
      <c r="D2" s="124" t="s">
        <v>4</v>
      </c>
      <c r="E2" s="125" t="s">
        <v>5</v>
      </c>
      <c r="F2" s="125"/>
      <c r="G2" s="125"/>
      <c r="H2" s="125"/>
      <c r="I2" s="125" t="s">
        <v>6</v>
      </c>
      <c r="J2" s="170" t="s">
        <v>7</v>
      </c>
    </row>
    <row r="3" ht="15.6" spans="1:10">
      <c r="A3" s="123"/>
      <c r="B3" s="124"/>
      <c r="C3" s="124"/>
      <c r="D3" s="124"/>
      <c r="E3" s="125" t="s">
        <v>8</v>
      </c>
      <c r="F3" s="125" t="s">
        <v>9</v>
      </c>
      <c r="G3" s="125" t="s">
        <v>10</v>
      </c>
      <c r="H3" s="125" t="s">
        <v>11</v>
      </c>
      <c r="I3" s="125"/>
      <c r="J3" s="170"/>
    </row>
    <row r="4" spans="1:10">
      <c r="A4" s="126">
        <v>1</v>
      </c>
      <c r="B4" s="127" t="s">
        <v>12</v>
      </c>
      <c r="C4" s="128" t="s">
        <v>13</v>
      </c>
      <c r="D4" s="129">
        <v>0.15</v>
      </c>
      <c r="E4" s="130" t="s">
        <v>14</v>
      </c>
      <c r="F4" s="130" t="s">
        <v>15</v>
      </c>
      <c r="G4" s="130" t="s">
        <v>16</v>
      </c>
      <c r="H4" s="130" t="s">
        <v>17</v>
      </c>
      <c r="I4" s="171"/>
      <c r="J4" s="172" t="s">
        <v>18</v>
      </c>
    </row>
    <row r="5" ht="60" spans="1:10">
      <c r="A5" s="126">
        <v>2</v>
      </c>
      <c r="B5" s="131" t="s">
        <v>19</v>
      </c>
      <c r="C5" s="131" t="s">
        <v>20</v>
      </c>
      <c r="D5" s="132">
        <v>0.1</v>
      </c>
      <c r="E5" s="133" t="s">
        <v>21</v>
      </c>
      <c r="F5" s="133" t="s">
        <v>22</v>
      </c>
      <c r="G5" s="134"/>
      <c r="H5" s="134"/>
      <c r="I5" s="171"/>
      <c r="J5" s="172" t="s">
        <v>18</v>
      </c>
    </row>
    <row r="6" ht="45" spans="1:10">
      <c r="A6" s="126">
        <v>3</v>
      </c>
      <c r="B6" s="135" t="s">
        <v>23</v>
      </c>
      <c r="C6" s="135" t="s">
        <v>24</v>
      </c>
      <c r="D6" s="129">
        <v>0.2</v>
      </c>
      <c r="E6" s="133" t="s">
        <v>25</v>
      </c>
      <c r="F6" s="134" t="s">
        <v>26</v>
      </c>
      <c r="G6" s="134" t="s">
        <v>27</v>
      </c>
      <c r="H6" s="134" t="s">
        <v>27</v>
      </c>
      <c r="I6" s="171"/>
      <c r="J6" s="172" t="s">
        <v>18</v>
      </c>
    </row>
    <row r="7" spans="1:10">
      <c r="A7" s="126">
        <v>4</v>
      </c>
      <c r="B7" s="136" t="s">
        <v>28</v>
      </c>
      <c r="C7" s="129">
        <v>1</v>
      </c>
      <c r="D7" s="129">
        <v>0.1</v>
      </c>
      <c r="E7" s="129">
        <v>1</v>
      </c>
      <c r="F7" s="129">
        <v>1</v>
      </c>
      <c r="G7" s="129">
        <v>1</v>
      </c>
      <c r="H7" s="129">
        <v>1</v>
      </c>
      <c r="I7" s="171"/>
      <c r="J7" s="173"/>
    </row>
    <row r="8" s="119" customFormat="1" ht="15.6" spans="1:10">
      <c r="A8" s="137"/>
      <c r="B8" s="124" t="s">
        <v>29</v>
      </c>
      <c r="C8" s="124" t="s">
        <v>30</v>
      </c>
      <c r="D8" s="138"/>
      <c r="E8" s="139" t="s">
        <v>31</v>
      </c>
      <c r="F8" s="125"/>
      <c r="G8" s="125"/>
      <c r="H8" s="125"/>
      <c r="I8" s="125" t="s">
        <v>6</v>
      </c>
      <c r="J8" s="170" t="s">
        <v>7</v>
      </c>
    </row>
    <row r="9" ht="30" spans="1:10">
      <c r="A9" s="126">
        <v>5</v>
      </c>
      <c r="B9" s="140" t="s">
        <v>32</v>
      </c>
      <c r="C9" s="140" t="s">
        <v>33</v>
      </c>
      <c r="D9" s="129">
        <v>0.1</v>
      </c>
      <c r="E9" s="141" t="s">
        <v>34</v>
      </c>
      <c r="F9" s="142"/>
      <c r="G9" s="142"/>
      <c r="H9" s="143"/>
      <c r="I9" s="171"/>
      <c r="J9" s="173"/>
    </row>
    <row r="10" spans="1:10">
      <c r="A10" s="126">
        <v>6</v>
      </c>
      <c r="B10" s="140" t="s">
        <v>35</v>
      </c>
      <c r="C10" s="140" t="s">
        <v>36</v>
      </c>
      <c r="D10" s="129">
        <v>0.05</v>
      </c>
      <c r="E10" s="141" t="s">
        <v>37</v>
      </c>
      <c r="F10" s="142"/>
      <c r="G10" s="142"/>
      <c r="H10" s="143"/>
      <c r="I10" s="171"/>
      <c r="J10" s="172" t="s">
        <v>18</v>
      </c>
    </row>
    <row r="11" ht="30" spans="1:10">
      <c r="A11" s="126">
        <v>7</v>
      </c>
      <c r="B11" s="140" t="s">
        <v>38</v>
      </c>
      <c r="C11" s="140" t="s">
        <v>39</v>
      </c>
      <c r="D11" s="129">
        <v>0.05</v>
      </c>
      <c r="E11" s="144" t="s">
        <v>40</v>
      </c>
      <c r="F11" s="145"/>
      <c r="G11" s="145"/>
      <c r="H11" s="146"/>
      <c r="I11" s="171"/>
      <c r="J11" s="172" t="s">
        <v>18</v>
      </c>
    </row>
    <row r="12" ht="30" spans="1:10">
      <c r="A12" s="126">
        <v>8</v>
      </c>
      <c r="B12" s="140" t="s">
        <v>41</v>
      </c>
      <c r="C12" s="140" t="s">
        <v>42</v>
      </c>
      <c r="D12" s="129">
        <v>0.15</v>
      </c>
      <c r="E12" s="144" t="s">
        <v>43</v>
      </c>
      <c r="F12" s="145"/>
      <c r="G12" s="145"/>
      <c r="H12" s="146"/>
      <c r="I12" s="171"/>
      <c r="J12" s="173"/>
    </row>
    <row r="13" ht="30" spans="1:10">
      <c r="A13" s="126">
        <v>9</v>
      </c>
      <c r="B13" s="140" t="s">
        <v>44</v>
      </c>
      <c r="C13" s="140" t="s">
        <v>45</v>
      </c>
      <c r="D13" s="129">
        <v>0.05</v>
      </c>
      <c r="E13" s="144" t="s">
        <v>43</v>
      </c>
      <c r="F13" s="145"/>
      <c r="G13" s="145"/>
      <c r="H13" s="146"/>
      <c r="I13" s="171"/>
      <c r="J13" s="173"/>
    </row>
    <row r="14" ht="45" spans="1:10">
      <c r="A14" s="126">
        <v>10</v>
      </c>
      <c r="B14" s="127" t="s">
        <v>46</v>
      </c>
      <c r="C14" s="147" t="s">
        <v>47</v>
      </c>
      <c r="D14" s="129">
        <v>0.05</v>
      </c>
      <c r="E14" s="141" t="s">
        <v>48</v>
      </c>
      <c r="F14" s="145"/>
      <c r="G14" s="145"/>
      <c r="H14" s="146"/>
      <c r="I14" s="171"/>
      <c r="J14" s="173"/>
    </row>
    <row r="15" ht="16.35" spans="1:10">
      <c r="A15" s="148" t="s">
        <v>49</v>
      </c>
      <c r="B15" s="149"/>
      <c r="C15" s="149"/>
      <c r="D15" s="150">
        <f>SUM(D4:D14)</f>
        <v>1</v>
      </c>
      <c r="E15" s="149"/>
      <c r="F15" s="149"/>
      <c r="G15" s="149"/>
      <c r="H15" s="149"/>
      <c r="I15" s="149"/>
      <c r="J15" s="174"/>
    </row>
    <row r="16" ht="15.6" spans="1:10">
      <c r="A16" s="151" t="s">
        <v>50</v>
      </c>
      <c r="B16" s="152" t="s">
        <v>51</v>
      </c>
      <c r="C16" s="153" t="s">
        <v>52</v>
      </c>
      <c r="D16" s="154"/>
      <c r="E16" s="154"/>
      <c r="F16" s="154"/>
      <c r="G16" s="155"/>
      <c r="H16" s="156"/>
      <c r="I16" s="175" t="s">
        <v>53</v>
      </c>
      <c r="J16" s="176" t="s">
        <v>54</v>
      </c>
    </row>
    <row r="17" ht="15.6" spans="1:10">
      <c r="A17" s="157"/>
      <c r="B17" s="158" t="s">
        <v>55</v>
      </c>
      <c r="C17" s="159" t="s">
        <v>56</v>
      </c>
      <c r="D17" s="160"/>
      <c r="E17" s="160"/>
      <c r="F17" s="160"/>
      <c r="G17" s="161"/>
      <c r="H17" s="162" t="s">
        <v>57</v>
      </c>
      <c r="I17" s="177"/>
      <c r="J17" s="178"/>
    </row>
    <row r="18" ht="16.35" spans="1:10">
      <c r="A18" s="163"/>
      <c r="B18" s="164" t="s">
        <v>58</v>
      </c>
      <c r="C18" s="165" t="s">
        <v>59</v>
      </c>
      <c r="D18" s="166"/>
      <c r="E18" s="166"/>
      <c r="F18" s="166"/>
      <c r="G18" s="167"/>
      <c r="H18" s="168" t="s">
        <v>60</v>
      </c>
      <c r="I18" s="179"/>
      <c r="J18" s="180"/>
    </row>
  </sheetData>
  <mergeCells count="19">
    <mergeCell ref="A1:J1"/>
    <mergeCell ref="E2:H2"/>
    <mergeCell ref="E8:H8"/>
    <mergeCell ref="E9:H9"/>
    <mergeCell ref="E10:H10"/>
    <mergeCell ref="E11:H11"/>
    <mergeCell ref="E12:H12"/>
    <mergeCell ref="E13:H13"/>
    <mergeCell ref="E14:H14"/>
    <mergeCell ref="C16:G16"/>
    <mergeCell ref="C17:G17"/>
    <mergeCell ref="C18:G18"/>
    <mergeCell ref="A2:A3"/>
    <mergeCell ref="A16:A18"/>
    <mergeCell ref="B2:B3"/>
    <mergeCell ref="C2:C3"/>
    <mergeCell ref="D2:D3"/>
    <mergeCell ref="I2:I3"/>
    <mergeCell ref="J2:J3"/>
  </mergeCells>
  <pageMargins left="0.7" right="0.7" top="0.75" bottom="0.75" header="0.3" footer="0.3"/>
  <pageSetup paperSize="9"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A1:M13"/>
  <sheetViews>
    <sheetView tabSelected="1"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5" width="19.5462962962963" style="10" customWidth="1"/>
    <col min="6" max="6" width="10.8148148148148" style="10" customWidth="1"/>
    <col min="7" max="7" width="18.8148148148148" style="10" customWidth="1"/>
    <col min="8" max="8" width="14.5462962962963" style="10" customWidth="1"/>
    <col min="9" max="9" width="40.5277777777778" style="10" customWidth="1"/>
    <col min="10" max="10" width="18.6944444444444" style="10" customWidth="1"/>
    <col min="11" max="11" width="9.44444444444444" style="83" customWidth="1"/>
    <col min="12" max="13" width="7.4537037037037" style="83" customWidth="1"/>
    <col min="14" max="16384" width="8.81481481481481" style="10"/>
  </cols>
  <sheetData>
    <row r="1" s="1" customFormat="1" ht="24.65" customHeight="1" spans="1:13">
      <c r="A1" s="116" t="s">
        <v>61</v>
      </c>
      <c r="B1" s="116"/>
      <c r="C1" s="116"/>
      <c r="D1" s="116"/>
      <c r="E1" s="116"/>
      <c r="F1" s="116"/>
      <c r="G1" s="116"/>
      <c r="H1" s="116"/>
      <c r="I1" s="116"/>
      <c r="J1" s="116"/>
      <c r="K1" s="116"/>
      <c r="L1" s="116"/>
      <c r="M1" s="116"/>
    </row>
    <row r="2" s="1" customFormat="1" ht="25.15" customHeight="1" spans="1:13">
      <c r="A2" s="85" t="s">
        <v>62</v>
      </c>
      <c r="B2" s="15"/>
      <c r="C2" s="15"/>
      <c r="D2" s="15"/>
      <c r="E2" s="15"/>
      <c r="F2" s="15"/>
      <c r="G2" s="15"/>
      <c r="H2" s="15"/>
      <c r="I2" s="15"/>
      <c r="J2" s="15"/>
      <c r="K2" s="15"/>
      <c r="L2" s="15"/>
      <c r="M2" s="105"/>
    </row>
    <row r="3" s="2" customFormat="1" ht="28.15" customHeight="1" spans="1:13">
      <c r="A3" s="19" t="s">
        <v>1</v>
      </c>
      <c r="B3" s="17" t="s">
        <v>2</v>
      </c>
      <c r="C3" s="18" t="s">
        <v>63</v>
      </c>
      <c r="D3" s="19" t="s">
        <v>64</v>
      </c>
      <c r="E3" s="19" t="s">
        <v>65</v>
      </c>
      <c r="F3" s="19" t="s">
        <v>66</v>
      </c>
      <c r="G3" s="19" t="s">
        <v>67</v>
      </c>
      <c r="H3" s="19" t="s">
        <v>68</v>
      </c>
      <c r="I3" s="19" t="s">
        <v>69</v>
      </c>
      <c r="J3" s="19" t="s">
        <v>70</v>
      </c>
      <c r="K3" s="106" t="s">
        <v>71</v>
      </c>
      <c r="L3" s="106" t="s">
        <v>72</v>
      </c>
      <c r="M3" s="106" t="s">
        <v>7</v>
      </c>
    </row>
    <row r="4" s="3" customFormat="1" ht="196" customHeight="1" spans="1:13">
      <c r="A4" s="91">
        <v>1</v>
      </c>
      <c r="B4" s="32" t="s">
        <v>73</v>
      </c>
      <c r="C4" s="92">
        <v>0.3</v>
      </c>
      <c r="D4" s="90" t="s">
        <v>74</v>
      </c>
      <c r="E4" s="90" t="s">
        <v>75</v>
      </c>
      <c r="F4" s="94" t="s">
        <v>76</v>
      </c>
      <c r="G4" s="90" t="s">
        <v>77</v>
      </c>
      <c r="H4" s="90" t="s">
        <v>78</v>
      </c>
      <c r="I4" s="90" t="s">
        <v>79</v>
      </c>
      <c r="J4" s="109">
        <v>0.96</v>
      </c>
      <c r="K4" s="110">
        <v>28</v>
      </c>
      <c r="L4" s="110"/>
      <c r="M4" s="110"/>
    </row>
    <row r="5" s="3" customFormat="1" ht="363" customHeight="1" spans="1:13">
      <c r="A5" s="91">
        <v>2</v>
      </c>
      <c r="B5" s="32" t="s">
        <v>80</v>
      </c>
      <c r="C5" s="92">
        <v>0.4</v>
      </c>
      <c r="D5" s="90" t="s">
        <v>81</v>
      </c>
      <c r="E5" s="90" t="s">
        <v>75</v>
      </c>
      <c r="F5" s="94" t="s">
        <v>76</v>
      </c>
      <c r="G5" s="90" t="s">
        <v>77</v>
      </c>
      <c r="H5" s="90" t="s">
        <v>78</v>
      </c>
      <c r="I5" s="90" t="s">
        <v>82</v>
      </c>
      <c r="J5" s="118">
        <v>0.96</v>
      </c>
      <c r="K5" s="110">
        <v>38</v>
      </c>
      <c r="L5" s="110"/>
      <c r="M5" s="110"/>
    </row>
    <row r="6" s="4" customFormat="1" ht="28.15" customHeight="1" spans="1:13">
      <c r="A6" s="19" t="s">
        <v>1</v>
      </c>
      <c r="B6" s="17" t="s">
        <v>29</v>
      </c>
      <c r="C6" s="18" t="s">
        <v>63</v>
      </c>
      <c r="D6" s="19" t="s">
        <v>83</v>
      </c>
      <c r="E6" s="17" t="s">
        <v>84</v>
      </c>
      <c r="F6" s="66"/>
      <c r="G6" s="19" t="s">
        <v>67</v>
      </c>
      <c r="H6" s="19" t="s">
        <v>5</v>
      </c>
      <c r="I6" s="17" t="s">
        <v>69</v>
      </c>
      <c r="J6" s="66"/>
      <c r="K6" s="106" t="s">
        <v>71</v>
      </c>
      <c r="L6" s="106" t="s">
        <v>72</v>
      </c>
      <c r="M6" s="106" t="s">
        <v>7</v>
      </c>
    </row>
    <row r="7" s="4" customFormat="1" ht="154" customHeight="1" spans="1:13">
      <c r="A7" s="91"/>
      <c r="B7" s="32" t="s">
        <v>85</v>
      </c>
      <c r="C7" s="46">
        <v>0.15</v>
      </c>
      <c r="D7" s="90" t="s">
        <v>86</v>
      </c>
      <c r="E7" s="90" t="s">
        <v>87</v>
      </c>
      <c r="F7" s="90"/>
      <c r="G7" s="90" t="s">
        <v>88</v>
      </c>
      <c r="H7" s="117">
        <v>44926</v>
      </c>
      <c r="I7" s="90" t="s">
        <v>89</v>
      </c>
      <c r="J7" s="90"/>
      <c r="K7" s="110">
        <v>14</v>
      </c>
      <c r="L7" s="110"/>
      <c r="M7" s="110"/>
    </row>
    <row r="8" s="3" customFormat="1" ht="25.15" customHeight="1" spans="1:13">
      <c r="A8" s="91">
        <v>4</v>
      </c>
      <c r="B8" s="45" t="s">
        <v>90</v>
      </c>
      <c r="C8" s="46">
        <v>0.15</v>
      </c>
      <c r="D8" s="47" t="s">
        <v>91</v>
      </c>
      <c r="E8" s="48"/>
      <c r="F8" s="48"/>
      <c r="G8" s="48"/>
      <c r="H8" s="48"/>
      <c r="I8" s="48"/>
      <c r="J8" s="73"/>
      <c r="K8" s="110">
        <v>14</v>
      </c>
      <c r="L8" s="110"/>
      <c r="M8" s="110"/>
    </row>
    <row r="9" s="5" customFormat="1" ht="25.15" customHeight="1" spans="1:13">
      <c r="A9" s="91">
        <v>5</v>
      </c>
      <c r="B9" s="45" t="s">
        <v>92</v>
      </c>
      <c r="C9" s="46" t="s">
        <v>93</v>
      </c>
      <c r="D9" s="47" t="s">
        <v>94</v>
      </c>
      <c r="E9" s="48"/>
      <c r="F9" s="48"/>
      <c r="G9" s="48"/>
      <c r="H9" s="48"/>
      <c r="I9" s="48"/>
      <c r="J9" s="73"/>
      <c r="K9" s="110"/>
      <c r="L9" s="110"/>
      <c r="M9" s="110"/>
    </row>
    <row r="10" s="6" customFormat="1" ht="25.15" customHeight="1" spans="1:13">
      <c r="A10" s="98" t="s">
        <v>49</v>
      </c>
      <c r="B10" s="98"/>
      <c r="C10" s="99">
        <f>SUM(C4:C8)</f>
        <v>1</v>
      </c>
      <c r="D10" s="100" t="s">
        <v>95</v>
      </c>
      <c r="E10" s="101"/>
      <c r="F10" s="101"/>
      <c r="G10" s="101"/>
      <c r="H10" s="101"/>
      <c r="I10" s="101"/>
      <c r="J10" s="111"/>
      <c r="K10" s="112">
        <f>SUM(K4:K9)</f>
        <v>94</v>
      </c>
      <c r="L10" s="112">
        <f>SUM(L4:L9)</f>
        <v>0</v>
      </c>
      <c r="M10" s="112"/>
    </row>
    <row r="11" s="7" customFormat="1" ht="28.15" customHeight="1" spans="1:13">
      <c r="A11" s="102" t="s">
        <v>96</v>
      </c>
      <c r="B11" s="55"/>
      <c r="C11" s="55"/>
      <c r="D11" s="55"/>
      <c r="E11" s="55"/>
      <c r="F11" s="55"/>
      <c r="G11" s="55"/>
      <c r="H11" s="55"/>
      <c r="I11" s="55"/>
      <c r="J11" s="55"/>
      <c r="K11" s="55"/>
      <c r="L11" s="55"/>
      <c r="M11" s="113"/>
    </row>
    <row r="12" s="8" customFormat="1" ht="36" customHeight="1" spans="1:13">
      <c r="A12" s="103" t="s">
        <v>97</v>
      </c>
      <c r="B12" s="104"/>
      <c r="C12" s="104"/>
      <c r="D12" s="104"/>
      <c r="E12" s="104"/>
      <c r="F12" s="104"/>
      <c r="G12" s="104"/>
      <c r="H12" s="104"/>
      <c r="I12" s="104"/>
      <c r="J12" s="104"/>
      <c r="K12" s="104"/>
      <c r="L12" s="104"/>
      <c r="M12" s="114"/>
    </row>
    <row r="13" s="9" customFormat="1" ht="11.4" spans="3:13">
      <c r="C13" s="58"/>
      <c r="K13" s="115"/>
      <c r="L13" s="115"/>
      <c r="M13" s="115"/>
    </row>
  </sheetData>
  <mergeCells count="10">
    <mergeCell ref="A1:M1"/>
    <mergeCell ref="A2:M2"/>
    <mergeCell ref="E6:F6"/>
    <mergeCell ref="I6:J6"/>
    <mergeCell ref="D8:J8"/>
    <mergeCell ref="D9:J9"/>
    <mergeCell ref="A10:B10"/>
    <mergeCell ref="D10:J10"/>
    <mergeCell ref="A11:M11"/>
    <mergeCell ref="A12:M12"/>
  </mergeCells>
  <pageMargins left="0.236220472440945" right="0.236220472440945" top="0.196850393700787" bottom="0.196850393700787" header="0" footer="0"/>
  <pageSetup paperSize="9" scale="7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zoomScale="85" zoomScaleNormal="85" workbookViewId="0">
      <selection activeCell="A1" sqref="A1:M1"/>
    </sheetView>
  </sheetViews>
  <sheetFormatPr defaultColWidth="8.81481481481481" defaultRowHeight="15.6"/>
  <cols>
    <col min="1" max="1" width="5.73148148148148" style="10" customWidth="1"/>
    <col min="2" max="2" width="14.8148148148148" style="10" customWidth="1"/>
    <col min="3" max="3" width="7.4537037037037" style="11" customWidth="1"/>
    <col min="4" max="4" width="28.6203703703704" style="10" customWidth="1"/>
    <col min="5" max="5" width="19.5462962962963" style="10" customWidth="1"/>
    <col min="6" max="6" width="10.8148148148148" style="10" customWidth="1"/>
    <col min="7" max="7" width="25.2685185185185" style="10" customWidth="1"/>
    <col min="8" max="8" width="14.5462962962963" style="10" customWidth="1"/>
    <col min="9" max="9" width="25.4537037037037" style="10" customWidth="1"/>
    <col min="10" max="10" width="15.7314814814815" style="10" customWidth="1"/>
    <col min="11" max="13" width="7.4537037037037" style="83" customWidth="1"/>
    <col min="14" max="16384" width="8.81481481481481" style="10"/>
  </cols>
  <sheetData>
    <row r="1" s="1" customFormat="1" ht="24.65" customHeight="1" spans="1:13">
      <c r="A1" s="84" t="s">
        <v>98</v>
      </c>
      <c r="B1" s="84"/>
      <c r="C1" s="84"/>
      <c r="D1" s="84"/>
      <c r="E1" s="84"/>
      <c r="F1" s="84"/>
      <c r="G1" s="84"/>
      <c r="H1" s="84"/>
      <c r="I1" s="84"/>
      <c r="J1" s="84"/>
      <c r="K1" s="84"/>
      <c r="L1" s="84"/>
      <c r="M1" s="84"/>
    </row>
    <row r="2" s="1" customFormat="1" ht="25.15" customHeight="1" spans="1:13">
      <c r="A2" s="85" t="s">
        <v>99</v>
      </c>
      <c r="B2" s="15"/>
      <c r="C2" s="15"/>
      <c r="D2" s="15"/>
      <c r="E2" s="15"/>
      <c r="F2" s="15"/>
      <c r="G2" s="15"/>
      <c r="H2" s="15"/>
      <c r="I2" s="15"/>
      <c r="J2" s="15"/>
      <c r="K2" s="15"/>
      <c r="L2" s="15"/>
      <c r="M2" s="105"/>
    </row>
    <row r="3" s="2" customFormat="1" ht="28.15" customHeight="1" spans="1:13">
      <c r="A3" s="19" t="s">
        <v>1</v>
      </c>
      <c r="B3" s="17" t="s">
        <v>2</v>
      </c>
      <c r="C3" s="18" t="s">
        <v>63</v>
      </c>
      <c r="D3" s="19" t="s">
        <v>64</v>
      </c>
      <c r="E3" s="19" t="s">
        <v>65</v>
      </c>
      <c r="F3" s="19" t="s">
        <v>66</v>
      </c>
      <c r="G3" s="19" t="s">
        <v>67</v>
      </c>
      <c r="H3" s="19" t="s">
        <v>68</v>
      </c>
      <c r="I3" s="19" t="s">
        <v>69</v>
      </c>
      <c r="J3" s="19" t="s">
        <v>70</v>
      </c>
      <c r="K3" s="106" t="s">
        <v>71</v>
      </c>
      <c r="L3" s="106" t="s">
        <v>72</v>
      </c>
      <c r="M3" s="106" t="s">
        <v>7</v>
      </c>
    </row>
    <row r="4" s="82" customFormat="1" ht="135" customHeight="1" spans="1:13">
      <c r="A4" s="86">
        <v>1</v>
      </c>
      <c r="B4" s="32" t="s">
        <v>80</v>
      </c>
      <c r="C4" s="87">
        <v>0.4</v>
      </c>
      <c r="D4" s="88" t="s">
        <v>100</v>
      </c>
      <c r="E4" s="89" t="s">
        <v>75</v>
      </c>
      <c r="F4" s="90" t="s">
        <v>76</v>
      </c>
      <c r="G4" s="90" t="s">
        <v>77</v>
      </c>
      <c r="H4" s="90" t="s">
        <v>78</v>
      </c>
      <c r="I4" s="90" t="s">
        <v>101</v>
      </c>
      <c r="J4" s="107"/>
      <c r="K4" s="108"/>
      <c r="L4" s="108"/>
      <c r="M4" s="108"/>
    </row>
    <row r="5" s="3" customFormat="1" ht="175" customHeight="1" spans="1:13">
      <c r="A5" s="91">
        <v>2</v>
      </c>
      <c r="B5" s="32" t="s">
        <v>102</v>
      </c>
      <c r="C5" s="92">
        <v>0.3</v>
      </c>
      <c r="D5" s="93" t="s">
        <v>103</v>
      </c>
      <c r="E5" s="89" t="s">
        <v>75</v>
      </c>
      <c r="F5" s="90" t="s">
        <v>76</v>
      </c>
      <c r="G5" s="90" t="s">
        <v>77</v>
      </c>
      <c r="H5" s="90" t="s">
        <v>78</v>
      </c>
      <c r="I5" s="94"/>
      <c r="J5" s="109"/>
      <c r="K5" s="110"/>
      <c r="L5" s="110"/>
      <c r="M5" s="110"/>
    </row>
    <row r="6" s="4" customFormat="1" ht="28.15" customHeight="1" spans="1:13">
      <c r="A6" s="19" t="s">
        <v>1</v>
      </c>
      <c r="B6" s="17" t="s">
        <v>29</v>
      </c>
      <c r="C6" s="18" t="s">
        <v>63</v>
      </c>
      <c r="D6" s="19" t="s">
        <v>83</v>
      </c>
      <c r="E6" s="17" t="s">
        <v>84</v>
      </c>
      <c r="F6" s="66"/>
      <c r="G6" s="19" t="s">
        <v>67</v>
      </c>
      <c r="H6" s="19" t="s">
        <v>5</v>
      </c>
      <c r="I6" s="17" t="s">
        <v>69</v>
      </c>
      <c r="J6" s="66"/>
      <c r="K6" s="106" t="s">
        <v>71</v>
      </c>
      <c r="L6" s="106" t="s">
        <v>72</v>
      </c>
      <c r="M6" s="106" t="s">
        <v>7</v>
      </c>
    </row>
    <row r="7" s="3" customFormat="1" ht="55.5" customHeight="1" spans="1:13">
      <c r="A7" s="91">
        <v>1</v>
      </c>
      <c r="B7" s="32"/>
      <c r="C7" s="33"/>
      <c r="D7" s="94"/>
      <c r="E7" s="95"/>
      <c r="F7" s="96"/>
      <c r="G7" s="97"/>
      <c r="H7" s="94"/>
      <c r="I7" s="95"/>
      <c r="J7" s="96"/>
      <c r="K7" s="110"/>
      <c r="L7" s="110"/>
      <c r="M7" s="110"/>
    </row>
    <row r="8" s="3" customFormat="1" ht="55.5" customHeight="1" spans="1:13">
      <c r="A8" s="91">
        <v>2</v>
      </c>
      <c r="B8" s="32"/>
      <c r="C8" s="33"/>
      <c r="D8" s="94"/>
      <c r="E8" s="95"/>
      <c r="F8" s="96"/>
      <c r="G8" s="97"/>
      <c r="H8" s="94"/>
      <c r="I8" s="95"/>
      <c r="J8" s="96"/>
      <c r="K8" s="110"/>
      <c r="L8" s="110"/>
      <c r="M8" s="110"/>
    </row>
    <row r="9" s="3" customFormat="1" ht="25.15" customHeight="1" spans="1:13">
      <c r="A9" s="91">
        <v>5</v>
      </c>
      <c r="B9" s="45" t="s">
        <v>90</v>
      </c>
      <c r="C9" s="46">
        <v>0.15</v>
      </c>
      <c r="D9" s="47" t="s">
        <v>91</v>
      </c>
      <c r="E9" s="48"/>
      <c r="F9" s="48"/>
      <c r="G9" s="48"/>
      <c r="H9" s="48"/>
      <c r="I9" s="48"/>
      <c r="J9" s="73"/>
      <c r="K9" s="110"/>
      <c r="L9" s="110"/>
      <c r="M9" s="110"/>
    </row>
    <row r="10" s="5" customFormat="1" ht="25.15" customHeight="1" spans="1:13">
      <c r="A10" s="91">
        <v>6</v>
      </c>
      <c r="B10" s="45" t="s">
        <v>92</v>
      </c>
      <c r="C10" s="46" t="s">
        <v>93</v>
      </c>
      <c r="D10" s="47" t="s">
        <v>94</v>
      </c>
      <c r="E10" s="48"/>
      <c r="F10" s="48"/>
      <c r="G10" s="48"/>
      <c r="H10" s="48"/>
      <c r="I10" s="48"/>
      <c r="J10" s="73"/>
      <c r="K10" s="110"/>
      <c r="L10" s="110"/>
      <c r="M10" s="110"/>
    </row>
    <row r="11" s="6" customFormat="1" ht="25.15" customHeight="1" spans="1:13">
      <c r="A11" s="98" t="s">
        <v>49</v>
      </c>
      <c r="B11" s="98"/>
      <c r="C11" s="99">
        <f>SUM(C4:C9)</f>
        <v>0.85</v>
      </c>
      <c r="D11" s="100" t="s">
        <v>95</v>
      </c>
      <c r="E11" s="101"/>
      <c r="F11" s="101"/>
      <c r="G11" s="101"/>
      <c r="H11" s="101"/>
      <c r="I11" s="101"/>
      <c r="J11" s="111"/>
      <c r="K11" s="112">
        <f>SUM(K4:K10)</f>
        <v>0</v>
      </c>
      <c r="L11" s="112">
        <f>SUM(L4:L10)</f>
        <v>0</v>
      </c>
      <c r="M11" s="112"/>
    </row>
    <row r="12" s="7" customFormat="1" ht="28.15" customHeight="1" spans="1:13">
      <c r="A12" s="102" t="s">
        <v>96</v>
      </c>
      <c r="B12" s="55"/>
      <c r="C12" s="55"/>
      <c r="D12" s="55"/>
      <c r="E12" s="55"/>
      <c r="F12" s="55"/>
      <c r="G12" s="55"/>
      <c r="H12" s="55"/>
      <c r="I12" s="55"/>
      <c r="J12" s="55"/>
      <c r="K12" s="55"/>
      <c r="L12" s="55"/>
      <c r="M12" s="113"/>
    </row>
    <row r="13" s="8" customFormat="1" ht="36" customHeight="1" spans="1:13">
      <c r="A13" s="103" t="s">
        <v>104</v>
      </c>
      <c r="B13" s="104"/>
      <c r="C13" s="104"/>
      <c r="D13" s="104"/>
      <c r="E13" s="104"/>
      <c r="F13" s="104"/>
      <c r="G13" s="104"/>
      <c r="H13" s="104"/>
      <c r="I13" s="104"/>
      <c r="J13" s="104"/>
      <c r="K13" s="104"/>
      <c r="L13" s="104"/>
      <c r="M13" s="114"/>
    </row>
    <row r="14" s="9" customFormat="1" ht="11.4" spans="3:13">
      <c r="C14" s="58"/>
      <c r="K14" s="115"/>
      <c r="L14" s="115"/>
      <c r="M14" s="115"/>
    </row>
  </sheetData>
  <mergeCells count="14">
    <mergeCell ref="A1:M1"/>
    <mergeCell ref="A2:M2"/>
    <mergeCell ref="E6:F6"/>
    <mergeCell ref="I6:J6"/>
    <mergeCell ref="E7:F7"/>
    <mergeCell ref="I7:J7"/>
    <mergeCell ref="E8:F8"/>
    <mergeCell ref="I8:J8"/>
    <mergeCell ref="D9:J9"/>
    <mergeCell ref="D10:J10"/>
    <mergeCell ref="A11:B11"/>
    <mergeCell ref="D11:J11"/>
    <mergeCell ref="A12:M12"/>
    <mergeCell ref="A13:M13"/>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B1:N17"/>
  <sheetViews>
    <sheetView showGridLines="0" zoomScale="55" zoomScaleNormal="55" topLeftCell="A4" workbookViewId="0">
      <selection activeCell="Q29" sqref="Q29"/>
    </sheetView>
  </sheetViews>
  <sheetFormatPr defaultColWidth="8.81481481481481" defaultRowHeight="15.6"/>
  <cols>
    <col min="1" max="1" width="20.0925925925926" style="10" customWidth="1"/>
    <col min="2" max="2" width="5.73148148148148" style="10" customWidth="1"/>
    <col min="3" max="3" width="14.8148148148148" style="10" customWidth="1"/>
    <col min="4" max="4" width="7.4537037037037" style="11" customWidth="1"/>
    <col min="5" max="5" width="20" style="10" customWidth="1"/>
    <col min="6" max="7" width="17.7314814814815" style="10" customWidth="1"/>
    <col min="8" max="8" width="31.5462962962963" style="10" customWidth="1"/>
    <col min="9" max="9" width="17.2685185185185" style="10" customWidth="1"/>
    <col min="10" max="10" width="19.7314814814815" style="10" customWidth="1"/>
    <col min="11" max="11" width="13.4537037037037" style="10" customWidth="1"/>
    <col min="12" max="12" width="9.81481481481481" style="10" customWidth="1"/>
    <col min="13" max="14" width="7.4537037037037" style="10" customWidth="1"/>
    <col min="15" max="16384" width="8.81481481481481" style="10"/>
  </cols>
  <sheetData>
    <row r="1" ht="89.25" customHeight="1"/>
    <row r="2" s="1" customFormat="1" ht="36" customHeight="1" spans="2:14">
      <c r="B2" s="12" t="s">
        <v>105</v>
      </c>
      <c r="C2" s="13"/>
      <c r="D2" s="13"/>
      <c r="E2" s="13"/>
      <c r="F2" s="13"/>
      <c r="G2" s="13"/>
      <c r="H2" s="13"/>
      <c r="I2" s="13"/>
      <c r="J2" s="13"/>
      <c r="K2" s="13"/>
      <c r="L2" s="13"/>
      <c r="M2" s="13"/>
      <c r="N2" s="59"/>
    </row>
    <row r="3" s="1" customFormat="1" ht="25.15" customHeight="1" spans="2:14">
      <c r="B3" s="14" t="s">
        <v>106</v>
      </c>
      <c r="C3" s="15"/>
      <c r="D3" s="15"/>
      <c r="E3" s="15"/>
      <c r="F3" s="15"/>
      <c r="G3" s="15"/>
      <c r="H3" s="15"/>
      <c r="I3" s="15"/>
      <c r="J3" s="15"/>
      <c r="K3" s="15"/>
      <c r="L3" s="15"/>
      <c r="M3" s="15"/>
      <c r="N3" s="60"/>
    </row>
    <row r="4" s="2" customFormat="1" ht="28.15" customHeight="1" spans="2:14">
      <c r="B4" s="16" t="s">
        <v>1</v>
      </c>
      <c r="C4" s="17" t="s">
        <v>2</v>
      </c>
      <c r="D4" s="18" t="s">
        <v>63</v>
      </c>
      <c r="E4" s="19" t="s">
        <v>64</v>
      </c>
      <c r="F4" s="19" t="s">
        <v>65</v>
      </c>
      <c r="G4" s="19" t="s">
        <v>66</v>
      </c>
      <c r="H4" s="19" t="s">
        <v>67</v>
      </c>
      <c r="I4" s="19" t="s">
        <v>68</v>
      </c>
      <c r="J4" s="19" t="s">
        <v>69</v>
      </c>
      <c r="K4" s="19" t="s">
        <v>70</v>
      </c>
      <c r="L4" s="19" t="s">
        <v>71</v>
      </c>
      <c r="M4" s="19" t="s">
        <v>72</v>
      </c>
      <c r="N4" s="61" t="s">
        <v>7</v>
      </c>
    </row>
    <row r="5" s="3" customFormat="1" ht="71.25" customHeight="1" spans="2:14">
      <c r="B5" s="20">
        <v>1</v>
      </c>
      <c r="C5" s="21" t="s">
        <v>107</v>
      </c>
      <c r="D5" s="22">
        <v>0.2</v>
      </c>
      <c r="E5" s="23" t="s">
        <v>108</v>
      </c>
      <c r="F5" s="24" t="s">
        <v>109</v>
      </c>
      <c r="G5" s="25">
        <v>1</v>
      </c>
      <c r="H5" s="24" t="s">
        <v>110</v>
      </c>
      <c r="I5" s="24" t="s">
        <v>111</v>
      </c>
      <c r="J5" s="62" t="s">
        <v>112</v>
      </c>
      <c r="K5" s="63">
        <f>2/2*100%</f>
        <v>1</v>
      </c>
      <c r="L5" s="64">
        <f>K5*D5*100</f>
        <v>20</v>
      </c>
      <c r="M5" s="64"/>
      <c r="N5" s="65"/>
    </row>
    <row r="6" s="3" customFormat="1" ht="71.25" customHeight="1" spans="2:14">
      <c r="B6" s="20">
        <v>2</v>
      </c>
      <c r="C6" s="21" t="s">
        <v>113</v>
      </c>
      <c r="D6" s="22">
        <v>0.2</v>
      </c>
      <c r="E6" s="26" t="s">
        <v>114</v>
      </c>
      <c r="F6" s="24" t="s">
        <v>115</v>
      </c>
      <c r="G6" s="25">
        <v>1</v>
      </c>
      <c r="H6" s="24" t="s">
        <v>110</v>
      </c>
      <c r="I6" s="24" t="s">
        <v>111</v>
      </c>
      <c r="J6" s="34" t="s">
        <v>116</v>
      </c>
      <c r="K6" s="63">
        <f>7/9*100%</f>
        <v>0.777777777777778</v>
      </c>
      <c r="L6" s="64">
        <f>K6*D6*100</f>
        <v>15.5555555555556</v>
      </c>
      <c r="M6" s="64"/>
      <c r="N6" s="65"/>
    </row>
    <row r="7" s="4" customFormat="1" ht="28.15" customHeight="1" spans="2:14">
      <c r="B7" s="27" t="s">
        <v>1</v>
      </c>
      <c r="C7" s="28" t="s">
        <v>29</v>
      </c>
      <c r="D7" s="18" t="s">
        <v>63</v>
      </c>
      <c r="E7" s="29" t="s">
        <v>83</v>
      </c>
      <c r="F7" s="28" t="s">
        <v>84</v>
      </c>
      <c r="G7" s="30"/>
      <c r="H7" s="29" t="s">
        <v>67</v>
      </c>
      <c r="I7" s="19" t="s">
        <v>5</v>
      </c>
      <c r="J7" s="17" t="s">
        <v>69</v>
      </c>
      <c r="K7" s="66"/>
      <c r="L7" s="29" t="s">
        <v>71</v>
      </c>
      <c r="M7" s="29" t="s">
        <v>72</v>
      </c>
      <c r="N7" s="67" t="s">
        <v>7</v>
      </c>
    </row>
    <row r="8" s="3" customFormat="1" ht="56.25" customHeight="1" spans="2:14">
      <c r="B8" s="31">
        <v>1</v>
      </c>
      <c r="C8" s="32" t="s">
        <v>117</v>
      </c>
      <c r="D8" s="33">
        <v>0.2</v>
      </c>
      <c r="E8" s="34" t="s">
        <v>118</v>
      </c>
      <c r="F8" s="35" t="s">
        <v>119</v>
      </c>
      <c r="G8" s="36"/>
      <c r="H8" s="37" t="s">
        <v>120</v>
      </c>
      <c r="I8" s="68">
        <v>43861</v>
      </c>
      <c r="J8" s="40" t="s">
        <v>121</v>
      </c>
      <c r="K8" s="69"/>
      <c r="L8" s="64">
        <v>20</v>
      </c>
      <c r="M8" s="70"/>
      <c r="N8" s="71"/>
    </row>
    <row r="9" s="3" customFormat="1" ht="56.25" customHeight="1" spans="2:14">
      <c r="B9" s="31">
        <v>2</v>
      </c>
      <c r="C9" s="32" t="s">
        <v>122</v>
      </c>
      <c r="D9" s="33">
        <v>0.05</v>
      </c>
      <c r="E9" s="34" t="s">
        <v>123</v>
      </c>
      <c r="F9" s="35" t="s">
        <v>124</v>
      </c>
      <c r="G9" s="36"/>
      <c r="H9" s="38"/>
      <c r="I9" s="68">
        <v>43861</v>
      </c>
      <c r="J9" s="40" t="s">
        <v>125</v>
      </c>
      <c r="K9" s="69"/>
      <c r="L9" s="64">
        <v>5</v>
      </c>
      <c r="M9" s="70"/>
      <c r="N9" s="71"/>
    </row>
    <row r="10" s="3" customFormat="1" ht="68.25" customHeight="1" spans="2:14">
      <c r="B10" s="31">
        <v>3</v>
      </c>
      <c r="C10" s="39" t="s">
        <v>126</v>
      </c>
      <c r="D10" s="40">
        <v>0.1</v>
      </c>
      <c r="E10" s="37" t="s">
        <v>127</v>
      </c>
      <c r="F10" s="41" t="s">
        <v>128</v>
      </c>
      <c r="G10" s="42"/>
      <c r="H10" s="38"/>
      <c r="I10" s="68">
        <v>43861</v>
      </c>
      <c r="J10" s="35" t="s">
        <v>129</v>
      </c>
      <c r="K10" s="36"/>
      <c r="L10" s="64">
        <v>10</v>
      </c>
      <c r="M10" s="72"/>
      <c r="N10" s="65"/>
    </row>
    <row r="11" s="3" customFormat="1" ht="56.25" customHeight="1" spans="2:14">
      <c r="B11" s="31">
        <v>4</v>
      </c>
      <c r="C11" s="32" t="s">
        <v>130</v>
      </c>
      <c r="D11" s="33">
        <v>0.1</v>
      </c>
      <c r="E11" s="37" t="s">
        <v>131</v>
      </c>
      <c r="F11" s="35" t="s">
        <v>132</v>
      </c>
      <c r="G11" s="36"/>
      <c r="H11" s="43"/>
      <c r="I11" s="68">
        <v>43861</v>
      </c>
      <c r="J11" s="35" t="s">
        <v>133</v>
      </c>
      <c r="K11" s="36"/>
      <c r="L11" s="64">
        <v>9</v>
      </c>
      <c r="M11" s="64"/>
      <c r="N11" s="65"/>
    </row>
    <row r="12" s="3" customFormat="1" ht="25.15" customHeight="1" spans="2:14">
      <c r="B12" s="44">
        <v>5</v>
      </c>
      <c r="C12" s="45" t="s">
        <v>90</v>
      </c>
      <c r="D12" s="46">
        <v>0.15</v>
      </c>
      <c r="E12" s="47" t="s">
        <v>91</v>
      </c>
      <c r="F12" s="48"/>
      <c r="G12" s="48"/>
      <c r="H12" s="48"/>
      <c r="I12" s="48"/>
      <c r="J12" s="48"/>
      <c r="K12" s="73"/>
      <c r="L12" s="64">
        <v>13</v>
      </c>
      <c r="M12" s="74"/>
      <c r="N12" s="75"/>
    </row>
    <row r="13" s="5" customFormat="1" ht="25.15" customHeight="1" spans="2:14">
      <c r="B13" s="44">
        <v>6</v>
      </c>
      <c r="C13" s="45" t="s">
        <v>92</v>
      </c>
      <c r="D13" s="46" t="s">
        <v>93</v>
      </c>
      <c r="E13" s="47" t="s">
        <v>94</v>
      </c>
      <c r="F13" s="48"/>
      <c r="G13" s="48"/>
      <c r="H13" s="48"/>
      <c r="I13" s="48"/>
      <c r="J13" s="48"/>
      <c r="K13" s="73"/>
      <c r="L13" s="76"/>
      <c r="M13" s="76"/>
      <c r="N13" s="75"/>
    </row>
    <row r="14" s="6" customFormat="1" ht="25.15" customHeight="1" spans="2:14">
      <c r="B14" s="49" t="s">
        <v>49</v>
      </c>
      <c r="C14" s="50"/>
      <c r="D14" s="51">
        <f>SUM(D5:D12)</f>
        <v>1</v>
      </c>
      <c r="E14" s="52" t="s">
        <v>95</v>
      </c>
      <c r="F14" s="53"/>
      <c r="G14" s="53"/>
      <c r="H14" s="53"/>
      <c r="I14" s="53"/>
      <c r="J14" s="53"/>
      <c r="K14" s="77"/>
      <c r="L14" s="78">
        <f>SUM(L5:L13)</f>
        <v>92.5555555555556</v>
      </c>
      <c r="M14" s="78"/>
      <c r="N14" s="79"/>
    </row>
    <row r="15" s="7" customFormat="1" ht="28.15" customHeight="1" spans="2:14">
      <c r="B15" s="54" t="s">
        <v>96</v>
      </c>
      <c r="C15" s="55"/>
      <c r="D15" s="55"/>
      <c r="E15" s="55"/>
      <c r="F15" s="55"/>
      <c r="G15" s="55"/>
      <c r="H15" s="55"/>
      <c r="I15" s="55"/>
      <c r="J15" s="55"/>
      <c r="K15" s="55"/>
      <c r="L15" s="55"/>
      <c r="M15" s="55"/>
      <c r="N15" s="80"/>
    </row>
    <row r="16" s="8" customFormat="1" ht="36" customHeight="1" spans="2:14">
      <c r="B16" s="56" t="s">
        <v>134</v>
      </c>
      <c r="C16" s="57"/>
      <c r="D16" s="57"/>
      <c r="E16" s="57"/>
      <c r="F16" s="57"/>
      <c r="G16" s="57"/>
      <c r="H16" s="57"/>
      <c r="I16" s="57"/>
      <c r="J16" s="57"/>
      <c r="K16" s="57"/>
      <c r="L16" s="57"/>
      <c r="M16" s="57"/>
      <c r="N16" s="81"/>
    </row>
    <row r="17" s="9" customFormat="1" ht="11.4" spans="4:4">
      <c r="D17" s="58"/>
    </row>
  </sheetData>
  <mergeCells count="19">
    <mergeCell ref="B2:N2"/>
    <mergeCell ref="B3:N3"/>
    <mergeCell ref="F7:G7"/>
    <mergeCell ref="J7:K7"/>
    <mergeCell ref="F8:G8"/>
    <mergeCell ref="J8:K8"/>
    <mergeCell ref="F9:G9"/>
    <mergeCell ref="J9:K9"/>
    <mergeCell ref="F10:G10"/>
    <mergeCell ref="J10:K10"/>
    <mergeCell ref="F11:G11"/>
    <mergeCell ref="J11:K11"/>
    <mergeCell ref="E12:K12"/>
    <mergeCell ref="E13:K13"/>
    <mergeCell ref="B14:C14"/>
    <mergeCell ref="E14:K14"/>
    <mergeCell ref="B15:N15"/>
    <mergeCell ref="B16:N16"/>
    <mergeCell ref="H8:H11"/>
  </mergeCells>
  <pageMargins left="0.236220472440945" right="0.236220472440945" top="0.196850393700787" bottom="0.196850393700787" header="0" footer="0"/>
  <pageSetup paperSize="9" scale="56" orientation="landscape"/>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员工个人发展计划 (示例)</vt:lpstr>
      <vt:lpstr>本月绩效考核表</vt:lpstr>
      <vt:lpstr>次月绩效计划表</vt:lpstr>
      <vt:lpstr>示例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张若愚</cp:lastModifiedBy>
  <dcterms:created xsi:type="dcterms:W3CDTF">2019-03-29T02:33:00Z</dcterms:created>
  <cp:lastPrinted>2020-02-24T04:18:00Z</cp:lastPrinted>
  <dcterms:modified xsi:type="dcterms:W3CDTF">2023-01-04T06:41:25Z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02CE8CBF2CF648E2AC85BE616D79F96B</vt:lpwstr>
  </property>
</Properties>
</file>