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vengeirnaert/Documents/SKOSlijsten/codelijst-zorgwekkende_stof/src/source/"/>
    </mc:Choice>
  </mc:AlternateContent>
  <xr:revisionPtr revIDLastSave="0" documentId="13_ncr:1_{1021311C-46CB-5043-A31B-FA17D51783F0}" xr6:coauthVersionLast="47" xr6:coauthVersionMax="47" xr10:uidLastSave="{00000000-0000-0000-0000-000000000000}"/>
  <bookViews>
    <workbookView xWindow="0" yWindow="0" windowWidth="35840" windowHeight="22400" tabRatio="500" xr2:uid="{00000000-000D-0000-FFFF-FFFF00000000}"/>
  </bookViews>
  <sheets>
    <sheet name="codelijst-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50" i="1" l="1"/>
  <c r="J149" i="1"/>
  <c r="J148" i="1"/>
  <c r="J147" i="1"/>
  <c r="I147" i="1" s="1"/>
  <c r="H147" i="1"/>
  <c r="G147" i="1" s="1"/>
  <c r="J146" i="1"/>
  <c r="I146" i="1" s="1"/>
  <c r="H146" i="1"/>
  <c r="G146" i="1" s="1"/>
  <c r="J145" i="1"/>
  <c r="I145" i="1"/>
  <c r="H145" i="1"/>
  <c r="G145" i="1" s="1"/>
  <c r="J144" i="1"/>
  <c r="I144" i="1" s="1"/>
  <c r="H144" i="1"/>
  <c r="G144" i="1" s="1"/>
  <c r="J143" i="1"/>
  <c r="I143" i="1" s="1"/>
  <c r="H143" i="1"/>
  <c r="G143" i="1" s="1"/>
  <c r="J142" i="1"/>
  <c r="I142" i="1"/>
  <c r="H142" i="1"/>
  <c r="G142" i="1" s="1"/>
  <c r="J141" i="1"/>
  <c r="I141" i="1" s="1"/>
  <c r="H141" i="1"/>
  <c r="G141" i="1" s="1"/>
  <c r="J140" i="1"/>
  <c r="I140" i="1" s="1"/>
  <c r="H140" i="1"/>
  <c r="G140" i="1" s="1"/>
  <c r="J139" i="1"/>
  <c r="I139" i="1"/>
  <c r="H139" i="1"/>
  <c r="G139" i="1" s="1"/>
  <c r="J138" i="1"/>
  <c r="I138" i="1" s="1"/>
  <c r="H138" i="1"/>
  <c r="G138" i="1" s="1"/>
  <c r="J137" i="1"/>
  <c r="I137" i="1" s="1"/>
  <c r="H137" i="1"/>
  <c r="G137" i="1" s="1"/>
  <c r="J136" i="1"/>
  <c r="I136" i="1"/>
  <c r="H136" i="1"/>
  <c r="G136" i="1" s="1"/>
  <c r="J135" i="1"/>
  <c r="I135" i="1" s="1"/>
  <c r="H135" i="1"/>
  <c r="G135" i="1" s="1"/>
  <c r="J134" i="1"/>
  <c r="I134" i="1" s="1"/>
  <c r="H134" i="1"/>
  <c r="G134" i="1" s="1"/>
  <c r="J133" i="1"/>
  <c r="I133" i="1"/>
  <c r="H133" i="1"/>
  <c r="G133" i="1" s="1"/>
  <c r="J132" i="1"/>
  <c r="I132" i="1" s="1"/>
  <c r="H132" i="1"/>
  <c r="G132" i="1" s="1"/>
  <c r="J131" i="1"/>
  <c r="I131" i="1" s="1"/>
  <c r="H131" i="1"/>
  <c r="G131" i="1" s="1"/>
  <c r="J130" i="1"/>
  <c r="I130" i="1"/>
  <c r="H130" i="1"/>
  <c r="G130" i="1" s="1"/>
  <c r="J129" i="1"/>
  <c r="I129" i="1" s="1"/>
  <c r="H129" i="1"/>
  <c r="G129" i="1" s="1"/>
  <c r="J128" i="1"/>
  <c r="I128" i="1" s="1"/>
  <c r="H128" i="1"/>
  <c r="G128" i="1" s="1"/>
  <c r="J127" i="1"/>
  <c r="I127" i="1"/>
  <c r="H127" i="1"/>
  <c r="G127" i="1" s="1"/>
  <c r="J126" i="1"/>
  <c r="I126" i="1" s="1"/>
  <c r="H126" i="1"/>
  <c r="G126" i="1" s="1"/>
  <c r="J125" i="1"/>
  <c r="I125" i="1" s="1"/>
  <c r="H125" i="1"/>
  <c r="G125" i="1" s="1"/>
  <c r="J124" i="1"/>
  <c r="I124" i="1"/>
  <c r="H124" i="1"/>
  <c r="G124" i="1" s="1"/>
  <c r="J123" i="1"/>
  <c r="I123" i="1" s="1"/>
  <c r="H123" i="1"/>
  <c r="G123" i="1" s="1"/>
  <c r="J122" i="1"/>
  <c r="I122" i="1" s="1"/>
  <c r="H122" i="1"/>
  <c r="G122" i="1" s="1"/>
  <c r="J121" i="1"/>
  <c r="I121" i="1"/>
  <c r="H121" i="1"/>
  <c r="G121" i="1" s="1"/>
  <c r="J120" i="1"/>
  <c r="I120" i="1" s="1"/>
  <c r="H120" i="1"/>
  <c r="G120" i="1" s="1"/>
  <c r="J119" i="1"/>
  <c r="I119" i="1" s="1"/>
  <c r="H119" i="1"/>
  <c r="G119" i="1" s="1"/>
  <c r="J118" i="1"/>
  <c r="I118" i="1"/>
  <c r="H118" i="1"/>
  <c r="G118" i="1" s="1"/>
  <c r="J117" i="1"/>
  <c r="I117" i="1" s="1"/>
  <c r="H117" i="1"/>
  <c r="G117" i="1" s="1"/>
  <c r="J116" i="1"/>
  <c r="I116" i="1" s="1"/>
  <c r="H116" i="1"/>
  <c r="G116" i="1" s="1"/>
  <c r="J115" i="1"/>
  <c r="I115" i="1"/>
  <c r="H115" i="1"/>
  <c r="G115" i="1" s="1"/>
  <c r="J114" i="1"/>
  <c r="I114" i="1" s="1"/>
  <c r="H114" i="1"/>
  <c r="G114" i="1" s="1"/>
  <c r="J113" i="1"/>
  <c r="I113" i="1" s="1"/>
  <c r="H113" i="1"/>
  <c r="G113" i="1" s="1"/>
  <c r="J112" i="1"/>
  <c r="I112" i="1"/>
  <c r="H112" i="1"/>
  <c r="G112" i="1" s="1"/>
  <c r="J111" i="1"/>
  <c r="I111" i="1" s="1"/>
  <c r="H111" i="1"/>
  <c r="G111" i="1" s="1"/>
  <c r="J110" i="1"/>
  <c r="I110" i="1" s="1"/>
  <c r="H110" i="1"/>
  <c r="G110" i="1" s="1"/>
  <c r="J109" i="1"/>
  <c r="I109" i="1"/>
  <c r="H109" i="1"/>
  <c r="G109" i="1" s="1"/>
  <c r="J108" i="1"/>
  <c r="I108" i="1" s="1"/>
  <c r="H108" i="1"/>
  <c r="G108" i="1" s="1"/>
  <c r="J107" i="1"/>
  <c r="I107" i="1" s="1"/>
  <c r="H107" i="1"/>
  <c r="G107" i="1" s="1"/>
  <c r="J106" i="1"/>
  <c r="I106" i="1"/>
  <c r="H106" i="1"/>
  <c r="G106" i="1" s="1"/>
  <c r="J105" i="1"/>
  <c r="I105" i="1" s="1"/>
  <c r="H105" i="1"/>
  <c r="G105" i="1" s="1"/>
  <c r="J104" i="1"/>
  <c r="I104" i="1" s="1"/>
  <c r="H104" i="1"/>
  <c r="G104" i="1" s="1"/>
  <c r="J103" i="1"/>
  <c r="I103" i="1"/>
  <c r="H103" i="1"/>
  <c r="G103" i="1" s="1"/>
  <c r="J102" i="1"/>
  <c r="I102" i="1" s="1"/>
  <c r="H102" i="1"/>
  <c r="G102" i="1" s="1"/>
  <c r="J101" i="1"/>
  <c r="I101" i="1" s="1"/>
  <c r="H101" i="1"/>
  <c r="G101" i="1" s="1"/>
  <c r="J100" i="1"/>
  <c r="I100" i="1"/>
  <c r="H100" i="1"/>
  <c r="G100" i="1" s="1"/>
  <c r="J99" i="1"/>
  <c r="I99" i="1" s="1"/>
  <c r="H99" i="1"/>
  <c r="G99" i="1" s="1"/>
  <c r="J98" i="1"/>
  <c r="I98" i="1" s="1"/>
  <c r="H98" i="1"/>
  <c r="G98" i="1" s="1"/>
  <c r="J97" i="1"/>
  <c r="I97" i="1"/>
  <c r="H97" i="1"/>
  <c r="G97" i="1" s="1"/>
  <c r="J96" i="1"/>
  <c r="I96" i="1" s="1"/>
  <c r="H96" i="1"/>
  <c r="G96" i="1" s="1"/>
  <c r="J95" i="1"/>
  <c r="I95" i="1" s="1"/>
  <c r="H95" i="1"/>
  <c r="G95" i="1" s="1"/>
  <c r="J94" i="1"/>
  <c r="I94" i="1"/>
  <c r="H94" i="1"/>
  <c r="G94" i="1" s="1"/>
  <c r="J93" i="1"/>
  <c r="I93" i="1" s="1"/>
  <c r="H93" i="1"/>
  <c r="G93" i="1" s="1"/>
  <c r="J92" i="1"/>
  <c r="I92" i="1" s="1"/>
  <c r="H92" i="1"/>
  <c r="G92" i="1" s="1"/>
  <c r="J91" i="1"/>
  <c r="I91" i="1"/>
  <c r="H91" i="1"/>
  <c r="G91" i="1" s="1"/>
  <c r="J90" i="1"/>
  <c r="I90" i="1" s="1"/>
  <c r="H90" i="1"/>
  <c r="G90" i="1" s="1"/>
  <c r="J89" i="1"/>
  <c r="I89" i="1" s="1"/>
  <c r="H89" i="1"/>
  <c r="G89" i="1" s="1"/>
  <c r="J88" i="1"/>
  <c r="I88" i="1"/>
  <c r="H88" i="1"/>
  <c r="G88" i="1" s="1"/>
  <c r="J87" i="1"/>
  <c r="I87" i="1" s="1"/>
  <c r="H87" i="1"/>
  <c r="G87" i="1" s="1"/>
  <c r="J86" i="1"/>
  <c r="I86" i="1" s="1"/>
  <c r="H86" i="1"/>
  <c r="G86" i="1" s="1"/>
  <c r="J85" i="1"/>
  <c r="I85" i="1"/>
  <c r="H85" i="1"/>
  <c r="G85" i="1" s="1"/>
  <c r="J84" i="1"/>
  <c r="I84" i="1" s="1"/>
  <c r="H84" i="1"/>
  <c r="G84" i="1" s="1"/>
  <c r="J83" i="1"/>
  <c r="I83" i="1" s="1"/>
  <c r="H83" i="1"/>
  <c r="G83" i="1" s="1"/>
  <c r="J82" i="1"/>
  <c r="I82" i="1"/>
  <c r="H82" i="1"/>
  <c r="G82" i="1" s="1"/>
  <c r="J81" i="1"/>
  <c r="I81" i="1" s="1"/>
  <c r="H81" i="1"/>
  <c r="G81" i="1" s="1"/>
  <c r="J80" i="1"/>
  <c r="I80" i="1" s="1"/>
  <c r="H80" i="1"/>
  <c r="G80" i="1" s="1"/>
  <c r="J79" i="1"/>
  <c r="I79" i="1"/>
  <c r="H79" i="1"/>
  <c r="G79" i="1" s="1"/>
  <c r="J78" i="1"/>
  <c r="I78" i="1" s="1"/>
  <c r="H78" i="1"/>
  <c r="G78" i="1" s="1"/>
  <c r="J77" i="1"/>
  <c r="I77" i="1" s="1"/>
  <c r="H77" i="1"/>
  <c r="G77" i="1" s="1"/>
  <c r="J76" i="1"/>
  <c r="I76" i="1"/>
  <c r="H76" i="1"/>
  <c r="G76" i="1" s="1"/>
  <c r="J75" i="1"/>
  <c r="I75" i="1" s="1"/>
  <c r="H75" i="1"/>
  <c r="G75" i="1" s="1"/>
  <c r="J74" i="1"/>
  <c r="I74" i="1" s="1"/>
  <c r="H74" i="1"/>
  <c r="G74" i="1" s="1"/>
  <c r="J73" i="1"/>
  <c r="I73" i="1"/>
  <c r="H73" i="1"/>
  <c r="G73" i="1" s="1"/>
  <c r="J72" i="1"/>
  <c r="I72" i="1" s="1"/>
  <c r="H72" i="1"/>
  <c r="G72" i="1" s="1"/>
  <c r="J71" i="1"/>
  <c r="I71" i="1" s="1"/>
  <c r="H71" i="1"/>
  <c r="G71" i="1" s="1"/>
  <c r="J70" i="1"/>
  <c r="I70" i="1"/>
  <c r="H70" i="1"/>
  <c r="G70" i="1" s="1"/>
  <c r="J69" i="1"/>
  <c r="I69" i="1" s="1"/>
  <c r="H69" i="1"/>
  <c r="G69" i="1" s="1"/>
  <c r="J68" i="1"/>
  <c r="I68" i="1" s="1"/>
  <c r="H68" i="1"/>
  <c r="G68" i="1" s="1"/>
  <c r="J67" i="1"/>
  <c r="I67" i="1"/>
  <c r="H67" i="1"/>
  <c r="G67" i="1" s="1"/>
  <c r="J66" i="1"/>
  <c r="I66" i="1" s="1"/>
  <c r="H66" i="1"/>
  <c r="G66" i="1" s="1"/>
  <c r="J65" i="1"/>
  <c r="I65" i="1" s="1"/>
  <c r="H65" i="1"/>
  <c r="G65" i="1" s="1"/>
  <c r="J64" i="1"/>
  <c r="I64" i="1"/>
  <c r="H64" i="1"/>
  <c r="G64" i="1" s="1"/>
  <c r="J63" i="1"/>
  <c r="I63" i="1" s="1"/>
  <c r="H63" i="1"/>
  <c r="G63" i="1" s="1"/>
  <c r="J62" i="1"/>
  <c r="I62" i="1" s="1"/>
  <c r="H62" i="1"/>
  <c r="G62" i="1" s="1"/>
  <c r="J61" i="1"/>
  <c r="I61" i="1"/>
  <c r="H61" i="1"/>
  <c r="G61" i="1" s="1"/>
  <c r="J60" i="1"/>
  <c r="I60" i="1" s="1"/>
  <c r="H60" i="1"/>
  <c r="G60" i="1" s="1"/>
  <c r="J59" i="1"/>
  <c r="I59" i="1" s="1"/>
  <c r="H59" i="1"/>
  <c r="G59" i="1" s="1"/>
  <c r="J58" i="1"/>
  <c r="I58" i="1"/>
  <c r="H58" i="1"/>
  <c r="G58" i="1" s="1"/>
  <c r="J57" i="1"/>
  <c r="I57" i="1" s="1"/>
  <c r="H57" i="1"/>
  <c r="G57" i="1" s="1"/>
  <c r="J56" i="1"/>
  <c r="I56" i="1" s="1"/>
  <c r="H56" i="1"/>
  <c r="G56" i="1" s="1"/>
  <c r="J55" i="1"/>
  <c r="I55" i="1"/>
  <c r="H55" i="1"/>
  <c r="G55" i="1" s="1"/>
  <c r="J54" i="1"/>
  <c r="I54" i="1" s="1"/>
  <c r="H54" i="1"/>
  <c r="G54" i="1" s="1"/>
  <c r="J53" i="1"/>
  <c r="I53" i="1" s="1"/>
  <c r="H53" i="1"/>
  <c r="G53" i="1" s="1"/>
  <c r="J52" i="1"/>
  <c r="I52" i="1"/>
  <c r="H52" i="1"/>
  <c r="G52" i="1" s="1"/>
  <c r="J51" i="1"/>
  <c r="I51" i="1" s="1"/>
  <c r="H51" i="1"/>
  <c r="G51" i="1" s="1"/>
  <c r="J50" i="1"/>
  <c r="I50" i="1" s="1"/>
  <c r="H50" i="1"/>
  <c r="G50" i="1" s="1"/>
  <c r="J49" i="1"/>
  <c r="I49" i="1"/>
  <c r="H49" i="1"/>
  <c r="G49" i="1" s="1"/>
  <c r="J48" i="1"/>
  <c r="I48" i="1" s="1"/>
  <c r="H48" i="1"/>
  <c r="G48" i="1" s="1"/>
  <c r="J47" i="1"/>
  <c r="I47" i="1" s="1"/>
  <c r="H47" i="1"/>
  <c r="G47" i="1" s="1"/>
  <c r="J46" i="1"/>
  <c r="I46" i="1"/>
  <c r="H46" i="1"/>
  <c r="G46" i="1" s="1"/>
  <c r="J45" i="1"/>
  <c r="I45" i="1" s="1"/>
  <c r="H45" i="1"/>
  <c r="G45" i="1" s="1"/>
  <c r="J44" i="1"/>
  <c r="I44" i="1" s="1"/>
  <c r="H44" i="1"/>
  <c r="G44" i="1" s="1"/>
  <c r="J43" i="1"/>
  <c r="I43" i="1"/>
  <c r="H43" i="1"/>
  <c r="G43" i="1" s="1"/>
  <c r="J42" i="1"/>
  <c r="I42" i="1" s="1"/>
  <c r="H42" i="1"/>
  <c r="G42" i="1" s="1"/>
  <c r="J41" i="1"/>
  <c r="I41" i="1" s="1"/>
  <c r="H41" i="1"/>
  <c r="G41" i="1" s="1"/>
  <c r="J40" i="1"/>
  <c r="I40" i="1"/>
  <c r="H40" i="1"/>
  <c r="G40" i="1" s="1"/>
  <c r="J39" i="1"/>
  <c r="I39" i="1" s="1"/>
  <c r="H39" i="1"/>
  <c r="G39" i="1" s="1"/>
  <c r="J38" i="1"/>
  <c r="I38" i="1" s="1"/>
  <c r="H38" i="1"/>
  <c r="G38" i="1" s="1"/>
  <c r="J37" i="1"/>
  <c r="I37" i="1"/>
  <c r="H37" i="1"/>
  <c r="G37" i="1" s="1"/>
  <c r="J36" i="1"/>
  <c r="I36" i="1" s="1"/>
  <c r="H36" i="1"/>
  <c r="G36" i="1" s="1"/>
  <c r="J35" i="1"/>
  <c r="I35" i="1" s="1"/>
  <c r="H35" i="1"/>
  <c r="G35" i="1" s="1"/>
  <c r="J34" i="1"/>
  <c r="I34" i="1"/>
  <c r="H34" i="1"/>
  <c r="G34" i="1" s="1"/>
  <c r="J33" i="1"/>
  <c r="I33" i="1" s="1"/>
  <c r="H33" i="1"/>
  <c r="G33" i="1" s="1"/>
  <c r="J32" i="1"/>
  <c r="I32" i="1" s="1"/>
  <c r="H32" i="1"/>
  <c r="G32" i="1" s="1"/>
  <c r="J31" i="1"/>
  <c r="I31" i="1"/>
  <c r="H31" i="1"/>
  <c r="G31" i="1" s="1"/>
  <c r="J30" i="1"/>
  <c r="I30" i="1" s="1"/>
  <c r="H30" i="1"/>
  <c r="G30" i="1" s="1"/>
  <c r="J29" i="1"/>
  <c r="I29" i="1" s="1"/>
  <c r="H29" i="1"/>
  <c r="G29" i="1" s="1"/>
  <c r="J28" i="1"/>
  <c r="I28" i="1"/>
  <c r="H28" i="1"/>
  <c r="G28" i="1" s="1"/>
  <c r="J27" i="1"/>
  <c r="I27" i="1" s="1"/>
  <c r="H27" i="1"/>
  <c r="G27" i="1" s="1"/>
  <c r="J26" i="1"/>
  <c r="I26" i="1" s="1"/>
  <c r="H26" i="1"/>
  <c r="G26" i="1" s="1"/>
  <c r="J25" i="1"/>
  <c r="I25" i="1"/>
  <c r="H25" i="1"/>
  <c r="G25" i="1" s="1"/>
  <c r="J24" i="1"/>
  <c r="I24" i="1" s="1"/>
  <c r="H24" i="1"/>
  <c r="G24" i="1" s="1"/>
  <c r="J23" i="1"/>
  <c r="I23" i="1" s="1"/>
  <c r="H23" i="1"/>
  <c r="G23" i="1" s="1"/>
  <c r="J22" i="1"/>
  <c r="I22" i="1"/>
  <c r="H22" i="1"/>
  <c r="G22" i="1" s="1"/>
  <c r="J21" i="1"/>
  <c r="I21" i="1" s="1"/>
  <c r="H21" i="1"/>
  <c r="G21" i="1" s="1"/>
  <c r="J20" i="1"/>
  <c r="I20" i="1" s="1"/>
  <c r="H20" i="1"/>
  <c r="G20" i="1" s="1"/>
  <c r="J19" i="1"/>
  <c r="I19" i="1"/>
  <c r="H19" i="1"/>
  <c r="G19" i="1" s="1"/>
  <c r="J18" i="1"/>
  <c r="I18" i="1" s="1"/>
  <c r="H18" i="1"/>
  <c r="G18" i="1" s="1"/>
  <c r="J17" i="1"/>
  <c r="I17" i="1" s="1"/>
  <c r="H17" i="1"/>
  <c r="G17" i="1" s="1"/>
  <c r="J16" i="1"/>
  <c r="I16" i="1"/>
  <c r="H16" i="1"/>
  <c r="G16" i="1" s="1"/>
  <c r="J15" i="1"/>
  <c r="I15" i="1" s="1"/>
  <c r="H15" i="1"/>
  <c r="G15" i="1" s="1"/>
  <c r="J14" i="1"/>
  <c r="I14" i="1" s="1"/>
  <c r="H14" i="1"/>
  <c r="G14" i="1" s="1"/>
  <c r="J13" i="1"/>
  <c r="I13" i="1" s="1"/>
  <c r="H13" i="1"/>
  <c r="G13" i="1" s="1"/>
  <c r="J12" i="1"/>
  <c r="I12" i="1" s="1"/>
  <c r="H12" i="1"/>
  <c r="G12" i="1" s="1"/>
  <c r="J11" i="1"/>
  <c r="I11" i="1" s="1"/>
  <c r="H11" i="1"/>
  <c r="G11" i="1" s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<sst xmlns="http://schemas.openxmlformats.org/spreadsheetml/2006/main" count="782" uniqueCount="587">
  <si>
    <t>uri</t>
  </si>
  <si>
    <t>type</t>
  </si>
  <si>
    <t>prefLabel</t>
  </si>
  <si>
    <t>topConceptOf</t>
  </si>
  <si>
    <t>inScheme</t>
  </si>
  <si>
    <t>altLabel</t>
  </si>
  <si>
    <t>broader</t>
  </si>
  <si>
    <t>b</t>
  </si>
  <si>
    <t>collections</t>
  </si>
  <si>
    <t>c</t>
  </si>
  <si>
    <t>C&amp;L Harmonized classification</t>
  </si>
  <si>
    <t>edlists.org List I</t>
  </si>
  <si>
    <t>POP Regulation</t>
  </si>
  <si>
    <t>REACH SVHC Candidate list</t>
  </si>
  <si>
    <t>ecNumber</t>
  </si>
  <si>
    <t>casNumber</t>
  </si>
  <si>
    <t>conceptscheme:zorgwekkende_stof</t>
  </si>
  <si>
    <t>Codelijst zorgwekkende stoffen</t>
  </si>
  <si>
    <t>collectie:c_l_harmonized_classification</t>
  </si>
  <si>
    <t>collectie:edlists_org_list_i</t>
  </si>
  <si>
    <t>EndocrineDisruptor_List_I</t>
  </si>
  <si>
    <t>collectie:pop_regulation</t>
  </si>
  <si>
    <t>collectie:reach_svhcc_candidate_list</t>
  </si>
  <si>
    <t>zorgwekkende_stof:c_l_harmonized_classification</t>
  </si>
  <si>
    <t>skos:Concept</t>
  </si>
  <si>
    <t>zorgwekkende_stof:edlists_org_list_i</t>
  </si>
  <si>
    <t>zorgwekkende_stof:pop_regulation</t>
  </si>
  <si>
    <t>zorgwekkende_stof:reach_svhcc_candidate_list</t>
  </si>
  <si>
    <t>AFDRCEOKCOUICI-UHFFFAOYSA-N</t>
  </si>
  <si>
    <t>2,2,3-trifluoro-3-[1,1,2,2,3,3-hexafluoro-3-(trifluoromethoxy)propoxy]propanoic acid</t>
  </si>
  <si>
    <t>700-835-7</t>
  </si>
  <si>
    <t>919005-14-4</t>
  </si>
  <si>
    <t>ALEROMXYYSQFLX-UHFFFAOYSA-N</t>
  </si>
  <si>
    <t>1,2-Benzenedicarboxylic acid, dihexyl ester, branched and linear</t>
  </si>
  <si>
    <t>276-090-2</t>
  </si>
  <si>
    <t>71850-09-4</t>
  </si>
  <si>
    <t>ATBAMAFKBVZNFJ-UHFFFAOYSA-N</t>
  </si>
  <si>
    <t>beryllium</t>
  </si>
  <si>
    <t>231-150-7</t>
  </si>
  <si>
    <t>7440-41-7</t>
  </si>
  <si>
    <t>BBEAQIROQSPTKN-UHFFFAOYSA-N</t>
  </si>
  <si>
    <t>Pyrene</t>
  </si>
  <si>
    <t>204-927-3</t>
  </si>
  <si>
    <t>129-00-0</t>
  </si>
  <si>
    <t>BFCFYVKQTRLZHA-UHFFFAOYSA-N</t>
  </si>
  <si>
    <t>1-chloro-2-nitrobenzene</t>
  </si>
  <si>
    <t>201-854-9</t>
  </si>
  <si>
    <t>88-73-3</t>
  </si>
  <si>
    <t>BRLQWZUYTZBJKN-UHFFFAOYSA-N</t>
  </si>
  <si>
    <t>1-chloro-2,3-epoxypropane|epichlorhydrin</t>
  </si>
  <si>
    <t>203-439-8</t>
  </si>
  <si>
    <t>106-89-8</t>
  </si>
  <si>
    <t>BZHJMEDXRYGGRV-UHFFFAOYSA-N</t>
  </si>
  <si>
    <t>Chloroethylene</t>
  </si>
  <si>
    <t>200-831-0</t>
  </si>
  <si>
    <t>75-01-4</t>
  </si>
  <si>
    <t>BZLVMXJERCGZMT-UHFFFAOYSA-N</t>
  </si>
  <si>
    <t>tert-butyl methyl ether</t>
  </si>
  <si>
    <t>216-653-1</t>
  </si>
  <si>
    <t>1634-04-4</t>
  </si>
  <si>
    <t>CFXQEHVMCRXUSD-UHFFFAOYSA-N</t>
  </si>
  <si>
    <t>1,2,3-trichloropropane</t>
  </si>
  <si>
    <t>202-486-1</t>
  </si>
  <si>
    <t>96-18-4</t>
  </si>
  <si>
    <t>CSEBNABAWMZWIF-UHFFFAOYSA-N</t>
  </si>
  <si>
    <t>2,3,3,3-tetrafluoro-2-(heptafluoropropoxy)propionic acid</t>
  </si>
  <si>
    <t>236-236-8</t>
  </si>
  <si>
    <t>13252-13-6</t>
  </si>
  <si>
    <t>CWRYPZZKDGJXCA-UHFFFAOYSA-N</t>
  </si>
  <si>
    <t>Acenaphthene</t>
  </si>
  <si>
    <t>201-469-6</t>
  </si>
  <si>
    <t>83-32-9</t>
  </si>
  <si>
    <t>CXGONMQFMIYUJR-UHFFFAOYSA-N</t>
  </si>
  <si>
    <t>Tricosafluorododecanoic acid</t>
  </si>
  <si>
    <t>206-203-2</t>
  </si>
  <si>
    <t>307-55-1</t>
  </si>
  <si>
    <t>CXNVOWPRHWWCQR-UHFFFAOYSA-N</t>
  </si>
  <si>
    <t>4-chloro-&lt;i&gt;o&lt;/i&gt;-toluidine</t>
  </si>
  <si>
    <t>202-441-6</t>
  </si>
  <si>
    <t>95-69-2</t>
  </si>
  <si>
    <t>CYTYCFOTNPOANT-UHFFFAOYSA-N</t>
  </si>
  <si>
    <t>Tetrachloroethylene</t>
  </si>
  <si>
    <t>204-825-9</t>
  </si>
  <si>
    <t>127-18-4</t>
  </si>
  <si>
    <t>CZGCEKJOLUNIFY-UHFFFAOYSA-N</t>
  </si>
  <si>
    <t>1-chloro-4-nitrobenzene</t>
  </si>
  <si>
    <t>202-809-6</t>
  </si>
  <si>
    <t>100-00-5</t>
  </si>
  <si>
    <t>DDBMQDADIHOWIC-UHFFFAOYSA-N</t>
  </si>
  <si>
    <t>Aclonifen</t>
  </si>
  <si>
    <t>277-704-1</t>
  </si>
  <si>
    <t>74070-46-5</t>
  </si>
  <si>
    <t>DEWLEGDTCGBNGU-UHFFFAOYSA-N</t>
  </si>
  <si>
    <t>1,3-dichloro-2-propanol</t>
  </si>
  <si>
    <t>202-491-9</t>
  </si>
  <si>
    <t>96-23-1</t>
  </si>
  <si>
    <t>DKGAVHZHDRPRBM-UHFFFAOYSA-N</t>
  </si>
  <si>
    <t>2-methylpropan-2-ol</t>
  </si>
  <si>
    <t>200-889-7</t>
  </si>
  <si>
    <t>75-65-0</t>
  </si>
  <si>
    <t>DOIRQSBPFJWKBE-UHFFFAOYSA-N</t>
  </si>
  <si>
    <t>dibutyl phthalate|DBP</t>
  </si>
  <si>
    <t>201-557-4</t>
  </si>
  <si>
    <t>84-74-2</t>
  </si>
  <si>
    <t>DXBHBZVCASKNBY-UHFFFAOYSA-N</t>
  </si>
  <si>
    <t>benz[&lt;i&gt;a&lt;/i&gt;]anthracene</t>
  </si>
  <si>
    <t>200-280-6</t>
  </si>
  <si>
    <t>56-55-3</t>
  </si>
  <si>
    <t>FOIBFBMSLDGNHL-UHFFFAOYSA-N</t>
  </si>
  <si>
    <t>1,2,3,4,6,7,8,9-Octachlorodibenzo-p-dioxin</t>
  </si>
  <si>
    <t>694-813-3</t>
  </si>
  <si>
    <t>3268-87-9</t>
  </si>
  <si>
    <t>FSAVDKDHPDSCTO-WQLSENKSSA-N</t>
  </si>
  <si>
    <t>Chlorfenvinphos</t>
  </si>
  <si>
    <t>207-432-0</t>
  </si>
  <si>
    <t>470-90-6</t>
  </si>
  <si>
    <t>FSPZPQQWDODWAU-UHFFFAOYSA-N</t>
  </si>
  <si>
    <t>1,2,3,7,8-Pentachlorodibenzo-p-dioxin</t>
  </si>
  <si>
    <t>694-814-9</t>
  </si>
  <si>
    <t>40321-76-4</t>
  </si>
  <si>
    <t>GOOHAUXETOMSMM-UHFFFAOYSA-N</t>
  </si>
  <si>
    <t>propylene oxide|1,2-epoxypropane|methyloxirane</t>
  </si>
  <si>
    <t>200-879-2</t>
  </si>
  <si>
    <t>75-56-9</t>
  </si>
  <si>
    <t>GUTLYIVDDKVIGB-UHFFFAOYSA-N</t>
  </si>
  <si>
    <t>cobalt</t>
  </si>
  <si>
    <t>231-158-0</t>
  </si>
  <si>
    <t>7440-48-4</t>
  </si>
  <si>
    <t>GVEPBJHOBDJJJI-UHFFFAOYSA-N</t>
  </si>
  <si>
    <t>Fluoranthene</t>
  </si>
  <si>
    <t>205-912-4</t>
  </si>
  <si>
    <t>206-44-0</t>
  </si>
  <si>
    <t>GYFAGKUZYNFMBN-UHFFFAOYSA-N</t>
  </si>
  <si>
    <t>Benzo(g,h,i)perylene</t>
  </si>
  <si>
    <t>205-883-8</t>
  </si>
  <si>
    <t>191-24-2</t>
  </si>
  <si>
    <t>HDHLIWCXDDZUFH-UHFFFAOYSA-N</t>
  </si>
  <si>
    <t>Cybutryne</t>
  </si>
  <si>
    <t>248-872-3</t>
  </si>
  <si>
    <t>28159-98-0</t>
  </si>
  <si>
    <t>HEDRZPFGACZZDS-UHFFFAOYSA-N</t>
  </si>
  <si>
    <t>Chloroform</t>
  </si>
  <si>
    <t>200-663-8</t>
  </si>
  <si>
    <t>67-66-3</t>
  </si>
  <si>
    <t>HFACYLZERDEVSX-UHFFFAOYSA-N</t>
  </si>
  <si>
    <t>Benzidine</t>
  </si>
  <si>
    <t>202-199-1</t>
  </si>
  <si>
    <t>92-87-5</t>
  </si>
  <si>
    <t>HFZWRUODUSTPEG-UHFFFAOYSA-N</t>
  </si>
  <si>
    <t>2,4-dichlorophenol</t>
  </si>
  <si>
    <t>204-429-6</t>
  </si>
  <si>
    <t>120-83-2</t>
  </si>
  <si>
    <t>HGUFODBRKLSHSI-UHFFFAOYSA-N</t>
  </si>
  <si>
    <t>2,3,7,8-Tetrachlorodibenzo-p-dioxin</t>
  </si>
  <si>
    <t>217-122-7</t>
  </si>
  <si>
    <t>1746-01-6</t>
  </si>
  <si>
    <t>HRYZWHHZPQKTII-UHFFFAOYSA-N</t>
  </si>
  <si>
    <t>Chloroethane</t>
  </si>
  <si>
    <t>200-830-5</t>
  </si>
  <si>
    <t>75-00-3</t>
  </si>
  <si>
    <t>HUWXDEQWWKGHRV-UHFFFAOYSA-N</t>
  </si>
  <si>
    <t>3,3'-dichlorobenzidine|3,3'-dichlorobiphenyl-4,4'-ylenediamine</t>
  </si>
  <si>
    <t>202-109-0</t>
  </si>
  <si>
    <t>91-94-1</t>
  </si>
  <si>
    <t>IBOFVQJTBBUKMU-UHFFFAOYSA-N</t>
  </si>
  <si>
    <t>2,2'-dichloro-4,4'-methylenedianiline</t>
  </si>
  <si>
    <t>202-918-9</t>
  </si>
  <si>
    <t>101-14-4</t>
  </si>
  <si>
    <t>IISBACLAFKSPIT-UHFFFAOYSA-N</t>
  </si>
  <si>
    <t>4,4'-isopropylidenediphenol; Bisphenol A</t>
  </si>
  <si>
    <t>201-245-8</t>
  </si>
  <si>
    <t>80-05-7</t>
  </si>
  <si>
    <t>IPKKHRVROFYTEK-UHFFFAOYSA-N</t>
  </si>
  <si>
    <t>Dipentyl phthalate (DPP)</t>
  </si>
  <si>
    <t>205-017-9</t>
  </si>
  <si>
    <t>131-18-0</t>
  </si>
  <si>
    <t>IRIAEXORFWYRCZ-UHFFFAOYSA-N</t>
  </si>
  <si>
    <t>Benzyl butyl phthalate (BBP)</t>
  </si>
  <si>
    <t>201-622-7</t>
  </si>
  <si>
    <t>85-68-7</t>
  </si>
  <si>
    <t>IROINLKCQGIITA-UHFFFAOYSA-N</t>
  </si>
  <si>
    <t>Terbutryn</t>
  </si>
  <si>
    <t>212-950-5</t>
  </si>
  <si>
    <t>886-50-0</t>
  </si>
  <si>
    <t>JANBFCARANRIKJ-UHFFFAOYSA-N</t>
  </si>
  <si>
    <t>Diisopentyl phthalate</t>
  </si>
  <si>
    <t>210-088-4</t>
  </si>
  <si>
    <t>605-50-5</t>
  </si>
  <si>
    <t>JBIJLHTVPXGSAM-UHFFFAOYSA-N</t>
  </si>
  <si>
    <t>2-naphthylamine</t>
  </si>
  <si>
    <t>202-080-4</t>
  </si>
  <si>
    <t>91-59-8</t>
  </si>
  <si>
    <t>JEYJJJXOFWNEHN-UHFFFAOYSA-N</t>
  </si>
  <si>
    <t>1,2,3,6,7,8-Hexachlorodibenzofuran</t>
  </si>
  <si>
    <t>694-837-4</t>
  </si>
  <si>
    <t>57117-44-9</t>
  </si>
  <si>
    <t>JGTNAGYHADQMCM-UHFFFAOYSA-N</t>
  </si>
  <si>
    <t>1,1,2,2,3,3,4,4,4-nonafluorobutane-1-sulphonic acid</t>
  </si>
  <si>
    <t>206-793-1</t>
  </si>
  <si>
    <t>375-73-5</t>
  </si>
  <si>
    <t>JSFITYFUKSFPBZ-UHFFFAOYSA-N</t>
  </si>
  <si>
    <t>Phenol, 4-nonyl-, branched</t>
  </si>
  <si>
    <t>284-325-5</t>
  </si>
  <si>
    <t>84852-15-3</t>
  </si>
  <si>
    <t>JVZREVRTMWNFME-UHFFFAOYSA-N</t>
  </si>
  <si>
    <t>Perfluoroheptanoic acid; tridecafluoroheptanoic acid</t>
  </si>
  <si>
    <t>206-798-9</t>
  </si>
  <si>
    <t>375-85-9</t>
  </si>
  <si>
    <t>KAATUXNTWXVJKI-UHFFFAOYSA-N</t>
  </si>
  <si>
    <t>Cypermethrin;zeta-Cypermethrin</t>
  </si>
  <si>
    <t>257-842-9</t>
  </si>
  <si>
    <t>52315-07-8</t>
  </si>
  <si>
    <t>KAKZBPTYRLMSJV-UHFFFAOYSA-N</t>
  </si>
  <si>
    <t>1,3-butadiene|buta-1,3-diene</t>
  </si>
  <si>
    <t>203-450-8</t>
  </si>
  <si>
    <t>106-99-0</t>
  </si>
  <si>
    <t>KCXMKQUNVWSEMD-UHFFFAOYSA-N</t>
  </si>
  <si>
    <t>α-chlorotoluene|benzyl chloride</t>
  </si>
  <si>
    <t>202-853-6</t>
  </si>
  <si>
    <t>100-44-7</t>
  </si>
  <si>
    <t>KCXZNSGUUQJJTR-UHFFFAOYSA-N</t>
  </si>
  <si>
    <t>Dihexyl phthalate</t>
  </si>
  <si>
    <t>201-559-5</t>
  </si>
  <si>
    <t>84-75-3</t>
  </si>
  <si>
    <t>KFUSEUYYWQURPO-OWOJBTEDSA-N</t>
  </si>
  <si>
    <t>trans-dichloroethylene</t>
  </si>
  <si>
    <t>205-860-2</t>
  </si>
  <si>
    <t>156-60-5</t>
  </si>
  <si>
    <t>KNKRKFALVUDBJE-UHFFFAOYSA-N</t>
  </si>
  <si>
    <t>1,2-dichloropropane|propylene dichloride</t>
  </si>
  <si>
    <t>201-152-2</t>
  </si>
  <si>
    <t>78-87-5</t>
  </si>
  <si>
    <t>KSMVNVHUTQZITP-UHFFFAOYSA-N</t>
  </si>
  <si>
    <t>2,3,7,8-Tetrachlorodibenzofuran</t>
  </si>
  <si>
    <t>694-829-0</t>
  </si>
  <si>
    <t>51207-31-9</t>
  </si>
  <si>
    <t>LGIRBUBHIWTVCK-UHFFFAOYSA-N</t>
  </si>
  <si>
    <t>1,2,3,7,8,9-Hexachlorodibenzo-p-dioxin</t>
  </si>
  <si>
    <t>694-810-7</t>
  </si>
  <si>
    <t>19408-74-3</t>
  </si>
  <si>
    <t>LGXVIGDEPROXKC-UHFFFAOYSA-N</t>
  </si>
  <si>
    <t>1,1-Dichloroethene</t>
  </si>
  <si>
    <t>200-864-0</t>
  </si>
  <si>
    <t>75-35-4</t>
  </si>
  <si>
    <t>LHRCREOYAASXPZ-UHFFFAOYSA-N</t>
  </si>
  <si>
    <t>Dibenzo[a,h]anthracene (DBAhA)</t>
  </si>
  <si>
    <t>200-181-8</t>
  </si>
  <si>
    <t>53-70-3</t>
  </si>
  <si>
    <t>LVDGGZAZAYHXEY-UHFFFAOYSA-N</t>
  </si>
  <si>
    <t>Pentacosafluorotridecanoic acid</t>
  </si>
  <si>
    <t>276-745-2</t>
  </si>
  <si>
    <t>72629-94-8</t>
  </si>
  <si>
    <t>LVYBAQIVPKCOEE-UHFFFAOYSA-N</t>
  </si>
  <si>
    <t>1,2,3,4,7,8-Hexachlorodibenzofuran</t>
  </si>
  <si>
    <t>694-812-8</t>
  </si>
  <si>
    <t>70648-26-9</t>
  </si>
  <si>
    <t>MGWAVDBGNNKXQV-UHFFFAOYSA-N</t>
  </si>
  <si>
    <t>Diisobutyl phthalate</t>
  </si>
  <si>
    <t>201-553-2</t>
  </si>
  <si>
    <t>84-69-5</t>
  </si>
  <si>
    <t>MQIUGAXCHLFZKX-UHFFFAOYSA-N</t>
  </si>
  <si>
    <t>Di-n-octyl phthalate (DNOP)</t>
  </si>
  <si>
    <t>204-214-7</t>
  </si>
  <si>
    <t>117-84-0</t>
  </si>
  <si>
    <t>MVPPADPHJFYWMZ-UHFFFAOYSA-N</t>
  </si>
  <si>
    <t>Chlorobenzene</t>
  </si>
  <si>
    <t>203-628-5</t>
  </si>
  <si>
    <t>108-90-7</t>
  </si>
  <si>
    <t>MWPLVEDNUUSJAV-UHFFFAOYSA-N</t>
  </si>
  <si>
    <t>Anthracene</t>
  </si>
  <si>
    <t>204-371-1</t>
  </si>
  <si>
    <t>120-12-7</t>
  </si>
  <si>
    <t>MXWJVTOOROXGIU-UHFFFAOYSA-N</t>
  </si>
  <si>
    <t>Atrazine</t>
  </si>
  <si>
    <t>217-617-8</t>
  </si>
  <si>
    <t>1912-24-9</t>
  </si>
  <si>
    <t>NLHHRLWOUZZQLW-UHFFFAOYSA-N</t>
  </si>
  <si>
    <t>acrylonitrile</t>
  </si>
  <si>
    <t>203-466-5</t>
  </si>
  <si>
    <t>107-13-1</t>
  </si>
  <si>
    <t>NOWKCMXCCJGMRR-UHFFFAOYSA-N</t>
  </si>
  <si>
    <t>ethyleneimine|aziridine</t>
  </si>
  <si>
    <t>205-793-9</t>
  </si>
  <si>
    <t>151-56-4</t>
  </si>
  <si>
    <t>OAKJQQAXSVQMHS-UHFFFAOYSA-N</t>
  </si>
  <si>
    <t>Hydrazine</t>
  </si>
  <si>
    <t>206-114-9</t>
  </si>
  <si>
    <t>302-01-2</t>
  </si>
  <si>
    <t>OCJBOOLMMGQPQU-UHFFFAOYSA-N</t>
  </si>
  <si>
    <t>1,4-Dichlorobenzene</t>
  </si>
  <si>
    <t>203-400-5</t>
  </si>
  <si>
    <t>106-46-7</t>
  </si>
  <si>
    <t>ODCWYMIRDDJXKW-UHFFFAOYSA-N</t>
  </si>
  <si>
    <t>Simazine</t>
  </si>
  <si>
    <t>204-535-2</t>
  </si>
  <si>
    <t>122-34-9</t>
  </si>
  <si>
    <t>OEBRKCOSUFCWJD-UHFFFAOYSA-N</t>
  </si>
  <si>
    <t>Dichlorvos</t>
  </si>
  <si>
    <t>200-547-7</t>
  </si>
  <si>
    <t>62-73-7</t>
  </si>
  <si>
    <t>OGBQILNBLMPPDP-UHFFFAOYSA-N</t>
  </si>
  <si>
    <t>2,3,4,7,8-Pentachlorodibenzofuran</t>
  </si>
  <si>
    <t>694-761-1</t>
  </si>
  <si>
    <t>57117-31-4</t>
  </si>
  <si>
    <t>PAAZPARNPHGIKF-UHFFFAOYSA-N</t>
  </si>
  <si>
    <t>1,2-dibromoethane</t>
  </si>
  <si>
    <t>203-444-5</t>
  </si>
  <si>
    <t>106-93-4</t>
  </si>
  <si>
    <t>PBGKNXWGYQPUJK-UHFFFAOYSA-N</t>
  </si>
  <si>
    <t>4-chloro-2-nitroaniline</t>
  </si>
  <si>
    <t>201-925-4</t>
  </si>
  <si>
    <t>89-63-4</t>
  </si>
  <si>
    <t>PCIUEQPBYFRTEM-UHFFFAOYSA-N</t>
  </si>
  <si>
    <t>Nonadecafluorodecanoic acid</t>
  </si>
  <si>
    <t>206-400-3</t>
  </si>
  <si>
    <t>335-76-2</t>
  </si>
  <si>
    <t>PNPCRKVUWYDDST-UHFFFAOYSA-N</t>
  </si>
  <si>
    <t>3-chloroaniline</t>
  </si>
  <si>
    <t>203-581-0</t>
  </si>
  <si>
    <t>108-42-9</t>
  </si>
  <si>
    <t>PUIYMUZLKQOUOZ-UHFFFAOYSA-N</t>
  </si>
  <si>
    <t>Isoproturon</t>
  </si>
  <si>
    <t>251-835-4</t>
  </si>
  <si>
    <t>34123-59-6</t>
  </si>
  <si>
    <t>PXBRQCKWGAHEHS-UHFFFAOYSA-N</t>
  </si>
  <si>
    <t>Dichlorodifluoromethane</t>
  </si>
  <si>
    <t>200-893-9</t>
  </si>
  <si>
    <t>75-71-8</t>
  </si>
  <si>
    <t>PXUULQAPEKKVAH-UHFFFAOYSA-N</t>
  </si>
  <si>
    <t>Undecafluorohexanoic acid</t>
  </si>
  <si>
    <t>206-196-6</t>
  </si>
  <si>
    <t>307-24-4</t>
  </si>
  <si>
    <t>PYUSJFJVDVSXIU-UHFFFAOYSA-N</t>
  </si>
  <si>
    <t>1,2,3,7,8,9-Hexachlorodibenzofuran</t>
  </si>
  <si>
    <t>694-765-3</t>
  </si>
  <si>
    <t>72918-21-9</t>
  </si>
  <si>
    <t>QPFMBZIOSGYJDE-UHFFFAOYSA-N</t>
  </si>
  <si>
    <t>1,1,2,2-Tetrachloroethane</t>
  </si>
  <si>
    <t>201-197-8</t>
  </si>
  <si>
    <t>79-34-5</t>
  </si>
  <si>
    <t>QSHDDOUJBYECFT-UHFFFAOYSA-N</t>
  </si>
  <si>
    <t>Mercury</t>
  </si>
  <si>
    <t>231-106-7</t>
  </si>
  <si>
    <t>7439-97-6</t>
  </si>
  <si>
    <t>QSNSCYSYFYORTR-UHFFFAOYSA-N</t>
  </si>
  <si>
    <t>4-chloroaniline</t>
  </si>
  <si>
    <t>203-401-0</t>
  </si>
  <si>
    <t>106-47-8</t>
  </si>
  <si>
    <t>QVLAWKAXOMEXPM-UHFFFAOYSA-N</t>
  </si>
  <si>
    <t>1,1,1,2-Tetrachloroethane</t>
  </si>
  <si>
    <t>-</t>
  </si>
  <si>
    <t>630-20-6</t>
  </si>
  <si>
    <t>QZHDEAJFRJCDMF-UHFFFAOYSA-N</t>
  </si>
  <si>
    <t>Perfluorohexane-1-sulphonic acid</t>
  </si>
  <si>
    <t>206-587-1</t>
  </si>
  <si>
    <t>355-46-4</t>
  </si>
  <si>
    <t>RFFLAFLAYFXFSW-UHFFFAOYSA-N</t>
  </si>
  <si>
    <t>1,2-dichlorobenzene</t>
  </si>
  <si>
    <t>202-425-9</t>
  </si>
  <si>
    <t>95-50-1</t>
  </si>
  <si>
    <t>RHIROFAGUQOFLU-UHFFFAOYSA-N</t>
  </si>
  <si>
    <t>1,2,3,4,6,7,8,9-Octachlorodibenzofuran</t>
  </si>
  <si>
    <t>694-806-5</t>
  </si>
  <si>
    <t>39001-02-0</t>
  </si>
  <si>
    <t>RKELNIPLHQEBJO-UHFFFAOYSA-N</t>
  </si>
  <si>
    <t>1,2-Benzenedicarboxylic acid, di-C6-8-branched alkyl esters, C7-rich</t>
  </si>
  <si>
    <t>276-158-1</t>
  </si>
  <si>
    <t>71888-89-6</t>
  </si>
  <si>
    <t>RNVCVTLRINQCPJ-UHFFFAOYSA-N</t>
  </si>
  <si>
    <t>o-toluidine</t>
  </si>
  <si>
    <t>202-429-0</t>
  </si>
  <si>
    <t>95-53-4</t>
  </si>
  <si>
    <t>RQNWIZPPADIBDY-UHFFFAOYSA-N</t>
  </si>
  <si>
    <t>Arsenic</t>
  </si>
  <si>
    <t>231-148-6</t>
  </si>
  <si>
    <t>7440-38-2</t>
  </si>
  <si>
    <t>RUDINRUXCKIXAJ-UHFFFAOYSA-N</t>
  </si>
  <si>
    <t>Heptacosafluorotetradecanoic acid</t>
  </si>
  <si>
    <t>206-803-4</t>
  </si>
  <si>
    <t>376-06-7</t>
  </si>
  <si>
    <t>RWGFKTVRMDUZSP-UHFFFAOYSA-N</t>
  </si>
  <si>
    <t>Cumene</t>
  </si>
  <si>
    <t>202-704-5</t>
  </si>
  <si>
    <t>98-82-8</t>
  </si>
  <si>
    <t>RYHBNJHYFVUHQT-UHFFFAOYSA-N</t>
  </si>
  <si>
    <t>1,4-dioxane</t>
  </si>
  <si>
    <t>204-661-8</t>
  </si>
  <si>
    <t>123-91-1</t>
  </si>
  <si>
    <t>SBMIVUVRFPGOEB-UHFFFAOYSA-N</t>
  </si>
  <si>
    <t>1,2,3,7,8-Pentachlorodibenzofuran</t>
  </si>
  <si>
    <t>694-762-7</t>
  </si>
  <si>
    <t>57117-41-6</t>
  </si>
  <si>
    <t>SBPBAQFWLVIOKP-UHFFFAOYSA-N</t>
  </si>
  <si>
    <t>Chlorpyrifos</t>
  </si>
  <si>
    <t>220-864-4</t>
  </si>
  <si>
    <t>2921-88-2</t>
  </si>
  <si>
    <t>SDYWXFYBZPNOFX-UHFFFAOYSA-N</t>
  </si>
  <si>
    <t>3,4-dichloroaniline</t>
  </si>
  <si>
    <t>202-448-4</t>
  </si>
  <si>
    <t>95-76-1</t>
  </si>
  <si>
    <t>SECXISVLQFMRJM-UHFFFAOYSA-N</t>
  </si>
  <si>
    <t>1-Methyl-2-pyrrolidone (NMP)</t>
  </si>
  <si>
    <t>212-828-1</t>
  </si>
  <si>
    <t>872-50-4</t>
  </si>
  <si>
    <t>SIDINRCMMRKXGQ-UHFFFAOYSA-N</t>
  </si>
  <si>
    <t>Henicosafluoroundecanoic acid</t>
  </si>
  <si>
    <t>218-165-4</t>
  </si>
  <si>
    <t>2058-94-8</t>
  </si>
  <si>
    <t>SUSRORUBZHMPCO-UHFFFAOYSA-N</t>
  </si>
  <si>
    <t>Bifenox</t>
  </si>
  <si>
    <t>255-894-7</t>
  </si>
  <si>
    <t>42576-02-3</t>
  </si>
  <si>
    <t>UBOXGVDOUJQMTN-UHFFFAOYSA-N</t>
  </si>
  <si>
    <t>1,1,2-trichloroethane</t>
  </si>
  <si>
    <t>201-166-9</t>
  </si>
  <si>
    <t>79-00-5</t>
  </si>
  <si>
    <t>UFWIBTONFRDIAS-UHFFFAOYSA-N</t>
  </si>
  <si>
    <t>Naphthalene</t>
  </si>
  <si>
    <t>202-049-5</t>
  </si>
  <si>
    <t>91-20-3</t>
  </si>
  <si>
    <t>UGFAIRIUMAVXCW-UHFFFAOYSA-N</t>
  </si>
  <si>
    <t>carbon monoxide</t>
  </si>
  <si>
    <t>211-128-3</t>
  </si>
  <si>
    <t>630-08-0</t>
  </si>
  <si>
    <t>UHOVQNZJYSORNB-UHFFFAOYSA-N</t>
  </si>
  <si>
    <t>Benzene</t>
  </si>
  <si>
    <t>200-753-7</t>
  </si>
  <si>
    <t>71-43-2</t>
  </si>
  <si>
    <t>UOCLXMDMGBRAIB-UHFFFAOYSA-N</t>
  </si>
  <si>
    <t>1,1,1-trichloroethane</t>
  </si>
  <si>
    <t>200-756-3</t>
  </si>
  <si>
    <t>71-55-6</t>
  </si>
  <si>
    <t>UZUFPBIDKMEQEQ-UHFFFAOYSA-N</t>
  </si>
  <si>
    <t>Perfluorononan-1-oic-acid</t>
  </si>
  <si>
    <t>206-801-3</t>
  </si>
  <si>
    <t>375-95-1</t>
  </si>
  <si>
    <t>VAYGXNSJCAHWJZ-UHFFFAOYSA-N</t>
  </si>
  <si>
    <t>Dimethyl sulphate</t>
  </si>
  <si>
    <t>201-058-1</t>
  </si>
  <si>
    <t>77-78-1</t>
  </si>
  <si>
    <t>VEZCTZWLJYWARH-UHFFFAOYSA-N</t>
  </si>
  <si>
    <t>1,2,3,4,7,8,9-Heptachlorodibenzofuran</t>
  </si>
  <si>
    <t>694-836-9</t>
  </si>
  <si>
    <t>55673-89-7</t>
  </si>
  <si>
    <t>VHHHONWQHHHLTI-UHFFFAOYSA-N</t>
  </si>
  <si>
    <t>Hexachloroethane</t>
  </si>
  <si>
    <t>200-666-4</t>
  </si>
  <si>
    <t>67-72-1</t>
  </si>
  <si>
    <t>VIONGDJUYAYOPU-UHFFFAOYSA-N</t>
  </si>
  <si>
    <t>3,3,4,4,5,5,6,6,7,7,8,8,8-tridecafluorooctanesulphonic acid</t>
  </si>
  <si>
    <t>248-580-6</t>
  </si>
  <si>
    <t>27619-97-2</t>
  </si>
  <si>
    <t>VOWAEIGWURALJQ-UHFFFAOYSA-N</t>
  </si>
  <si>
    <t>Dicyclohexyl phthalate</t>
  </si>
  <si>
    <t>201-545-9</t>
  </si>
  <si>
    <t>84-61-7</t>
  </si>
  <si>
    <t>VOZKAJLKRJDJLL-UHFFFAOYSA-N</t>
  </si>
  <si>
    <t>4-methyl-&lt;i&gt;m&lt;/i&gt;-phenylenediamine|2,4-toluenediamine</t>
  </si>
  <si>
    <t>202-453-1</t>
  </si>
  <si>
    <t>95-80-7</t>
  </si>
  <si>
    <t>VYZAHLCBVHPDDF-UHFFFAOYSA-N</t>
  </si>
  <si>
    <t>1-chloro-2,4-dinitrobenzene</t>
  </si>
  <si>
    <t>202-551-4</t>
  </si>
  <si>
    <t>97-00-7</t>
  </si>
  <si>
    <t>VZGDMQKNWNREIO-UHFFFAOYSA-N</t>
  </si>
  <si>
    <t>Carbon tetrachloride</t>
  </si>
  <si>
    <t>200-262-8</t>
  </si>
  <si>
    <t>56-23-5</t>
  </si>
  <si>
    <t>WABPQHHGFIMREM-UHFFFAOYSA-N</t>
  </si>
  <si>
    <t>Lead</t>
  </si>
  <si>
    <t>231-100-4</t>
  </si>
  <si>
    <t>7439-92-1</t>
  </si>
  <si>
    <t>WBEJYOJJBDISQU-UHFFFAOYSA-N</t>
  </si>
  <si>
    <t>1,2-dibromo-3-chloropropane</t>
  </si>
  <si>
    <t>202-479-3</t>
  </si>
  <si>
    <t>96-12-8</t>
  </si>
  <si>
    <t>WCLNVRQZUKYVAI-UHFFFAOYSA-N</t>
  </si>
  <si>
    <t>1,2,3,4,6,7,8-Heptachlorodibenzo-p-dioxin</t>
  </si>
  <si>
    <t>694-835-3</t>
  </si>
  <si>
    <t>35822-46-9</t>
  </si>
  <si>
    <t>WCYYQNSQJHPVMG-UHFFFAOYSA-N</t>
  </si>
  <si>
    <t>1,2,3,4,7,8-Hexachlorodibenzodioxin</t>
  </si>
  <si>
    <t>694-767-4</t>
  </si>
  <si>
    <t>39227-28-6</t>
  </si>
  <si>
    <t>WDECIBYCCFPHNR-UHFFFAOYSA-N</t>
  </si>
  <si>
    <t>Chrysen (CHR)</t>
  </si>
  <si>
    <t>218-01-9</t>
  </si>
  <si>
    <t>WDMKCPIVJOGHBF-UHFFFAOYSA-N</t>
  </si>
  <si>
    <t>1,2,3,4,6,7,8-Heptachlorodibenzofuran</t>
  </si>
  <si>
    <t>694-815-4</t>
  </si>
  <si>
    <t>67562-39-4</t>
  </si>
  <si>
    <t>WJNRPILHGGKWCK-UHFFFAOYSA-N</t>
  </si>
  <si>
    <t>Propazine</t>
  </si>
  <si>
    <t>205-359-9</t>
  </si>
  <si>
    <t>139-40-2</t>
  </si>
  <si>
    <t>WLZRMCYVCSSEQC-UHFFFAOYSA-N</t>
  </si>
  <si>
    <t>Cadmium</t>
  </si>
  <si>
    <t>231-152-8</t>
  </si>
  <si>
    <t>7440-43-9</t>
  </si>
  <si>
    <t>WMOVHXAZOJBABW-UHFFFAOYSA-N</t>
  </si>
  <si>
    <t>tert-butyl acetate</t>
  </si>
  <si>
    <t>208-760-7</t>
  </si>
  <si>
    <t>540-88-5</t>
  </si>
  <si>
    <t>WRPIRSINYZBGPK-UHFFFAOYSA-N</t>
  </si>
  <si>
    <t>Quinoxyfen</t>
  </si>
  <si>
    <t>602-997-3</t>
  </si>
  <si>
    <t>124495-18-7</t>
  </si>
  <si>
    <t>WSFSSNUMVMOOMR-UHFFFAOYSA-N</t>
  </si>
  <si>
    <t>Formaldehyde</t>
  </si>
  <si>
    <t>200-001-8</t>
  </si>
  <si>
    <t>50-00-0</t>
  </si>
  <si>
    <t>WSLDOOZREJYCGB-UHFFFAOYSA-N</t>
  </si>
  <si>
    <t>1,2-dichloroethane</t>
  </si>
  <si>
    <t>203-458-1</t>
  </si>
  <si>
    <t>107-06-2</t>
  </si>
  <si>
    <t>XCSGPAVHZFQHGE-UHFFFAOYSA-N</t>
  </si>
  <si>
    <t>Alachlor</t>
  </si>
  <si>
    <t>240-110-8</t>
  </si>
  <si>
    <t>15972-60-8</t>
  </si>
  <si>
    <t>XKJMBINCVNINCA-UHFFFAOYSA-N</t>
  </si>
  <si>
    <t>linuron (ISO)|3-(3,4-dichlorophenyl)-1-methoxy-1-methylurea</t>
  </si>
  <si>
    <t>206-356-5</t>
  </si>
  <si>
    <t>330-55-2</t>
  </si>
  <si>
    <t>XMTQQYYKAHVGBJ-UHFFFAOYSA-N</t>
  </si>
  <si>
    <t>Diuron</t>
  </si>
  <si>
    <t>206-354-4</t>
  </si>
  <si>
    <t>330-54-1</t>
  </si>
  <si>
    <t>XNWFRZJHXBZDAG-UHFFFAOYSA-N</t>
  </si>
  <si>
    <t>2-methoxyethanol|ethylene glycol monomethyl ether</t>
  </si>
  <si>
    <t>203-713-7</t>
  </si>
  <si>
    <t>109-86-4</t>
  </si>
  <si>
    <t>XSTXAVWGXDQKEL-UHFFFAOYSA-N</t>
  </si>
  <si>
    <t>Trichloroethylene</t>
  </si>
  <si>
    <t>201-167-4</t>
  </si>
  <si>
    <t>79-01-6</t>
  </si>
  <si>
    <t>XTAHLACQOVXINQ-UHFFFAOYSA-N</t>
  </si>
  <si>
    <t>2,3,4,6,7,8-Hexachlorodibenzofuran</t>
  </si>
  <si>
    <t>694-831-1</t>
  </si>
  <si>
    <t>60851-34-5</t>
  </si>
  <si>
    <t>YACLQRRMGMJLJV-UHFFFAOYSA-N</t>
  </si>
  <si>
    <t>2-chlorobuta-1,3-diene</t>
  </si>
  <si>
    <t>204-818-0</t>
  </si>
  <si>
    <t>126-99-8</t>
  </si>
  <si>
    <t>YBRVSVVVWCFQMG-UHFFFAOYSA-N</t>
  </si>
  <si>
    <t>4,4'- Diaminodiphenylmethane (MDA)</t>
  </si>
  <si>
    <t>202-974-4</t>
  </si>
  <si>
    <t>101-77-9</t>
  </si>
  <si>
    <t>YCLUIPQDHHPDJJ-UHFFFAOYSA-N</t>
  </si>
  <si>
    <t>1,2,3,6,7,8-Hexachlorodibenzo-p-dioxin</t>
  </si>
  <si>
    <t>694-811-2</t>
  </si>
  <si>
    <t>57653-85-7</t>
  </si>
  <si>
    <t>YMWUJEATGCHHMB-UHFFFAOYSA-N</t>
  </si>
  <si>
    <t>Dichloromethane</t>
  </si>
  <si>
    <t>200-838-9</t>
  </si>
  <si>
    <t>75-09-2</t>
  </si>
  <si>
    <t>YNPNZTXNASCQKK-UHFFFAOYSA-N</t>
  </si>
  <si>
    <t>Phenanthrene</t>
  </si>
  <si>
    <t>201-581-5</t>
  </si>
  <si>
    <t>85-01-8</t>
  </si>
  <si>
    <t>YXFVVABEGXRONW-UHFFFAOYSA-N</t>
  </si>
  <si>
    <t>Toluene</t>
  </si>
  <si>
    <t>203-625-9</t>
  </si>
  <si>
    <t>108-88-3</t>
  </si>
  <si>
    <t>ZAFNJMIOTHYJRJ-UHFFFAOYSA-N</t>
  </si>
  <si>
    <t>Diisopropyl ether</t>
  </si>
  <si>
    <t>203-560-6</t>
  </si>
  <si>
    <t>108-20-3</t>
  </si>
  <si>
    <t>ZMXDDKWLCZADIW-UHFFFAOYSA-N</t>
  </si>
  <si>
    <t>N,N-dimethylformamide</t>
  </si>
  <si>
    <t>200-679-5</t>
  </si>
  <si>
    <t>68-12-2</t>
  </si>
  <si>
    <t>ZNQVEEAIQZEUHB-UHFFFAOYSA-N</t>
  </si>
  <si>
    <t>2-ethoxyethanol|ethylene glycol monoethyl ether</t>
  </si>
  <si>
    <t>203-804-1</t>
  </si>
  <si>
    <t>110-80-5</t>
  </si>
  <si>
    <t>ZPQOPVIELGIULI-UHFFFAOYSA-N</t>
  </si>
  <si>
    <t>1,3-dichlorobenzene</t>
  </si>
  <si>
    <t>208-792-1</t>
  </si>
  <si>
    <t>541-73-1</t>
  </si>
  <si>
    <t>ZVFDTKUVRCTHQE-UHFFFAOYSA-N</t>
  </si>
  <si>
    <t>Di-“isodecyl” phthalate (DIDP)</t>
  </si>
  <si>
    <t>247-977-1</t>
  </si>
  <si>
    <t>26761-40-0</t>
  </si>
  <si>
    <t>ZXFXBSWRVIQKOD-UHFFFAOYSA-N</t>
  </si>
  <si>
    <t>Heptachlor epoxide</t>
  </si>
  <si>
    <t>213-831-0</t>
  </si>
  <si>
    <t>1024-57-3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</si>
</sst>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  <charset val="1"/>
    </font>
    <font>
      <sz val="10"/>
      <color rgb="FF000000"/>
      <name val="Arial"/>
      <charset val="1"/>
    </font>
    <font>
      <sz val="12"/>
      <color rgb="FF9876AA"/>
      <name val="JetBrains Mono"/>
      <family val="3"/>
    </font>
    <font>
      <sz val="12"/>
      <color rgb="FF9876AA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1" applyFont="1" applyBorder="1" applyAlignment="1">
      <alignment wrapText="1"/>
    </xf>
  </cellXfs>
  <cellStyles count="2">
    <cellStyle name="Standaard" xfId="0" builtinId="0"/>
    <cellStyle name="Standaard_UseCase_ZS_1_Startlijst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876AA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abSelected="1" topLeftCell="J1" zoomScale="150" zoomScaleNormal="150" workbookViewId="0">
      <selection activeCell="M16" sqref="M16"/>
    </sheetView>
  </sheetViews>
  <sheetFormatPr baseColWidth="10" defaultColWidth="38.33203125" defaultRowHeight="13"/>
  <cols>
    <col min="1" max="1" width="35.6640625" customWidth="1"/>
    <col min="2" max="2" width="46.33203125" customWidth="1"/>
    <col min="7" max="7" width="37.6640625" customWidth="1"/>
    <col min="8" max="8" width="51" customWidth="1"/>
  </cols>
  <sheetData>
    <row r="1" spans="1:17" ht="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s="2" t="s">
        <v>15</v>
      </c>
    </row>
    <row r="2" spans="1:17">
      <c r="A2" t="s">
        <v>16</v>
      </c>
      <c r="C2" t="s">
        <v>17</v>
      </c>
      <c r="J2" t="str">
        <f t="shared" ref="J2:J33" si="0">_xlfn.CONCAT(IF(ISBLANK(K2), "", "collectie:c_l_harmonized_classification|"),IF(ISBLANK(L2), "", "collectie:edlists_org_list_i|"),IF(ISBLANK(M2), "", "collectie:pop_regulation|"),IF(ISBLANK(N2), "", "collectie:reach_svhcc_candidate_list|"),IF(ISBLANK(O2), "", "collectie:uba_pmt|"))</f>
        <v/>
      </c>
    </row>
    <row r="3" spans="1:17">
      <c r="A3" t="s">
        <v>18</v>
      </c>
      <c r="C3" t="s">
        <v>10</v>
      </c>
      <c r="E3" t="s">
        <v>16</v>
      </c>
      <c r="J3" t="str">
        <f t="shared" si="0"/>
        <v/>
      </c>
    </row>
    <row r="4" spans="1:17">
      <c r="A4" t="s">
        <v>19</v>
      </c>
      <c r="C4" t="s">
        <v>20</v>
      </c>
      <c r="E4" t="s">
        <v>16</v>
      </c>
      <c r="J4" t="str">
        <f t="shared" si="0"/>
        <v/>
      </c>
    </row>
    <row r="5" spans="1:17" ht="15">
      <c r="A5" s="3" t="s">
        <v>21</v>
      </c>
      <c r="C5" t="s">
        <v>12</v>
      </c>
      <c r="E5" t="s">
        <v>16</v>
      </c>
      <c r="J5" t="str">
        <f t="shared" si="0"/>
        <v/>
      </c>
    </row>
    <row r="6" spans="1:17" ht="14.5" customHeight="1">
      <c r="A6" s="3" t="s">
        <v>22</v>
      </c>
      <c r="C6" t="s">
        <v>13</v>
      </c>
      <c r="E6" t="s">
        <v>16</v>
      </c>
      <c r="J6" t="str">
        <f t="shared" si="0"/>
        <v/>
      </c>
    </row>
    <row r="7" spans="1:17">
      <c r="A7" t="s">
        <v>23</v>
      </c>
      <c r="B7" t="s">
        <v>24</v>
      </c>
      <c r="C7" t="s">
        <v>10</v>
      </c>
      <c r="D7" t="s">
        <v>16</v>
      </c>
      <c r="E7" t="s">
        <v>16</v>
      </c>
      <c r="J7" t="str">
        <f t="shared" si="0"/>
        <v/>
      </c>
    </row>
    <row r="8" spans="1:17">
      <c r="A8" t="s">
        <v>25</v>
      </c>
      <c r="B8" t="s">
        <v>24</v>
      </c>
      <c r="C8" t="s">
        <v>20</v>
      </c>
      <c r="D8" t="s">
        <v>16</v>
      </c>
      <c r="E8" t="s">
        <v>16</v>
      </c>
      <c r="J8" t="str">
        <f t="shared" si="0"/>
        <v/>
      </c>
    </row>
    <row r="9" spans="1:17">
      <c r="A9" t="s">
        <v>26</v>
      </c>
      <c r="B9" t="s">
        <v>24</v>
      </c>
      <c r="C9" t="s">
        <v>12</v>
      </c>
      <c r="D9" t="s">
        <v>16</v>
      </c>
      <c r="E9" t="s">
        <v>16</v>
      </c>
      <c r="J9" t="str">
        <f t="shared" si="0"/>
        <v/>
      </c>
    </row>
    <row r="10" spans="1:17">
      <c r="A10" t="s">
        <v>27</v>
      </c>
      <c r="B10" t="s">
        <v>24</v>
      </c>
      <c r="C10" t="s">
        <v>13</v>
      </c>
      <c r="D10" t="s">
        <v>16</v>
      </c>
      <c r="E10" t="s">
        <v>16</v>
      </c>
      <c r="J10" t="str">
        <f t="shared" si="0"/>
        <v/>
      </c>
    </row>
    <row r="11" spans="1:17" ht="32">
      <c r="A11" s="4" t="s">
        <v>28</v>
      </c>
      <c r="B11" s="4" t="s">
        <v>24</v>
      </c>
      <c r="E11" t="s">
        <v>16</v>
      </c>
      <c r="F11" s="4" t="s">
        <v>29</v>
      </c>
      <c r="G11" t="str">
        <f t="shared" ref="G11:G42" si="1">IF(H11="", "zorgwekkende_stof:eigen", H11)</f>
        <v>zorgwekkende_stof:eigen</v>
      </c>
      <c r="H11" t="str">
        <f t="shared" ref="H11:H42" si="2">_xlfn.CONCAT(IF(ISBLANK(K11), "", "zorgwekkende_stof:c_l_harmonized_classification|"),IF(ISBLANK(L11), "", "zorgwekkende_stof:edlists_org_list_i|"),IF(ISBLANK(M11), "", "zorgwekkende_stof:pop_regulation|"),IF(ISBLANK(N11), "", "zorgwekkende_stof:reach_svhcc_candidate_list|"),IF(ISBLANK(O11), "", "zorgwekkende_stof:uba_pmt|"))</f>
        <v/>
      </c>
      <c r="I11" t="str">
        <f t="shared" ref="I11:I42" si="3">IF(J11="", "collectie:eigen", J11)</f>
        <v>collectie:eigen</v>
      </c>
      <c r="J11" t="str">
        <f t="shared" si="0"/>
        <v/>
      </c>
      <c r="P11" t="s">
        <v>30</v>
      </c>
      <c r="Q11" t="s">
        <v>31</v>
      </c>
    </row>
    <row r="12" spans="1:17" ht="32">
      <c r="A12" s="4" t="s">
        <v>32</v>
      </c>
      <c r="B12" s="4" t="s">
        <v>24</v>
      </c>
      <c r="E12" t="s">
        <v>16</v>
      </c>
      <c r="F12" s="4" t="s">
        <v>33</v>
      </c>
      <c r="G12" t="str">
        <f t="shared" si="1"/>
        <v>zorgwekkende_stof:c_l_harmonized_classification|zorgwekkende_stof:reach_svhcc_candidate_list|</v>
      </c>
      <c r="H12" t="str">
        <f t="shared" si="2"/>
        <v>zorgwekkende_stof:c_l_harmonized_classification|zorgwekkende_stof:reach_svhcc_candidate_list|</v>
      </c>
      <c r="I12" t="str">
        <f t="shared" si="3"/>
        <v>collectie:c_l_harmonized_classification|collectie:reach_svhcc_candidate_list|</v>
      </c>
      <c r="J12" t="str">
        <f t="shared" si="0"/>
        <v>collectie:c_l_harmonized_classification|collectie:reach_svhcc_candidate_list|</v>
      </c>
      <c r="K12">
        <v>2</v>
      </c>
      <c r="N12">
        <v>2</v>
      </c>
      <c r="P12" t="s">
        <v>34</v>
      </c>
      <c r="Q12" t="s">
        <v>35</v>
      </c>
    </row>
    <row r="13" spans="1:17" ht="16">
      <c r="A13" s="4" t="s">
        <v>36</v>
      </c>
      <c r="B13" s="4" t="s">
        <v>24</v>
      </c>
      <c r="E13" t="s">
        <v>16</v>
      </c>
      <c r="F13" s="4" t="s">
        <v>37</v>
      </c>
      <c r="G13" t="str">
        <f t="shared" si="1"/>
        <v>zorgwekkende_stof:c_l_harmonized_classification|zorgwekkende_stof:pop_regulation|</v>
      </c>
      <c r="H13" t="str">
        <f t="shared" si="2"/>
        <v>zorgwekkende_stof:c_l_harmonized_classification|zorgwekkende_stof:pop_regulation|</v>
      </c>
      <c r="I13" t="str">
        <f t="shared" si="3"/>
        <v>collectie:c_l_harmonized_classification|collectie:pop_regulation|</v>
      </c>
      <c r="J13" t="str">
        <f t="shared" si="0"/>
        <v>collectie:c_l_harmonized_classification|collectie:pop_regulation|</v>
      </c>
      <c r="K13">
        <v>1</v>
      </c>
      <c r="M13">
        <v>1</v>
      </c>
      <c r="P13" t="s">
        <v>38</v>
      </c>
      <c r="Q13" t="s">
        <v>39</v>
      </c>
    </row>
    <row r="14" spans="1:17" ht="16">
      <c r="A14" s="4" t="s">
        <v>40</v>
      </c>
      <c r="B14" s="4" t="s">
        <v>24</v>
      </c>
      <c r="E14" t="s">
        <v>16</v>
      </c>
      <c r="F14" s="4" t="s">
        <v>41</v>
      </c>
      <c r="G14" t="str">
        <f t="shared" si="1"/>
        <v>zorgwekkende_stof:reach_svhcc_candidate_list|</v>
      </c>
      <c r="H14" t="str">
        <f t="shared" si="2"/>
        <v>zorgwekkende_stof:reach_svhcc_candidate_list|</v>
      </c>
      <c r="I14" t="str">
        <f t="shared" si="3"/>
        <v>collectie:reach_svhcc_candidate_list|</v>
      </c>
      <c r="J14" t="str">
        <f t="shared" si="0"/>
        <v>collectie:reach_svhcc_candidate_list|</v>
      </c>
      <c r="N14">
        <v>1</v>
      </c>
      <c r="P14" t="s">
        <v>42</v>
      </c>
      <c r="Q14" t="s">
        <v>43</v>
      </c>
    </row>
    <row r="15" spans="1:17" ht="16">
      <c r="A15" s="4" t="s">
        <v>44</v>
      </c>
      <c r="B15" s="4" t="s">
        <v>24</v>
      </c>
      <c r="E15" t="s">
        <v>16</v>
      </c>
      <c r="F15" s="4" t="s">
        <v>45</v>
      </c>
      <c r="G15" t="str">
        <f t="shared" si="1"/>
        <v>zorgwekkende_stof:eigen</v>
      </c>
      <c r="H15" t="str">
        <f t="shared" si="2"/>
        <v/>
      </c>
      <c r="I15" t="str">
        <f t="shared" si="3"/>
        <v>collectie:eigen</v>
      </c>
      <c r="J15" t="str">
        <f t="shared" si="0"/>
        <v/>
      </c>
      <c r="P15" t="s">
        <v>46</v>
      </c>
      <c r="Q15" t="s">
        <v>47</v>
      </c>
    </row>
    <row r="16" spans="1:17" ht="16">
      <c r="A16" s="4" t="s">
        <v>48</v>
      </c>
      <c r="B16" s="4" t="s">
        <v>24</v>
      </c>
      <c r="E16" t="s">
        <v>16</v>
      </c>
      <c r="F16" s="4" t="s">
        <v>49</v>
      </c>
      <c r="G16" t="str">
        <f t="shared" si="1"/>
        <v>zorgwekkende_stof:c_l_harmonized_classification|</v>
      </c>
      <c r="H16" t="str">
        <f t="shared" si="2"/>
        <v>zorgwekkende_stof:c_l_harmonized_classification|</v>
      </c>
      <c r="I16" t="str">
        <f t="shared" si="3"/>
        <v>collectie:c_l_harmonized_classification|</v>
      </c>
      <c r="J16" t="str">
        <f t="shared" si="0"/>
        <v>collectie:c_l_harmonized_classification|</v>
      </c>
      <c r="K16">
        <v>1</v>
      </c>
      <c r="P16" t="s">
        <v>50</v>
      </c>
      <c r="Q16" t="s">
        <v>51</v>
      </c>
    </row>
    <row r="17" spans="1:17" ht="16">
      <c r="A17" s="4" t="s">
        <v>52</v>
      </c>
      <c r="B17" s="4" t="s">
        <v>24</v>
      </c>
      <c r="E17" t="s">
        <v>16</v>
      </c>
      <c r="F17" s="4" t="s">
        <v>53</v>
      </c>
      <c r="G17" t="str">
        <f t="shared" si="1"/>
        <v>zorgwekkende_stof:c_l_harmonized_classification|</v>
      </c>
      <c r="H17" t="str">
        <f t="shared" si="2"/>
        <v>zorgwekkende_stof:c_l_harmonized_classification|</v>
      </c>
      <c r="I17" t="str">
        <f t="shared" si="3"/>
        <v>collectie:c_l_harmonized_classification|</v>
      </c>
      <c r="J17" t="str">
        <f t="shared" si="0"/>
        <v>collectie:c_l_harmonized_classification|</v>
      </c>
      <c r="K17">
        <v>1</v>
      </c>
      <c r="P17" t="s">
        <v>54</v>
      </c>
      <c r="Q17" t="s">
        <v>55</v>
      </c>
    </row>
    <row r="18" spans="1:17" ht="16">
      <c r="A18" s="4" t="s">
        <v>56</v>
      </c>
      <c r="B18" s="4" t="s">
        <v>24</v>
      </c>
      <c r="E18" t="s">
        <v>16</v>
      </c>
      <c r="F18" s="4" t="s">
        <v>57</v>
      </c>
      <c r="G18" t="str">
        <f t="shared" si="1"/>
        <v>zorgwekkende_stof:eigen</v>
      </c>
      <c r="H18" t="str">
        <f t="shared" si="2"/>
        <v/>
      </c>
      <c r="I18" t="str">
        <f t="shared" si="3"/>
        <v>collectie:eigen</v>
      </c>
      <c r="J18" t="str">
        <f t="shared" si="0"/>
        <v/>
      </c>
      <c r="P18" t="s">
        <v>58</v>
      </c>
      <c r="Q18" t="s">
        <v>59</v>
      </c>
    </row>
    <row r="19" spans="1:17" ht="16">
      <c r="A19" s="4" t="s">
        <v>60</v>
      </c>
      <c r="B19" s="4" t="s">
        <v>24</v>
      </c>
      <c r="E19" t="s">
        <v>16</v>
      </c>
      <c r="F19" s="4" t="s">
        <v>61</v>
      </c>
      <c r="G19" t="str">
        <f t="shared" si="1"/>
        <v>zorgwekkende_stof:c_l_harmonized_classification|zorgwekkende_stof:reach_svhcc_candidate_list|</v>
      </c>
      <c r="H19" t="str">
        <f t="shared" si="2"/>
        <v>zorgwekkende_stof:c_l_harmonized_classification|zorgwekkende_stof:reach_svhcc_candidate_list|</v>
      </c>
      <c r="I19" t="str">
        <f t="shared" si="3"/>
        <v>collectie:c_l_harmonized_classification|collectie:reach_svhcc_candidate_list|</v>
      </c>
      <c r="J19" t="str">
        <f t="shared" si="0"/>
        <v>collectie:c_l_harmonized_classification|collectie:reach_svhcc_candidate_list|</v>
      </c>
      <c r="K19">
        <v>1</v>
      </c>
      <c r="N19">
        <v>1</v>
      </c>
      <c r="P19" t="s">
        <v>62</v>
      </c>
      <c r="Q19" t="s">
        <v>63</v>
      </c>
    </row>
    <row r="20" spans="1:17" ht="32">
      <c r="A20" s="4" t="s">
        <v>64</v>
      </c>
      <c r="B20" s="4" t="s">
        <v>24</v>
      </c>
      <c r="E20" t="s">
        <v>16</v>
      </c>
      <c r="F20" s="4" t="s">
        <v>65</v>
      </c>
      <c r="G20" t="str">
        <f t="shared" si="1"/>
        <v>zorgwekkende_stof:reach_svhcc_candidate_list|</v>
      </c>
      <c r="H20" t="str">
        <f t="shared" si="2"/>
        <v>zorgwekkende_stof:reach_svhcc_candidate_list|</v>
      </c>
      <c r="I20" t="str">
        <f t="shared" si="3"/>
        <v>collectie:reach_svhcc_candidate_list|</v>
      </c>
      <c r="J20" t="str">
        <f t="shared" si="0"/>
        <v>collectie:reach_svhcc_candidate_list|</v>
      </c>
      <c r="N20">
        <v>1</v>
      </c>
      <c r="P20" t="s">
        <v>66</v>
      </c>
      <c r="Q20" t="s">
        <v>67</v>
      </c>
    </row>
    <row r="21" spans="1:17" ht="16">
      <c r="A21" s="4" t="s">
        <v>68</v>
      </c>
      <c r="B21" s="4" t="s">
        <v>24</v>
      </c>
      <c r="E21" t="s">
        <v>16</v>
      </c>
      <c r="F21" s="4" t="s">
        <v>69</v>
      </c>
      <c r="G21" t="str">
        <f t="shared" si="1"/>
        <v>zorgwekkende_stof:eigen</v>
      </c>
      <c r="H21" t="str">
        <f t="shared" si="2"/>
        <v/>
      </c>
      <c r="I21" t="str">
        <f t="shared" si="3"/>
        <v>collectie:eigen</v>
      </c>
      <c r="J21" t="str">
        <f t="shared" si="0"/>
        <v/>
      </c>
      <c r="P21" t="s">
        <v>70</v>
      </c>
      <c r="Q21" t="s">
        <v>71</v>
      </c>
    </row>
    <row r="22" spans="1:17" ht="16">
      <c r="A22" s="4" t="s">
        <v>72</v>
      </c>
      <c r="B22" s="4" t="s">
        <v>24</v>
      </c>
      <c r="E22" t="s">
        <v>16</v>
      </c>
      <c r="F22" s="4" t="s">
        <v>73</v>
      </c>
      <c r="G22" t="str">
        <f t="shared" si="1"/>
        <v>zorgwekkende_stof:reach_svhcc_candidate_list|</v>
      </c>
      <c r="H22" t="str">
        <f t="shared" si="2"/>
        <v>zorgwekkende_stof:reach_svhcc_candidate_list|</v>
      </c>
      <c r="I22" t="str">
        <f t="shared" si="3"/>
        <v>collectie:reach_svhcc_candidate_list|</v>
      </c>
      <c r="J22" t="str">
        <f t="shared" si="0"/>
        <v>collectie:reach_svhcc_candidate_list|</v>
      </c>
      <c r="N22">
        <v>1</v>
      </c>
      <c r="P22" t="s">
        <v>74</v>
      </c>
      <c r="Q22" t="s">
        <v>75</v>
      </c>
    </row>
    <row r="23" spans="1:17" ht="16">
      <c r="A23" s="4" t="s">
        <v>76</v>
      </c>
      <c r="B23" s="4" t="s">
        <v>24</v>
      </c>
      <c r="E23" t="s">
        <v>16</v>
      </c>
      <c r="F23" s="4" t="s">
        <v>77</v>
      </c>
      <c r="G23" t="str">
        <f t="shared" si="1"/>
        <v>zorgwekkende_stof:c_l_harmonized_classification|</v>
      </c>
      <c r="H23" t="str">
        <f t="shared" si="2"/>
        <v>zorgwekkende_stof:c_l_harmonized_classification|</v>
      </c>
      <c r="I23" t="str">
        <f t="shared" si="3"/>
        <v>collectie:c_l_harmonized_classification|</v>
      </c>
      <c r="J23" t="str">
        <f t="shared" si="0"/>
        <v>collectie:c_l_harmonized_classification|</v>
      </c>
      <c r="K23">
        <v>1</v>
      </c>
      <c r="P23" t="s">
        <v>78</v>
      </c>
      <c r="Q23" t="s">
        <v>79</v>
      </c>
    </row>
    <row r="24" spans="1:17" ht="16">
      <c r="A24" s="4" t="s">
        <v>80</v>
      </c>
      <c r="B24" s="4" t="s">
        <v>24</v>
      </c>
      <c r="E24" t="s">
        <v>16</v>
      </c>
      <c r="F24" s="4" t="s">
        <v>81</v>
      </c>
      <c r="G24" t="str">
        <f t="shared" si="1"/>
        <v>zorgwekkende_stof:eigen</v>
      </c>
      <c r="H24" t="str">
        <f t="shared" si="2"/>
        <v/>
      </c>
      <c r="I24" t="str">
        <f t="shared" si="3"/>
        <v>collectie:eigen</v>
      </c>
      <c r="J24" t="str">
        <f t="shared" si="0"/>
        <v/>
      </c>
      <c r="P24" t="s">
        <v>82</v>
      </c>
      <c r="Q24" t="s">
        <v>83</v>
      </c>
    </row>
    <row r="25" spans="1:17" ht="16">
      <c r="A25" s="4" t="s">
        <v>84</v>
      </c>
      <c r="B25" s="4" t="s">
        <v>24</v>
      </c>
      <c r="E25" t="s">
        <v>16</v>
      </c>
      <c r="F25" s="4" t="s">
        <v>85</v>
      </c>
      <c r="G25" t="str">
        <f t="shared" si="1"/>
        <v>zorgwekkende_stof:eigen</v>
      </c>
      <c r="H25" t="str">
        <f t="shared" si="2"/>
        <v/>
      </c>
      <c r="I25" t="str">
        <f t="shared" si="3"/>
        <v>collectie:eigen</v>
      </c>
      <c r="J25" t="str">
        <f t="shared" si="0"/>
        <v/>
      </c>
      <c r="P25" t="s">
        <v>86</v>
      </c>
      <c r="Q25" t="s">
        <v>87</v>
      </c>
    </row>
    <row r="26" spans="1:17" ht="16">
      <c r="A26" s="4" t="s">
        <v>88</v>
      </c>
      <c r="B26" s="4" t="s">
        <v>24</v>
      </c>
      <c r="E26" t="s">
        <v>16</v>
      </c>
      <c r="F26" s="4" t="s">
        <v>89</v>
      </c>
      <c r="G26" t="str">
        <f t="shared" si="1"/>
        <v>zorgwekkende_stof:eigen</v>
      </c>
      <c r="H26" t="str">
        <f t="shared" si="2"/>
        <v/>
      </c>
      <c r="I26" t="str">
        <f t="shared" si="3"/>
        <v>collectie:eigen</v>
      </c>
      <c r="J26" t="str">
        <f t="shared" si="0"/>
        <v/>
      </c>
      <c r="P26" t="s">
        <v>90</v>
      </c>
      <c r="Q26" t="s">
        <v>91</v>
      </c>
    </row>
    <row r="27" spans="1:17" ht="16">
      <c r="A27" s="4" t="s">
        <v>92</v>
      </c>
      <c r="B27" s="4" t="s">
        <v>24</v>
      </c>
      <c r="E27" t="s">
        <v>16</v>
      </c>
      <c r="F27" s="4" t="s">
        <v>93</v>
      </c>
      <c r="G27" t="str">
        <f t="shared" si="1"/>
        <v>zorgwekkende_stof:c_l_harmonized_classification|</v>
      </c>
      <c r="H27" t="str">
        <f t="shared" si="2"/>
        <v>zorgwekkende_stof:c_l_harmonized_classification|</v>
      </c>
      <c r="I27" t="str">
        <f t="shared" si="3"/>
        <v>collectie:c_l_harmonized_classification|</v>
      </c>
      <c r="J27" t="str">
        <f t="shared" si="0"/>
        <v>collectie:c_l_harmonized_classification|</v>
      </c>
      <c r="K27">
        <v>1</v>
      </c>
      <c r="P27" t="s">
        <v>94</v>
      </c>
      <c r="Q27" t="s">
        <v>95</v>
      </c>
    </row>
    <row r="28" spans="1:17" ht="16">
      <c r="A28" s="4" t="s">
        <v>96</v>
      </c>
      <c r="B28" s="4" t="s">
        <v>24</v>
      </c>
      <c r="E28" t="s">
        <v>16</v>
      </c>
      <c r="F28" s="4" t="s">
        <v>97</v>
      </c>
      <c r="G28" t="str">
        <f t="shared" si="1"/>
        <v>zorgwekkende_stof:eigen</v>
      </c>
      <c r="H28" t="str">
        <f t="shared" si="2"/>
        <v/>
      </c>
      <c r="I28" t="str">
        <f t="shared" si="3"/>
        <v>collectie:eigen</v>
      </c>
      <c r="J28" t="str">
        <f t="shared" si="0"/>
        <v/>
      </c>
      <c r="P28" t="s">
        <v>98</v>
      </c>
      <c r="Q28" t="s">
        <v>99</v>
      </c>
    </row>
    <row r="29" spans="1:17" ht="16">
      <c r="A29" s="4" t="s">
        <v>100</v>
      </c>
      <c r="B29" s="4" t="s">
        <v>24</v>
      </c>
      <c r="E29" t="s">
        <v>16</v>
      </c>
      <c r="F29" s="4" t="s">
        <v>101</v>
      </c>
      <c r="G29" t="str">
        <f t="shared" si="1"/>
        <v>zorgwekkende_stof:c_l_harmonized_classification|zorgwekkende_stof:edlists_org_list_i|zorgwekkende_stof:reach_svhcc_candidate_list|</v>
      </c>
      <c r="H29" t="str">
        <f t="shared" si="2"/>
        <v>zorgwekkende_stof:c_l_harmonized_classification|zorgwekkende_stof:edlists_org_list_i|zorgwekkende_stof:reach_svhcc_candidate_list|</v>
      </c>
      <c r="I29" t="str">
        <f t="shared" si="3"/>
        <v>collectie:c_l_harmonized_classification|collectie:edlists_org_list_i|collectie:reach_svhcc_candidate_list|</v>
      </c>
      <c r="J29" t="str">
        <f t="shared" si="0"/>
        <v>collectie:c_l_harmonized_classification|collectie:edlists_org_list_i|collectie:reach_svhcc_candidate_list|</v>
      </c>
      <c r="K29">
        <v>1</v>
      </c>
      <c r="L29">
        <v>1</v>
      </c>
      <c r="N29">
        <v>1</v>
      </c>
      <c r="P29" t="s">
        <v>102</v>
      </c>
      <c r="Q29" t="s">
        <v>103</v>
      </c>
    </row>
    <row r="30" spans="1:17" ht="16">
      <c r="A30" s="4" t="s">
        <v>104</v>
      </c>
      <c r="B30" s="4" t="s">
        <v>24</v>
      </c>
      <c r="E30" t="s">
        <v>16</v>
      </c>
      <c r="F30" s="4" t="s">
        <v>105</v>
      </c>
      <c r="G30" t="str">
        <f t="shared" si="1"/>
        <v>zorgwekkende_stof:c_l_harmonized_classification|zorgwekkende_stof:reach_svhcc_candidate_list|</v>
      </c>
      <c r="H30" t="str">
        <f t="shared" si="2"/>
        <v>zorgwekkende_stof:c_l_harmonized_classification|zorgwekkende_stof:reach_svhcc_candidate_list|</v>
      </c>
      <c r="I30" t="str">
        <f t="shared" si="3"/>
        <v>collectie:c_l_harmonized_classification|collectie:reach_svhcc_candidate_list|</v>
      </c>
      <c r="J30" t="str">
        <f t="shared" si="0"/>
        <v>collectie:c_l_harmonized_classification|collectie:reach_svhcc_candidate_list|</v>
      </c>
      <c r="K30">
        <v>1</v>
      </c>
      <c r="N30">
        <v>1</v>
      </c>
      <c r="P30" t="s">
        <v>106</v>
      </c>
      <c r="Q30" t="s">
        <v>107</v>
      </c>
    </row>
    <row r="31" spans="1:17" ht="16">
      <c r="A31" s="4" t="s">
        <v>108</v>
      </c>
      <c r="B31" s="4" t="s">
        <v>24</v>
      </c>
      <c r="E31" t="s">
        <v>16</v>
      </c>
      <c r="F31" s="4" t="s">
        <v>109</v>
      </c>
      <c r="G31" t="str">
        <f t="shared" si="1"/>
        <v>zorgwekkende_stof:eigen</v>
      </c>
      <c r="H31" t="str">
        <f t="shared" si="2"/>
        <v/>
      </c>
      <c r="I31" t="str">
        <f t="shared" si="3"/>
        <v>collectie:eigen</v>
      </c>
      <c r="J31" t="str">
        <f t="shared" si="0"/>
        <v/>
      </c>
      <c r="P31" t="s">
        <v>110</v>
      </c>
      <c r="Q31" t="s">
        <v>111</v>
      </c>
    </row>
    <row r="32" spans="1:17" ht="16">
      <c r="A32" s="4" t="s">
        <v>112</v>
      </c>
      <c r="B32" s="4" t="s">
        <v>24</v>
      </c>
      <c r="E32" t="s">
        <v>16</v>
      </c>
      <c r="F32" s="4" t="s">
        <v>113</v>
      </c>
      <c r="G32" t="str">
        <f t="shared" si="1"/>
        <v>zorgwekkende_stof:eigen</v>
      </c>
      <c r="H32" t="str">
        <f t="shared" si="2"/>
        <v/>
      </c>
      <c r="I32" t="str">
        <f t="shared" si="3"/>
        <v>collectie:eigen</v>
      </c>
      <c r="J32" t="str">
        <f t="shared" si="0"/>
        <v/>
      </c>
      <c r="P32" t="s">
        <v>114</v>
      </c>
      <c r="Q32" t="s">
        <v>115</v>
      </c>
    </row>
    <row r="33" spans="1:17" ht="16">
      <c r="A33" s="4" t="s">
        <v>116</v>
      </c>
      <c r="B33" s="4" t="s">
        <v>24</v>
      </c>
      <c r="E33" t="s">
        <v>16</v>
      </c>
      <c r="F33" s="4" t="s">
        <v>117</v>
      </c>
      <c r="G33" t="str">
        <f t="shared" si="1"/>
        <v>zorgwekkende_stof:eigen</v>
      </c>
      <c r="H33" t="str">
        <f t="shared" si="2"/>
        <v/>
      </c>
      <c r="I33" t="str">
        <f t="shared" si="3"/>
        <v>collectie:eigen</v>
      </c>
      <c r="J33" t="str">
        <f t="shared" si="0"/>
        <v/>
      </c>
      <c r="P33" t="s">
        <v>118</v>
      </c>
      <c r="Q33" t="s">
        <v>119</v>
      </c>
    </row>
    <row r="34" spans="1:17" ht="32">
      <c r="A34" s="4" t="s">
        <v>120</v>
      </c>
      <c r="B34" s="4" t="s">
        <v>24</v>
      </c>
      <c r="E34" t="s">
        <v>16</v>
      </c>
      <c r="F34" s="4" t="s">
        <v>121</v>
      </c>
      <c r="G34" t="str">
        <f t="shared" si="1"/>
        <v>zorgwekkende_stof:c_l_harmonized_classification|zorgwekkende_stof:reach_svhcc_candidate_list|</v>
      </c>
      <c r="H34" t="str">
        <f t="shared" si="2"/>
        <v>zorgwekkende_stof:c_l_harmonized_classification|zorgwekkende_stof:reach_svhcc_candidate_list|</v>
      </c>
      <c r="I34" t="str">
        <f t="shared" si="3"/>
        <v>collectie:c_l_harmonized_classification|collectie:reach_svhcc_candidate_list|</v>
      </c>
      <c r="J34" t="str">
        <f t="shared" ref="J34:J65" si="4">_xlfn.CONCAT(IF(ISBLANK(K34), "", "collectie:c_l_harmonized_classification|"),IF(ISBLANK(L34), "", "collectie:edlists_org_list_i|"),IF(ISBLANK(M34), "", "collectie:pop_regulation|"),IF(ISBLANK(N34), "", "collectie:reach_svhcc_candidate_list|"),IF(ISBLANK(O34), "", "collectie:uba_pmt|"))</f>
        <v>collectie:c_l_harmonized_classification|collectie:reach_svhcc_candidate_list|</v>
      </c>
      <c r="K34">
        <v>1</v>
      </c>
      <c r="N34">
        <v>1</v>
      </c>
      <c r="P34" t="s">
        <v>122</v>
      </c>
      <c r="Q34" t="s">
        <v>123</v>
      </c>
    </row>
    <row r="35" spans="1:17" ht="16">
      <c r="A35" s="4" t="s">
        <v>124</v>
      </c>
      <c r="B35" s="4" t="s">
        <v>24</v>
      </c>
      <c r="E35" t="s">
        <v>16</v>
      </c>
      <c r="F35" s="4" t="s">
        <v>125</v>
      </c>
      <c r="G35" t="str">
        <f t="shared" si="1"/>
        <v>zorgwekkende_stof:c_l_harmonized_classification|</v>
      </c>
      <c r="H35" t="str">
        <f t="shared" si="2"/>
        <v>zorgwekkende_stof:c_l_harmonized_classification|</v>
      </c>
      <c r="I35" t="str">
        <f t="shared" si="3"/>
        <v>collectie:c_l_harmonized_classification|</v>
      </c>
      <c r="J35" t="str">
        <f t="shared" si="4"/>
        <v>collectie:c_l_harmonized_classification|</v>
      </c>
      <c r="K35">
        <v>1</v>
      </c>
      <c r="P35" t="s">
        <v>126</v>
      </c>
      <c r="Q35" t="s">
        <v>127</v>
      </c>
    </row>
    <row r="36" spans="1:17" ht="16">
      <c r="A36" s="4" t="s">
        <v>128</v>
      </c>
      <c r="B36" s="4" t="s">
        <v>24</v>
      </c>
      <c r="E36" t="s">
        <v>16</v>
      </c>
      <c r="F36" s="4" t="s">
        <v>129</v>
      </c>
      <c r="G36" t="str">
        <f t="shared" si="1"/>
        <v>zorgwekkende_stof:reach_svhcc_candidate_list|</v>
      </c>
      <c r="H36" t="str">
        <f t="shared" si="2"/>
        <v>zorgwekkende_stof:reach_svhcc_candidate_list|</v>
      </c>
      <c r="I36" t="str">
        <f t="shared" si="3"/>
        <v>collectie:reach_svhcc_candidate_list|</v>
      </c>
      <c r="J36" t="str">
        <f t="shared" si="4"/>
        <v>collectie:reach_svhcc_candidate_list|</v>
      </c>
      <c r="N36">
        <v>1</v>
      </c>
      <c r="P36" t="s">
        <v>130</v>
      </c>
      <c r="Q36" t="s">
        <v>131</v>
      </c>
    </row>
    <row r="37" spans="1:17" ht="16">
      <c r="A37" s="4" t="s">
        <v>132</v>
      </c>
      <c r="B37" s="4" t="s">
        <v>24</v>
      </c>
      <c r="E37" t="s">
        <v>16</v>
      </c>
      <c r="F37" s="4" t="s">
        <v>133</v>
      </c>
      <c r="G37" t="str">
        <f t="shared" si="1"/>
        <v>zorgwekkende_stof:reach_svhcc_candidate_list|</v>
      </c>
      <c r="H37" t="str">
        <f t="shared" si="2"/>
        <v>zorgwekkende_stof:reach_svhcc_candidate_list|</v>
      </c>
      <c r="I37" t="str">
        <f t="shared" si="3"/>
        <v>collectie:reach_svhcc_candidate_list|</v>
      </c>
      <c r="J37" t="str">
        <f t="shared" si="4"/>
        <v>collectie:reach_svhcc_candidate_list|</v>
      </c>
      <c r="N37">
        <v>1</v>
      </c>
      <c r="P37" t="s">
        <v>134</v>
      </c>
      <c r="Q37" t="s">
        <v>135</v>
      </c>
    </row>
    <row r="38" spans="1:17" ht="16">
      <c r="A38" s="4" t="s">
        <v>136</v>
      </c>
      <c r="B38" s="4" t="s">
        <v>24</v>
      </c>
      <c r="E38" t="s">
        <v>16</v>
      </c>
      <c r="F38" s="4" t="s">
        <v>137</v>
      </c>
      <c r="G38" t="str">
        <f t="shared" si="1"/>
        <v>zorgwekkende_stof:eigen</v>
      </c>
      <c r="H38" t="str">
        <f t="shared" si="2"/>
        <v/>
      </c>
      <c r="I38" t="str">
        <f t="shared" si="3"/>
        <v>collectie:eigen</v>
      </c>
      <c r="J38" t="str">
        <f t="shared" si="4"/>
        <v/>
      </c>
      <c r="P38" t="s">
        <v>138</v>
      </c>
      <c r="Q38" t="s">
        <v>139</v>
      </c>
    </row>
    <row r="39" spans="1:17" ht="16">
      <c r="A39" s="4" t="s">
        <v>140</v>
      </c>
      <c r="B39" s="4" t="s">
        <v>24</v>
      </c>
      <c r="E39" t="s">
        <v>16</v>
      </c>
      <c r="F39" s="4" t="s">
        <v>141</v>
      </c>
      <c r="G39" t="str">
        <f t="shared" si="1"/>
        <v>zorgwekkende_stof:eigen</v>
      </c>
      <c r="H39" t="str">
        <f t="shared" si="2"/>
        <v/>
      </c>
      <c r="I39" t="str">
        <f t="shared" si="3"/>
        <v>collectie:eigen</v>
      </c>
      <c r="J39" t="str">
        <f t="shared" si="4"/>
        <v/>
      </c>
      <c r="P39" t="s">
        <v>142</v>
      </c>
      <c r="Q39" t="s">
        <v>143</v>
      </c>
    </row>
    <row r="40" spans="1:17" ht="16">
      <c r="A40" s="4" t="s">
        <v>144</v>
      </c>
      <c r="B40" s="4" t="s">
        <v>24</v>
      </c>
      <c r="E40" t="s">
        <v>16</v>
      </c>
      <c r="F40" s="4" t="s">
        <v>145</v>
      </c>
      <c r="G40" t="str">
        <f t="shared" si="1"/>
        <v>zorgwekkende_stof:c_l_harmonized_classification|</v>
      </c>
      <c r="H40" t="str">
        <f t="shared" si="2"/>
        <v>zorgwekkende_stof:c_l_harmonized_classification|</v>
      </c>
      <c r="I40" t="str">
        <f t="shared" si="3"/>
        <v>collectie:c_l_harmonized_classification|</v>
      </c>
      <c r="J40" t="str">
        <f t="shared" si="4"/>
        <v>collectie:c_l_harmonized_classification|</v>
      </c>
      <c r="K40">
        <v>1</v>
      </c>
      <c r="P40" t="s">
        <v>146</v>
      </c>
      <c r="Q40" t="s">
        <v>147</v>
      </c>
    </row>
    <row r="41" spans="1:17" ht="16">
      <c r="A41" s="4" t="s">
        <v>148</v>
      </c>
      <c r="B41" s="4" t="s">
        <v>24</v>
      </c>
      <c r="E41" t="s">
        <v>16</v>
      </c>
      <c r="F41" s="4" t="s">
        <v>149</v>
      </c>
      <c r="G41" t="str">
        <f t="shared" si="1"/>
        <v>zorgwekkende_stof:eigen</v>
      </c>
      <c r="H41" t="str">
        <f t="shared" si="2"/>
        <v/>
      </c>
      <c r="I41" t="str">
        <f t="shared" si="3"/>
        <v>collectie:eigen</v>
      </c>
      <c r="J41" t="str">
        <f t="shared" si="4"/>
        <v/>
      </c>
      <c r="P41" t="s">
        <v>150</v>
      </c>
      <c r="Q41" t="s">
        <v>151</v>
      </c>
    </row>
    <row r="42" spans="1:17" ht="16">
      <c r="A42" s="4" t="s">
        <v>152</v>
      </c>
      <c r="B42" s="4" t="s">
        <v>24</v>
      </c>
      <c r="E42" t="s">
        <v>16</v>
      </c>
      <c r="F42" s="4" t="s">
        <v>153</v>
      </c>
      <c r="G42" t="str">
        <f t="shared" si="1"/>
        <v>zorgwekkende_stof:eigen</v>
      </c>
      <c r="H42" t="str">
        <f t="shared" si="2"/>
        <v/>
      </c>
      <c r="I42" t="str">
        <f t="shared" si="3"/>
        <v>collectie:eigen</v>
      </c>
      <c r="J42" t="str">
        <f t="shared" si="4"/>
        <v/>
      </c>
      <c r="P42" t="s">
        <v>154</v>
      </c>
      <c r="Q42" t="s">
        <v>155</v>
      </c>
    </row>
    <row r="43" spans="1:17" ht="16">
      <c r="A43" s="4" t="s">
        <v>156</v>
      </c>
      <c r="B43" s="4" t="s">
        <v>24</v>
      </c>
      <c r="F43" s="4" t="s">
        <v>157</v>
      </c>
      <c r="G43" t="str">
        <f t="shared" ref="G43:G74" si="5">IF(H43="", "zorgwekkende_stof:eigen", H43)</f>
        <v>zorgwekkende_stof:eigen</v>
      </c>
      <c r="H43" t="str">
        <f t="shared" ref="H43:H74" si="6">_xlfn.CONCAT(IF(ISBLANK(K43), "", "zorgwekkende_stof:c_l_harmonized_classification|"),IF(ISBLANK(L43), "", "zorgwekkende_stof:edlists_org_list_i|"),IF(ISBLANK(M43), "", "zorgwekkende_stof:pop_regulation|"),IF(ISBLANK(N43), "", "zorgwekkende_stof:reach_svhcc_candidate_list|"),IF(ISBLANK(O43), "", "zorgwekkende_stof:uba_pmt|"))</f>
        <v/>
      </c>
      <c r="I43" t="str">
        <f t="shared" ref="I43:I74" si="7">IF(J43="", "collectie:eigen", J43)</f>
        <v>collectie:eigen</v>
      </c>
      <c r="J43" t="str">
        <f t="shared" si="4"/>
        <v/>
      </c>
      <c r="P43" t="s">
        <v>158</v>
      </c>
      <c r="Q43" t="s">
        <v>159</v>
      </c>
    </row>
    <row r="44" spans="1:17" ht="32">
      <c r="A44" s="4" t="s">
        <v>160</v>
      </c>
      <c r="B44" s="4" t="s">
        <v>24</v>
      </c>
      <c r="F44" s="4" t="s">
        <v>161</v>
      </c>
      <c r="G44" t="str">
        <f t="shared" si="5"/>
        <v>zorgwekkende_stof:c_l_harmonized_classification|</v>
      </c>
      <c r="H44" t="str">
        <f t="shared" si="6"/>
        <v>zorgwekkende_stof:c_l_harmonized_classification|</v>
      </c>
      <c r="I44" t="str">
        <f t="shared" si="7"/>
        <v>collectie:c_l_harmonized_classification|</v>
      </c>
      <c r="J44" t="str">
        <f t="shared" si="4"/>
        <v>collectie:c_l_harmonized_classification|</v>
      </c>
      <c r="K44">
        <v>1</v>
      </c>
      <c r="P44" t="s">
        <v>162</v>
      </c>
      <c r="Q44" t="s">
        <v>163</v>
      </c>
    </row>
    <row r="45" spans="1:17" ht="16">
      <c r="A45" s="4" t="s">
        <v>164</v>
      </c>
      <c r="B45" s="4" t="s">
        <v>24</v>
      </c>
      <c r="F45" s="4" t="s">
        <v>165</v>
      </c>
      <c r="G45" t="str">
        <f t="shared" si="5"/>
        <v>zorgwekkende_stof:c_l_harmonized_classification|zorgwekkende_stof:reach_svhcc_candidate_list|</v>
      </c>
      <c r="H45" t="str">
        <f t="shared" si="6"/>
        <v>zorgwekkende_stof:c_l_harmonized_classification|zorgwekkende_stof:reach_svhcc_candidate_list|</v>
      </c>
      <c r="I45" t="str">
        <f t="shared" si="7"/>
        <v>collectie:c_l_harmonized_classification|collectie:reach_svhcc_candidate_list|</v>
      </c>
      <c r="J45" t="str">
        <f t="shared" si="4"/>
        <v>collectie:c_l_harmonized_classification|collectie:reach_svhcc_candidate_list|</v>
      </c>
      <c r="K45">
        <v>1</v>
      </c>
      <c r="N45">
        <v>1</v>
      </c>
      <c r="P45" t="s">
        <v>166</v>
      </c>
      <c r="Q45" t="s">
        <v>167</v>
      </c>
    </row>
    <row r="46" spans="1:17" ht="16">
      <c r="A46" s="4" t="s">
        <v>168</v>
      </c>
      <c r="B46" s="4" t="s">
        <v>24</v>
      </c>
      <c r="F46" s="4" t="s">
        <v>169</v>
      </c>
      <c r="G46" t="str">
        <f t="shared" si="5"/>
        <v>zorgwekkende_stof:c_l_harmonized_classification|zorgwekkende_stof:edlists_org_list_i|zorgwekkende_stof:reach_svhcc_candidate_list|</v>
      </c>
      <c r="H46" t="str">
        <f t="shared" si="6"/>
        <v>zorgwekkende_stof:c_l_harmonized_classification|zorgwekkende_stof:edlists_org_list_i|zorgwekkende_stof:reach_svhcc_candidate_list|</v>
      </c>
      <c r="I46" t="str">
        <f t="shared" si="7"/>
        <v>collectie:c_l_harmonized_classification|collectie:edlists_org_list_i|collectie:reach_svhcc_candidate_list|</v>
      </c>
      <c r="J46" t="str">
        <f t="shared" si="4"/>
        <v>collectie:c_l_harmonized_classification|collectie:edlists_org_list_i|collectie:reach_svhcc_candidate_list|</v>
      </c>
      <c r="K46">
        <v>1</v>
      </c>
      <c r="L46">
        <v>1</v>
      </c>
      <c r="N46">
        <v>1</v>
      </c>
      <c r="P46" t="s">
        <v>170</v>
      </c>
      <c r="Q46" t="s">
        <v>171</v>
      </c>
    </row>
    <row r="47" spans="1:17" ht="16">
      <c r="A47" s="4" t="s">
        <v>172</v>
      </c>
      <c r="B47" s="4" t="s">
        <v>24</v>
      </c>
      <c r="F47" s="4" t="s">
        <v>173</v>
      </c>
      <c r="G47" t="str">
        <f t="shared" si="5"/>
        <v>zorgwekkende_stof:c_l_harmonized_classification|zorgwekkende_stof:reach_svhcc_candidate_list|</v>
      </c>
      <c r="H47" t="str">
        <f t="shared" si="6"/>
        <v>zorgwekkende_stof:c_l_harmonized_classification|zorgwekkende_stof:reach_svhcc_candidate_list|</v>
      </c>
      <c r="I47" t="str">
        <f t="shared" si="7"/>
        <v>collectie:c_l_harmonized_classification|collectie:reach_svhcc_candidate_list|</v>
      </c>
      <c r="J47" t="str">
        <f t="shared" si="4"/>
        <v>collectie:c_l_harmonized_classification|collectie:reach_svhcc_candidate_list|</v>
      </c>
      <c r="K47">
        <v>1</v>
      </c>
      <c r="N47">
        <v>1</v>
      </c>
      <c r="P47" t="s">
        <v>174</v>
      </c>
      <c r="Q47" t="s">
        <v>175</v>
      </c>
    </row>
    <row r="48" spans="1:17" ht="16">
      <c r="A48" s="4" t="s">
        <v>176</v>
      </c>
      <c r="B48" s="4" t="s">
        <v>24</v>
      </c>
      <c r="F48" s="4" t="s">
        <v>177</v>
      </c>
      <c r="G48" t="str">
        <f t="shared" si="5"/>
        <v>zorgwekkende_stof:c_l_harmonized_classification|zorgwekkende_stof:edlists_org_list_i|zorgwekkende_stof:reach_svhcc_candidate_list|</v>
      </c>
      <c r="H48" t="str">
        <f t="shared" si="6"/>
        <v>zorgwekkende_stof:c_l_harmonized_classification|zorgwekkende_stof:edlists_org_list_i|zorgwekkende_stof:reach_svhcc_candidate_list|</v>
      </c>
      <c r="I48" t="str">
        <f t="shared" si="7"/>
        <v>collectie:c_l_harmonized_classification|collectie:edlists_org_list_i|collectie:reach_svhcc_candidate_list|</v>
      </c>
      <c r="J48" t="str">
        <f t="shared" si="4"/>
        <v>collectie:c_l_harmonized_classification|collectie:edlists_org_list_i|collectie:reach_svhcc_candidate_list|</v>
      </c>
      <c r="K48">
        <v>1</v>
      </c>
      <c r="L48">
        <v>1</v>
      </c>
      <c r="N48">
        <v>1</v>
      </c>
      <c r="P48" t="s">
        <v>178</v>
      </c>
      <c r="Q48" t="s">
        <v>179</v>
      </c>
    </row>
    <row r="49" spans="1:17" ht="16">
      <c r="A49" s="4" t="s">
        <v>180</v>
      </c>
      <c r="B49" s="4" t="s">
        <v>24</v>
      </c>
      <c r="F49" s="4" t="s">
        <v>181</v>
      </c>
      <c r="G49" t="str">
        <f t="shared" si="5"/>
        <v>zorgwekkende_stof:eigen</v>
      </c>
      <c r="H49" t="str">
        <f t="shared" si="6"/>
        <v/>
      </c>
      <c r="I49" t="str">
        <f t="shared" si="7"/>
        <v>collectie:eigen</v>
      </c>
      <c r="J49" t="str">
        <f t="shared" si="4"/>
        <v/>
      </c>
      <c r="P49" t="s">
        <v>182</v>
      </c>
      <c r="Q49" t="s">
        <v>183</v>
      </c>
    </row>
    <row r="50" spans="1:17" ht="16">
      <c r="A50" s="4" t="s">
        <v>184</v>
      </c>
      <c r="B50" s="4" t="s">
        <v>24</v>
      </c>
      <c r="F50" s="4" t="s">
        <v>185</v>
      </c>
      <c r="G50" t="str">
        <f t="shared" si="5"/>
        <v>zorgwekkende_stof:c_l_harmonized_classification|zorgwekkende_stof:reach_svhcc_candidate_list|</v>
      </c>
      <c r="H50" t="str">
        <f t="shared" si="6"/>
        <v>zorgwekkende_stof:c_l_harmonized_classification|zorgwekkende_stof:reach_svhcc_candidate_list|</v>
      </c>
      <c r="I50" t="str">
        <f t="shared" si="7"/>
        <v>collectie:c_l_harmonized_classification|collectie:reach_svhcc_candidate_list|</v>
      </c>
      <c r="J50" t="str">
        <f t="shared" si="4"/>
        <v>collectie:c_l_harmonized_classification|collectie:reach_svhcc_candidate_list|</v>
      </c>
      <c r="K50">
        <v>1</v>
      </c>
      <c r="N50">
        <v>1</v>
      </c>
      <c r="P50" t="s">
        <v>186</v>
      </c>
      <c r="Q50" t="s">
        <v>187</v>
      </c>
    </row>
    <row r="51" spans="1:17" ht="16">
      <c r="A51" s="4" t="s">
        <v>188</v>
      </c>
      <c r="B51" s="4" t="s">
        <v>24</v>
      </c>
      <c r="F51" s="4" t="s">
        <v>189</v>
      </c>
      <c r="G51" t="str">
        <f t="shared" si="5"/>
        <v>zorgwekkende_stof:c_l_harmonized_classification|</v>
      </c>
      <c r="H51" t="str">
        <f t="shared" si="6"/>
        <v>zorgwekkende_stof:c_l_harmonized_classification|</v>
      </c>
      <c r="I51" t="str">
        <f t="shared" si="7"/>
        <v>collectie:c_l_harmonized_classification|</v>
      </c>
      <c r="J51" t="str">
        <f t="shared" si="4"/>
        <v>collectie:c_l_harmonized_classification|</v>
      </c>
      <c r="K51">
        <v>1</v>
      </c>
      <c r="P51" t="s">
        <v>190</v>
      </c>
      <c r="Q51" t="s">
        <v>191</v>
      </c>
    </row>
    <row r="52" spans="1:17" ht="16">
      <c r="A52" s="4" t="s">
        <v>192</v>
      </c>
      <c r="B52" s="4" t="s">
        <v>24</v>
      </c>
      <c r="F52" s="4" t="s">
        <v>193</v>
      </c>
      <c r="G52" t="str">
        <f t="shared" si="5"/>
        <v>zorgwekkende_stof:eigen</v>
      </c>
      <c r="H52" t="str">
        <f t="shared" si="6"/>
        <v/>
      </c>
      <c r="I52" t="str">
        <f t="shared" si="7"/>
        <v>collectie:eigen</v>
      </c>
      <c r="J52" t="str">
        <f t="shared" si="4"/>
        <v/>
      </c>
      <c r="P52" t="s">
        <v>194</v>
      </c>
      <c r="Q52" t="s">
        <v>195</v>
      </c>
    </row>
    <row r="53" spans="1:17" ht="32">
      <c r="A53" s="4" t="s">
        <v>196</v>
      </c>
      <c r="B53" s="4" t="s">
        <v>24</v>
      </c>
      <c r="F53" s="4" t="s">
        <v>197</v>
      </c>
      <c r="G53" t="str">
        <f t="shared" si="5"/>
        <v>zorgwekkende_stof:reach_svhcc_candidate_list|</v>
      </c>
      <c r="H53" t="str">
        <f t="shared" si="6"/>
        <v>zorgwekkende_stof:reach_svhcc_candidate_list|</v>
      </c>
      <c r="I53" t="str">
        <f t="shared" si="7"/>
        <v>collectie:reach_svhcc_candidate_list|</v>
      </c>
      <c r="J53" t="str">
        <f t="shared" si="4"/>
        <v>collectie:reach_svhcc_candidate_list|</v>
      </c>
      <c r="N53">
        <v>1</v>
      </c>
      <c r="P53" t="s">
        <v>198</v>
      </c>
      <c r="Q53" t="s">
        <v>199</v>
      </c>
    </row>
    <row r="54" spans="1:17" ht="16">
      <c r="A54" s="4" t="s">
        <v>200</v>
      </c>
      <c r="B54" s="4" t="s">
        <v>24</v>
      </c>
      <c r="F54" s="4" t="s">
        <v>201</v>
      </c>
      <c r="G54" t="str">
        <f t="shared" si="5"/>
        <v>zorgwekkende_stof:edlists_org_list_i|zorgwekkende_stof:reach_svhcc_candidate_list|</v>
      </c>
      <c r="H54" t="str">
        <f t="shared" si="6"/>
        <v>zorgwekkende_stof:edlists_org_list_i|zorgwekkende_stof:reach_svhcc_candidate_list|</v>
      </c>
      <c r="I54" t="str">
        <f t="shared" si="7"/>
        <v>collectie:edlists_org_list_i|collectie:reach_svhcc_candidate_list|</v>
      </c>
      <c r="J54" t="str">
        <f t="shared" si="4"/>
        <v>collectie:edlists_org_list_i|collectie:reach_svhcc_candidate_list|</v>
      </c>
      <c r="L54">
        <v>1</v>
      </c>
      <c r="N54">
        <v>1</v>
      </c>
      <c r="P54" t="s">
        <v>202</v>
      </c>
      <c r="Q54" t="s">
        <v>203</v>
      </c>
    </row>
    <row r="55" spans="1:17" ht="32">
      <c r="A55" s="4" t="s">
        <v>204</v>
      </c>
      <c r="B55" s="4" t="s">
        <v>24</v>
      </c>
      <c r="F55" s="4" t="s">
        <v>205</v>
      </c>
      <c r="G55" t="str">
        <f t="shared" si="5"/>
        <v>zorgwekkende_stof:c_l_harmonized_classification|zorgwekkende_stof:reach_svhcc_candidate_list|</v>
      </c>
      <c r="H55" t="str">
        <f t="shared" si="6"/>
        <v>zorgwekkende_stof:c_l_harmonized_classification|zorgwekkende_stof:reach_svhcc_candidate_list|</v>
      </c>
      <c r="I55" t="str">
        <f t="shared" si="7"/>
        <v>collectie:c_l_harmonized_classification|collectie:reach_svhcc_candidate_list|</v>
      </c>
      <c r="J55" t="str">
        <f t="shared" si="4"/>
        <v>collectie:c_l_harmonized_classification|collectie:reach_svhcc_candidate_list|</v>
      </c>
      <c r="K55">
        <v>1</v>
      </c>
      <c r="N55">
        <v>2</v>
      </c>
      <c r="P55" t="s">
        <v>206</v>
      </c>
      <c r="Q55" t="s">
        <v>207</v>
      </c>
    </row>
    <row r="56" spans="1:17" ht="16">
      <c r="A56" s="4" t="s">
        <v>208</v>
      </c>
      <c r="B56" s="4" t="s">
        <v>24</v>
      </c>
      <c r="F56" s="4" t="s">
        <v>209</v>
      </c>
      <c r="G56" t="str">
        <f t="shared" si="5"/>
        <v>zorgwekkende_stof:eigen</v>
      </c>
      <c r="H56" t="str">
        <f t="shared" si="6"/>
        <v/>
      </c>
      <c r="I56" t="str">
        <f t="shared" si="7"/>
        <v>collectie:eigen</v>
      </c>
      <c r="J56" t="str">
        <f t="shared" si="4"/>
        <v/>
      </c>
      <c r="P56" t="s">
        <v>210</v>
      </c>
      <c r="Q56" t="s">
        <v>211</v>
      </c>
    </row>
    <row r="57" spans="1:17" ht="16">
      <c r="A57" s="4" t="s">
        <v>212</v>
      </c>
      <c r="B57" s="4" t="s">
        <v>24</v>
      </c>
      <c r="F57" s="4" t="s">
        <v>213</v>
      </c>
      <c r="G57" t="str">
        <f t="shared" si="5"/>
        <v>zorgwekkende_stof:c_l_harmonized_classification|</v>
      </c>
      <c r="H57" t="str">
        <f t="shared" si="6"/>
        <v>zorgwekkende_stof:c_l_harmonized_classification|</v>
      </c>
      <c r="I57" t="str">
        <f t="shared" si="7"/>
        <v>collectie:c_l_harmonized_classification|</v>
      </c>
      <c r="J57" t="str">
        <f t="shared" si="4"/>
        <v>collectie:c_l_harmonized_classification|</v>
      </c>
      <c r="K57">
        <v>1</v>
      </c>
      <c r="P57" t="s">
        <v>214</v>
      </c>
      <c r="Q57" t="s">
        <v>215</v>
      </c>
    </row>
    <row r="58" spans="1:17" ht="16">
      <c r="A58" s="4" t="s">
        <v>216</v>
      </c>
      <c r="B58" s="4" t="s">
        <v>24</v>
      </c>
      <c r="F58" s="4" t="s">
        <v>217</v>
      </c>
      <c r="G58" t="str">
        <f t="shared" si="5"/>
        <v>zorgwekkende_stof:c_l_harmonized_classification|</v>
      </c>
      <c r="H58" t="str">
        <f t="shared" si="6"/>
        <v>zorgwekkende_stof:c_l_harmonized_classification|</v>
      </c>
      <c r="I58" t="str">
        <f t="shared" si="7"/>
        <v>collectie:c_l_harmonized_classification|</v>
      </c>
      <c r="J58" t="str">
        <f t="shared" si="4"/>
        <v>collectie:c_l_harmonized_classification|</v>
      </c>
      <c r="K58">
        <v>1</v>
      </c>
      <c r="P58" t="s">
        <v>218</v>
      </c>
      <c r="Q58" t="s">
        <v>219</v>
      </c>
    </row>
    <row r="59" spans="1:17" ht="16">
      <c r="A59" s="4" t="s">
        <v>220</v>
      </c>
      <c r="B59" s="4" t="s">
        <v>24</v>
      </c>
      <c r="F59" s="4" t="s">
        <v>221</v>
      </c>
      <c r="G59" t="str">
        <f t="shared" si="5"/>
        <v>zorgwekkende_stof:c_l_harmonized_classification|zorgwekkende_stof:reach_svhcc_candidate_list|</v>
      </c>
      <c r="H59" t="str">
        <f t="shared" si="6"/>
        <v>zorgwekkende_stof:c_l_harmonized_classification|zorgwekkende_stof:reach_svhcc_candidate_list|</v>
      </c>
      <c r="I59" t="str">
        <f t="shared" si="7"/>
        <v>collectie:c_l_harmonized_classification|collectie:reach_svhcc_candidate_list|</v>
      </c>
      <c r="J59" t="str">
        <f t="shared" si="4"/>
        <v>collectie:c_l_harmonized_classification|collectie:reach_svhcc_candidate_list|</v>
      </c>
      <c r="K59">
        <v>1</v>
      </c>
      <c r="N59">
        <v>1</v>
      </c>
      <c r="P59" t="s">
        <v>222</v>
      </c>
      <c r="Q59" t="s">
        <v>223</v>
      </c>
    </row>
    <row r="60" spans="1:17" ht="16">
      <c r="A60" s="4" t="s">
        <v>224</v>
      </c>
      <c r="B60" s="4" t="s">
        <v>24</v>
      </c>
      <c r="F60" s="4" t="s">
        <v>225</v>
      </c>
      <c r="G60" t="str">
        <f t="shared" si="5"/>
        <v>zorgwekkende_stof:eigen</v>
      </c>
      <c r="H60" t="str">
        <f t="shared" si="6"/>
        <v/>
      </c>
      <c r="I60" t="str">
        <f t="shared" si="7"/>
        <v>collectie:eigen</v>
      </c>
      <c r="J60" t="str">
        <f t="shared" si="4"/>
        <v/>
      </c>
      <c r="P60" t="s">
        <v>226</v>
      </c>
      <c r="Q60" t="s">
        <v>227</v>
      </c>
    </row>
    <row r="61" spans="1:17" ht="16">
      <c r="A61" s="4" t="s">
        <v>228</v>
      </c>
      <c r="B61" s="4" t="s">
        <v>24</v>
      </c>
      <c r="F61" s="4" t="s">
        <v>229</v>
      </c>
      <c r="G61" t="str">
        <f t="shared" si="5"/>
        <v>zorgwekkende_stof:c_l_harmonized_classification|</v>
      </c>
      <c r="H61" t="str">
        <f t="shared" si="6"/>
        <v>zorgwekkende_stof:c_l_harmonized_classification|</v>
      </c>
      <c r="I61" t="str">
        <f t="shared" si="7"/>
        <v>collectie:c_l_harmonized_classification|</v>
      </c>
      <c r="J61" t="str">
        <f t="shared" si="4"/>
        <v>collectie:c_l_harmonized_classification|</v>
      </c>
      <c r="K61">
        <v>1</v>
      </c>
      <c r="P61" t="s">
        <v>230</v>
      </c>
      <c r="Q61" t="s">
        <v>231</v>
      </c>
    </row>
    <row r="62" spans="1:17" ht="16">
      <c r="A62" s="4" t="s">
        <v>232</v>
      </c>
      <c r="B62" s="4" t="s">
        <v>24</v>
      </c>
      <c r="F62" s="4" t="s">
        <v>233</v>
      </c>
      <c r="G62" t="str">
        <f t="shared" si="5"/>
        <v>zorgwekkende_stof:eigen</v>
      </c>
      <c r="H62" t="str">
        <f t="shared" si="6"/>
        <v/>
      </c>
      <c r="I62" t="str">
        <f t="shared" si="7"/>
        <v>collectie:eigen</v>
      </c>
      <c r="J62" t="str">
        <f t="shared" si="4"/>
        <v/>
      </c>
      <c r="P62" t="s">
        <v>234</v>
      </c>
      <c r="Q62" t="s">
        <v>235</v>
      </c>
    </row>
    <row r="63" spans="1:17" ht="16">
      <c r="A63" s="4" t="s">
        <v>236</v>
      </c>
      <c r="B63" s="4" t="s">
        <v>24</v>
      </c>
      <c r="F63" s="4" t="s">
        <v>237</v>
      </c>
      <c r="G63" t="str">
        <f t="shared" si="5"/>
        <v>zorgwekkende_stof:eigen</v>
      </c>
      <c r="H63" t="str">
        <f t="shared" si="6"/>
        <v/>
      </c>
      <c r="I63" t="str">
        <f t="shared" si="7"/>
        <v>collectie:eigen</v>
      </c>
      <c r="J63" t="str">
        <f t="shared" si="4"/>
        <v/>
      </c>
      <c r="P63" t="s">
        <v>238</v>
      </c>
      <c r="Q63" t="s">
        <v>239</v>
      </c>
    </row>
    <row r="64" spans="1:17" ht="16">
      <c r="A64" s="4" t="s">
        <v>240</v>
      </c>
      <c r="B64" s="4" t="s">
        <v>24</v>
      </c>
      <c r="F64" s="4" t="s">
        <v>241</v>
      </c>
      <c r="G64" t="str">
        <f t="shared" si="5"/>
        <v>zorgwekkende_stof:eigen</v>
      </c>
      <c r="H64" t="str">
        <f t="shared" si="6"/>
        <v/>
      </c>
      <c r="I64" t="str">
        <f t="shared" si="7"/>
        <v>collectie:eigen</v>
      </c>
      <c r="J64" t="str">
        <f t="shared" si="4"/>
        <v/>
      </c>
      <c r="P64" t="s">
        <v>242</v>
      </c>
      <c r="Q64" t="s">
        <v>243</v>
      </c>
    </row>
    <row r="65" spans="1:17" ht="16">
      <c r="A65" s="4" t="s">
        <v>244</v>
      </c>
      <c r="B65" s="4" t="s">
        <v>24</v>
      </c>
      <c r="F65" s="4" t="s">
        <v>245</v>
      </c>
      <c r="G65" t="str">
        <f t="shared" si="5"/>
        <v>zorgwekkende_stof:c_l_harmonized_classification|</v>
      </c>
      <c r="H65" t="str">
        <f t="shared" si="6"/>
        <v>zorgwekkende_stof:c_l_harmonized_classification|</v>
      </c>
      <c r="I65" t="str">
        <f t="shared" si="7"/>
        <v>collectie:c_l_harmonized_classification|</v>
      </c>
      <c r="J65" t="str">
        <f t="shared" si="4"/>
        <v>collectie:c_l_harmonized_classification|</v>
      </c>
      <c r="K65">
        <v>1</v>
      </c>
      <c r="P65" t="s">
        <v>246</v>
      </c>
      <c r="Q65" t="s">
        <v>247</v>
      </c>
    </row>
    <row r="66" spans="1:17" ht="16">
      <c r="A66" s="4" t="s">
        <v>248</v>
      </c>
      <c r="B66" s="4" t="s">
        <v>24</v>
      </c>
      <c r="F66" s="4" t="s">
        <v>249</v>
      </c>
      <c r="G66" t="str">
        <f t="shared" si="5"/>
        <v>zorgwekkende_stof:reach_svhcc_candidate_list|</v>
      </c>
      <c r="H66" t="str">
        <f t="shared" si="6"/>
        <v>zorgwekkende_stof:reach_svhcc_candidate_list|</v>
      </c>
      <c r="I66" t="str">
        <f t="shared" si="7"/>
        <v>collectie:reach_svhcc_candidate_list|</v>
      </c>
      <c r="J66" t="str">
        <f t="shared" ref="J66:J97" si="8">_xlfn.CONCAT(IF(ISBLANK(K66), "", "collectie:c_l_harmonized_classification|"),IF(ISBLANK(L66), "", "collectie:edlists_org_list_i|"),IF(ISBLANK(M66), "", "collectie:pop_regulation|"),IF(ISBLANK(N66), "", "collectie:reach_svhcc_candidate_list|"),IF(ISBLANK(O66), "", "collectie:uba_pmt|"))</f>
        <v>collectie:reach_svhcc_candidate_list|</v>
      </c>
      <c r="N66">
        <v>1</v>
      </c>
      <c r="P66" t="s">
        <v>250</v>
      </c>
      <c r="Q66" t="s">
        <v>251</v>
      </c>
    </row>
    <row r="67" spans="1:17" ht="16">
      <c r="A67" s="4" t="s">
        <v>252</v>
      </c>
      <c r="B67" s="4" t="s">
        <v>24</v>
      </c>
      <c r="F67" s="4" t="s">
        <v>253</v>
      </c>
      <c r="G67" t="str">
        <f t="shared" si="5"/>
        <v>zorgwekkende_stof:eigen</v>
      </c>
      <c r="H67" t="str">
        <f t="shared" si="6"/>
        <v/>
      </c>
      <c r="I67" t="str">
        <f t="shared" si="7"/>
        <v>collectie:eigen</v>
      </c>
      <c r="J67" t="str">
        <f t="shared" si="8"/>
        <v/>
      </c>
      <c r="P67" t="s">
        <v>254</v>
      </c>
      <c r="Q67" t="s">
        <v>255</v>
      </c>
    </row>
    <row r="68" spans="1:17" ht="16">
      <c r="A68" s="4" t="s">
        <v>256</v>
      </c>
      <c r="B68" s="4" t="s">
        <v>24</v>
      </c>
      <c r="F68" s="4" t="s">
        <v>257</v>
      </c>
      <c r="G68" t="str">
        <f t="shared" si="5"/>
        <v>zorgwekkende_stof:c_l_harmonized_classification|zorgwekkende_stof:edlists_org_list_i|zorgwekkende_stof:reach_svhcc_candidate_list|</v>
      </c>
      <c r="H68" t="str">
        <f t="shared" si="6"/>
        <v>zorgwekkende_stof:c_l_harmonized_classification|zorgwekkende_stof:edlists_org_list_i|zorgwekkende_stof:reach_svhcc_candidate_list|</v>
      </c>
      <c r="I68" t="str">
        <f t="shared" si="7"/>
        <v>collectie:c_l_harmonized_classification|collectie:edlists_org_list_i|collectie:reach_svhcc_candidate_list|</v>
      </c>
      <c r="J68" t="str">
        <f t="shared" si="8"/>
        <v>collectie:c_l_harmonized_classification|collectie:edlists_org_list_i|collectie:reach_svhcc_candidate_list|</v>
      </c>
      <c r="K68">
        <v>1</v>
      </c>
      <c r="L68">
        <v>1</v>
      </c>
      <c r="N68">
        <v>1</v>
      </c>
      <c r="P68" t="s">
        <v>258</v>
      </c>
      <c r="Q68" t="s">
        <v>259</v>
      </c>
    </row>
    <row r="69" spans="1:17" ht="16">
      <c r="A69" s="4" t="s">
        <v>260</v>
      </c>
      <c r="B69" s="4" t="s">
        <v>24</v>
      </c>
      <c r="F69" s="4" t="s">
        <v>261</v>
      </c>
      <c r="G69" t="str">
        <f t="shared" si="5"/>
        <v>zorgwekkende_stof:eigen</v>
      </c>
      <c r="H69" t="str">
        <f t="shared" si="6"/>
        <v/>
      </c>
      <c r="I69" t="str">
        <f t="shared" si="7"/>
        <v>collectie:eigen</v>
      </c>
      <c r="J69" t="str">
        <f t="shared" si="8"/>
        <v/>
      </c>
      <c r="P69" t="s">
        <v>262</v>
      </c>
      <c r="Q69" t="s">
        <v>263</v>
      </c>
    </row>
    <row r="70" spans="1:17" ht="16">
      <c r="A70" s="4" t="s">
        <v>264</v>
      </c>
      <c r="B70" s="4" t="s">
        <v>24</v>
      </c>
      <c r="F70" s="4" t="s">
        <v>265</v>
      </c>
      <c r="G70" t="str">
        <f t="shared" si="5"/>
        <v>zorgwekkende_stof:eigen</v>
      </c>
      <c r="H70" t="str">
        <f t="shared" si="6"/>
        <v/>
      </c>
      <c r="I70" t="str">
        <f t="shared" si="7"/>
        <v>collectie:eigen</v>
      </c>
      <c r="J70" t="str">
        <f t="shared" si="8"/>
        <v/>
      </c>
      <c r="P70" t="s">
        <v>266</v>
      </c>
      <c r="Q70" t="s">
        <v>267</v>
      </c>
    </row>
    <row r="71" spans="1:17" ht="16">
      <c r="A71" s="4" t="s">
        <v>268</v>
      </c>
      <c r="B71" s="4" t="s">
        <v>24</v>
      </c>
      <c r="F71" s="4" t="s">
        <v>269</v>
      </c>
      <c r="G71" t="str">
        <f t="shared" si="5"/>
        <v>zorgwekkende_stof:reach_svhcc_candidate_list|</v>
      </c>
      <c r="H71" t="str">
        <f t="shared" si="6"/>
        <v>zorgwekkende_stof:reach_svhcc_candidate_list|</v>
      </c>
      <c r="I71" t="str">
        <f t="shared" si="7"/>
        <v>collectie:reach_svhcc_candidate_list|</v>
      </c>
      <c r="J71" t="str">
        <f t="shared" si="8"/>
        <v>collectie:reach_svhcc_candidate_list|</v>
      </c>
      <c r="N71">
        <v>1</v>
      </c>
      <c r="P71" t="s">
        <v>270</v>
      </c>
      <c r="Q71" t="s">
        <v>271</v>
      </c>
    </row>
    <row r="72" spans="1:17" ht="16">
      <c r="A72" s="4" t="s">
        <v>272</v>
      </c>
      <c r="B72" s="4" t="s">
        <v>24</v>
      </c>
      <c r="F72" s="4" t="s">
        <v>273</v>
      </c>
      <c r="G72" t="str">
        <f t="shared" si="5"/>
        <v>zorgwekkende_stof:eigen</v>
      </c>
      <c r="H72" t="str">
        <f t="shared" si="6"/>
        <v/>
      </c>
      <c r="I72" t="str">
        <f t="shared" si="7"/>
        <v>collectie:eigen</v>
      </c>
      <c r="J72" t="str">
        <f t="shared" si="8"/>
        <v/>
      </c>
      <c r="P72" t="s">
        <v>274</v>
      </c>
      <c r="Q72" t="s">
        <v>275</v>
      </c>
    </row>
    <row r="73" spans="1:17" ht="16">
      <c r="A73" s="4" t="s">
        <v>276</v>
      </c>
      <c r="B73" s="4" t="s">
        <v>24</v>
      </c>
      <c r="F73" s="4" t="s">
        <v>277</v>
      </c>
      <c r="G73" t="str">
        <f t="shared" si="5"/>
        <v>zorgwekkende_stof:c_l_harmonized_classification|</v>
      </c>
      <c r="H73" t="str">
        <f t="shared" si="6"/>
        <v>zorgwekkende_stof:c_l_harmonized_classification|</v>
      </c>
      <c r="I73" t="str">
        <f t="shared" si="7"/>
        <v>collectie:c_l_harmonized_classification|</v>
      </c>
      <c r="J73" t="str">
        <f t="shared" si="8"/>
        <v>collectie:c_l_harmonized_classification|</v>
      </c>
      <c r="K73">
        <v>1</v>
      </c>
      <c r="P73" t="s">
        <v>278</v>
      </c>
      <c r="Q73" t="s">
        <v>279</v>
      </c>
    </row>
    <row r="74" spans="1:17" ht="16">
      <c r="A74" s="4" t="s">
        <v>280</v>
      </c>
      <c r="B74" s="4" t="s">
        <v>24</v>
      </c>
      <c r="F74" s="4" t="s">
        <v>281</v>
      </c>
      <c r="G74" t="str">
        <f t="shared" si="5"/>
        <v>zorgwekkende_stof:c_l_harmonized_classification|</v>
      </c>
      <c r="H74" t="str">
        <f t="shared" si="6"/>
        <v>zorgwekkende_stof:c_l_harmonized_classification|</v>
      </c>
      <c r="I74" t="str">
        <f t="shared" si="7"/>
        <v>collectie:c_l_harmonized_classification|</v>
      </c>
      <c r="J74" t="str">
        <f t="shared" si="8"/>
        <v>collectie:c_l_harmonized_classification|</v>
      </c>
      <c r="K74">
        <v>1</v>
      </c>
      <c r="P74" t="s">
        <v>282</v>
      </c>
      <c r="Q74" t="s">
        <v>283</v>
      </c>
    </row>
    <row r="75" spans="1:17" ht="16">
      <c r="A75" s="4" t="s">
        <v>284</v>
      </c>
      <c r="B75" s="4" t="s">
        <v>24</v>
      </c>
      <c r="F75" s="4" t="s">
        <v>285</v>
      </c>
      <c r="G75" t="str">
        <f t="shared" ref="G75:G106" si="9">IF(H75="", "zorgwekkende_stof:eigen", H75)</f>
        <v>zorgwekkende_stof:c_l_harmonized_classification|</v>
      </c>
      <c r="H75" t="str">
        <f t="shared" ref="H75:H106" si="10">_xlfn.CONCAT(IF(ISBLANK(K75), "", "zorgwekkende_stof:c_l_harmonized_classification|"),IF(ISBLANK(L75), "", "zorgwekkende_stof:edlists_org_list_i|"),IF(ISBLANK(M75), "", "zorgwekkende_stof:pop_regulation|"),IF(ISBLANK(N75), "", "zorgwekkende_stof:reach_svhcc_candidate_list|"),IF(ISBLANK(O75), "", "zorgwekkende_stof:uba_pmt|"))</f>
        <v>zorgwekkende_stof:c_l_harmonized_classification|</v>
      </c>
      <c r="I75" t="str">
        <f t="shared" ref="I75:I106" si="11">IF(J75="", "collectie:eigen", J75)</f>
        <v>collectie:c_l_harmonized_classification|</v>
      </c>
      <c r="J75" t="str">
        <f t="shared" si="8"/>
        <v>collectie:c_l_harmonized_classification|</v>
      </c>
      <c r="K75">
        <v>1</v>
      </c>
      <c r="P75" t="s">
        <v>286</v>
      </c>
      <c r="Q75" t="s">
        <v>287</v>
      </c>
    </row>
    <row r="76" spans="1:17" ht="16">
      <c r="A76" s="4" t="s">
        <v>288</v>
      </c>
      <c r="B76" s="4" t="s">
        <v>24</v>
      </c>
      <c r="F76" s="4" t="s">
        <v>289</v>
      </c>
      <c r="G76" t="str">
        <f t="shared" si="9"/>
        <v>zorgwekkende_stof:eigen</v>
      </c>
      <c r="H76" t="str">
        <f t="shared" si="10"/>
        <v/>
      </c>
      <c r="I76" t="str">
        <f t="shared" si="11"/>
        <v>collectie:eigen</v>
      </c>
      <c r="J76" t="str">
        <f t="shared" si="8"/>
        <v/>
      </c>
      <c r="P76" t="s">
        <v>290</v>
      </c>
      <c r="Q76" t="s">
        <v>291</v>
      </c>
    </row>
    <row r="77" spans="1:17" ht="16">
      <c r="A77" s="4" t="s">
        <v>292</v>
      </c>
      <c r="B77" s="4" t="s">
        <v>24</v>
      </c>
      <c r="F77" s="4" t="s">
        <v>293</v>
      </c>
      <c r="G77" t="str">
        <f t="shared" si="9"/>
        <v>zorgwekkende_stof:eigen</v>
      </c>
      <c r="H77" t="str">
        <f t="shared" si="10"/>
        <v/>
      </c>
      <c r="I77" t="str">
        <f t="shared" si="11"/>
        <v>collectie:eigen</v>
      </c>
      <c r="J77" t="str">
        <f t="shared" si="8"/>
        <v/>
      </c>
      <c r="P77" t="s">
        <v>294</v>
      </c>
      <c r="Q77" t="s">
        <v>295</v>
      </c>
    </row>
    <row r="78" spans="1:17" ht="16">
      <c r="A78" s="4" t="s">
        <v>296</v>
      </c>
      <c r="B78" s="4" t="s">
        <v>24</v>
      </c>
      <c r="F78" s="4" t="s">
        <v>297</v>
      </c>
      <c r="G78" t="str">
        <f t="shared" si="9"/>
        <v>zorgwekkende_stof:eigen</v>
      </c>
      <c r="H78" t="str">
        <f t="shared" si="10"/>
        <v/>
      </c>
      <c r="I78" t="str">
        <f t="shared" si="11"/>
        <v>collectie:eigen</v>
      </c>
      <c r="J78" t="str">
        <f t="shared" si="8"/>
        <v/>
      </c>
      <c r="P78" t="s">
        <v>298</v>
      </c>
      <c r="Q78" t="s">
        <v>299</v>
      </c>
    </row>
    <row r="79" spans="1:17" ht="16">
      <c r="A79" s="4" t="s">
        <v>300</v>
      </c>
      <c r="B79" s="4" t="s">
        <v>24</v>
      </c>
      <c r="F79" s="4" t="s">
        <v>301</v>
      </c>
      <c r="G79" t="str">
        <f t="shared" si="9"/>
        <v>zorgwekkende_stof:eigen</v>
      </c>
      <c r="H79" t="str">
        <f t="shared" si="10"/>
        <v/>
      </c>
      <c r="I79" t="str">
        <f t="shared" si="11"/>
        <v>collectie:eigen</v>
      </c>
      <c r="J79" t="str">
        <f t="shared" si="8"/>
        <v/>
      </c>
      <c r="P79" t="s">
        <v>302</v>
      </c>
      <c r="Q79" t="s">
        <v>303</v>
      </c>
    </row>
    <row r="80" spans="1:17" ht="16">
      <c r="A80" s="4" t="s">
        <v>304</v>
      </c>
      <c r="B80" s="4" t="s">
        <v>24</v>
      </c>
      <c r="F80" s="4" t="s">
        <v>305</v>
      </c>
      <c r="G80" t="str">
        <f t="shared" si="9"/>
        <v>zorgwekkende_stof:c_l_harmonized_classification|</v>
      </c>
      <c r="H80" t="str">
        <f t="shared" si="10"/>
        <v>zorgwekkende_stof:c_l_harmonized_classification|</v>
      </c>
      <c r="I80" t="str">
        <f t="shared" si="11"/>
        <v>collectie:c_l_harmonized_classification|</v>
      </c>
      <c r="J80" t="str">
        <f t="shared" si="8"/>
        <v>collectie:c_l_harmonized_classification|</v>
      </c>
      <c r="K80">
        <v>1</v>
      </c>
      <c r="P80" t="s">
        <v>306</v>
      </c>
      <c r="Q80" t="s">
        <v>307</v>
      </c>
    </row>
    <row r="81" spans="1:17" ht="16">
      <c r="A81" s="4" t="s">
        <v>308</v>
      </c>
      <c r="B81" s="4" t="s">
        <v>24</v>
      </c>
      <c r="F81" s="4" t="s">
        <v>309</v>
      </c>
      <c r="G81" t="str">
        <f t="shared" si="9"/>
        <v>zorgwekkende_stof:eigen</v>
      </c>
      <c r="H81" t="str">
        <f t="shared" si="10"/>
        <v/>
      </c>
      <c r="I81" t="str">
        <f t="shared" si="11"/>
        <v>collectie:eigen</v>
      </c>
      <c r="J81" t="str">
        <f t="shared" si="8"/>
        <v/>
      </c>
      <c r="P81" t="s">
        <v>310</v>
      </c>
      <c r="Q81" t="s">
        <v>311</v>
      </c>
    </row>
    <row r="82" spans="1:17" ht="16">
      <c r="A82" s="4" t="s">
        <v>312</v>
      </c>
      <c r="B82" s="4" t="s">
        <v>24</v>
      </c>
      <c r="F82" s="4" t="s">
        <v>313</v>
      </c>
      <c r="G82" t="str">
        <f t="shared" si="9"/>
        <v>zorgwekkende_stof:c_l_harmonized_classification|zorgwekkende_stof:reach_svhcc_candidate_list|</v>
      </c>
      <c r="H82" t="str">
        <f t="shared" si="10"/>
        <v>zorgwekkende_stof:c_l_harmonized_classification|zorgwekkende_stof:reach_svhcc_candidate_list|</v>
      </c>
      <c r="I82" t="str">
        <f t="shared" si="11"/>
        <v>collectie:c_l_harmonized_classification|collectie:reach_svhcc_candidate_list|</v>
      </c>
      <c r="J82" t="str">
        <f t="shared" si="8"/>
        <v>collectie:c_l_harmonized_classification|collectie:reach_svhcc_candidate_list|</v>
      </c>
      <c r="K82">
        <v>1</v>
      </c>
      <c r="N82">
        <v>1</v>
      </c>
      <c r="P82" t="s">
        <v>314</v>
      </c>
      <c r="Q82" t="s">
        <v>315</v>
      </c>
    </row>
    <row r="83" spans="1:17" ht="16">
      <c r="A83" s="4" t="s">
        <v>316</v>
      </c>
      <c r="B83" s="4" t="s">
        <v>24</v>
      </c>
      <c r="F83" s="4" t="s">
        <v>317</v>
      </c>
      <c r="G83" t="str">
        <f t="shared" si="9"/>
        <v>zorgwekkende_stof:eigen</v>
      </c>
      <c r="H83" t="str">
        <f t="shared" si="10"/>
        <v/>
      </c>
      <c r="I83" t="str">
        <f t="shared" si="11"/>
        <v>collectie:eigen</v>
      </c>
      <c r="J83" t="str">
        <f t="shared" si="8"/>
        <v/>
      </c>
      <c r="P83" t="s">
        <v>318</v>
      </c>
      <c r="Q83" t="s">
        <v>319</v>
      </c>
    </row>
    <row r="84" spans="1:17" ht="16">
      <c r="A84" s="4" t="s">
        <v>320</v>
      </c>
      <c r="B84" s="4" t="s">
        <v>24</v>
      </c>
      <c r="F84" s="4" t="s">
        <v>321</v>
      </c>
      <c r="G84" t="str">
        <f t="shared" si="9"/>
        <v>zorgwekkende_stof:eigen</v>
      </c>
      <c r="H84" t="str">
        <f t="shared" si="10"/>
        <v/>
      </c>
      <c r="I84" t="str">
        <f t="shared" si="11"/>
        <v>collectie:eigen</v>
      </c>
      <c r="J84" t="str">
        <f t="shared" si="8"/>
        <v/>
      </c>
      <c r="P84" t="s">
        <v>322</v>
      </c>
      <c r="Q84" t="s">
        <v>323</v>
      </c>
    </row>
    <row r="85" spans="1:17" ht="16">
      <c r="A85" s="4" t="s">
        <v>324</v>
      </c>
      <c r="B85" s="4" t="s">
        <v>24</v>
      </c>
      <c r="F85" s="4" t="s">
        <v>325</v>
      </c>
      <c r="G85" t="str">
        <f t="shared" si="9"/>
        <v>zorgwekkende_stof:eigen</v>
      </c>
      <c r="H85" t="str">
        <f t="shared" si="10"/>
        <v/>
      </c>
      <c r="I85" t="str">
        <f t="shared" si="11"/>
        <v>collectie:eigen</v>
      </c>
      <c r="J85" t="str">
        <f t="shared" si="8"/>
        <v/>
      </c>
      <c r="P85" t="s">
        <v>326</v>
      </c>
      <c r="Q85" t="s">
        <v>327</v>
      </c>
    </row>
    <row r="86" spans="1:17" ht="16">
      <c r="A86" s="4" t="s">
        <v>328</v>
      </c>
      <c r="B86" s="4" t="s">
        <v>24</v>
      </c>
      <c r="F86" s="4" t="s">
        <v>329</v>
      </c>
      <c r="G86" t="str">
        <f t="shared" si="9"/>
        <v>zorgwekkende_stof:eigen</v>
      </c>
      <c r="H86" t="str">
        <f t="shared" si="10"/>
        <v/>
      </c>
      <c r="I86" t="str">
        <f t="shared" si="11"/>
        <v>collectie:eigen</v>
      </c>
      <c r="J86" t="str">
        <f t="shared" si="8"/>
        <v/>
      </c>
      <c r="P86" t="s">
        <v>330</v>
      </c>
      <c r="Q86" t="s">
        <v>331</v>
      </c>
    </row>
    <row r="87" spans="1:17" ht="16">
      <c r="A87" s="4" t="s">
        <v>332</v>
      </c>
      <c r="B87" s="4" t="s">
        <v>24</v>
      </c>
      <c r="F87" s="4" t="s">
        <v>333</v>
      </c>
      <c r="G87" t="str">
        <f t="shared" si="9"/>
        <v>zorgwekkende_stof:eigen</v>
      </c>
      <c r="H87" t="str">
        <f t="shared" si="10"/>
        <v/>
      </c>
      <c r="I87" t="str">
        <f t="shared" si="11"/>
        <v>collectie:eigen</v>
      </c>
      <c r="J87" t="str">
        <f t="shared" si="8"/>
        <v/>
      </c>
      <c r="P87" t="s">
        <v>334</v>
      </c>
      <c r="Q87" t="s">
        <v>335</v>
      </c>
    </row>
    <row r="88" spans="1:17" ht="16">
      <c r="A88" s="4" t="s">
        <v>336</v>
      </c>
      <c r="B88" s="4" t="s">
        <v>24</v>
      </c>
      <c r="F88" s="4" t="s">
        <v>337</v>
      </c>
      <c r="G88" t="str">
        <f t="shared" si="9"/>
        <v>zorgwekkende_stof:eigen</v>
      </c>
      <c r="H88" t="str">
        <f t="shared" si="10"/>
        <v/>
      </c>
      <c r="I88" t="str">
        <f t="shared" si="11"/>
        <v>collectie:eigen</v>
      </c>
      <c r="J88" t="str">
        <f t="shared" si="8"/>
        <v/>
      </c>
      <c r="P88" t="s">
        <v>338</v>
      </c>
      <c r="Q88" t="s">
        <v>339</v>
      </c>
    </row>
    <row r="89" spans="1:17" ht="16">
      <c r="A89" s="4" t="s">
        <v>340</v>
      </c>
      <c r="B89" s="4" t="s">
        <v>24</v>
      </c>
      <c r="F89" s="4" t="s">
        <v>341</v>
      </c>
      <c r="G89" t="str">
        <f t="shared" si="9"/>
        <v>zorgwekkende_stof:c_l_harmonized_classification|</v>
      </c>
      <c r="H89" t="str">
        <f t="shared" si="10"/>
        <v>zorgwekkende_stof:c_l_harmonized_classification|</v>
      </c>
      <c r="I89" t="str">
        <f t="shared" si="11"/>
        <v>collectie:c_l_harmonized_classification|</v>
      </c>
      <c r="J89" t="str">
        <f t="shared" si="8"/>
        <v>collectie:c_l_harmonized_classification|</v>
      </c>
      <c r="K89">
        <v>1</v>
      </c>
      <c r="P89" t="s">
        <v>342</v>
      </c>
      <c r="Q89" t="s">
        <v>343</v>
      </c>
    </row>
    <row r="90" spans="1:17" ht="16">
      <c r="A90" s="4" t="s">
        <v>344</v>
      </c>
      <c r="B90" s="4" t="s">
        <v>24</v>
      </c>
      <c r="F90" s="4" t="s">
        <v>345</v>
      </c>
      <c r="G90" t="str">
        <f t="shared" si="9"/>
        <v>zorgwekkende_stof:c_l_harmonized_classification|</v>
      </c>
      <c r="H90" t="str">
        <f t="shared" si="10"/>
        <v>zorgwekkende_stof:c_l_harmonized_classification|</v>
      </c>
      <c r="I90" t="str">
        <f t="shared" si="11"/>
        <v>collectie:c_l_harmonized_classification|</v>
      </c>
      <c r="J90" t="str">
        <f t="shared" si="8"/>
        <v>collectie:c_l_harmonized_classification|</v>
      </c>
      <c r="K90">
        <v>1</v>
      </c>
      <c r="P90" t="s">
        <v>346</v>
      </c>
      <c r="Q90" t="s">
        <v>347</v>
      </c>
    </row>
    <row r="91" spans="1:17" ht="16">
      <c r="A91" s="4" t="s">
        <v>348</v>
      </c>
      <c r="B91" s="4" t="s">
        <v>24</v>
      </c>
      <c r="F91" s="4" t="s">
        <v>349</v>
      </c>
      <c r="G91" t="str">
        <f t="shared" si="9"/>
        <v>zorgwekkende_stof:eigen</v>
      </c>
      <c r="H91" t="str">
        <f t="shared" si="10"/>
        <v/>
      </c>
      <c r="I91" t="str">
        <f t="shared" si="11"/>
        <v>collectie:eigen</v>
      </c>
      <c r="J91" t="str">
        <f t="shared" si="8"/>
        <v/>
      </c>
      <c r="P91" t="s">
        <v>350</v>
      </c>
      <c r="Q91" t="s">
        <v>351</v>
      </c>
    </row>
    <row r="92" spans="1:17" ht="16">
      <c r="A92" s="4" t="s">
        <v>352</v>
      </c>
      <c r="B92" s="4" t="s">
        <v>24</v>
      </c>
      <c r="F92" s="4" t="s">
        <v>353</v>
      </c>
      <c r="G92" t="str">
        <f t="shared" si="9"/>
        <v>zorgwekkende_stof:reach_svhcc_candidate_list|</v>
      </c>
      <c r="H92" t="str">
        <f t="shared" si="10"/>
        <v>zorgwekkende_stof:reach_svhcc_candidate_list|</v>
      </c>
      <c r="I92" t="str">
        <f t="shared" si="11"/>
        <v>collectie:reach_svhcc_candidate_list|</v>
      </c>
      <c r="J92" t="str">
        <f t="shared" si="8"/>
        <v>collectie:reach_svhcc_candidate_list|</v>
      </c>
      <c r="N92">
        <v>1</v>
      </c>
      <c r="P92" t="s">
        <v>354</v>
      </c>
      <c r="Q92" t="s">
        <v>355</v>
      </c>
    </row>
    <row r="93" spans="1:17" ht="16">
      <c r="A93" s="4" t="s">
        <v>356</v>
      </c>
      <c r="B93" s="4" t="s">
        <v>24</v>
      </c>
      <c r="F93" s="4" t="s">
        <v>357</v>
      </c>
      <c r="G93" t="str">
        <f t="shared" si="9"/>
        <v>zorgwekkende_stof:eigen</v>
      </c>
      <c r="H93" t="str">
        <f t="shared" si="10"/>
        <v/>
      </c>
      <c r="I93" t="str">
        <f t="shared" si="11"/>
        <v>collectie:eigen</v>
      </c>
      <c r="J93" t="str">
        <f t="shared" si="8"/>
        <v/>
      </c>
      <c r="P93" t="s">
        <v>358</v>
      </c>
      <c r="Q93" t="s">
        <v>359</v>
      </c>
    </row>
    <row r="94" spans="1:17" ht="16">
      <c r="A94" s="4" t="s">
        <v>360</v>
      </c>
      <c r="B94" s="4" t="s">
        <v>24</v>
      </c>
      <c r="F94" s="4" t="s">
        <v>361</v>
      </c>
      <c r="G94" t="str">
        <f t="shared" si="9"/>
        <v>zorgwekkende_stof:eigen</v>
      </c>
      <c r="H94" t="str">
        <f t="shared" si="10"/>
        <v/>
      </c>
      <c r="I94" t="str">
        <f t="shared" si="11"/>
        <v>collectie:eigen</v>
      </c>
      <c r="J94" t="str">
        <f t="shared" si="8"/>
        <v/>
      </c>
      <c r="P94" t="s">
        <v>362</v>
      </c>
      <c r="Q94" t="s">
        <v>363</v>
      </c>
    </row>
    <row r="95" spans="1:17" ht="32">
      <c r="A95" s="4" t="s">
        <v>364</v>
      </c>
      <c r="B95" s="4" t="s">
        <v>24</v>
      </c>
      <c r="F95" s="4" t="s">
        <v>365</v>
      </c>
      <c r="G95" t="str">
        <f t="shared" si="9"/>
        <v>zorgwekkende_stof:c_l_harmonized_classification|zorgwekkende_stof:reach_svhcc_candidate_list|</v>
      </c>
      <c r="H95" t="str">
        <f t="shared" si="10"/>
        <v>zorgwekkende_stof:c_l_harmonized_classification|zorgwekkende_stof:reach_svhcc_candidate_list|</v>
      </c>
      <c r="I95" t="str">
        <f t="shared" si="11"/>
        <v>collectie:c_l_harmonized_classification|collectie:reach_svhcc_candidate_list|</v>
      </c>
      <c r="J95" t="str">
        <f t="shared" si="8"/>
        <v>collectie:c_l_harmonized_classification|collectie:reach_svhcc_candidate_list|</v>
      </c>
      <c r="K95">
        <v>1</v>
      </c>
      <c r="N95">
        <v>1</v>
      </c>
      <c r="P95" t="s">
        <v>366</v>
      </c>
      <c r="Q95" t="s">
        <v>367</v>
      </c>
    </row>
    <row r="96" spans="1:17" ht="16">
      <c r="A96" s="4" t="s">
        <v>368</v>
      </c>
      <c r="B96" s="4" t="s">
        <v>24</v>
      </c>
      <c r="F96" s="4" t="s">
        <v>369</v>
      </c>
      <c r="G96" t="str">
        <f t="shared" si="9"/>
        <v>zorgwekkende_stof:c_l_harmonized_classification|zorgwekkende_stof:reach_svhcc_candidate_list|</v>
      </c>
      <c r="H96" t="str">
        <f t="shared" si="10"/>
        <v>zorgwekkende_stof:c_l_harmonized_classification|zorgwekkende_stof:reach_svhcc_candidate_list|</v>
      </c>
      <c r="I96" t="str">
        <f t="shared" si="11"/>
        <v>collectie:c_l_harmonized_classification|collectie:reach_svhcc_candidate_list|</v>
      </c>
      <c r="J96" t="str">
        <f t="shared" si="8"/>
        <v>collectie:c_l_harmonized_classification|collectie:reach_svhcc_candidate_list|</v>
      </c>
      <c r="K96">
        <v>1</v>
      </c>
      <c r="N96">
        <v>1</v>
      </c>
      <c r="P96" t="s">
        <v>370</v>
      </c>
      <c r="Q96" t="s">
        <v>371</v>
      </c>
    </row>
    <row r="97" spans="1:17" ht="16">
      <c r="A97" s="4" t="s">
        <v>372</v>
      </c>
      <c r="B97" s="4" t="s">
        <v>24</v>
      </c>
      <c r="F97" s="4" t="s">
        <v>373</v>
      </c>
      <c r="G97" t="str">
        <f t="shared" si="9"/>
        <v>zorgwekkende_stof:eigen</v>
      </c>
      <c r="H97" t="str">
        <f t="shared" si="10"/>
        <v/>
      </c>
      <c r="I97" t="str">
        <f t="shared" si="11"/>
        <v>collectie:eigen</v>
      </c>
      <c r="J97" t="str">
        <f t="shared" si="8"/>
        <v/>
      </c>
      <c r="P97" t="s">
        <v>374</v>
      </c>
      <c r="Q97" t="s">
        <v>375</v>
      </c>
    </row>
    <row r="98" spans="1:17" ht="16">
      <c r="A98" s="4" t="s">
        <v>376</v>
      </c>
      <c r="B98" s="4" t="s">
        <v>24</v>
      </c>
      <c r="F98" s="4" t="s">
        <v>377</v>
      </c>
      <c r="G98" t="str">
        <f t="shared" si="9"/>
        <v>zorgwekkende_stof:reach_svhcc_candidate_list|</v>
      </c>
      <c r="H98" t="str">
        <f t="shared" si="10"/>
        <v>zorgwekkende_stof:reach_svhcc_candidate_list|</v>
      </c>
      <c r="I98" t="str">
        <f t="shared" si="11"/>
        <v>collectie:reach_svhcc_candidate_list|</v>
      </c>
      <c r="J98" t="str">
        <f t="shared" ref="J98:J129" si="12">_xlfn.CONCAT(IF(ISBLANK(K98), "", "collectie:c_l_harmonized_classification|"),IF(ISBLANK(L98), "", "collectie:edlists_org_list_i|"),IF(ISBLANK(M98), "", "collectie:pop_regulation|"),IF(ISBLANK(N98), "", "collectie:reach_svhcc_candidate_list|"),IF(ISBLANK(O98), "", "collectie:uba_pmt|"))</f>
        <v>collectie:reach_svhcc_candidate_list|</v>
      </c>
      <c r="N98">
        <v>1</v>
      </c>
      <c r="P98" t="s">
        <v>378</v>
      </c>
      <c r="Q98" t="s">
        <v>379</v>
      </c>
    </row>
    <row r="99" spans="1:17" ht="16">
      <c r="A99" s="4" t="s">
        <v>380</v>
      </c>
      <c r="B99" s="4" t="s">
        <v>24</v>
      </c>
      <c r="F99" s="4" t="s">
        <v>381</v>
      </c>
      <c r="G99" t="str">
        <f t="shared" si="9"/>
        <v>zorgwekkende_stof:c_l_harmonized_classification|</v>
      </c>
      <c r="H99" t="str">
        <f t="shared" si="10"/>
        <v>zorgwekkende_stof:c_l_harmonized_classification|</v>
      </c>
      <c r="I99" t="str">
        <f t="shared" si="11"/>
        <v>collectie:c_l_harmonized_classification|</v>
      </c>
      <c r="J99" t="str">
        <f t="shared" si="12"/>
        <v>collectie:c_l_harmonized_classification|</v>
      </c>
      <c r="K99">
        <v>1</v>
      </c>
      <c r="P99" t="s">
        <v>382</v>
      </c>
      <c r="Q99" t="s">
        <v>383</v>
      </c>
    </row>
    <row r="100" spans="1:17" ht="16">
      <c r="A100" s="4" t="s">
        <v>384</v>
      </c>
      <c r="B100" s="4" t="s">
        <v>24</v>
      </c>
      <c r="F100" s="4" t="s">
        <v>385</v>
      </c>
      <c r="G100" t="str">
        <f t="shared" si="9"/>
        <v>zorgwekkende_stof:c_l_harmonized_classification|zorgwekkende_stof:reach_svhcc_candidate_list|</v>
      </c>
      <c r="H100" t="str">
        <f t="shared" si="10"/>
        <v>zorgwekkende_stof:c_l_harmonized_classification|zorgwekkende_stof:reach_svhcc_candidate_list|</v>
      </c>
      <c r="I100" t="str">
        <f t="shared" si="11"/>
        <v>collectie:c_l_harmonized_classification|collectie:reach_svhcc_candidate_list|</v>
      </c>
      <c r="J100" t="str">
        <f t="shared" si="12"/>
        <v>collectie:c_l_harmonized_classification|collectie:reach_svhcc_candidate_list|</v>
      </c>
      <c r="K100">
        <v>1</v>
      </c>
      <c r="N100">
        <v>1</v>
      </c>
      <c r="P100" t="s">
        <v>386</v>
      </c>
      <c r="Q100" t="s">
        <v>387</v>
      </c>
    </row>
    <row r="101" spans="1:17" ht="16">
      <c r="A101" s="4" t="s">
        <v>388</v>
      </c>
      <c r="B101" s="4" t="s">
        <v>24</v>
      </c>
      <c r="F101" s="4" t="s">
        <v>389</v>
      </c>
      <c r="G101" t="str">
        <f t="shared" si="9"/>
        <v>zorgwekkende_stof:eigen</v>
      </c>
      <c r="H101" t="str">
        <f t="shared" si="10"/>
        <v/>
      </c>
      <c r="I101" t="str">
        <f t="shared" si="11"/>
        <v>collectie:eigen</v>
      </c>
      <c r="J101" t="str">
        <f t="shared" si="12"/>
        <v/>
      </c>
      <c r="P101" t="s">
        <v>390</v>
      </c>
      <c r="Q101" t="s">
        <v>391</v>
      </c>
    </row>
    <row r="102" spans="1:17" ht="16">
      <c r="A102" s="4" t="s">
        <v>392</v>
      </c>
      <c r="B102" s="4" t="s">
        <v>24</v>
      </c>
      <c r="F102" s="4" t="s">
        <v>393</v>
      </c>
      <c r="G102" t="str">
        <f t="shared" si="9"/>
        <v>zorgwekkende_stof:eigen</v>
      </c>
      <c r="H102" t="str">
        <f t="shared" si="10"/>
        <v/>
      </c>
      <c r="I102" t="str">
        <f t="shared" si="11"/>
        <v>collectie:eigen</v>
      </c>
      <c r="J102" t="str">
        <f t="shared" si="12"/>
        <v/>
      </c>
      <c r="P102" t="s">
        <v>394</v>
      </c>
      <c r="Q102" t="s">
        <v>395</v>
      </c>
    </row>
    <row r="103" spans="1:17" ht="16">
      <c r="A103" s="4" t="s">
        <v>396</v>
      </c>
      <c r="B103" s="4" t="s">
        <v>24</v>
      </c>
      <c r="F103" s="4" t="s">
        <v>397</v>
      </c>
      <c r="G103" t="str">
        <f t="shared" si="9"/>
        <v>zorgwekkende_stof:eigen</v>
      </c>
      <c r="H103" t="str">
        <f t="shared" si="10"/>
        <v/>
      </c>
      <c r="I103" t="str">
        <f t="shared" si="11"/>
        <v>collectie:eigen</v>
      </c>
      <c r="J103" t="str">
        <f t="shared" si="12"/>
        <v/>
      </c>
      <c r="P103" t="s">
        <v>398</v>
      </c>
      <c r="Q103" t="s">
        <v>399</v>
      </c>
    </row>
    <row r="104" spans="1:17" ht="16">
      <c r="A104" s="4" t="s">
        <v>400</v>
      </c>
      <c r="B104" s="4" t="s">
        <v>24</v>
      </c>
      <c r="F104" s="4" t="s">
        <v>401</v>
      </c>
      <c r="G104" t="str">
        <f t="shared" si="9"/>
        <v>zorgwekkende_stof:c_l_harmonized_classification|zorgwekkende_stof:reach_svhcc_candidate_list|</v>
      </c>
      <c r="H104" t="str">
        <f t="shared" si="10"/>
        <v>zorgwekkende_stof:c_l_harmonized_classification|zorgwekkende_stof:reach_svhcc_candidate_list|</v>
      </c>
      <c r="I104" t="str">
        <f t="shared" si="11"/>
        <v>collectie:c_l_harmonized_classification|collectie:reach_svhcc_candidate_list|</v>
      </c>
      <c r="J104" t="str">
        <f t="shared" si="12"/>
        <v>collectie:c_l_harmonized_classification|collectie:reach_svhcc_candidate_list|</v>
      </c>
      <c r="K104">
        <v>1</v>
      </c>
      <c r="N104">
        <v>1</v>
      </c>
      <c r="P104" t="s">
        <v>402</v>
      </c>
      <c r="Q104" t="s">
        <v>403</v>
      </c>
    </row>
    <row r="105" spans="1:17" ht="16">
      <c r="A105" s="4" t="s">
        <v>404</v>
      </c>
      <c r="B105" s="4" t="s">
        <v>24</v>
      </c>
      <c r="F105" s="4" t="s">
        <v>405</v>
      </c>
      <c r="G105" t="str">
        <f t="shared" si="9"/>
        <v>zorgwekkende_stof:reach_svhcc_candidate_list|</v>
      </c>
      <c r="H105" t="str">
        <f t="shared" si="10"/>
        <v>zorgwekkende_stof:reach_svhcc_candidate_list|</v>
      </c>
      <c r="I105" t="str">
        <f t="shared" si="11"/>
        <v>collectie:reach_svhcc_candidate_list|</v>
      </c>
      <c r="J105" t="str">
        <f t="shared" si="12"/>
        <v>collectie:reach_svhcc_candidate_list|</v>
      </c>
      <c r="N105">
        <v>1</v>
      </c>
      <c r="P105" t="s">
        <v>406</v>
      </c>
      <c r="Q105" t="s">
        <v>407</v>
      </c>
    </row>
    <row r="106" spans="1:17" ht="16">
      <c r="A106" s="4" t="s">
        <v>408</v>
      </c>
      <c r="B106" s="4" t="s">
        <v>24</v>
      </c>
      <c r="F106" s="4" t="s">
        <v>409</v>
      </c>
      <c r="G106" t="str">
        <f t="shared" si="9"/>
        <v>zorgwekkende_stof:eigen</v>
      </c>
      <c r="H106" t="str">
        <f t="shared" si="10"/>
        <v/>
      </c>
      <c r="I106" t="str">
        <f t="shared" si="11"/>
        <v>collectie:eigen</v>
      </c>
      <c r="J106" t="str">
        <f t="shared" si="12"/>
        <v/>
      </c>
      <c r="P106" t="s">
        <v>410</v>
      </c>
      <c r="Q106" t="s">
        <v>411</v>
      </c>
    </row>
    <row r="107" spans="1:17" ht="16">
      <c r="A107" s="4" t="s">
        <v>412</v>
      </c>
      <c r="B107" s="4" t="s">
        <v>24</v>
      </c>
      <c r="F107" s="4" t="s">
        <v>413</v>
      </c>
      <c r="G107" t="str">
        <f t="shared" ref="G107:G138" si="13">IF(H107="", "zorgwekkende_stof:eigen", H107)</f>
        <v>zorgwekkende_stof:eigen</v>
      </c>
      <c r="H107" t="str">
        <f t="shared" ref="H107:H138" si="14">_xlfn.CONCAT(IF(ISBLANK(K107), "", "zorgwekkende_stof:c_l_harmonized_classification|"),IF(ISBLANK(L107), "", "zorgwekkende_stof:edlists_org_list_i|"),IF(ISBLANK(M107), "", "zorgwekkende_stof:pop_regulation|"),IF(ISBLANK(N107), "", "zorgwekkende_stof:reach_svhcc_candidate_list|"),IF(ISBLANK(O107), "", "zorgwekkende_stof:uba_pmt|"))</f>
        <v/>
      </c>
      <c r="I107" t="str">
        <f t="shared" ref="I107:I138" si="15">IF(J107="", "collectie:eigen", J107)</f>
        <v>collectie:eigen</v>
      </c>
      <c r="J107" t="str">
        <f t="shared" si="12"/>
        <v/>
      </c>
      <c r="P107" t="s">
        <v>414</v>
      </c>
      <c r="Q107" t="s">
        <v>415</v>
      </c>
    </row>
    <row r="108" spans="1:17" ht="16">
      <c r="A108" s="4" t="s">
        <v>416</v>
      </c>
      <c r="B108" s="4" t="s">
        <v>24</v>
      </c>
      <c r="F108" s="4" t="s">
        <v>417</v>
      </c>
      <c r="G108" t="str">
        <f t="shared" si="13"/>
        <v>zorgwekkende_stof:eigen</v>
      </c>
      <c r="H108" t="str">
        <f t="shared" si="14"/>
        <v/>
      </c>
      <c r="I108" t="str">
        <f t="shared" si="15"/>
        <v>collectie:eigen</v>
      </c>
      <c r="J108" t="str">
        <f t="shared" si="12"/>
        <v/>
      </c>
      <c r="P108" t="s">
        <v>418</v>
      </c>
      <c r="Q108" t="s">
        <v>419</v>
      </c>
    </row>
    <row r="109" spans="1:17" ht="16">
      <c r="A109" s="4" t="s">
        <v>420</v>
      </c>
      <c r="B109" s="4" t="s">
        <v>24</v>
      </c>
      <c r="F109" s="4" t="s">
        <v>421</v>
      </c>
      <c r="G109" t="str">
        <f t="shared" si="13"/>
        <v>zorgwekkende_stof:c_l_harmonized_classification|</v>
      </c>
      <c r="H109" t="str">
        <f t="shared" si="14"/>
        <v>zorgwekkende_stof:c_l_harmonized_classification|</v>
      </c>
      <c r="I109" t="str">
        <f t="shared" si="15"/>
        <v>collectie:c_l_harmonized_classification|</v>
      </c>
      <c r="J109" t="str">
        <f t="shared" si="12"/>
        <v>collectie:c_l_harmonized_classification|</v>
      </c>
      <c r="K109">
        <v>1</v>
      </c>
      <c r="P109" t="s">
        <v>422</v>
      </c>
      <c r="Q109" t="s">
        <v>423</v>
      </c>
    </row>
    <row r="110" spans="1:17" ht="16">
      <c r="A110" s="4" t="s">
        <v>424</v>
      </c>
      <c r="B110" s="4" t="s">
        <v>24</v>
      </c>
      <c r="F110" s="4" t="s">
        <v>425</v>
      </c>
      <c r="G110" t="str">
        <f t="shared" si="13"/>
        <v>zorgwekkende_stof:c_l_harmonized_classification|</v>
      </c>
      <c r="H110" t="str">
        <f t="shared" si="14"/>
        <v>zorgwekkende_stof:c_l_harmonized_classification|</v>
      </c>
      <c r="I110" t="str">
        <f t="shared" si="15"/>
        <v>collectie:c_l_harmonized_classification|</v>
      </c>
      <c r="J110" t="str">
        <f t="shared" si="12"/>
        <v>collectie:c_l_harmonized_classification|</v>
      </c>
      <c r="K110">
        <v>1</v>
      </c>
      <c r="P110" t="s">
        <v>426</v>
      </c>
      <c r="Q110" t="s">
        <v>427</v>
      </c>
    </row>
    <row r="111" spans="1:17" ht="16">
      <c r="A111" s="4" t="s">
        <v>428</v>
      </c>
      <c r="B111" s="4" t="s">
        <v>24</v>
      </c>
      <c r="F111" s="4" t="s">
        <v>429</v>
      </c>
      <c r="G111" t="str">
        <f t="shared" si="13"/>
        <v>zorgwekkende_stof:eigen</v>
      </c>
      <c r="H111" t="str">
        <f t="shared" si="14"/>
        <v/>
      </c>
      <c r="I111" t="str">
        <f t="shared" si="15"/>
        <v>collectie:eigen</v>
      </c>
      <c r="J111" t="str">
        <f t="shared" si="12"/>
        <v/>
      </c>
      <c r="P111" t="s">
        <v>430</v>
      </c>
      <c r="Q111" t="s">
        <v>431</v>
      </c>
    </row>
    <row r="112" spans="1:17" ht="16">
      <c r="A112" s="4" t="s">
        <v>432</v>
      </c>
      <c r="B112" s="4" t="s">
        <v>24</v>
      </c>
      <c r="F112" s="4" t="s">
        <v>433</v>
      </c>
      <c r="G112" t="str">
        <f t="shared" si="13"/>
        <v>zorgwekkende_stof:c_l_harmonized_classification|zorgwekkende_stof:reach_svhcc_candidate_list|</v>
      </c>
      <c r="H112" t="str">
        <f t="shared" si="14"/>
        <v>zorgwekkende_stof:c_l_harmonized_classification|zorgwekkende_stof:reach_svhcc_candidate_list|</v>
      </c>
      <c r="I112" t="str">
        <f t="shared" si="15"/>
        <v>collectie:c_l_harmonized_classification|collectie:reach_svhcc_candidate_list|</v>
      </c>
      <c r="J112" t="str">
        <f t="shared" si="12"/>
        <v>collectie:c_l_harmonized_classification|collectie:reach_svhcc_candidate_list|</v>
      </c>
      <c r="K112">
        <v>1</v>
      </c>
      <c r="N112">
        <v>1</v>
      </c>
      <c r="P112" t="s">
        <v>434</v>
      </c>
      <c r="Q112" t="s">
        <v>435</v>
      </c>
    </row>
    <row r="113" spans="1:17" ht="16">
      <c r="A113" s="4" t="s">
        <v>436</v>
      </c>
      <c r="B113" s="4" t="s">
        <v>24</v>
      </c>
      <c r="F113" s="4" t="s">
        <v>437</v>
      </c>
      <c r="G113" t="str">
        <f t="shared" si="13"/>
        <v>zorgwekkende_stof:c_l_harmonized_classification|zorgwekkende_stof:reach_svhcc_candidate_list|</v>
      </c>
      <c r="H113" t="str">
        <f t="shared" si="14"/>
        <v>zorgwekkende_stof:c_l_harmonized_classification|zorgwekkende_stof:reach_svhcc_candidate_list|</v>
      </c>
      <c r="I113" t="str">
        <f t="shared" si="15"/>
        <v>collectie:c_l_harmonized_classification|collectie:reach_svhcc_candidate_list|</v>
      </c>
      <c r="J113" t="str">
        <f t="shared" si="12"/>
        <v>collectie:c_l_harmonized_classification|collectie:reach_svhcc_candidate_list|</v>
      </c>
      <c r="K113">
        <v>1</v>
      </c>
      <c r="N113">
        <v>1</v>
      </c>
      <c r="P113" t="s">
        <v>438</v>
      </c>
      <c r="Q113" t="s">
        <v>439</v>
      </c>
    </row>
    <row r="114" spans="1:17" ht="16">
      <c r="A114" s="4" t="s">
        <v>440</v>
      </c>
      <c r="B114" s="4" t="s">
        <v>24</v>
      </c>
      <c r="F114" s="4" t="s">
        <v>441</v>
      </c>
      <c r="G114" t="str">
        <f t="shared" si="13"/>
        <v>zorgwekkende_stof:eigen</v>
      </c>
      <c r="H114" t="str">
        <f t="shared" si="14"/>
        <v/>
      </c>
      <c r="I114" t="str">
        <f t="shared" si="15"/>
        <v>collectie:eigen</v>
      </c>
      <c r="J114" t="str">
        <f t="shared" si="12"/>
        <v/>
      </c>
      <c r="P114" t="s">
        <v>442</v>
      </c>
      <c r="Q114" t="s">
        <v>443</v>
      </c>
    </row>
    <row r="115" spans="1:17" ht="16">
      <c r="A115" s="4" t="s">
        <v>444</v>
      </c>
      <c r="B115" s="4" t="s">
        <v>24</v>
      </c>
      <c r="F115" s="4" t="s">
        <v>445</v>
      </c>
      <c r="G115" t="str">
        <f t="shared" si="13"/>
        <v>zorgwekkende_stof:eigen</v>
      </c>
      <c r="H115" t="str">
        <f t="shared" si="14"/>
        <v/>
      </c>
      <c r="I115" t="str">
        <f t="shared" si="15"/>
        <v>collectie:eigen</v>
      </c>
      <c r="J115" t="str">
        <f t="shared" si="12"/>
        <v/>
      </c>
      <c r="P115" t="s">
        <v>446</v>
      </c>
      <c r="Q115" t="s">
        <v>447</v>
      </c>
    </row>
    <row r="116" spans="1:17" ht="32">
      <c r="A116" s="4" t="s">
        <v>448</v>
      </c>
      <c r="B116" s="4" t="s">
        <v>24</v>
      </c>
      <c r="F116" s="4" t="s">
        <v>449</v>
      </c>
      <c r="G116" t="str">
        <f t="shared" si="13"/>
        <v>zorgwekkende_stof:eigen</v>
      </c>
      <c r="H116" t="str">
        <f t="shared" si="14"/>
        <v/>
      </c>
      <c r="I116" t="str">
        <f t="shared" si="15"/>
        <v>collectie:eigen</v>
      </c>
      <c r="J116" t="str">
        <f t="shared" si="12"/>
        <v/>
      </c>
      <c r="P116" t="s">
        <v>450</v>
      </c>
      <c r="Q116" t="s">
        <v>451</v>
      </c>
    </row>
    <row r="117" spans="1:17" ht="16">
      <c r="A117" s="4" t="s">
        <v>452</v>
      </c>
      <c r="B117" s="4" t="s">
        <v>24</v>
      </c>
      <c r="F117" s="4" t="s">
        <v>453</v>
      </c>
      <c r="G117" t="str">
        <f t="shared" si="13"/>
        <v>zorgwekkende_stof:c_l_harmonized_classification|zorgwekkende_stof:edlists_org_list_i|zorgwekkende_stof:reach_svhcc_candidate_list|</v>
      </c>
      <c r="H117" t="str">
        <f t="shared" si="14"/>
        <v>zorgwekkende_stof:c_l_harmonized_classification|zorgwekkende_stof:edlists_org_list_i|zorgwekkende_stof:reach_svhcc_candidate_list|</v>
      </c>
      <c r="I117" t="str">
        <f t="shared" si="15"/>
        <v>collectie:c_l_harmonized_classification|collectie:edlists_org_list_i|collectie:reach_svhcc_candidate_list|</v>
      </c>
      <c r="J117" t="str">
        <f t="shared" si="12"/>
        <v>collectie:c_l_harmonized_classification|collectie:edlists_org_list_i|collectie:reach_svhcc_candidate_list|</v>
      </c>
      <c r="K117">
        <v>1</v>
      </c>
      <c r="L117">
        <v>1</v>
      </c>
      <c r="N117">
        <v>1</v>
      </c>
      <c r="P117" t="s">
        <v>454</v>
      </c>
      <c r="Q117" t="s">
        <v>455</v>
      </c>
    </row>
    <row r="118" spans="1:17" ht="32">
      <c r="A118" s="4" t="s">
        <v>456</v>
      </c>
      <c r="B118" s="4" t="s">
        <v>24</v>
      </c>
      <c r="F118" s="4" t="s">
        <v>457</v>
      </c>
      <c r="G118" t="str">
        <f t="shared" si="13"/>
        <v>zorgwekkende_stof:c_l_harmonized_classification|zorgwekkende_stof:reach_svhcc_candidate_list|</v>
      </c>
      <c r="H118" t="str">
        <f t="shared" si="14"/>
        <v>zorgwekkende_stof:c_l_harmonized_classification|zorgwekkende_stof:reach_svhcc_candidate_list|</v>
      </c>
      <c r="I118" t="str">
        <f t="shared" si="15"/>
        <v>collectie:c_l_harmonized_classification|collectie:reach_svhcc_candidate_list|</v>
      </c>
      <c r="J118" t="str">
        <f t="shared" si="12"/>
        <v>collectie:c_l_harmonized_classification|collectie:reach_svhcc_candidate_list|</v>
      </c>
      <c r="K118">
        <v>1</v>
      </c>
      <c r="N118">
        <v>1</v>
      </c>
      <c r="P118" t="s">
        <v>458</v>
      </c>
      <c r="Q118" t="s">
        <v>459</v>
      </c>
    </row>
    <row r="119" spans="1:17" ht="16">
      <c r="A119" s="4" t="s">
        <v>460</v>
      </c>
      <c r="B119" s="4" t="s">
        <v>24</v>
      </c>
      <c r="F119" s="4" t="s">
        <v>461</v>
      </c>
      <c r="G119" t="str">
        <f t="shared" si="13"/>
        <v>zorgwekkende_stof:eigen</v>
      </c>
      <c r="H119" t="str">
        <f t="shared" si="14"/>
        <v/>
      </c>
      <c r="I119" t="str">
        <f t="shared" si="15"/>
        <v>collectie:eigen</v>
      </c>
      <c r="J119" t="str">
        <f t="shared" si="12"/>
        <v/>
      </c>
      <c r="P119" t="s">
        <v>462</v>
      </c>
      <c r="Q119" t="s">
        <v>463</v>
      </c>
    </row>
    <row r="120" spans="1:17" ht="16">
      <c r="A120" s="4" t="s">
        <v>464</v>
      </c>
      <c r="B120" s="4" t="s">
        <v>24</v>
      </c>
      <c r="F120" s="4" t="s">
        <v>465</v>
      </c>
      <c r="G120" t="str">
        <f t="shared" si="13"/>
        <v>zorgwekkende_stof:eigen</v>
      </c>
      <c r="H120" t="str">
        <f t="shared" si="14"/>
        <v/>
      </c>
      <c r="I120" t="str">
        <f t="shared" si="15"/>
        <v>collectie:eigen</v>
      </c>
      <c r="J120" t="str">
        <f t="shared" si="12"/>
        <v/>
      </c>
      <c r="P120" t="s">
        <v>466</v>
      </c>
      <c r="Q120" t="s">
        <v>467</v>
      </c>
    </row>
    <row r="121" spans="1:17" ht="16">
      <c r="A121" s="4" t="s">
        <v>468</v>
      </c>
      <c r="B121" s="4" t="s">
        <v>24</v>
      </c>
      <c r="F121" s="4" t="s">
        <v>469</v>
      </c>
      <c r="G121" t="str">
        <f t="shared" si="13"/>
        <v>zorgwekkende_stof:reach_svhcc_candidate_list|</v>
      </c>
      <c r="H121" t="str">
        <f t="shared" si="14"/>
        <v>zorgwekkende_stof:reach_svhcc_candidate_list|</v>
      </c>
      <c r="I121" t="str">
        <f t="shared" si="15"/>
        <v>collectie:reach_svhcc_candidate_list|</v>
      </c>
      <c r="J121" t="str">
        <f t="shared" si="12"/>
        <v>collectie:reach_svhcc_candidate_list|</v>
      </c>
      <c r="N121">
        <v>1</v>
      </c>
      <c r="P121" t="s">
        <v>470</v>
      </c>
      <c r="Q121" t="s">
        <v>471</v>
      </c>
    </row>
    <row r="122" spans="1:17" ht="16">
      <c r="A122" s="4" t="s">
        <v>472</v>
      </c>
      <c r="B122" s="4" t="s">
        <v>24</v>
      </c>
      <c r="F122" s="4" t="s">
        <v>473</v>
      </c>
      <c r="G122" t="str">
        <f t="shared" si="13"/>
        <v>zorgwekkende_stof:c_l_harmonized_classification|</v>
      </c>
      <c r="H122" t="str">
        <f t="shared" si="14"/>
        <v>zorgwekkende_stof:c_l_harmonized_classification|</v>
      </c>
      <c r="I122" t="str">
        <f t="shared" si="15"/>
        <v>collectie:c_l_harmonized_classification|</v>
      </c>
      <c r="J122" t="str">
        <f t="shared" si="12"/>
        <v>collectie:c_l_harmonized_classification|</v>
      </c>
      <c r="K122">
        <v>1</v>
      </c>
      <c r="P122" t="s">
        <v>474</v>
      </c>
      <c r="Q122" t="s">
        <v>475</v>
      </c>
    </row>
    <row r="123" spans="1:17" ht="16">
      <c r="A123" s="4" t="s">
        <v>476</v>
      </c>
      <c r="B123" s="4" t="s">
        <v>24</v>
      </c>
      <c r="F123" s="4" t="s">
        <v>477</v>
      </c>
      <c r="G123" t="str">
        <f t="shared" si="13"/>
        <v>zorgwekkende_stof:eigen</v>
      </c>
      <c r="H123" t="str">
        <f t="shared" si="14"/>
        <v/>
      </c>
      <c r="I123" t="str">
        <f t="shared" si="15"/>
        <v>collectie:eigen</v>
      </c>
      <c r="J123" t="str">
        <f t="shared" si="12"/>
        <v/>
      </c>
      <c r="P123" t="s">
        <v>478</v>
      </c>
      <c r="Q123" t="s">
        <v>479</v>
      </c>
    </row>
    <row r="124" spans="1:17" ht="16">
      <c r="A124" s="4" t="s">
        <v>480</v>
      </c>
      <c r="B124" s="4" t="s">
        <v>24</v>
      </c>
      <c r="F124" s="4" t="s">
        <v>481</v>
      </c>
      <c r="G124" t="str">
        <f t="shared" si="13"/>
        <v>zorgwekkende_stof:eigen</v>
      </c>
      <c r="H124" t="str">
        <f t="shared" si="14"/>
        <v/>
      </c>
      <c r="I124" t="str">
        <f t="shared" si="15"/>
        <v>collectie:eigen</v>
      </c>
      <c r="J124" t="str">
        <f t="shared" si="12"/>
        <v/>
      </c>
      <c r="P124" t="s">
        <v>482</v>
      </c>
      <c r="Q124" t="s">
        <v>483</v>
      </c>
    </row>
    <row r="125" spans="1:17" ht="16">
      <c r="A125" s="4" t="s">
        <v>484</v>
      </c>
      <c r="B125" s="4" t="s">
        <v>24</v>
      </c>
      <c r="F125" s="4" t="s">
        <v>485</v>
      </c>
      <c r="G125" t="str">
        <f t="shared" si="13"/>
        <v>zorgwekkende_stof:c_l_harmonized_classification|zorgwekkende_stof:reach_svhcc_candidate_list|</v>
      </c>
      <c r="H125" t="str">
        <f t="shared" si="14"/>
        <v>zorgwekkende_stof:c_l_harmonized_classification|zorgwekkende_stof:reach_svhcc_candidate_list|</v>
      </c>
      <c r="I125" t="str">
        <f t="shared" si="15"/>
        <v>collectie:c_l_harmonized_classification|collectie:reach_svhcc_candidate_list|</v>
      </c>
      <c r="J125" t="str">
        <f t="shared" si="12"/>
        <v>collectie:c_l_harmonized_classification|collectie:reach_svhcc_candidate_list|</v>
      </c>
      <c r="K125">
        <v>1</v>
      </c>
      <c r="N125">
        <v>1</v>
      </c>
      <c r="P125" t="s">
        <v>350</v>
      </c>
      <c r="Q125" t="s">
        <v>486</v>
      </c>
    </row>
    <row r="126" spans="1:17" ht="16">
      <c r="A126" s="4" t="s">
        <v>487</v>
      </c>
      <c r="B126" s="4" t="s">
        <v>24</v>
      </c>
      <c r="F126" s="4" t="s">
        <v>488</v>
      </c>
      <c r="G126" t="str">
        <f t="shared" si="13"/>
        <v>zorgwekkende_stof:eigen</v>
      </c>
      <c r="H126" t="str">
        <f t="shared" si="14"/>
        <v/>
      </c>
      <c r="I126" t="str">
        <f t="shared" si="15"/>
        <v>collectie:eigen</v>
      </c>
      <c r="J126" t="str">
        <f t="shared" si="12"/>
        <v/>
      </c>
      <c r="P126" t="s">
        <v>489</v>
      </c>
      <c r="Q126" t="s">
        <v>490</v>
      </c>
    </row>
    <row r="127" spans="1:17" ht="16">
      <c r="A127" s="4" t="s">
        <v>491</v>
      </c>
      <c r="B127" s="4" t="s">
        <v>24</v>
      </c>
      <c r="F127" s="4" t="s">
        <v>492</v>
      </c>
      <c r="G127" t="str">
        <f t="shared" si="13"/>
        <v>zorgwekkende_stof:eigen</v>
      </c>
      <c r="H127" t="str">
        <f t="shared" si="14"/>
        <v/>
      </c>
      <c r="I127" t="str">
        <f t="shared" si="15"/>
        <v>collectie:eigen</v>
      </c>
      <c r="J127" t="str">
        <f t="shared" si="12"/>
        <v/>
      </c>
      <c r="P127" t="s">
        <v>493</v>
      </c>
      <c r="Q127" t="s">
        <v>494</v>
      </c>
    </row>
    <row r="128" spans="1:17" ht="16">
      <c r="A128" s="4" t="s">
        <v>495</v>
      </c>
      <c r="B128" s="4" t="s">
        <v>24</v>
      </c>
      <c r="F128" s="4" t="s">
        <v>496</v>
      </c>
      <c r="G128" t="str">
        <f t="shared" si="13"/>
        <v>zorgwekkende_stof:reach_svhcc_candidate_list|</v>
      </c>
      <c r="H128" t="str">
        <f t="shared" si="14"/>
        <v>zorgwekkende_stof:reach_svhcc_candidate_list|</v>
      </c>
      <c r="I128" t="str">
        <f t="shared" si="15"/>
        <v>collectie:reach_svhcc_candidate_list|</v>
      </c>
      <c r="J128" t="str">
        <f t="shared" si="12"/>
        <v>collectie:reach_svhcc_candidate_list|</v>
      </c>
      <c r="N128">
        <v>1</v>
      </c>
      <c r="P128" t="s">
        <v>497</v>
      </c>
      <c r="Q128" t="s">
        <v>498</v>
      </c>
    </row>
    <row r="129" spans="1:17" ht="16">
      <c r="A129" s="4" t="s">
        <v>499</v>
      </c>
      <c r="B129" s="4" t="s">
        <v>24</v>
      </c>
      <c r="F129" s="4" t="s">
        <v>500</v>
      </c>
      <c r="G129" t="str">
        <f t="shared" si="13"/>
        <v>zorgwekkende_stof:eigen</v>
      </c>
      <c r="H129" t="str">
        <f t="shared" si="14"/>
        <v/>
      </c>
      <c r="I129" t="str">
        <f t="shared" si="15"/>
        <v>collectie:eigen</v>
      </c>
      <c r="J129" t="str">
        <f t="shared" si="12"/>
        <v/>
      </c>
      <c r="P129" t="s">
        <v>501</v>
      </c>
      <c r="Q129" t="s">
        <v>502</v>
      </c>
    </row>
    <row r="130" spans="1:17" ht="16">
      <c r="A130" s="4" t="s">
        <v>503</v>
      </c>
      <c r="B130" s="4" t="s">
        <v>24</v>
      </c>
      <c r="F130" s="4" t="s">
        <v>504</v>
      </c>
      <c r="G130" t="str">
        <f t="shared" si="13"/>
        <v>zorgwekkende_stof:eigen</v>
      </c>
      <c r="H130" t="str">
        <f t="shared" si="14"/>
        <v/>
      </c>
      <c r="I130" t="str">
        <f t="shared" si="15"/>
        <v>collectie:eigen</v>
      </c>
      <c r="J130" t="str">
        <f t="shared" ref="J130:J161" si="16">_xlfn.CONCAT(IF(ISBLANK(K130), "", "collectie:c_l_harmonized_classification|"),IF(ISBLANK(L130), "", "collectie:edlists_org_list_i|"),IF(ISBLANK(M130), "", "collectie:pop_regulation|"),IF(ISBLANK(N130), "", "collectie:reach_svhcc_candidate_list|"),IF(ISBLANK(O130), "", "collectie:uba_pmt|"))</f>
        <v/>
      </c>
      <c r="P130" t="s">
        <v>505</v>
      </c>
      <c r="Q130" t="s">
        <v>506</v>
      </c>
    </row>
    <row r="131" spans="1:17" ht="16">
      <c r="A131" s="4" t="s">
        <v>507</v>
      </c>
      <c r="B131" s="4" t="s">
        <v>24</v>
      </c>
      <c r="F131" s="4" t="s">
        <v>508</v>
      </c>
      <c r="G131" t="str">
        <f t="shared" si="13"/>
        <v>zorgwekkende_stof:c_l_harmonized_classification|</v>
      </c>
      <c r="H131" t="str">
        <f t="shared" si="14"/>
        <v>zorgwekkende_stof:c_l_harmonized_classification|</v>
      </c>
      <c r="I131" t="str">
        <f t="shared" si="15"/>
        <v>collectie:c_l_harmonized_classification|</v>
      </c>
      <c r="J131" t="str">
        <f t="shared" si="16"/>
        <v>collectie:c_l_harmonized_classification|</v>
      </c>
      <c r="K131">
        <v>1</v>
      </c>
      <c r="P131" t="s">
        <v>509</v>
      </c>
      <c r="Q131" t="s">
        <v>510</v>
      </c>
    </row>
    <row r="132" spans="1:17" ht="16">
      <c r="A132" s="4" t="s">
        <v>511</v>
      </c>
      <c r="B132" s="4" t="s">
        <v>24</v>
      </c>
      <c r="F132" s="4" t="s">
        <v>512</v>
      </c>
      <c r="G132" t="str">
        <f t="shared" si="13"/>
        <v>zorgwekkende_stof:c_l_harmonized_classification|zorgwekkende_stof:reach_svhcc_candidate_list|</v>
      </c>
      <c r="H132" t="str">
        <f t="shared" si="14"/>
        <v>zorgwekkende_stof:c_l_harmonized_classification|zorgwekkende_stof:reach_svhcc_candidate_list|</v>
      </c>
      <c r="I132" t="str">
        <f t="shared" si="15"/>
        <v>collectie:c_l_harmonized_classification|collectie:reach_svhcc_candidate_list|</v>
      </c>
      <c r="J132" t="str">
        <f t="shared" si="16"/>
        <v>collectie:c_l_harmonized_classification|collectie:reach_svhcc_candidate_list|</v>
      </c>
      <c r="K132">
        <v>1</v>
      </c>
      <c r="N132">
        <v>1</v>
      </c>
      <c r="P132" t="s">
        <v>513</v>
      </c>
      <c r="Q132" t="s">
        <v>514</v>
      </c>
    </row>
    <row r="133" spans="1:17" ht="16">
      <c r="A133" s="4" t="s">
        <v>515</v>
      </c>
      <c r="B133" s="4" t="s">
        <v>24</v>
      </c>
      <c r="F133" s="4" t="s">
        <v>516</v>
      </c>
      <c r="G133" t="str">
        <f t="shared" si="13"/>
        <v>zorgwekkende_stof:eigen</v>
      </c>
      <c r="H133" t="str">
        <f t="shared" si="14"/>
        <v/>
      </c>
      <c r="I133" t="str">
        <f t="shared" si="15"/>
        <v>collectie:eigen</v>
      </c>
      <c r="J133" t="str">
        <f t="shared" si="16"/>
        <v/>
      </c>
      <c r="P133" t="s">
        <v>517</v>
      </c>
      <c r="Q133" t="s">
        <v>518</v>
      </c>
    </row>
    <row r="134" spans="1:17" ht="32">
      <c r="A134" s="4" t="s">
        <v>519</v>
      </c>
      <c r="B134" s="4" t="s">
        <v>24</v>
      </c>
      <c r="F134" s="4" t="s">
        <v>520</v>
      </c>
      <c r="G134" t="str">
        <f t="shared" si="13"/>
        <v>zorgwekkende_stof:c_l_harmonized_classification|</v>
      </c>
      <c r="H134" t="str">
        <f t="shared" si="14"/>
        <v>zorgwekkende_stof:c_l_harmonized_classification|</v>
      </c>
      <c r="I134" t="str">
        <f t="shared" si="15"/>
        <v>collectie:c_l_harmonized_classification|</v>
      </c>
      <c r="J134" t="str">
        <f t="shared" si="16"/>
        <v>collectie:c_l_harmonized_classification|</v>
      </c>
      <c r="K134">
        <v>1</v>
      </c>
      <c r="P134" t="s">
        <v>521</v>
      </c>
      <c r="Q134" t="s">
        <v>522</v>
      </c>
    </row>
    <row r="135" spans="1:17" ht="16">
      <c r="A135" s="4" t="s">
        <v>523</v>
      </c>
      <c r="B135" s="4" t="s">
        <v>24</v>
      </c>
      <c r="F135" s="4" t="s">
        <v>524</v>
      </c>
      <c r="G135" t="str">
        <f t="shared" si="13"/>
        <v>zorgwekkende_stof:eigen</v>
      </c>
      <c r="H135" t="str">
        <f t="shared" si="14"/>
        <v/>
      </c>
      <c r="I135" t="str">
        <f t="shared" si="15"/>
        <v>collectie:eigen</v>
      </c>
      <c r="J135" t="str">
        <f t="shared" si="16"/>
        <v/>
      </c>
      <c r="P135" t="s">
        <v>525</v>
      </c>
      <c r="Q135" t="s">
        <v>526</v>
      </c>
    </row>
    <row r="136" spans="1:17" ht="32">
      <c r="A136" s="4" t="s">
        <v>527</v>
      </c>
      <c r="B136" s="4" t="s">
        <v>24</v>
      </c>
      <c r="F136" s="4" t="s">
        <v>528</v>
      </c>
      <c r="G136" t="str">
        <f t="shared" si="13"/>
        <v>zorgwekkende_stof:c_l_harmonized_classification|zorgwekkende_stof:reach_svhcc_candidate_list|</v>
      </c>
      <c r="H136" t="str">
        <f t="shared" si="14"/>
        <v>zorgwekkende_stof:c_l_harmonized_classification|zorgwekkende_stof:reach_svhcc_candidate_list|</v>
      </c>
      <c r="I136" t="str">
        <f t="shared" si="15"/>
        <v>collectie:c_l_harmonized_classification|collectie:reach_svhcc_candidate_list|</v>
      </c>
      <c r="J136" t="str">
        <f t="shared" si="16"/>
        <v>collectie:c_l_harmonized_classification|collectie:reach_svhcc_candidate_list|</v>
      </c>
      <c r="K136">
        <v>1</v>
      </c>
      <c r="N136">
        <v>1</v>
      </c>
      <c r="P136" t="s">
        <v>529</v>
      </c>
      <c r="Q136" t="s">
        <v>530</v>
      </c>
    </row>
    <row r="137" spans="1:17" ht="16">
      <c r="A137" s="4" t="s">
        <v>531</v>
      </c>
      <c r="B137" s="4" t="s">
        <v>24</v>
      </c>
      <c r="F137" s="4" t="s">
        <v>532</v>
      </c>
      <c r="G137" t="str">
        <f t="shared" si="13"/>
        <v>zorgwekkende_stof:c_l_harmonized_classification|zorgwekkende_stof:reach_svhcc_candidate_list|</v>
      </c>
      <c r="H137" t="str">
        <f t="shared" si="14"/>
        <v>zorgwekkende_stof:c_l_harmonized_classification|zorgwekkende_stof:reach_svhcc_candidate_list|</v>
      </c>
      <c r="I137" t="str">
        <f t="shared" si="15"/>
        <v>collectie:c_l_harmonized_classification|collectie:reach_svhcc_candidate_list|</v>
      </c>
      <c r="J137" t="str">
        <f t="shared" si="16"/>
        <v>collectie:c_l_harmonized_classification|collectie:reach_svhcc_candidate_list|</v>
      </c>
      <c r="K137">
        <v>1</v>
      </c>
      <c r="N137">
        <v>1</v>
      </c>
      <c r="P137" t="s">
        <v>533</v>
      </c>
      <c r="Q137" t="s">
        <v>534</v>
      </c>
    </row>
    <row r="138" spans="1:17" ht="16">
      <c r="A138" s="4" t="s">
        <v>535</v>
      </c>
      <c r="B138" s="4" t="s">
        <v>24</v>
      </c>
      <c r="F138" s="4" t="s">
        <v>536</v>
      </c>
      <c r="G138" t="str">
        <f t="shared" si="13"/>
        <v>zorgwekkende_stof:eigen</v>
      </c>
      <c r="H138" t="str">
        <f t="shared" si="14"/>
        <v/>
      </c>
      <c r="I138" t="str">
        <f t="shared" si="15"/>
        <v>collectie:eigen</v>
      </c>
      <c r="J138" t="str">
        <f t="shared" si="16"/>
        <v/>
      </c>
      <c r="P138" t="s">
        <v>537</v>
      </c>
      <c r="Q138" t="s">
        <v>538</v>
      </c>
    </row>
    <row r="139" spans="1:17" ht="16">
      <c r="A139" s="4" t="s">
        <v>539</v>
      </c>
      <c r="B139" s="4" t="s">
        <v>24</v>
      </c>
      <c r="F139" s="4" t="s">
        <v>540</v>
      </c>
      <c r="G139" t="str">
        <f t="shared" ref="G139:G170" si="17">IF(H139="", "zorgwekkende_stof:eigen", H139)</f>
        <v>zorgwekkende_stof:c_l_harmonized_classification|</v>
      </c>
      <c r="H139" t="str">
        <f t="shared" ref="H139:H147" si="18">_xlfn.CONCAT(IF(ISBLANK(K139), "", "zorgwekkende_stof:c_l_harmonized_classification|"),IF(ISBLANK(L139), "", "zorgwekkende_stof:edlists_org_list_i|"),IF(ISBLANK(M139), "", "zorgwekkende_stof:pop_regulation|"),IF(ISBLANK(N139), "", "zorgwekkende_stof:reach_svhcc_candidate_list|"),IF(ISBLANK(O139), "", "zorgwekkende_stof:uba_pmt|"))</f>
        <v>zorgwekkende_stof:c_l_harmonized_classification|</v>
      </c>
      <c r="I139" t="str">
        <f t="shared" ref="I139:I170" si="19">IF(J139="", "collectie:eigen", J139)</f>
        <v>collectie:c_l_harmonized_classification|</v>
      </c>
      <c r="J139" t="str">
        <f t="shared" si="16"/>
        <v>collectie:c_l_harmonized_classification|</v>
      </c>
      <c r="K139">
        <v>1</v>
      </c>
      <c r="P139" t="s">
        <v>541</v>
      </c>
      <c r="Q139" t="s">
        <v>542</v>
      </c>
    </row>
    <row r="140" spans="1:17" ht="16">
      <c r="A140" s="4" t="s">
        <v>543</v>
      </c>
      <c r="B140" s="4" t="s">
        <v>24</v>
      </c>
      <c r="F140" s="4" t="s">
        <v>544</v>
      </c>
      <c r="G140" t="str">
        <f t="shared" si="17"/>
        <v>zorgwekkende_stof:c_l_harmonized_classification|zorgwekkende_stof:reach_svhcc_candidate_list|</v>
      </c>
      <c r="H140" t="str">
        <f t="shared" si="18"/>
        <v>zorgwekkende_stof:c_l_harmonized_classification|zorgwekkende_stof:reach_svhcc_candidate_list|</v>
      </c>
      <c r="I140" t="str">
        <f t="shared" si="19"/>
        <v>collectie:c_l_harmonized_classification|collectie:reach_svhcc_candidate_list|</v>
      </c>
      <c r="J140" t="str">
        <f t="shared" si="16"/>
        <v>collectie:c_l_harmonized_classification|collectie:reach_svhcc_candidate_list|</v>
      </c>
      <c r="K140">
        <v>1</v>
      </c>
      <c r="N140">
        <v>1</v>
      </c>
      <c r="P140" t="s">
        <v>545</v>
      </c>
      <c r="Q140" t="s">
        <v>546</v>
      </c>
    </row>
    <row r="141" spans="1:17" ht="16">
      <c r="A141" s="4" t="s">
        <v>547</v>
      </c>
      <c r="B141" s="4" t="s">
        <v>24</v>
      </c>
      <c r="F141" s="4" t="s">
        <v>548</v>
      </c>
      <c r="G141" t="str">
        <f t="shared" si="17"/>
        <v>zorgwekkende_stof:eigen</v>
      </c>
      <c r="H141" t="str">
        <f t="shared" si="18"/>
        <v/>
      </c>
      <c r="I141" t="str">
        <f t="shared" si="19"/>
        <v>collectie:eigen</v>
      </c>
      <c r="J141" t="str">
        <f t="shared" si="16"/>
        <v/>
      </c>
      <c r="P141" t="s">
        <v>549</v>
      </c>
      <c r="Q141" t="s">
        <v>550</v>
      </c>
    </row>
    <row r="142" spans="1:17" ht="16">
      <c r="A142" s="4" t="s">
        <v>551</v>
      </c>
      <c r="B142" s="4" t="s">
        <v>24</v>
      </c>
      <c r="F142" s="4" t="s">
        <v>552</v>
      </c>
      <c r="G142" t="str">
        <f t="shared" si="17"/>
        <v>zorgwekkende_stof:eigen</v>
      </c>
      <c r="H142" t="str">
        <f t="shared" si="18"/>
        <v/>
      </c>
      <c r="I142" t="str">
        <f t="shared" si="19"/>
        <v>collectie:eigen</v>
      </c>
      <c r="J142" t="str">
        <f t="shared" si="16"/>
        <v/>
      </c>
      <c r="P142" t="s">
        <v>553</v>
      </c>
      <c r="Q142" t="s">
        <v>554</v>
      </c>
    </row>
    <row r="143" spans="1:17" ht="16">
      <c r="A143" s="4" t="s">
        <v>555</v>
      </c>
      <c r="B143" s="4" t="s">
        <v>24</v>
      </c>
      <c r="F143" s="4" t="s">
        <v>556</v>
      </c>
      <c r="G143" t="str">
        <f t="shared" si="17"/>
        <v>zorgwekkende_stof:reach_svhcc_candidate_list|</v>
      </c>
      <c r="H143" t="str">
        <f t="shared" si="18"/>
        <v>zorgwekkende_stof:reach_svhcc_candidate_list|</v>
      </c>
      <c r="I143" t="str">
        <f t="shared" si="19"/>
        <v>collectie:reach_svhcc_candidate_list|</v>
      </c>
      <c r="J143" t="str">
        <f t="shared" si="16"/>
        <v>collectie:reach_svhcc_candidate_list|</v>
      </c>
      <c r="N143">
        <v>1</v>
      </c>
      <c r="P143" t="s">
        <v>557</v>
      </c>
      <c r="Q143" t="s">
        <v>558</v>
      </c>
    </row>
    <row r="144" spans="1:17" ht="16">
      <c r="A144" s="4" t="s">
        <v>559</v>
      </c>
      <c r="B144" s="4" t="s">
        <v>24</v>
      </c>
      <c r="F144" s="4" t="s">
        <v>560</v>
      </c>
      <c r="G144" t="str">
        <f t="shared" si="17"/>
        <v>zorgwekkende_stof:eigen</v>
      </c>
      <c r="H144" t="str">
        <f t="shared" si="18"/>
        <v/>
      </c>
      <c r="I144" t="str">
        <f t="shared" si="19"/>
        <v>collectie:eigen</v>
      </c>
      <c r="J144" t="str">
        <f t="shared" si="16"/>
        <v/>
      </c>
      <c r="P144" t="s">
        <v>561</v>
      </c>
      <c r="Q144" t="s">
        <v>562</v>
      </c>
    </row>
    <row r="145" spans="1:17" ht="16">
      <c r="A145" s="4" t="s">
        <v>563</v>
      </c>
      <c r="B145" s="4" t="s">
        <v>24</v>
      </c>
      <c r="F145" s="4" t="s">
        <v>564</v>
      </c>
      <c r="G145" t="str">
        <f t="shared" si="17"/>
        <v>zorgwekkende_stof:eigen</v>
      </c>
      <c r="H145" t="str">
        <f t="shared" si="18"/>
        <v/>
      </c>
      <c r="I145" t="str">
        <f t="shared" si="19"/>
        <v>collectie:eigen</v>
      </c>
      <c r="J145" t="str">
        <f t="shared" si="16"/>
        <v/>
      </c>
      <c r="P145" t="s">
        <v>565</v>
      </c>
      <c r="Q145" t="s">
        <v>566</v>
      </c>
    </row>
    <row r="146" spans="1:17" ht="16">
      <c r="A146" s="4" t="s">
        <v>567</v>
      </c>
      <c r="B146" s="4" t="s">
        <v>24</v>
      </c>
      <c r="F146" s="4" t="s">
        <v>568</v>
      </c>
      <c r="G146" t="str">
        <f t="shared" si="17"/>
        <v>zorgwekkende_stof:c_l_harmonized_classification|zorgwekkende_stof:reach_svhcc_candidate_list|</v>
      </c>
      <c r="H146" t="str">
        <f t="shared" si="18"/>
        <v>zorgwekkende_stof:c_l_harmonized_classification|zorgwekkende_stof:reach_svhcc_candidate_list|</v>
      </c>
      <c r="I146" t="str">
        <f t="shared" si="19"/>
        <v>collectie:c_l_harmonized_classification|collectie:reach_svhcc_candidate_list|</v>
      </c>
      <c r="J146" t="str">
        <f t="shared" si="16"/>
        <v>collectie:c_l_harmonized_classification|collectie:reach_svhcc_candidate_list|</v>
      </c>
      <c r="K146">
        <v>1</v>
      </c>
      <c r="N146">
        <v>1</v>
      </c>
      <c r="P146" t="s">
        <v>569</v>
      </c>
      <c r="Q146" t="s">
        <v>570</v>
      </c>
    </row>
    <row r="147" spans="1:17" ht="32">
      <c r="A147" s="4" t="s">
        <v>571</v>
      </c>
      <c r="B147" s="4" t="s">
        <v>24</v>
      </c>
      <c r="F147" s="4" t="s">
        <v>572</v>
      </c>
      <c r="G147" t="str">
        <f t="shared" si="17"/>
        <v>zorgwekkende_stof:c_l_harmonized_classification|zorgwekkende_stof:reach_svhcc_candidate_list|</v>
      </c>
      <c r="H147" t="str">
        <f t="shared" si="18"/>
        <v>zorgwekkende_stof:c_l_harmonized_classification|zorgwekkende_stof:reach_svhcc_candidate_list|</v>
      </c>
      <c r="I147" t="str">
        <f t="shared" si="19"/>
        <v>collectie:c_l_harmonized_classification|collectie:reach_svhcc_candidate_list|</v>
      </c>
      <c r="J147" t="str">
        <f t="shared" si="16"/>
        <v>collectie:c_l_harmonized_classification|collectie:reach_svhcc_candidate_list|</v>
      </c>
      <c r="K147">
        <v>1</v>
      </c>
      <c r="N147">
        <v>1</v>
      </c>
      <c r="P147" t="s">
        <v>573</v>
      </c>
      <c r="Q147" t="s">
        <v>574</v>
      </c>
    </row>
    <row r="148" spans="1:17" ht="16">
      <c r="A148" s="4" t="s">
        <v>575</v>
      </c>
      <c r="B148" s="4" t="s">
        <v>24</v>
      </c>
      <c r="F148" s="4" t="s">
        <v>576</v>
      </c>
      <c r="J148" t="str">
        <f t="shared" si="16"/>
        <v/>
      </c>
      <c r="P148" t="s">
        <v>577</v>
      </c>
      <c r="Q148" t="s">
        <v>578</v>
      </c>
    </row>
    <row r="149" spans="1:17" ht="16">
      <c r="A149" s="4" t="s">
        <v>579</v>
      </c>
      <c r="B149" s="4" t="s">
        <v>24</v>
      </c>
      <c r="F149" s="4" t="s">
        <v>580</v>
      </c>
      <c r="J149" t="str">
        <f t="shared" si="16"/>
        <v/>
      </c>
      <c r="P149" t="s">
        <v>581</v>
      </c>
      <c r="Q149" t="s">
        <v>582</v>
      </c>
    </row>
    <row r="150" spans="1:17" ht="16">
      <c r="A150" s="4" t="s">
        <v>583</v>
      </c>
      <c r="B150" s="4" t="s">
        <v>24</v>
      </c>
      <c r="F150" s="4" t="s">
        <v>584</v>
      </c>
      <c r="J150" t="str">
        <f t="shared" si="16"/>
        <v/>
      </c>
      <c r="P150" t="s">
        <v>585</v>
      </c>
      <c r="Q150" t="s">
        <v>586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codelijst-source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Geirnaert Steven</cp:lastModifiedBy>
  <cp:revision>14</cp:revision>
  <dcterms:modified xsi:type="dcterms:W3CDTF">2024-06-03T09:19:01Z</dcterms:modified>
  <dc:language>en-US</dc:language>
</cp:coreProperties>
</file>