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ublicisgroupe-my.sharepoint.com/personal/evafalko_publicisgroupe_net/Documents/Documents/VEOZAH_FY24COST_CROSSIXxPHM/"/>
    </mc:Choice>
  </mc:AlternateContent>
  <xr:revisionPtr revIDLastSave="1522" documentId="13_ncr:1_{00E75AA3-B733-44AC-AE74-69DA3CD69563}" xr6:coauthVersionLast="47" xr6:coauthVersionMax="47" xr10:uidLastSave="{40B855C5-CE7B-45D2-BA98-FCDE26950AF8}"/>
  <bookViews>
    <workbookView xWindow="-75" yWindow="-8370" windowWidth="19500" windowHeight="7275" tabRatio="656" xr2:uid="{00000000-000D-0000-FFFF-FFFF00000000}"/>
  </bookViews>
  <sheets>
    <sheet name="HCP Template" sheetId="9" r:id="rId1"/>
    <sheet name="DTC Template" sheetId="12" r:id="rId2"/>
    <sheet name="TV Template" sheetId="17" r:id="rId3"/>
    <sheet name="updated - May DTC Scorecard" sheetId="15" state="hidden" r:id="rId4"/>
    <sheet name="updated - May HCP Scorecard" sheetId="16" state="hidden" r:id="rId5"/>
    <sheet name="APEX Remap" sheetId="13" state="hidden" r:id="rId6"/>
    <sheet name="DTC Media Plan" sheetId="7" state="hidden" r:id="rId7"/>
    <sheet name="HCP Media Plan" sheetId="8" state="hidden" r:id="rId8"/>
  </sheets>
  <definedNames>
    <definedName name="_xlnm._FilterDatabase" localSheetId="0" hidden="1">'HCP Template'!$A$20:$N$71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" i="12" l="1"/>
  <c r="L121" i="12"/>
  <c r="L30" i="12"/>
  <c r="K71" i="9" l="1"/>
  <c r="K17" i="9"/>
  <c r="O18" i="12"/>
  <c r="O69" i="12"/>
  <c r="O70" i="12" l="1"/>
  <c r="J17" i="9"/>
  <c r="N70" i="9"/>
  <c r="N69" i="9"/>
  <c r="N68" i="9"/>
  <c r="J71" i="9"/>
  <c r="K121" i="12"/>
  <c r="K30" i="12"/>
  <c r="N2" i="17" l="1"/>
  <c r="I71" i="9"/>
  <c r="I17" i="9" l="1"/>
  <c r="I30" i="12"/>
  <c r="I121" i="12"/>
  <c r="H30" i="12"/>
  <c r="G30" i="12"/>
  <c r="F30" i="12"/>
  <c r="E30" i="12"/>
  <c r="D30" i="12"/>
  <c r="C30" i="12"/>
  <c r="J30" i="12"/>
  <c r="O109" i="12"/>
  <c r="O116" i="12"/>
  <c r="O28" i="12"/>
  <c r="O27" i="12"/>
  <c r="O26" i="12"/>
  <c r="O25" i="12"/>
  <c r="O24" i="12"/>
  <c r="O23" i="12"/>
  <c r="O22" i="12"/>
  <c r="O21" i="12"/>
  <c r="O20" i="12"/>
  <c r="O19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9" i="12"/>
  <c r="G46" i="12"/>
  <c r="G42" i="12"/>
  <c r="G44" i="12"/>
  <c r="O104" i="12"/>
  <c r="J121" i="12"/>
  <c r="O113" i="12"/>
  <c r="O105" i="12"/>
  <c r="O101" i="12"/>
  <c r="O100" i="12"/>
  <c r="O68" i="12"/>
  <c r="O67" i="12"/>
  <c r="O66" i="12"/>
  <c r="O65" i="12"/>
  <c r="O96" i="12"/>
  <c r="O103" i="12"/>
  <c r="O30" i="12" l="1"/>
  <c r="N3" i="9"/>
  <c r="H17" i="9"/>
  <c r="H121" i="12"/>
  <c r="H71" i="9" l="1"/>
  <c r="G17" i="9"/>
  <c r="G71" i="9"/>
  <c r="B71" i="9"/>
  <c r="F71" i="9"/>
  <c r="E71" i="9"/>
  <c r="D71" i="9"/>
  <c r="C71" i="9"/>
  <c r="F17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O63" i="12"/>
  <c r="O107" i="12"/>
  <c r="C121" i="12"/>
  <c r="G121" i="12"/>
  <c r="O37" i="12"/>
  <c r="O106" i="12"/>
  <c r="O97" i="12"/>
  <c r="O98" i="12"/>
  <c r="O99" i="12"/>
  <c r="O120" i="12"/>
  <c r="O114" i="12"/>
  <c r="O110" i="12"/>
  <c r="O115" i="12"/>
  <c r="O111" i="12"/>
  <c r="O108" i="12"/>
  <c r="O112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64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6" i="12"/>
  <c r="O35" i="12"/>
  <c r="O34" i="12"/>
  <c r="O38" i="12" l="1"/>
  <c r="O121" i="12" s="1"/>
  <c r="E121" i="12" l="1"/>
  <c r="N24" i="9"/>
  <c r="N46" i="9"/>
  <c r="E17" i="9"/>
  <c r="F121" i="12"/>
  <c r="D121" i="12"/>
  <c r="N25" i="9"/>
  <c r="N44" i="9" l="1"/>
  <c r="D17" i="9"/>
  <c r="I5" i="16"/>
  <c r="I6" i="16"/>
  <c r="I7" i="16"/>
  <c r="I8" i="16"/>
  <c r="I9" i="16"/>
  <c r="I3" i="16"/>
  <c r="G4" i="16"/>
  <c r="G5" i="16"/>
  <c r="G6" i="16"/>
  <c r="G7" i="16"/>
  <c r="G8" i="16"/>
  <c r="G9" i="16"/>
  <c r="G3" i="16"/>
  <c r="J14" i="15" l="1"/>
  <c r="H14" i="15"/>
  <c r="J4" i="15"/>
  <c r="J5" i="15"/>
  <c r="J6" i="15"/>
  <c r="J7" i="15"/>
  <c r="J8" i="15"/>
  <c r="J3" i="15"/>
  <c r="H4" i="15"/>
  <c r="H5" i="15"/>
  <c r="H6" i="15"/>
  <c r="H7" i="15"/>
  <c r="H8" i="15"/>
  <c r="H3" i="15"/>
  <c r="N27" i="9"/>
  <c r="N36" i="9"/>
  <c r="N42" i="9"/>
  <c r="N41" i="9"/>
  <c r="N40" i="9"/>
  <c r="N32" i="9"/>
  <c r="N31" i="9"/>
  <c r="N30" i="9"/>
  <c r="N45" i="9"/>
  <c r="N43" i="9"/>
  <c r="N39" i="9"/>
  <c r="N38" i="9"/>
  <c r="N37" i="9"/>
  <c r="N33" i="9"/>
  <c r="N28" i="9"/>
  <c r="N29" i="9"/>
  <c r="N34" i="9"/>
  <c r="N21" i="9"/>
  <c r="N22" i="9"/>
  <c r="N23" i="9"/>
  <c r="N26" i="9"/>
  <c r="C17" i="9"/>
  <c r="B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71" i="9" l="1"/>
  <c r="N17" i="9"/>
</calcChain>
</file>

<file path=xl/sharedStrings.xml><?xml version="1.0" encoding="utf-8"?>
<sst xmlns="http://schemas.openxmlformats.org/spreadsheetml/2006/main" count="6682" uniqueCount="1644">
  <si>
    <t>Total</t>
  </si>
  <si>
    <t>Black Doctor</t>
  </si>
  <si>
    <t>Dotdash</t>
  </si>
  <si>
    <t>Everyday Health</t>
  </si>
  <si>
    <t>GoodRx</t>
  </si>
  <si>
    <t>Healthgrades</t>
  </si>
  <si>
    <t>Sharecare</t>
  </si>
  <si>
    <t>WebMD</t>
  </si>
  <si>
    <t>The Trade Desk</t>
  </si>
  <si>
    <t>The Shade Room</t>
  </si>
  <si>
    <t>Black Doctor - AV enl</t>
  </si>
  <si>
    <t>Black Doctor - Menopause Channel</t>
  </si>
  <si>
    <t>Dotdash - Verywell Health Divide Sponsorship</t>
  </si>
  <si>
    <t>Dotdash - Verywell Spotlight Sponsorship</t>
  </si>
  <si>
    <t>Everyday Health - AV ROS Display</t>
  </si>
  <si>
    <t>Everyday Health - Mayo Clinic - Meno Womens Health and Aging VMS Targeted Media</t>
  </si>
  <si>
    <t>Everyday Health - Mayo Clinic - Menopause CC Nightsweat</t>
  </si>
  <si>
    <t>Everyday Health - Mayo Clinic - Thriving with Menopause Resource Center</t>
  </si>
  <si>
    <t>GoodRx - AV Drug Page</t>
  </si>
  <si>
    <t>HealthGrades - AV Patient Target Display</t>
  </si>
  <si>
    <t>HealthGrades - Patient Connect Display</t>
  </si>
  <si>
    <t>HealthGrades - Patient Connect Hub</t>
  </si>
  <si>
    <t>HealthGrades - Patient Target Display</t>
  </si>
  <si>
    <t>Sharecare - AV Member Reach Display</t>
  </si>
  <si>
    <t>Sharecare - Content Center</t>
  </si>
  <si>
    <t>Sharecare - Premium Menopause Content</t>
  </si>
  <si>
    <t>The Shade Room - ROS Display</t>
  </si>
  <si>
    <t>The Shade Room - ROS Video</t>
  </si>
  <si>
    <t>WebMD - Condition Center</t>
  </si>
  <si>
    <t>Black Doctor - ROS Video</t>
  </si>
  <si>
    <t>RxNT - ICD10 Targeting Sega</t>
  </si>
  <si>
    <t>Sermo - FY23 Rollover Triggered Campaign</t>
  </si>
  <si>
    <t>Skipta - Menopause Connect</t>
  </si>
  <si>
    <t>Apex - Healthstyles Assured Advocate</t>
  </si>
  <si>
    <t>Apex - Healthstyles Assured Advocate OLV</t>
  </si>
  <si>
    <t>Apex - Epsilon - Menopause Sufferer</t>
  </si>
  <si>
    <t>Apex - Epsilon - W45plusdemo</t>
  </si>
  <si>
    <t>Apex - Healthstyles Discreet Warrior</t>
  </si>
  <si>
    <t>Apex - IRI Menopause Product Purchase</t>
  </si>
  <si>
    <t>Apex - LAL Modeled</t>
  </si>
  <si>
    <t>Apex - Site Interactor RTG</t>
  </si>
  <si>
    <t>Apex - Txspend Menopause Treatment Purchase</t>
  </si>
  <si>
    <t>Apex - Epsilon - Menopause Sufferer OLV</t>
  </si>
  <si>
    <t>Apex - Epsilon - W45plusdemo OLV</t>
  </si>
  <si>
    <t>Apex - Healthstyles Discreet Warrior OLV</t>
  </si>
  <si>
    <t>Apex - Txspend Menopause Treatment Purchase OLV</t>
  </si>
  <si>
    <t>Apex - IRI Menopause Product Purchase OLV</t>
  </si>
  <si>
    <t>Apex - Site Interactor RTG OLV</t>
  </si>
  <si>
    <t>Apex - LAL Modeled OLV</t>
  </si>
  <si>
    <t>Everyday Health - Cleveland - Meno CC Hotflash Nightsweats Womenshealth</t>
  </si>
  <si>
    <t>Everyday Health - Cleveland - Meno VMS Targeted Media</t>
  </si>
  <si>
    <t>Everyday Health - Cleveland - The Get Together</t>
  </si>
  <si>
    <t>Everyday Health - Cleveland - VMS CRC</t>
  </si>
  <si>
    <t>The Trade Desk - CondeNast - W45+</t>
  </si>
  <si>
    <t>The Trade Desk - Dotdash - Contextual</t>
  </si>
  <si>
    <t>The Trade Desk - Dotdash - Intent</t>
  </si>
  <si>
    <t>The Trade Desk - Dotdash - Retargeting</t>
  </si>
  <si>
    <t>The Trade Desk - Everyday Health - W45+</t>
  </si>
  <si>
    <t>The Trade Desk - Food Network - W45+</t>
  </si>
  <si>
    <t>The Trade Desk - Hearst - Contextual</t>
  </si>
  <si>
    <t>The Trade Desk - Hearst - W45+</t>
  </si>
  <si>
    <t>Lasso</t>
  </si>
  <si>
    <t>RxNT</t>
  </si>
  <si>
    <t>Sermo</t>
  </si>
  <si>
    <t>Skipta</t>
  </si>
  <si>
    <t>Veradigm Health</t>
  </si>
  <si>
    <t>Doximity</t>
  </si>
  <si>
    <t>Medscape</t>
  </si>
  <si>
    <t>Doximity - ACOG Conference Coverage</t>
  </si>
  <si>
    <t>Doximity - DocNews</t>
  </si>
  <si>
    <t>Doximity - DocPoint</t>
  </si>
  <si>
    <t>Doximity - DocSpot</t>
  </si>
  <si>
    <t>GoodRx - Provider Navigator</t>
  </si>
  <si>
    <t>GoodRx - AV Dashboard Spotlight</t>
  </si>
  <si>
    <t>HealthGrades - AV Protarget Display</t>
  </si>
  <si>
    <t>Lasso - FY23 Test Sega</t>
  </si>
  <si>
    <t>Lasso - FY23 Test Segb</t>
  </si>
  <si>
    <t>Lasso - Test Segae</t>
  </si>
  <si>
    <t>MD Newsline - Monthly Targeted enl</t>
  </si>
  <si>
    <t>Veradigm Health - ICD10 Targeting Sega</t>
  </si>
  <si>
    <t>RxNT - ICD10 Targeting Segc</t>
  </si>
  <si>
    <t>Healio</t>
  </si>
  <si>
    <t>Publisher</t>
  </si>
  <si>
    <t>Placement Group</t>
  </si>
  <si>
    <t>RxNt - ICD10 Targeting Segb</t>
  </si>
  <si>
    <t>Medscape - Condition Article Exclusivity</t>
  </si>
  <si>
    <t>Skipta - AV VMS Smartreach Banners</t>
  </si>
  <si>
    <t>HealthGrades - HG360</t>
  </si>
  <si>
    <t>Healio - Trendline Social Checkup</t>
  </si>
  <si>
    <t>Campaign</t>
  </si>
  <si>
    <t>Placement Name</t>
  </si>
  <si>
    <t>Tactic</t>
  </si>
  <si>
    <t>Audience</t>
  </si>
  <si>
    <t>Ad Type</t>
  </si>
  <si>
    <t>Media ID</t>
  </si>
  <si>
    <t>Creation Date</t>
  </si>
  <si>
    <t>Direct Feed</t>
  </si>
  <si>
    <t>Veozah Consumer Digital 2024</t>
  </si>
  <si>
    <t>Healthline</t>
  </si>
  <si>
    <t>veo_b_dtc_brdawr_awr_healthme_social-checkup_prosp_cntxtl_html5_300x250_e0e7xy</t>
  </si>
  <si>
    <t>Healthline - Social Checkup</t>
  </si>
  <si>
    <t>Contextual/Native</t>
  </si>
  <si>
    <t>Consideration</t>
  </si>
  <si>
    <t>Digital Display</t>
  </si>
  <si>
    <t>390611821</t>
  </si>
  <si>
    <t>No</t>
  </si>
  <si>
    <t>veo_b_dtc_brdawr_awr_healthme_social-checkup_prosp_cntxtl_html5_320x50_i9zg0s</t>
  </si>
  <si>
    <t>390596735</t>
  </si>
  <si>
    <t>veo_b_dtc_brdawr_awr_shacadg_premium-display-menopause-content_prosp_bhv_html5_728x90_4dhg5d</t>
  </si>
  <si>
    <t>Online Interest-based Behavioral Targeting</t>
  </si>
  <si>
    <t>390600278</t>
  </si>
  <si>
    <t>veo_b_dtc_brdawr_awr_shacadg_av-member-reach-display_prosp_demo_html5_728x90_3a8h9i</t>
  </si>
  <si>
    <t>Demographic Targeting</t>
  </si>
  <si>
    <t>Awareness</t>
  </si>
  <si>
    <t>390611275</t>
  </si>
  <si>
    <t>veo_b_dtc_brdawr_awr_shacadg_av-member-reach-display_prosp_demo_html5_300x600_uoqp6d</t>
  </si>
  <si>
    <t>390599279</t>
  </si>
  <si>
    <t>veo_b_dtc_brdawr_awr_shacadg_premium-display-menopause-content_prosp_bhv_html5_300x600_1d1def</t>
  </si>
  <si>
    <t>390889815</t>
  </si>
  <si>
    <t>veo_b_dtc_brdawr_awr_shacadg_av-member-reach-display_prosp_demo_html5_300x250_7s92sm</t>
  </si>
  <si>
    <t>390597365</t>
  </si>
  <si>
    <t>veo_b_dtc_brdawr_awr_shacadg_av-member-reach-display_prosp_demo_html5_300x250_l6ask4</t>
  </si>
  <si>
    <t>390889671</t>
  </si>
  <si>
    <t>veo_b_dtc_brdawr_awr_shacadg_premium-display-menopause-content_prosp_bhv_html5_300x250_nbg6hx</t>
  </si>
  <si>
    <t>390889809</t>
  </si>
  <si>
    <t>veo_b_dtc_brdawr_awr_shacadg_premium-display-menopause-content_prosp_bhv_html5_300x250_wunqco</t>
  </si>
  <si>
    <t>390889812</t>
  </si>
  <si>
    <t>veo_b_dtc_brdawr_awr_shacadg_premium-display-menopause-content_prosp_bhv_html5_320x50_wwghn3</t>
  </si>
  <si>
    <t>390599270</t>
  </si>
  <si>
    <t>veo_b_dtc_brdawr_awr_shacadg_av-member-reach-display_prosp_demo_html5_320x50_erjrpl</t>
  </si>
  <si>
    <t>390889674</t>
  </si>
  <si>
    <t>veo_b_dtc_brdawr_awr_theshadw_ros-video_br_demo_60svideo_0x0_oupewv</t>
  </si>
  <si>
    <t>ROS/RON</t>
  </si>
  <si>
    <t>Multicultural</t>
  </si>
  <si>
    <t>Online Video</t>
  </si>
  <si>
    <t>392416506</t>
  </si>
  <si>
    <t>veo_b_dtc_brdawr_awr_theshadw_ros-display_br_demo_html5_728x90_7md6vn</t>
  </si>
  <si>
    <t>391030667</t>
  </si>
  <si>
    <t>veo_b_dtc_brdawr_awr_theshadw_ros-display_br_demo_html5_300x600_fjg1y9</t>
  </si>
  <si>
    <t>391029959</t>
  </si>
  <si>
    <t>veo_b_dtc_brdawr_awr_theshadw_av-social-infeed-post-3_prosp_demo_60svideo_1x1_2ziz1x</t>
  </si>
  <si>
    <t>The Shade Room - AV Social Infeed Post</t>
  </si>
  <si>
    <t>391029944</t>
  </si>
  <si>
    <t>veo_b_dtc_brdawr_awr_theshadw_av-social-infeed-post-5_prosp_demo_60svideo_1x1_zcti1u</t>
  </si>
  <si>
    <t>391029950</t>
  </si>
  <si>
    <t>veo_b_dtc_brdawr_awr_theshadw_av-social-infeed-post-4_prosp_demo_60svideo_1x1_uo07tl</t>
  </si>
  <si>
    <t>391030658</t>
  </si>
  <si>
    <t>veo_b_dtc_brdawr_awr_theshadw_av-social-infeed-post-1_prosp_demo_60svideo_1x1_m9a6ju</t>
  </si>
  <si>
    <t>391305924</t>
  </si>
  <si>
    <t>veo_b_dtc_brdawr_awr_theshadw_av-social-infeed-post-2_prosp_demo_60svideo_1x1_7388wg</t>
  </si>
  <si>
    <t>391319649</t>
  </si>
  <si>
    <t>veo_b_dtc_brdawr_awr_theshadw_ros-display_br_demo_html5_300x250_dn2jqp</t>
  </si>
  <si>
    <t>391313982</t>
  </si>
  <si>
    <t>veo_b_dtc_brdawr_awr_webmd_condition-center-meno-awareness-day-heavy-up_prosp_cntxtl_html5_728x90_y9m8u3</t>
  </si>
  <si>
    <t>WebMD - Condition Center Meno Awareness Day Heavy Up</t>
  </si>
  <si>
    <t>Trial</t>
  </si>
  <si>
    <t>390611281</t>
  </si>
  <si>
    <t>veo_b_dtc_brdawr_awr_webmd_condition-center_prosp_cntxtl_html5_728x90_g44yuo</t>
  </si>
  <si>
    <t>390889695</t>
  </si>
  <si>
    <t>veo_b_dtc_brdawr_awr_webmd_condition-center_prosp_cntxtl_html5_300x600_pwdexl</t>
  </si>
  <si>
    <t>390600296</t>
  </si>
  <si>
    <t>veo_b_dtc_brdawr_awr_webmd_condition-center-meno-awareness-day-heavy-up_prosp_cntxtl_html5_300x600_4l9hmx</t>
  </si>
  <si>
    <t>390889689</t>
  </si>
  <si>
    <t>veo_b_dtc_brdawr_awr_webmd_condition-center-meno-awareness-day-heavy-up_prosp_cntxtl_html5_300x50_331ci5</t>
  </si>
  <si>
    <t>390599306</t>
  </si>
  <si>
    <t>veo_b_dtc_brdawr_awr_webmd_condition-center_prosp_cntxtl_html5_300x50_iz059u</t>
  </si>
  <si>
    <t>390599780</t>
  </si>
  <si>
    <t>veo_b_dtc_brdawr_awr_webmd_condition-center_prosp_cntxtl_html5_300x250_bfr8xv</t>
  </si>
  <si>
    <t>390599330</t>
  </si>
  <si>
    <t>veo_b_dtc_brdawr_awr_webmd_condition-center-meno-awareness-day-heavy-up_prosp_cntxtl_html5_300x250_g9g1lm</t>
  </si>
  <si>
    <t>390889833</t>
  </si>
  <si>
    <t>veo_b_dtc_brdawr_awr_webmd_condition-center_prosp_cntxtl_html5_320x50_22x86d</t>
  </si>
  <si>
    <t>390611878</t>
  </si>
  <si>
    <t>veo_b_dtc_brdawr_awr_webmd_condition-center-meno-awareness-day-heavy-up_prosp_cntxtl_html5_320x50_7e01i4</t>
  </si>
  <si>
    <t>390889686</t>
  </si>
  <si>
    <t>veo_b_dtc_brdawr_awr_everyday_mayo-clinic-menopause-cc-nightsweat-roadblocks_prosp_cntxtl_html5_160x600_g5oqj6</t>
  </si>
  <si>
    <t>Roadblock/Sponsorship/Takeover/Condition Center</t>
  </si>
  <si>
    <t>390599246</t>
  </si>
  <si>
    <t>veo_b_dtc_brdawr_awr_everyday_mayo-clinic-thriving-with-menopause-resource-center_prosp_cntxtl_html5_160x600_oeynn2</t>
  </si>
  <si>
    <t>390599747</t>
  </si>
  <si>
    <t>veo_b_dtc_brdawr_awr_everyday_mayo-clinic-meno-womens-health-and-aging-vms-targeted-media_prosp_cntxtl_html5_160x600_mzp33t</t>
  </si>
  <si>
    <t>390600257</t>
  </si>
  <si>
    <t>veo_b_dtc_brdawr_awr_everyday_av-edh-ros-display_br_cntxtl_html5_160x600_zb8e2t</t>
  </si>
  <si>
    <t>391627833</t>
  </si>
  <si>
    <t>veo_b_dtc_brdawr_awr_everyday_cleveland-meno-cc-hotflash-nightsweats-womenshealth-roadblocks_prosp_cntxtl_html5_728x90_rs9kvu</t>
  </si>
  <si>
    <t>390596054</t>
  </si>
  <si>
    <t>veo_b_dtc_brdawr_awr_everyday_cleveland-the-get-together_prosp_cntxtl_html5_728x90_c0xriz</t>
  </si>
  <si>
    <t>390599240</t>
  </si>
  <si>
    <t>veo_b_dtc_brdawr_awr_everyday_cleveland-meno-vms-targeted-media_prosp_cntxtl_html5_728x90_p35eur</t>
  </si>
  <si>
    <t>390889665</t>
  </si>
  <si>
    <t>veo_b_dtc_brdawr_awr_everyday_cleveland-vms-crc_prosp_cntxtl_html5_728x90_3rggkt</t>
  </si>
  <si>
    <t>390889791</t>
  </si>
  <si>
    <t>veo_b_dtc_brdawr_awr_everyday_av-edh-ros-display_br_cntxtl_html5_728x90_2pzxjd</t>
  </si>
  <si>
    <t>391346146</t>
  </si>
  <si>
    <t>veo_b_dtc_brdawr_awr_everyday_mayo-clinic-meno-womens-health-and-aging-vms-targeted-media_prosp_cntxtl_html5_300x600_j0b263</t>
  </si>
  <si>
    <t>390599249</t>
  </si>
  <si>
    <t>veo_b_dtc_brdawr_awr_everyday_cleveland-vms-crc_prosp_cntxtl_html5_300x600_gazy14</t>
  </si>
  <si>
    <t>390599738</t>
  </si>
  <si>
    <t>veo_b_dtc_brdawr_awr_everyday_cleveland-the-get-together_prosp_cntxtl_html5_300x600_zqudew</t>
  </si>
  <si>
    <t>390599741</t>
  </si>
  <si>
    <t>veo_b_dtc_brdawr_awr_everyday_cleveland-meno-cc-hotflash-nightsweats-womenshealth-roadblocks_prosp_cntxtl_html5_300x600_stfvew</t>
  </si>
  <si>
    <t>390600254</t>
  </si>
  <si>
    <t>veo_b_dtc_brdawr_awr_everyday_mayo-clinic-thriving-with-menopause-resource-center_prosp_cntxtl_html5_300x600_sqb7g2</t>
  </si>
  <si>
    <t>390611254</t>
  </si>
  <si>
    <t>veo_b_dtc_brdawr_awr_everyday_cleveland-meno-vms-targeted-media_prosp_cntxtl_html5_300x600_fmc8mv</t>
  </si>
  <si>
    <t>390889797</t>
  </si>
  <si>
    <t>veo_b_dtc_brdawr_awr_everyday_mayo-clinic-menopause-cc-nightsweat-roadblocks_prosp_cntxtl_html5_300x600_cqp3q6</t>
  </si>
  <si>
    <t>390889806</t>
  </si>
  <si>
    <t>veo_b_dtc_brdawr_awr_everyday_av-edh-ros-display_br_cntxtl_html5_300x600_498skn</t>
  </si>
  <si>
    <t>391345588</t>
  </si>
  <si>
    <t>veo_b_dtc_brdawr_awr_everyday_av-edh-ros-display_br_cntxtl_html5_300x50_d4rhtv</t>
  </si>
  <si>
    <t>391345591</t>
  </si>
  <si>
    <t>veo_b_dtc_brdawr_awr_everyday_cleveland-vms-crc_prosp_cntxtl_html5_300x250_32t7eu</t>
  </si>
  <si>
    <t>390593162</t>
  </si>
  <si>
    <t>veo_b_dtc_brdawr_awr_everyday_mayo-clinic-meno-womens-health-and-aging-vms-targeted-media_prosp_cntxtl_html5_300x250_bbnxkb</t>
  </si>
  <si>
    <t>390596732</t>
  </si>
  <si>
    <t>veo_b_dtc_brdawr_awr_everyday_mayo-clinic-thriving-with-menopause-resource-center_prosp_cntxtl_html5_300x250_z3ppc9</t>
  </si>
  <si>
    <t>390599750</t>
  </si>
  <si>
    <t>veo_b_dtc_brdawr_awr_everyday_cleveland-meno-vms-targeted-media_prosp_cntxtl_html5_300x250_tqdtlr</t>
  </si>
  <si>
    <t>390600251</t>
  </si>
  <si>
    <t>veo_b_dtc_brdawr_awr_everyday_mayo-clinic-menopause-cc-nightsweat-roadblocks_prosp_cntxtl_html5_300x250_x4w08f</t>
  </si>
  <si>
    <t>390611251</t>
  </si>
  <si>
    <t>veo_b_dtc_brdawr_awr_everyday_cleveland-the-get-together_prosp_cntxtl_html5_300x250_gbupys</t>
  </si>
  <si>
    <t>390611818</t>
  </si>
  <si>
    <t>veo_b_dtc_brdawr_awr_everyday_cleveland-meno-cc-hotflash-nightsweats-womenshealth-roadblocks_prosp_cntxtl_html5_300x250_o0st9y</t>
  </si>
  <si>
    <t>390889794</t>
  </si>
  <si>
    <t>veo_b_dtc_brdawr_awr_everyday_av-edh-ros-display_br_cntxtl_html5_300x250_3p6l8g</t>
  </si>
  <si>
    <t>391349039</t>
  </si>
  <si>
    <t>veo_b_dtc_brdawr_awr_everyday_cleveland-vms-crc_prosp_cntxtl_html5_320x50_jai0l8</t>
  </si>
  <si>
    <t>390599735</t>
  </si>
  <si>
    <t>veo_b_dtc_brdawr_awr_everyday_cleveland-the-get-together_prosp_cntxtl_html5_320x50_ge3i6k</t>
  </si>
  <si>
    <t>390611815</t>
  </si>
  <si>
    <t>veo_b_dtc_brdawr_awr_everyday_cleveland-meno-cc-hotflash-nightsweats-womenshealth-roadblocks_prosp_cntxtl_html5_320x50_4ulkib</t>
  </si>
  <si>
    <t>390889662</t>
  </si>
  <si>
    <t>Excluded</t>
  </si>
  <si>
    <t>Astellas_VEOZ_B_Awareness_DTC_BrandAwareness_NETFLIX_BRND_2Q24NetflixPKG_Video_Female__14918</t>
  </si>
  <si>
    <t>No Group</t>
  </si>
  <si>
    <t>390105870</t>
  </si>
  <si>
    <t>veo_b_dtc_brdawr_awr_shacadg_content-center_prosp_cntxtl_html5_728x90_s58gbo</t>
  </si>
  <si>
    <t>390599276</t>
  </si>
  <si>
    <t>veo_b_dtc_brdawr_awr_shacadg_content-center_prosp_cntxtl_html5_300x600_frrm00</t>
  </si>
  <si>
    <t>390611833</t>
  </si>
  <si>
    <t>veo_b_dtc_brdawr_awr_shacadg_content-center-video_prosp_cntxtl_60svideo_1x1_8rrk33</t>
  </si>
  <si>
    <t>390611272</t>
  </si>
  <si>
    <t>veo_b_dtc_brdawr_awr_shacadg_content-center-uv-tracker_prosp_cntxtl_custom_1x1_4gy7ml</t>
  </si>
  <si>
    <t>390611830</t>
  </si>
  <si>
    <t>veo_b_dtc_brdawr_awr_shacadg_content-center_prosp_cntxtl_html5_300x250_3hex34</t>
  </si>
  <si>
    <t>390611266</t>
  </si>
  <si>
    <t>veo_b_dtc_brdawr_awr_shacadg_content-center_prosp_cntxtl_html5_300x250_wdxbqk</t>
  </si>
  <si>
    <t>390611836</t>
  </si>
  <si>
    <t>veo_b_dtc_brdawr_awr_shacadg_content-center_prosp_cntxtl_html5_320x50_g8df96</t>
  </si>
  <si>
    <t>390611269</t>
  </si>
  <si>
    <t>veo_b_dtc_brdawr_awr_theshadw_hot-and-bothered-summer-olympics-custom-video-series_prosp_demo_html5_728x90_qfdwsj</t>
  </si>
  <si>
    <t>The Shade Room - Hot and Bothered Summer Olymiics Custom Video Series</t>
  </si>
  <si>
    <t>391042336</t>
  </si>
  <si>
    <t>veo_b_dtc_brdawr_awr_theshadw_hot-and-bothered-summer-olympics-custom-video-series_prosp_demo_html5_300x600_scq6g9</t>
  </si>
  <si>
    <t>391319886</t>
  </si>
  <si>
    <t>veo_b_dtc_brdawr_awr_theshadw_hot-and-bothered-summer-olympics-custom-video-series_prosp_demo_60svideo_1x1_yhspv1</t>
  </si>
  <si>
    <t>391320423</t>
  </si>
  <si>
    <t>veo_b_dtc_brdawr_awr_theshadw_hot-and-bothered-summer-olympics-custom-video-series_prosp_demo_html5_300x250_8ao3oa</t>
  </si>
  <si>
    <t>391030670</t>
  </si>
  <si>
    <t>veo_b_dtc_brdawr_awr_theshadw_hot-and-bothered-summer-olympics-custom-video-series_prosp_demo_html5_320x50_tj8xt1</t>
  </si>
  <si>
    <t>391042339</t>
  </si>
  <si>
    <t>veo_b_dtc_brdawr_awr_blckdoct_bdo-menopause-channel_prosp_cntxtl_html5_728x90_3w0yak</t>
  </si>
  <si>
    <t>390889782</t>
  </si>
  <si>
    <t>veo_b_dtc_brdawr_awr_blckdoct_bdo-ros-video_br_cntxtl_60svideo_1x1_iiydie</t>
  </si>
  <si>
    <t>390599237</t>
  </si>
  <si>
    <t>veo_b_dtc_brdawr_awr_blckdoct_bdo-menopause-channel_prosp_cntxtl_html5_300x50_2rx5yi</t>
  </si>
  <si>
    <t>390599729</t>
  </si>
  <si>
    <t>veo_b_dtc_brdawr_awr_pmprphmp_dotdash_contextual_3p_br_bhv_static_320x50_u79gh7</t>
  </si>
  <si>
    <t>Third Party Health Data Targeting</t>
  </si>
  <si>
    <t>390599339</t>
  </si>
  <si>
    <t>veo_b_dtc_brdawr_awr_pmprphmp_foodnetwork_w45plusdemo_3p_br_bhv_static_300x50_x0xbd7</t>
  </si>
  <si>
    <t>390599348</t>
  </si>
  <si>
    <t>veo_b_dtc_brdawr_awr_pmprphmp_foodnetwork_w45plusdemo_3p_br_bhv_html5_728x90_1tiez1</t>
  </si>
  <si>
    <t>390599369</t>
  </si>
  <si>
    <t>veo_b_dtc_brdawr_awr_blckdoct_bdo-av-enl-2_prosp_cntxtl_static_300x250_7auhdq</t>
  </si>
  <si>
    <t>Email/Newsletter</t>
  </si>
  <si>
    <t>390599234</t>
  </si>
  <si>
    <t>veo_b_dtc_brdawr_awr_blckdoct_bdo-menopause-channel_prosp_cntxtl_html5_300x250_myi9zh</t>
  </si>
  <si>
    <t>390599732</t>
  </si>
  <si>
    <t>veo_b_dtc_brdawr_awr_blckdoct_bdo-av-enl-1_prosp_cntxtl_static_300x250_tc5852</t>
  </si>
  <si>
    <t>390889776</t>
  </si>
  <si>
    <t>veo_b_dtc_brdawr_awr_pmprphmp_everydayhealth_w45plusdemo_3p_br_bhv_html5_160x600_cr56m6</t>
  </si>
  <si>
    <t>390599375</t>
  </si>
  <si>
    <t>veo_b_dtc_brdawr_awr_pmprphmp_dotdash_contextual_3p_br_bhv_html5_300x600_k163b0</t>
  </si>
  <si>
    <t>390599783</t>
  </si>
  <si>
    <t>veo_b_dtc_brdawr_awr_pmprphmp_dotdash_intent_3p_br_bhv_static_320x50_6yh80n</t>
  </si>
  <si>
    <t>390599789</t>
  </si>
  <si>
    <t>veo_b_dtc_brdawr_awr_blckdoct_bdo-av-enl-3_prosp_cntxtl_static_300x250_pfjvz3</t>
  </si>
  <si>
    <t>390889779</t>
  </si>
  <si>
    <t>veo_b_dtc_brdawr_awr_dotdashm_verywell-spotlight-sponsorship_prosp_cntxtl_html5_728x90_7kkdcj</t>
  </si>
  <si>
    <t>391029971</t>
  </si>
  <si>
    <t>veo_b_dtc_brdawr_awr_dotdashm_verywell-health-divide-sponsorship_prosp_cntxtl_html5_728x90_38narq</t>
  </si>
  <si>
    <t>391320459</t>
  </si>
  <si>
    <t>veo_b_dtc_brdawr_awr_pmprphmp_foodnetwork_w45plusdemo_3p_br_bhv_html5_300x600_kzp7bq</t>
  </si>
  <si>
    <t>390599792</t>
  </si>
  <si>
    <t>veo_b_dtc_brdawr_awr_pmprphmp_hearst_w45plusdemo_3p_br_bhv_html5_160x600_p78of5</t>
  </si>
  <si>
    <t>390599795</t>
  </si>
  <si>
    <t>veo_b_dtc_brdawr_awr_pmprphmp_condenast_w45plusdemo_3p_br_bhv_static_300x50_3owssq</t>
  </si>
  <si>
    <t>390599807</t>
  </si>
  <si>
    <t>veo_b_dtc_brdawr_awr_pmprphmp_dotdash_contextual_3p_br_bhv_static_300x50_vcf5mx</t>
  </si>
  <si>
    <t>390599810</t>
  </si>
  <si>
    <t>veo_b_dtc_brdawr_awr_pmprphmp_dotdash_retargeting_3p_br_bhv_static_320x50_w9co74</t>
  </si>
  <si>
    <t>390599816</t>
  </si>
  <si>
    <t>veo_b_dtc_brdawr_awr_pmprphmp_condenast_w45plusdemo_3p_br_bhv_html5_160x600_zkoh52</t>
  </si>
  <si>
    <t>390600299</t>
  </si>
  <si>
    <t>veo_b_dtc_brdawr_awr_dotdashm_verywell-spotlight-sponsorship_prosp_cntxtl_html5_300x600_townd7</t>
  </si>
  <si>
    <t>391319913</t>
  </si>
  <si>
    <t>veo_b_dtc_brdawr_awr_dotdashm_verywell-health-divide-sponsorship_prosp_cntxtl_html5_300x600_15kqbg</t>
  </si>
  <si>
    <t>391319919</t>
  </si>
  <si>
    <t>veo_b_dtc_brdawr_awr_dotdashm_verywell-spotlight-sponsorship_prosp_cntxtl_html5_300x250_vctvpv</t>
  </si>
  <si>
    <t>391319679</t>
  </si>
  <si>
    <t>veo_b_dtc_brdawr_awr_dotdashm_verywell-health-divide-sponsorship_prosp_cntxtl_html5_300x250_7bv23m</t>
  </si>
  <si>
    <t>391319682</t>
  </si>
  <si>
    <t>veo_b_dtc_brdawr_awr_dotdashm_verywell-spotlight-sponsorship_prosp_cntxtl_html5_320x50_ppexxm</t>
  </si>
  <si>
    <t>391042357</t>
  </si>
  <si>
    <t>veo_b_dtc_brdawr_awr_dotdashm_verywell-health-divide-sponsorship_prosp_cntxtl_html5_320x50_yva4y3</t>
  </si>
  <si>
    <t>391319685</t>
  </si>
  <si>
    <t>veo_b_dtc_brdawr_awr_pmprphmp_condenast_w45plusdemo_3p_br_bhv_html5_300x600_fth35z</t>
  </si>
  <si>
    <t>390600302</t>
  </si>
  <si>
    <t>veo_b_dtc_brdawr_awr_pmprphmp_hearst_contextual_3p_br_bhv_html5_300x250_qw358q</t>
  </si>
  <si>
    <t>390600305</t>
  </si>
  <si>
    <t>veo_b_dtc_brdawr_awr_pmprphmp_everydayhealth_w45plusdemo_3p_br_bhv_html5_300x250_g4wid9</t>
  </si>
  <si>
    <t>390600317</t>
  </si>
  <si>
    <t>veo_b_dtc_brdawr_awr_goodrxin_av-goodrx-drug-page_prosp_cntxtl_html5_728x90_w7t3p7</t>
  </si>
  <si>
    <t>390611857</t>
  </si>
  <si>
    <t>veo_b_dtc_adeng_consid_goodrxin_goodrx-veozah-patient-navigator_prosp_cntxtl_custom_1x1_cvt2yk</t>
  </si>
  <si>
    <t>GoodRx - VEOZAH Patient Navigator</t>
  </si>
  <si>
    <t>390599291</t>
  </si>
  <si>
    <t>veo_b_dtc_brdawr_awr_goodrxin_av-goodrx-drug-page_prosp_cntxtl_html5_320x50_u9alyc</t>
  </si>
  <si>
    <t>390611854</t>
  </si>
  <si>
    <t>veo_b_dtc_brdawr_awr_pmprphmp_everydayhealth_w45plusdemo_3p_br_bhv_static_320x50_6kjhx6</t>
  </si>
  <si>
    <t>390600323</t>
  </si>
  <si>
    <t>veo_b_dtc_brdawr_awr_pmprphmp_hearst_contextual_3p_br_bhv_html5_728x90_qgrr8g</t>
  </si>
  <si>
    <t>390600326</t>
  </si>
  <si>
    <t>veo_b_dtc_brdawr_awr_pmprphmp_condenast_w45plusdemo_3p_br_bhv_html5_728x90_zs4fvv</t>
  </si>
  <si>
    <t>390600329</t>
  </si>
  <si>
    <t>veo_b_dtc_brdawr_awr_healtgra_healthgrades-patient-connect-hub_prosp_cntxtl_html5_160x600_owe8w8</t>
  </si>
  <si>
    <t>390611767</t>
  </si>
  <si>
    <t>veo_b_dtc_brdawr_awr_healtgra_healthgrades-patient-connect-hub_prosp_cntxtl_html5_728x90_47sm1i</t>
  </si>
  <si>
    <t>390600230</t>
  </si>
  <si>
    <t>veo_b_dtc_brdawr_awr_healtgra_healthgrades-patient-connect-display_prosp_cntxtl_html5_728x90_ajh4ij</t>
  </si>
  <si>
    <t>390889623</t>
  </si>
  <si>
    <t>veo_b_dtc_brdawr_awr_healtgra_av-patient-target-display_prosp_cntxtl_html5_728x90_y2tu4w</t>
  </si>
  <si>
    <t>390889725</t>
  </si>
  <si>
    <t>veo_b_dtc_brdawr_awr_healtgra_healthgrades-patient-target-display_prosp_cntxtl_html5_728x90_2shxto</t>
  </si>
  <si>
    <t>390889734</t>
  </si>
  <si>
    <t>veo_b_dtc_brdawr_awr_healtgra_av-patient-target-display_prosp_cntxtl_html5_300x600_ctrnuy</t>
  </si>
  <si>
    <t>390600218</t>
  </si>
  <si>
    <t>veo_b_dtc_brdawr_awr_pmprphmp_hearst_contextual_3p_br_bhv_html5_300x600_67w5at</t>
  </si>
  <si>
    <t>390600353</t>
  </si>
  <si>
    <t>veo_b_dtc_brdawr_awr_pmprphmp_dotdash_intent_3p_br_bhv_html5_160x600_r8avqf</t>
  </si>
  <si>
    <t>390600356</t>
  </si>
  <si>
    <t>veo_b_dtc_brdawr_awr_pmprphmp_dotdash_contextual_3p_br_bhv_html5_300x250_x7tdju</t>
  </si>
  <si>
    <t>390600365</t>
  </si>
  <si>
    <t>veo_b_dtc_brdawr_awr_pmprphmp_dotdash_retargeting_3p_br_bhv_static_300x50_buul46</t>
  </si>
  <si>
    <t>390600419</t>
  </si>
  <si>
    <t>veo_b_dtc_brdawr_awr_pmprphmp_hearst_w45plusdemo_3p_br_bhv_static_300x50_blaq38</t>
  </si>
  <si>
    <t>390600425</t>
  </si>
  <si>
    <t>veo_b_dtc_brdawr_awr_pmprphmp_hearst_w45plusdemo_3p_br_bhv_static_320x50_jhzbos</t>
  </si>
  <si>
    <t>390600428</t>
  </si>
  <si>
    <t>veo_b_dtc_brdawr_awr_healtgra_healthgrades-patient-connect-display_prosp_cntxtl_html5_300x600_wft1c6</t>
  </si>
  <si>
    <t>390611206</t>
  </si>
  <si>
    <t>veo_b_dtc_brdawr_awr_healtgra_healthgrades-patient-target-display_prosp_cntxtl_html5_300x600_upychs</t>
  </si>
  <si>
    <t>390611758</t>
  </si>
  <si>
    <t>veo_b_dtc_brdawr_awr_healtgra_healthgrades-patient-connect-hub_prosp_cntxtl_html5_300x600_ixgkkx</t>
  </si>
  <si>
    <t>390611770</t>
  </si>
  <si>
    <t>veo_b_dtc_brdawr_awr_pmprphmp_dotdash_intent_3p_br_bhv_html5_300x250_hlz8ri</t>
  </si>
  <si>
    <t>390600431</t>
  </si>
  <si>
    <t>veo_b_dtc_brdawr_awr_pmprphmp_everydayhealth_w45plusdemo_3p_br_bhv_html5_728x90_law8ei</t>
  </si>
  <si>
    <t>390600434</t>
  </si>
  <si>
    <t>veo_b_dtc_brdawr_awr_pmprphmp_dotdash_retargeting_3p_br_bhv_html5_728x90_nrmdbr</t>
  </si>
  <si>
    <t>390600449</t>
  </si>
  <si>
    <t>390889626</t>
  </si>
  <si>
    <t>veo_b_dtc_brdawr_awr_healtgra_av-patient-target-display_prosp_cntxtl_html5_300x250_wuuevd</t>
  </si>
  <si>
    <t>390598610</t>
  </si>
  <si>
    <t>veo_b_dtc_brdawr_awr_healtgra_healthgrades-patient-target-display_prosp_cntxtl_html5_300x250_f8pd5g</t>
  </si>
  <si>
    <t>390600221</t>
  </si>
  <si>
    <t>veo_b_dtc_brdawr_awr_healtgra_healthgrades-patient-connect-display_prosp_cntxtl_html5_300x250_h913vh</t>
  </si>
  <si>
    <t>390611764</t>
  </si>
  <si>
    <t>veo_b_dtc_brdawr_awr_healtgra_healthgrades-patient-connect-hub_prosp_cntxtl_html5_300x250_jqdwvd</t>
  </si>
  <si>
    <t>390889632</t>
  </si>
  <si>
    <t>veo_b_dtc_brdawr_awr_healtgra_healthgrades-patient-connect-display_prosp_cntxtl_html5_320x50_44x1uy</t>
  </si>
  <si>
    <t>390600224</t>
  </si>
  <si>
    <t>veo_b_dtc_brdawr_awr_healtgra_av-patient-target-display_prosp_cntxtl_html5_320x50_qt5172</t>
  </si>
  <si>
    <t>390889620</t>
  </si>
  <si>
    <t>veo_b_dtc_brdawr_awr_healtgra_healthgrades-patient-connect-hub_prosp_cntxtl_html5_320x50_jamcz3</t>
  </si>
  <si>
    <t>390889629</t>
  </si>
  <si>
    <t>veo_b_dtc_brdawr_awr_healtgra_healthgrades-patient-target-display_prosp_cntxtl_html5_320x50_o8raf1</t>
  </si>
  <si>
    <t>390889737</t>
  </si>
  <si>
    <t>veo_b_dtc_brdawr_awr_pmprphmp_hearst_contextual_3p_br_bhv_static_320x50_xyzuwx</t>
  </si>
  <si>
    <t>390600452</t>
  </si>
  <si>
    <t>veo_b_dtc_brdawr_awr_pmprphmp_dotdash_contextual_3p_br_bhv_html5_728x90_yzjal3</t>
  </si>
  <si>
    <t>390611305</t>
  </si>
  <si>
    <t>veo_b_dtc_brdawr_awr_pmprphmp_dotdash_intent_3p_br_bhv_html5_728x90_s1hkkr</t>
  </si>
  <si>
    <t>390611314</t>
  </si>
  <si>
    <t>veo_b_dtc_brdawr_awr_pmprphmp_condenast_w45plusdemo_3p_br_bhv_html5_300x250_8ge84p</t>
  </si>
  <si>
    <t>390611320</t>
  </si>
  <si>
    <t>veo_b_dtc_brdawr_awr_pmprphmp_dotdash_contextual_3p_br_bhv_html5_160x600_6f9w57</t>
  </si>
  <si>
    <t>390611323</t>
  </si>
  <si>
    <t>veo_b_dtc_brdawr_awr_pmprphmp_dotdash_retargeting_3p_br_bhv_html5_300x600_na149t</t>
  </si>
  <si>
    <t>390611329</t>
  </si>
  <si>
    <t>veo_b_dtc_brdawr_awr_pmprphmp_hearst_w45plusdemo_3p_br_bhv_html5_300x250_la9bhz</t>
  </si>
  <si>
    <t>390611332</t>
  </si>
  <si>
    <t>veo_b_dtc_brdawr_awr_pmprphmp_dotdash_intent_3p_br_bhv_static_300x50_uvgq0a</t>
  </si>
  <si>
    <t>390611890</t>
  </si>
  <si>
    <t>veo_b_dtc_brdawr_awr_pmprphmp_foodnetwork_w45plusdemo_3p_br_bhv_html5_160x600_3qohxf</t>
  </si>
  <si>
    <t>390611896</t>
  </si>
  <si>
    <t>veo_b_dtc_brdawr_awr_pmprphmp_hearst_w45plusdemo_3p_br_bhv_html5_728x90_2x4as6</t>
  </si>
  <si>
    <t>390611908</t>
  </si>
  <si>
    <t>veo_b_dtc_brdawr_awr_pmprphmp_hearst_w45plusdemo_3p_br_bhv_html5_300x600_tlswjy</t>
  </si>
  <si>
    <t>390611911</t>
  </si>
  <si>
    <t>veo_b_dtc_brdawr_awr_pmprphmp_everydayhealth_w45plusdemo_3p_br_bhv_static_300x50_pg4nzz</t>
  </si>
  <si>
    <t>390611917</t>
  </si>
  <si>
    <t>veo_b_dtc_brdawr_awr_pmprphmp_foodnetwork_w45plusdemo_3p_br_bhv_static_320x50_uou35r</t>
  </si>
  <si>
    <t>390611926</t>
  </si>
  <si>
    <t>veo_b_dtc_brdawr_awr_pmprphmp_hearst_contextual_3p_br_bhv_html5_160x600_wsgl3w</t>
  </si>
  <si>
    <t>390612880</t>
  </si>
  <si>
    <t>veo_b_dtc_brdawr_awr_pmprphmp_dotdash_intent_3p_br_bhv_html5_300x600_lr379o</t>
  </si>
  <si>
    <t>390889710</t>
  </si>
  <si>
    <t>veo_b_dtc_brdawr_awr_pmprphmp_condenast_w45plusdemo_3p_br_bhv_static_320x50_c1ljef</t>
  </si>
  <si>
    <t>390889863</t>
  </si>
  <si>
    <t>veo_b_dtc_brdawr_awr_pmprphmp_everydayhealth_w45plusdemo_3p_br_bhv_html5_300x600_ku194j</t>
  </si>
  <si>
    <t>390889869</t>
  </si>
  <si>
    <t>veo_b_dtc_brdawr_awr_pmprphmp_dotdash_retargeting_3p_br_bhv_html5_160x600_bdvcj3</t>
  </si>
  <si>
    <t>390889899</t>
  </si>
  <si>
    <t>veo_b_dtc_brdawr_awr_pmprphmp_dotdash_retargeting_3p_br_bhv_html5_300x250_luqj11</t>
  </si>
  <si>
    <t>390889902</t>
  </si>
  <si>
    <t>veo_b_dtc_brdawr_awr_pmprphmp_hearst_contextual_3p_br_bhv_static_300x50_ybfrte</t>
  </si>
  <si>
    <t>390889908</t>
  </si>
  <si>
    <t>veo_b_dtc_brdawr_awr_pmprphmp_foodnetwork_w45plusdemo_3p_br_bhv_html5_300x250_ajwlfy</t>
  </si>
  <si>
    <t>390889911</t>
  </si>
  <si>
    <t>veo_b_dtc_brdawr_awr_pmprphmp_dotdash_contextual_3p_br_bhv_html5_728x90_yzjal3_Astellas - DotDash Contextual Display</t>
  </si>
  <si>
    <t>05eafp2m_o816eup</t>
  </si>
  <si>
    <t>Yes</t>
  </si>
  <si>
    <t>veo_b_dtc_brdawr_awr_pmprphmp_everydayhealth_w45plusdemo_3p_br_bhv_html5_728x90_law8ei_Astellas - Everyday Health</t>
  </si>
  <si>
    <t>0b9aogk3_e35hnx1</t>
  </si>
  <si>
    <t>veo_b_dtc_brdawr_awr_pmprphmp_dotdash_retargeting_3p_br_bhv_html5_300x600_na149t_Astellas - DotDash - RT Display</t>
  </si>
  <si>
    <t>39bf9u3v_2p72vmn</t>
  </si>
  <si>
    <t>veo_b_dtc_brdawr_awr_pmprphmp_condenast_w45plusdemo_3p_br_bhv_html5_300x600_fth35z_Astellas - Hearst Demo Display</t>
  </si>
  <si>
    <t>5dot5g13_klz3qoj</t>
  </si>
  <si>
    <t>veo_b_dtc_brdawr_awr_pmprphmp_hearst_contextual_3p_br_bhv_html5_728x90_qgrr8g_Astellas – Conde Nast – Demo</t>
  </si>
  <si>
    <t>6p2rwom0_jj5kmkt</t>
  </si>
  <si>
    <t>veo_b_dtc_brdawr_awr_pmprphmp_hearst_contextual_3p_br_bhv_html5_728x90_qgrr8g_Astellas - Hearst Contextual Display</t>
  </si>
  <si>
    <t>6p2rwom0_s4m6tdj</t>
  </si>
  <si>
    <t>veo_b_dtc_brdawr_awr_pmprphmp_dotdash_intent_3p_br_bhv_static_320x50_6yh80n_Astellas - DotDash - Intent Display</t>
  </si>
  <si>
    <t>85bpua21_uq8yt19</t>
  </si>
  <si>
    <t>veo_b_dtc_brdawr_awr_pmprphmp_dotdash_contextual_3p_br_bhv_html5_300x250_x7tdju_Astellas - DotDash Contextual Display</t>
  </si>
  <si>
    <t>8fiz8y4q_o816eup</t>
  </si>
  <si>
    <t>veo_b_dtc_brdawr_awr_pmprphmp_hearst_contextual_3p_br_bhv_html5_300x600_67w5at_Astellas – Conde Nast – Demo</t>
  </si>
  <si>
    <t>8hvyhiav_jj5kmkt</t>
  </si>
  <si>
    <t>veo_b_dtc_brdawr_awr_pmprphmp_hearst_contextual_3p_br_bhv_html5_300x600_67w5at_Astellas - Hearst Contextual Display</t>
  </si>
  <si>
    <t>8hvyhiav_s4m6tdj</t>
  </si>
  <si>
    <t>veo_b_dtc_brdawr_awr_pmprphmp_hearst_contextual_3p_br_bhv_html5_300x250_qw358q_Astellas – Conde Nast – Demo</t>
  </si>
  <si>
    <t>95l3l72g_jj5kmkt</t>
  </si>
  <si>
    <t>veo_b_dtc_brdawr_awr_pmprphmp_hearst_contextual_3p_br_bhv_html5_300x250_qw358q_Astellas - Hearst Contextual Display</t>
  </si>
  <si>
    <t>95l3l72g_s4m6tdj</t>
  </si>
  <si>
    <t>veo_b_dtc_brdawr_awr_pmprphmp_foodnetwork_w45plusdemo_3p_br_bhv_html5_300x600_kzp7bq_Astellas - Food Network - Display</t>
  </si>
  <si>
    <t>a9yitvbi_yiatykq</t>
  </si>
  <si>
    <t>veo_b_dtc_brdawr_awr_pmprphmp_dotdash_intent_3p_br_bhv_html5_728x90_s1hkkr_Astellas - DotDash - Intent Display</t>
  </si>
  <si>
    <t>aiuoya0q_uq8yt19</t>
  </si>
  <si>
    <t>veo_b_dtc_brdawr_awr_pmprphmp_hearst_contextual_3p_br_bhv_static_320x50_xyzuwx_Astellas – Conde Nast – Demo</t>
  </si>
  <si>
    <t>ba7iezo0_jj5kmkt</t>
  </si>
  <si>
    <t>veo_b_dtc_brdawr_awr_pmprphmp_hearst_contextual_3p_br_bhv_static_320x50_xyzuwx_Astellas - Hearst Contextual Display</t>
  </si>
  <si>
    <t>ba7iezo0_s4m6tdj</t>
  </si>
  <si>
    <t>veo_b_dtc_brdawr_awr_pmprphmp_condenast_w45plusdemo_3p_br_bhv_html5_160x600_zkoh52_Astellas - Hearst Demo Display</t>
  </si>
  <si>
    <t>be18tuvt_klz3qoj</t>
  </si>
  <si>
    <t>veo_b_dtc_brdawr_awr_pmprphmp_dotdash_contextual_3p_br_bhv_html5_300x600_k163b0_Astellas - DotDash Contextual Display</t>
  </si>
  <si>
    <t>c6g7liy9_o816eup</t>
  </si>
  <si>
    <t>veo_b_dtc_brdawr_awr_pmprphmp_condenast_w45plusdemo_3p_br_bhv_html5_300x250_8ge84p_Astellas - Hearst Demo Display</t>
  </si>
  <si>
    <t>cceauvda_klz3qoj</t>
  </si>
  <si>
    <t>veo_b_dtc_brdawr_awr_pmprphmp_foodnetwork_w45plusdemo_3p_br_bhv_html5_300x250_ajwlfy_Astellas - Food Network - Display</t>
  </si>
  <si>
    <t>cl6j7gwo_yiatykq</t>
  </si>
  <si>
    <t>veo_b_dtc_brdawr_awr_pmprphmp_hearst_contextual_3p_br_bhv_static_300x50_ybfrte_Astellas – Conde Nast – Demo</t>
  </si>
  <si>
    <t>d0mka09d_jj5kmkt</t>
  </si>
  <si>
    <t>veo_b_dtc_brdawr_awr_pmprphmp_hearst_contextual_3p_br_bhv_static_300x50_ybfrte_Astellas - Hearst Contextual Display</t>
  </si>
  <si>
    <t>d0mka09d_s4m6tdj</t>
  </si>
  <si>
    <t>veo_b_dtc_brdawr_awr_pmprphmp_dotdash_retargeting_3p_br_bhv_html5_300x250_luqj11_Astellas - DotDash - RT Display</t>
  </si>
  <si>
    <t>dayelky0_2p72vmn</t>
  </si>
  <si>
    <t>veo_b_dtc_brdawr_awr_pmprphmp_dotdash_retargeting_3p_br_bhv_static_320x50_w9co74_Astellas - DotDash - RT Display</t>
  </si>
  <si>
    <t>ebf5q8ql_2p72vmn</t>
  </si>
  <si>
    <t>veo_b_dtc_brdawr_awr_pmprphmp_condenast_w45plusdemo_3p_br_bhv_static_320x50_c1ljef_Astellas - Hearst Demo Display</t>
  </si>
  <si>
    <t>eogbf04u_klz3qoj</t>
  </si>
  <si>
    <t>veo_b_dtc_brdawr_awr_pmprphmp_foodnetwork_w45plusdemo_3p_br_bhv_html5_728x90_1tiez1_Astellas - Food Network - Display</t>
  </si>
  <si>
    <t>fw04hr2w_yiatykq</t>
  </si>
  <si>
    <t>veo_b_dtc_brdawr_awr_pmprphmp_dotdash_intent_3p_br_bhv_html5_300x250_hlz8ri_Astellas - DotDash - Intent Display</t>
  </si>
  <si>
    <t>hlrz2t70_uq8yt19</t>
  </si>
  <si>
    <t>veo_b_dtc_brdawr_awr_pmprphmp_foodnetwork_w45plusdemo_3p_br_bhv_static_320x50_uou35r_Astellas - Food Network - Display</t>
  </si>
  <si>
    <t>itulhz0p_yiatykq</t>
  </si>
  <si>
    <t>veo_b_dtc_brdawr_awr_pmprphmp_dotdash_retargeting_3p_br_bhv_html5_728x90_nrmdbr_Astellas - DotDash - RT Display</t>
  </si>
  <si>
    <t>j9l14bcp_2p72vmn</t>
  </si>
  <si>
    <t>veo_b_dtc_brdawr_awr_pmprphmp_condenast_w45plusdemo_3p_br_bhv_html5_728x90_zs4fvv_Astellas - Hearst Demo Display</t>
  </si>
  <si>
    <t>kgeklqpe_klz3qoj</t>
  </si>
  <si>
    <t>veo_b_dtc_brdawr_awr_pmprphmp_foodnetwork_w45plusdemo_3p_br_bhv_static_300x50_x0xbd7_Astellas - Food Network - Display</t>
  </si>
  <si>
    <t>mfrzcfca_yiatykq</t>
  </si>
  <si>
    <t>veo_b_dtc_brdawr_awr_pmprphmp_hearst_contextual_3p_br_bhv_html5_160x600_wsgl3w_Astellas - Hearst Contextual Display</t>
  </si>
  <si>
    <t>mx6ge8ov_s4m6tdj</t>
  </si>
  <si>
    <t>veo_b_dtc_brdawr_awr_pmprphmp_everydayhealth_w45plusdemo_3p_br_bhv_html5_300x600_ku194j_Astellas - Everyday Health</t>
  </si>
  <si>
    <t>q1afhoao_e35hnx1</t>
  </si>
  <si>
    <t>veo_b_dtc_brdawr_awr_pmprphmp_dotdash_intent_3p_br_bhv_html5_300x600_lr379o_Astellas - DotDash - Intent Display</t>
  </si>
  <si>
    <t>usnpnsl5_uq8yt19</t>
  </si>
  <si>
    <t>veo_b_dtc_brdawr_awr_pmprphmp_everydayhealth_w45plusdemo_3p_br_bhv_static_320x50_6kjhx6_Astellas - Everyday Health</t>
  </si>
  <si>
    <t>uu8q70ck_e35hnx1</t>
  </si>
  <si>
    <t>veo_b_dtc_brdawr_awr_pmprphmp_dotdash_contextual_3p_br_bhv_static_320x50_u79gh7_Astellas - DotDash Contextual Display</t>
  </si>
  <si>
    <t>wsx67d8s_o816eup</t>
  </si>
  <si>
    <t>veo_b_dtc_brdawr_awr_pmprphmp_condenast_w45plusdemo_3p_br_bhv_html5_300x600_fth35z_Astellas – Conde Nast – Demo</t>
  </si>
  <si>
    <t>5dot5g13_jj5kmkt</t>
  </si>
  <si>
    <t>veo_b_dtc_brdawr_awr_pmprphmp_hearst_w45plusdemo_3p_br_bhv_static_300x50_blaq38_Astellas - Hearst Demo Display</t>
  </si>
  <si>
    <t>6z1enkhh_klz3qoj</t>
  </si>
  <si>
    <t>veo_b_dtc_brdawr_awr_pmprphmp_hearst_w45plusdemo_3p_br_bhv_html5_300x250_la9bhz_Astellas - Hearst Demo Display</t>
  </si>
  <si>
    <t>7gxk992s_klz3qoj</t>
  </si>
  <si>
    <t>veo_b_dtc_brdawr_awr_pmprphmp_hearst_w45plusdemo_3p_br_bhv_html5_728x90_2x4as6_Astellas - Hearst Demo Display</t>
  </si>
  <si>
    <t>b985m8m0_klz3qoj</t>
  </si>
  <si>
    <t>veo_b_dtc_brdawr_awr_pmprphmp_condenast_w45plusdemo_3p_br_bhv_html5_300x250_8ge84p_Astellas – Conde Nast – Demo</t>
  </si>
  <si>
    <t>cceauvda_jj5kmkt</t>
  </si>
  <si>
    <t>veo_b_dtc_brdawr_awr_pmprphmp_hearst_w45plusdemo_3p_br_bhv_html5_160x600_p78of5_Astellas - Hearst Demo Display</t>
  </si>
  <si>
    <t>dwb6g5e4_klz3qoj</t>
  </si>
  <si>
    <t>veo_b_dtc_brdawr_awr_pmprphmp_condenast_w45plusdemo_3p_br_bhv_static_320x50_c1ljef_Astellas – Conde Nast – Demo</t>
  </si>
  <si>
    <t>eogbf04u_jj5kmkt</t>
  </si>
  <si>
    <t>veo_b_dtc_brdawr_awr_pmprphmp_hearst_w45plusdemo_3p_br_bhv_static_320x50_jhzbos_Astellas - Hearst Demo Display</t>
  </si>
  <si>
    <t>k15n4pmx_klz3qoj</t>
  </si>
  <si>
    <t>veo_b_dtc_brdawr_awr_pmprphmp_condenast_w45plusdemo_3p_br_bhv_html5_728x90_zs4fvv_Astellas – Conde Nast – Demo</t>
  </si>
  <si>
    <t>kgeklqpe_jj5kmkt</t>
  </si>
  <si>
    <t>veo_b_dtc_brdawr_awr_pmprphmp_hearst_w45plusdemo_3p_br_bhv_html5_300x600_tlswjy_Astellas - Hearst Demo Display</t>
  </si>
  <si>
    <t>rkml0qag_klz3qoj</t>
  </si>
  <si>
    <t>veo_b_dtc_brdawr_awr_pmprphmp_condenast_w45plusdemo_3p_br_bhv_static_300x50_3owssq_Astellas – Conde Nast – Demo</t>
  </si>
  <si>
    <t>xw8kc6fo_jj5kmkt</t>
  </si>
  <si>
    <t>Roku</t>
  </si>
  <si>
    <t>TFL0030812_Video - Targeted Base 1P Flight 1</t>
  </si>
  <si>
    <t>Roku - Targeted Base 1P</t>
  </si>
  <si>
    <t>Streaming (General)</t>
  </si>
  <si>
    <t>6695845675</t>
  </si>
  <si>
    <t>NBCUniversal</t>
  </si>
  <si>
    <t>Astellas_VEOZ_B_Awareness_DTC_BrandAwareness_PEACOCKT_BRND_2Q24PeacockPKG_Video_Female_0x0_11597</t>
  </si>
  <si>
    <t>NBCUniversal - Peacock</t>
  </si>
  <si>
    <t>389854577</t>
  </si>
  <si>
    <t>Amazon</t>
  </si>
  <si>
    <t>Astellas_VEOZ_B_Awareness_DTC_BrandAwareness_AMAZOLLC_BRND_2Q24AmazonSTVPKG_Video_Female_1x1_13321</t>
  </si>
  <si>
    <t>Amazon - Amazon STV</t>
  </si>
  <si>
    <t>390106995</t>
  </si>
  <si>
    <t>TFL0030815_Video - Targeted Base 1P Flight 4</t>
  </si>
  <si>
    <t>6693869961</t>
  </si>
  <si>
    <t>Astellas_VEOZ_B_Awareness_DTC_BrandAwareness_APXDEALS_BRND_2Q24RokuPKG_Video_Female_0x0_11693</t>
  </si>
  <si>
    <t>Roku - Roku</t>
  </si>
  <si>
    <t>CTV</t>
  </si>
  <si>
    <t>389853782</t>
  </si>
  <si>
    <t>LG</t>
  </si>
  <si>
    <t>Astellas_VEOZ_B_Awareness_DTC_BrandAwareness_APXDEALS_BRND_2Q24LGPKG_Video_Female_0x0_11718</t>
  </si>
  <si>
    <t>LG - LG</t>
  </si>
  <si>
    <t>390105627</t>
  </si>
  <si>
    <t>Samsung</t>
  </si>
  <si>
    <t>Astellas_VEOZ_B_Awareness_DTC_BrandAwareness_APXDEALS_BRND_2Q24SamsungPKG_Video_Female_0x0_11714</t>
  </si>
  <si>
    <t>Samsung - Samsung</t>
  </si>
  <si>
    <t>390107004</t>
  </si>
  <si>
    <t>Epsilon</t>
  </si>
  <si>
    <t>Astellas_VEOZ_B_Awareness_DTC_BrandAwareness_APEXLIFT_BRND_2Q24EpsilonPKG_Video_Female_0x0_11758</t>
  </si>
  <si>
    <t>Epsilon - Video</t>
  </si>
  <si>
    <t>Third Party Data Targeting (Other)</t>
  </si>
  <si>
    <t>390123678</t>
  </si>
  <si>
    <t>veo_b_dtc_brdawr_awr_apexgtd+_epsilon_menopausesufferer_3p_br_bhv_60svideo_0x0_n9byxx</t>
  </si>
  <si>
    <t>Epsilon - Menopause Sufferer OLV</t>
  </si>
  <si>
    <t>390606860</t>
  </si>
  <si>
    <t>veo_b_dtc_brdawr_awr_apexgtd+_epsilon_menopausesufferer_3p_br_bhv_html5_160x600_1p5dws</t>
  </si>
  <si>
    <t>Epsilon - Menopause Sufferer</t>
  </si>
  <si>
    <t>390611236</t>
  </si>
  <si>
    <t>veo_b_dtc_brdawr_awr_apexgtd+_epsilon_menopausesufferer_3p_br_bhv_html5_300x50_2uf223</t>
  </si>
  <si>
    <t>390611794</t>
  </si>
  <si>
    <t>veo_b_dtc_brdawr_awr_apexgtd+_epsilon_menopausesufferer_3p_br_bhv_html5_300x600_i3x7ak</t>
  </si>
  <si>
    <t>390889650</t>
  </si>
  <si>
    <t>veo_b_dtc_brdawr_awr_apexgtd+_epsilon_menopausesufferer_3p_br_bhv_html5_728x90_6qlkr3</t>
  </si>
  <si>
    <t>390889653</t>
  </si>
  <si>
    <t>veo_b_dtc_brdawr_awr_apexgtd+_epsilon_menopausesufferer_3p_br_bhv_static_300x250_gj4e6r</t>
  </si>
  <si>
    <t>390599225</t>
  </si>
  <si>
    <t>veo_b_dtc_brdawr_awr_apexgtd+_epsilon_menopausesufferer_3p_br_bhv_static_320x50_bblpl4</t>
  </si>
  <si>
    <t>390611797</t>
  </si>
  <si>
    <t>veo_b_dtc_brdawr_awr_apexgtd+_epsilon_w45plusdemo_3p_br_bhv_60svideo_0x0_l15o44</t>
  </si>
  <si>
    <t>Epsilon - W45plusdemo OLV</t>
  </si>
  <si>
    <t>390898149</t>
  </si>
  <si>
    <t>veo_b_dtc_brdawr_awr_apexgtd+_epsilon_w45plusdemo_3p_br_bhv_html5_160x600_myv1uf</t>
  </si>
  <si>
    <t>Epsilon - W45plusdemo</t>
  </si>
  <si>
    <t>390600236</t>
  </si>
  <si>
    <t>veo_b_dtc_brdawr_awr_apexgtd+_epsilon_w45plusdemo_3p_br_bhv_html5_300x250_hezr8f</t>
  </si>
  <si>
    <t>390600239</t>
  </si>
  <si>
    <t>veo_b_dtc_brdawr_awr_apexgtd+_epsilon_w45plusdemo_3p_br_bhv_html5_300x600_bldw3e</t>
  </si>
  <si>
    <t>390599723</t>
  </si>
  <si>
    <t>veo_b_dtc_brdawr_awr_apexgtd+_epsilon_w45plusdemo_3p_br_bhv_html5_728x90_rhdiqd</t>
  </si>
  <si>
    <t>390611800</t>
  </si>
  <si>
    <t>veo_b_dtc_brdawr_awr_apexgtd+_epsilon_w45plusdemo_3p_br_bhv_static_300x50_8yljds</t>
  </si>
  <si>
    <t>390599219</t>
  </si>
  <si>
    <t>veo_b_dtc_brdawr_awr_apexgtd+_epsilon_w45plusdemo_3p_br_bhv_static_320x50_7bddvo</t>
  </si>
  <si>
    <t>390611779</t>
  </si>
  <si>
    <t>veo_b_dtc_brdawr_awr_apexgtd+_healthstyles_assuredadvocate_3p_br_bhv_60svideo_0x0_yrcv4y</t>
  </si>
  <si>
    <t>Epsilon - Healthstyles Assured Advocate OLV</t>
  </si>
  <si>
    <t>Assured Advocates</t>
  </si>
  <si>
    <t>390606869</t>
  </si>
  <si>
    <t>veo_b_dtc_brdawr_awr_apexgtd+_healthstyles_assuredadvocate_3p_br_bhv_html5_160x600_zj12ui</t>
  </si>
  <si>
    <t>Epsilon - Healthstyles Assured Advocate</t>
  </si>
  <si>
    <t>390611212</t>
  </si>
  <si>
    <t>veo_b_dtc_brdawr_awr_apexgtd+_healthstyles_assuredadvocate_3p_br_bhv_html5_300x250_hqceeh</t>
  </si>
  <si>
    <t>390889740</t>
  </si>
  <si>
    <t>veo_b_dtc_brdawr_awr_apexgtd+_healthstyles_assuredadvocate_3p_br_bhv_html5_300x600_r1u6u3</t>
  </si>
  <si>
    <t>390611782</t>
  </si>
  <si>
    <t>veo_b_dtc_brdawr_awr_apexgtd+_healthstyles_assuredadvocate_3p_br_bhv_html5_728x90_nweptv</t>
  </si>
  <si>
    <t>390599222</t>
  </si>
  <si>
    <t>veo_b_dtc_brdawr_awr_apexgtd+_healthstyles_assuredadvocate_3p_br_bhv_static_300x50_9b9h76</t>
  </si>
  <si>
    <t>390889767</t>
  </si>
  <si>
    <t>veo_b_dtc_brdawr_awr_apexgtd+_healthstyles_assuredadvocate_3p_br_bhv_static_320x50_36wapg</t>
  </si>
  <si>
    <t>390889638</t>
  </si>
  <si>
    <t>veo_b_dtc_brdawr_awr_apexgtd+_healthstyles_discreetwarrior_3p_br_bhv_60svideo_0x0_5mcyhq</t>
  </si>
  <si>
    <t>Epsilon - Healthstyles Discreet Warrior OLV</t>
  </si>
  <si>
    <t>Discreet Warriors</t>
  </si>
  <si>
    <t>390896883</t>
  </si>
  <si>
    <t>veo_b_dtc_brdawr_awr_apexgtd+_healthstyles_discreetwarrior_3p_br_bhv_html5_160x600_n5si5s</t>
  </si>
  <si>
    <t>Epsilon - Healthstyles Discreet Warrior</t>
  </si>
  <si>
    <t>390599726</t>
  </si>
  <si>
    <t>veo_b_dtc_brdawr_awr_apexgtd+_healthstyles_discreetwarrior_3p_br_bhv_html5_300x250_6q5e5i</t>
  </si>
  <si>
    <t>390599702</t>
  </si>
  <si>
    <t>veo_b_dtc_brdawr_awr_apexgtd+_healthstyles_discreetwarrior_3p_br_bhv_html5_300x600_lhny39</t>
  </si>
  <si>
    <t>390611245</t>
  </si>
  <si>
    <t>veo_b_dtc_brdawr_awr_apexgtd+_healthstyles_discreetwarrior_3p_br_bhv_html5_728x90_5evm6i</t>
  </si>
  <si>
    <t>390889743</t>
  </si>
  <si>
    <t>veo_b_dtc_brdawr_awr_apexgtd+_healthstyles_discreetwarrior_3p_br_bhv_static_300x50_wfdtqu</t>
  </si>
  <si>
    <t>390889749</t>
  </si>
  <si>
    <t>veo_b_dtc_brdawr_awr_apexgtd+_healthstyles_discreetwarrior_3p_br_bhv_static_320x50_sp27r5</t>
  </si>
  <si>
    <t>390889755</t>
  </si>
  <si>
    <t>veo_b_dtc_brdawr_awr_apexgtd+_iri_menopauseproductpurchase_3p_br_bhv_60svideo_0x0_6tc2d2</t>
  </si>
  <si>
    <t>Epsilon - IRI Menopause Product Purchase OLV</t>
  </si>
  <si>
    <t>390609212</t>
  </si>
  <si>
    <t>veo_b_dtc_brdawr_awr_apexgtd+_iri_menopauseproductpurchase_3p_br_bhv_html5_160x600_ouw2tn</t>
  </si>
  <si>
    <t>Epsilon - IRI Menopause Product Purchase</t>
  </si>
  <si>
    <t>390599699</t>
  </si>
  <si>
    <t>veo_b_dtc_brdawr_awr_apexgtd+_iri_menopauseproductpurchase_3p_br_bhv_html5_300x250_mrz35b</t>
  </si>
  <si>
    <t>390611218</t>
  </si>
  <si>
    <t>veo_b_dtc_brdawr_awr_apexgtd+_iri_menopauseproductpurchase_3p_br_bhv_html5_300x600_61yrsq</t>
  </si>
  <si>
    <t>390611803</t>
  </si>
  <si>
    <t>veo_b_dtc_brdawr_awr_apexgtd+_iri_menopauseproductpurchase_3p_br_bhv_html5_728x90_ytizvn</t>
  </si>
  <si>
    <t>390889752</t>
  </si>
  <si>
    <t>veo_b_dtc_brdawr_awr_apexgtd+_iri_menopauseproductpurchase_3p_br_bhv_static_300x50_651zgf</t>
  </si>
  <si>
    <t>390599705</t>
  </si>
  <si>
    <t>veo_b_dtc_brdawr_awr_apexgtd+_iri_menopauseproductpurchase_3p_br_bhv_static_320x50_813p12</t>
  </si>
  <si>
    <t>390599708</t>
  </si>
  <si>
    <t>veo_b_dtc_brdawr_awr_apexgtd+_lal_modeled_br_bhv_60svideo_0x0_t20rxm</t>
  </si>
  <si>
    <t>Epsilon - LAL Modeled OLV</t>
  </si>
  <si>
    <t>Look-a-like (LAL) Targeting/Audience Extension</t>
  </si>
  <si>
    <t>390897150</t>
  </si>
  <si>
    <t>veo_b_dtc_brdawr_awr_apexgtd+_lal_modeled_br_bhv_html5_160x600_4tyxwh</t>
  </si>
  <si>
    <t>Epsilon - LAL Modeled</t>
  </si>
  <si>
    <t>390611221</t>
  </si>
  <si>
    <t>veo_b_dtc_brdawr_awr_apexgtd+_lal_modeled_br_bhv_html5_300x250_63dbsd</t>
  </si>
  <si>
    <t>390611788</t>
  </si>
  <si>
    <t>veo_b_dtc_brdawr_awr_apexgtd+_lal_modeled_br_bhv_html5_300x600_gk4x90</t>
  </si>
  <si>
    <t>390611224</t>
  </si>
  <si>
    <t>veo_b_dtc_brdawr_awr_apexgtd+_lal_modeled_br_bhv_html5_728x90_awjilo</t>
  </si>
  <si>
    <t>390611227</t>
  </si>
  <si>
    <t>veo_b_dtc_brdawr_awr_apexgtd+_lal_modeled_br_bhv_static_300x50_8db4tf</t>
  </si>
  <si>
    <t>390889761</t>
  </si>
  <si>
    <t>veo_b_dtc_brdawr_awr_apexgtd+_lal_modeled_br_bhv_static_320x50_cqrqhv</t>
  </si>
  <si>
    <t>390598613</t>
  </si>
  <si>
    <t>veo_b_dtc_brdawr_awr_apexgtd+_site_interactor_rtg_br_bhv_60svideo_0x0_q21me7</t>
  </si>
  <si>
    <t>Epsilon - Site Interactor RTG OLV</t>
  </si>
  <si>
    <t>Site Retargeting</t>
  </si>
  <si>
    <t>390896886</t>
  </si>
  <si>
    <t>veo_b_dtc_brdawr_awr_apexgtd+_site_interactor_rtg_br_bhv_html5_160x600_fiypxf</t>
  </si>
  <si>
    <t>Epsilon - Site Interactor RTG</t>
  </si>
  <si>
    <t>390599711</t>
  </si>
  <si>
    <t>veo_b_dtc_brdawr_awr_apexgtd+_site_interactor_rtg_br_bhv_html5_300x250_ul9crj</t>
  </si>
  <si>
    <t>390611230</t>
  </si>
  <si>
    <t>veo_b_dtc_brdawr_awr_apexgtd+_site_interactor_rtg_br_bhv_html5_300x600_swyg0k</t>
  </si>
  <si>
    <t>390889659</t>
  </si>
  <si>
    <t>veo_b_dtc_brdawr_awr_apexgtd+_site_interactor_rtg_br_bhv_html5_728x90_df5eio</t>
  </si>
  <si>
    <t>390889644</t>
  </si>
  <si>
    <t>veo_b_dtc_brdawr_awr_apexgtd+_site_interactor_rtg_br_bhv_static_300x50_7ky1cu</t>
  </si>
  <si>
    <t>390889764</t>
  </si>
  <si>
    <t>veo_b_dtc_brdawr_awr_apexgtd+_site_interactor_rtg_br_bhv_static_320x50_pwn7tj</t>
  </si>
  <si>
    <t>390889770</t>
  </si>
  <si>
    <t>veo_b_dtc_brdawr_awr_apexgtd+_txspend_menopausetreatmentpurchase_3p_br_bhv_60svideo_0x0_dv9lkr</t>
  </si>
  <si>
    <t>Epsilon - Txspend Menopause Treatment Purchase OLV</t>
  </si>
  <si>
    <t>390896889</t>
  </si>
  <si>
    <t>veo_b_dtc_brdawr_awr_apexgtd+_txspend_menopausetreatmentpurchase_3p_br_bhv_html5_160x600_x2iwvl</t>
  </si>
  <si>
    <t>Epsilon - Txspend Menopause Treatment Purchase</t>
  </si>
  <si>
    <t>390889635</t>
  </si>
  <si>
    <t>veo_b_dtc_brdawr_awr_apexgtd+_txspend_menopausetreatmentpurchase_3p_br_bhv_html5_300x250_prnoxb</t>
  </si>
  <si>
    <t>390599720</t>
  </si>
  <si>
    <t>veo_b_dtc_brdawr_awr_apexgtd+_txspend_menopausetreatmentpurchase_3p_br_bhv_html5_300x600_7sckcr</t>
  </si>
  <si>
    <t>390611233</t>
  </si>
  <si>
    <t>veo_b_dtc_brdawr_awr_apexgtd+_txspend_menopausetreatmentpurchase_3p_br_bhv_html5_728x90_9ff39y</t>
  </si>
  <si>
    <t>390598616</t>
  </si>
  <si>
    <t>veo_b_dtc_brdawr_awr_apexgtd+_txspend_menopausetreatmentpurchase_3p_br_bhv_static_300x50_h6ok2y</t>
  </si>
  <si>
    <t>390889647</t>
  </si>
  <si>
    <t>veo_b_dtc_brdawr_awr_apexgtd+_txspend_menopausetreatmentpurchase_3p_br_bhv_static_320x50_uuzf2t</t>
  </si>
  <si>
    <t>390611776</t>
  </si>
  <si>
    <t>TFL0030814_Video - Targeted Base 1P Flight 3</t>
  </si>
  <si>
    <t>6696891248</t>
  </si>
  <si>
    <t>TFL0030813_Video - Targeted Base 1P Flight 2</t>
  </si>
  <si>
    <t>6696889808</t>
  </si>
  <si>
    <t>VIZIO Ads</t>
  </si>
  <si>
    <t>Astellas_VEOZ_B_Awareness_DTC_BrandAwareness_APXDEALS_BRND_2Q24VizioPKG_Video_Female_0x0_11722</t>
  </si>
  <si>
    <t>Vizio Ads - Vizio</t>
  </si>
  <si>
    <t>390106530</t>
  </si>
  <si>
    <t>Paramount Plus</t>
  </si>
  <si>
    <t>Astellas_VEOZ_B_Awareness_DTC_BrandAwareness_APXDEALS_BRND_2Q24ParamountEYEQPKG_Video_Female_0x0_11681</t>
  </si>
  <si>
    <t>Paramount Plus - Paramount EyeQ</t>
  </si>
  <si>
    <t>390105876</t>
  </si>
  <si>
    <t>Warner Media</t>
  </si>
  <si>
    <t>Astellas_VEOZ_B_Awareness_DTC_BrandAwareness_APXDEALS_BRND_2Q24WBDLWMPKG_Video_Female_0x0_14626</t>
  </si>
  <si>
    <t>Warner Media - LWM</t>
  </si>
  <si>
    <t>389854334</t>
  </si>
  <si>
    <t>Tubi TV</t>
  </si>
  <si>
    <t>Astellas_VEOZ_B_Awareness_DTC_BrandAwareness_APXDEALS_BRND_2Q24TUBIPKG_Video_Female_0x0_11659</t>
  </si>
  <si>
    <t>Tubi TV - Tubi</t>
  </si>
  <si>
    <t>390105879</t>
  </si>
  <si>
    <t>veo_b_dtc_brdawr_awr_everyday_cleveland-meno-vms-targeted-media_prosp_cntxtl_html5_320x50_nlzqgc</t>
  </si>
  <si>
    <t>390889803</t>
  </si>
  <si>
    <t>veo_b_dtc_brdawr_awr_everyday_av-edh-ros-display_br_cntxtl_html5_320x50_ztiid0</t>
  </si>
  <si>
    <t>391349045</t>
  </si>
  <si>
    <t>Astellas_VEOZ_B_Awareness_DTC_BrandAwareness_APXDEALS_BRND_2Q24CBSVODPKG_Video_Female_1x1_11685</t>
  </si>
  <si>
    <t>Paramount Plus - CBS VOD</t>
  </si>
  <si>
    <t>OTT</t>
  </si>
  <si>
    <t>389854331</t>
  </si>
  <si>
    <t>Astellas_VEOZ_B_Awareness_DTC_BrandAwareness_DISNEYAD_BRND_2Q24DisneyXPPKG_Video_Female_0x0_11741</t>
  </si>
  <si>
    <t>389853791</t>
  </si>
  <si>
    <t>Astellas_VEOZ_B_Awareness_DTC_BrandAwareness_DISNEYAD_BRND_2Q24HULUPKG_Video_Female_0x0_12716</t>
  </si>
  <si>
    <t>389853794</t>
  </si>
  <si>
    <t>veo_b_dtc_brdawr_awr_healthme_social-checkup_prosp_cntxtl_html5_728x90_6ep46p</t>
  </si>
  <si>
    <t>390599255</t>
  </si>
  <si>
    <t>veo_b_dtc_brdawr_awr_healthme_social-checkup_prosp_cntxtl_html5_300x600_gqa4vu</t>
  </si>
  <si>
    <t>390600266</t>
  </si>
  <si>
    <t>veo_b_dtc_brdawr_awr_pmprphmp_condenast_w45plusdemo_3p_br_bhv_static_300x50_3owssq_Astellas - Hearst Demo Display</t>
  </si>
  <si>
    <t>xw8kc6fo_klz3qoj</t>
  </si>
  <si>
    <t>veo_b_dtc_brdawr_awr_pmprphmp_everydayhealth_w45plusdemo_3p_br_bhv_html5_300x250_g4wid9_Astellas - Everyday Health</t>
  </si>
  <si>
    <t>y6o89u40_e35hnx1</t>
  </si>
  <si>
    <t>NV Astellas 2Q'24 Upfront_Astellas UF - Veozah - 60s CTV - Q2'24 - April_LGCApps_CEI-CTV-Video</t>
  </si>
  <si>
    <t>102483_e525e027f2d16243403c0641b5c67b659811075f</t>
  </si>
  <si>
    <t>Video | Amazon Guarantee | 4/8-4/14 | 60 sec | US_Astellas_Veozah_FY2324 STV_Upfront_2Q24_ Video_1920x1080_2024-04-08 - 2024-04-28_390106995_VEOZ_B 60s</t>
  </si>
  <si>
    <t>583929865133061893 | 581299542842411787</t>
  </si>
  <si>
    <t>Video | Amazon Guarantee | 4/15-4/21 | 60 sec | US_Astellas_Veozah_FY2324 STV_Upfront_2Q24_ Video_1920x1080_2024-04-08 - 2024-04-28_390106995_VEOZ_B 60s</t>
  </si>
  <si>
    <t>593444714441031920 | 581299542842411787</t>
  </si>
  <si>
    <t>Astellas_VEOZ_B_Awareness_DTC_BrandAwareness_APXDEALS_BRND_2Q24WBDLDCIPKG_Video_Female_0x0_14627</t>
  </si>
  <si>
    <t>Warner Media - LDCI</t>
  </si>
  <si>
    <t>390105885</t>
  </si>
  <si>
    <t>Video | Amazon Guarantee | 4/22-4/28 | 60 sec | US_Astellas_Veozah_FY2324 STV_Upfront_2Q24_ Video_1920x1080_2024-04-08 - 2024-04-28_390106995_VEOZ_B 60s</t>
  </si>
  <si>
    <t>586084415112605418 | 581299542842411787</t>
  </si>
  <si>
    <t>101662596-1_Peacock AX: Advanced Audience: [W35-64]: Video_Excluding PMX Hard News Kids/Animation Spanish Language Longform Only_F-cap 4x/user/week_:60s_Flight 1</t>
  </si>
  <si>
    <t>76689889</t>
  </si>
  <si>
    <t>69210</t>
  </si>
  <si>
    <t>390105879_69210</t>
  </si>
  <si>
    <t>Astellas_VEOZ_B_Awareness_DTC_BrandAwareness_APXDEALS_BRND_2Q24MarchMadnessPKG_Video_Female_1x1_14624</t>
  </si>
  <si>
    <t>Warner Media - March Madness</t>
  </si>
  <si>
    <t>389853788</t>
  </si>
  <si>
    <t>A&amp;E</t>
  </si>
  <si>
    <t>Astellas_VEOZ_B_Awareness_DTC_BrandAwareness_APXDEALS_BRND_2Q24AENVODPKG_Video_Female_1x1_12004</t>
  </si>
  <si>
    <t>A&amp;E - VOD</t>
  </si>
  <si>
    <t>389854325</t>
  </si>
  <si>
    <t>Astellas_VEOZ_B_Awareness_DTC_BrandAwareness_APXDEALS_BRND_2Q24AENTVPKG_Video_Female_0x0_11726</t>
  </si>
  <si>
    <t>A&amp;E - TV</t>
  </si>
  <si>
    <t>390105624</t>
  </si>
  <si>
    <t>Astellas_VEOZ_B_Awareness_DTC_BrandAwareness_APXDEALS_BRND_2Q24AENHuluPKG_Video_Female_0x0_12719</t>
  </si>
  <si>
    <t>A&amp;E - Hulu</t>
  </si>
  <si>
    <t>390106527</t>
  </si>
  <si>
    <t>Max</t>
  </si>
  <si>
    <t>Astellas_VEOZ_B_Awareness_DTC_BrandAwareness_APXDEALS_BRND_2Q24MAXPKG_Video_Female_0x0_11765</t>
  </si>
  <si>
    <t>Max - MAX</t>
  </si>
  <si>
    <t>389854328</t>
  </si>
  <si>
    <t>Veozah HCP Digital 2024</t>
  </si>
  <si>
    <t>veo_b_hcp__awr_doximidg_docpoint-3_prosp_hcptgtlst_custom_1x1_t9hg2v</t>
  </si>
  <si>
    <t>390618926</t>
  </si>
  <si>
    <t>veo_b_hcp__awr_doximidg_doc-spot-4_prosp_hcptgtlst_custom_1x1_8ne3pd</t>
  </si>
  <si>
    <t>390622901</t>
  </si>
  <si>
    <t>veo_b_hcp__awr_doximidg_docpoint-1_prosp_hcptgtlst_custom_1x1_d81x20</t>
  </si>
  <si>
    <t>390624263</t>
  </si>
  <si>
    <t>veo_b_hcp__awr_doximidg_docnews-8_prosp_hcptgtlst_custom_1x1_i7t4sx</t>
  </si>
  <si>
    <t>390624266</t>
  </si>
  <si>
    <t>veo_b_hcp__awr_doximidg_docnews-6_prosp_hcptgtlst_custom_1x1_sxln2v</t>
  </si>
  <si>
    <t>390624269</t>
  </si>
  <si>
    <t>veo_b_hcp__awr_doximidg_docspot-1_prosp_hcptgtlst_custom_1x1_grp1c7</t>
  </si>
  <si>
    <t>390624536</t>
  </si>
  <si>
    <t>veo_b_hcp__awr_doximidg_docpoint-6_prosp_hcptgtlst_custom_1x1_zvua2m</t>
  </si>
  <si>
    <t>390624539</t>
  </si>
  <si>
    <t>veo_b_hcp__awr_doximidg_docpoint-4_prosp_hcptgtlst_custom_1x1_k67aot</t>
  </si>
  <si>
    <t>390629311</t>
  </si>
  <si>
    <t>veo_b_hcp__awr_doximidg_docnews-3_prosp_hcptgtlst_custom_1x1_77t8un</t>
  </si>
  <si>
    <t>390629911</t>
  </si>
  <si>
    <t>veo_b_hcp__awr_doximidg_docspot-6_prosp_hcptgtlst_custom_1x1_h4307w</t>
  </si>
  <si>
    <t>390632950</t>
  </si>
  <si>
    <t>veo_b_hcp__awr_doximidg_docpoint-2_prosp_hcptgtlst_custom_1x1_v3yred</t>
  </si>
  <si>
    <t>390632953</t>
  </si>
  <si>
    <t>veo_b_hcp__awr_doximidg_docnews-7_prosp_hcptgtlst_custom_1x1_kfb1e2</t>
  </si>
  <si>
    <t>390632956</t>
  </si>
  <si>
    <t>veo_b_hcp__awr_doximidg_docspot-7_prosp_hcptgtlst_custom_1x1_frh70n</t>
  </si>
  <si>
    <t>390633175</t>
  </si>
  <si>
    <t>veo_b_hcp__awr_doximidg_docnews-5_prosp_hcptgtlst_custom_1x1_3l1qw6</t>
  </si>
  <si>
    <t>390633184</t>
  </si>
  <si>
    <t>veo_b_hcp__awr_doximidg_docnews-2_prosp_hcptgtlst_custom_1x1_4mp254</t>
  </si>
  <si>
    <t>390633187</t>
  </si>
  <si>
    <t>veo_b_hcp__awr_doximidg_docspot-5_prosp_hcptgtlst_custom_1x1_1gtlkn</t>
  </si>
  <si>
    <t>390908292</t>
  </si>
  <si>
    <t>PulsePoint</t>
  </si>
  <si>
    <t>veo_b_hcp-conference_reach_awr_pulsepoi_acog-conference-targeting_prosp_hcptgtlst_html5_320x50_t8tzxj</t>
  </si>
  <si>
    <t>PulsePoint - ACOG Conference</t>
  </si>
  <si>
    <t>393553411</t>
  </si>
  <si>
    <t>veo_b_hcp-conference_reach_awr_pulsepoi_acog-conference-targeting_prosp_hcptgtlst_html5_300x600_19zfjt</t>
  </si>
  <si>
    <t>393896001</t>
  </si>
  <si>
    <t>veo_b_hcp-conference_reach_awr_pulsepoi_acog-conference-targeting_prosp_hcptgtlst_html5_300x250_5d0b1s</t>
  </si>
  <si>
    <t>393896769</t>
  </si>
  <si>
    <t>veo_b_hcp__awr_doximidg_docpoint-5_prosp_hcptgtlst_custom_1x1_rdaym4</t>
  </si>
  <si>
    <t>390908295</t>
  </si>
  <si>
    <t>veo_b_hcp__awr_doximidg_docspot-3_prosp_hcptgtlst_custom_1x1_p66url</t>
  </si>
  <si>
    <t>390911160</t>
  </si>
  <si>
    <t>veo_b_hcp__awr_doximidg_docspot-2_prosp_hcptgtlst_custom_1x1_lddwpc</t>
  </si>
  <si>
    <t>390911163</t>
  </si>
  <si>
    <t>veo_b_hcp__awr_doximidg_docnews-4_prosp_hcptgtlst_custom_1x1_4tk0i2</t>
  </si>
  <si>
    <t>390911166</t>
  </si>
  <si>
    <t>veo_b_hcp__awr_doximidg_docnews-1_prosp_hcptgtlst_custom_1x1_zws6d2</t>
  </si>
  <si>
    <t>390911169</t>
  </si>
  <si>
    <t>veo_b_hcp__awr_medscadg_condition-article-exclusivity_prosp_cntxtl_html5_300x600_colngg</t>
  </si>
  <si>
    <t>390629317</t>
  </si>
  <si>
    <t>veo_b_hcp__awr_medscadg_condition-article-exclusivity_prosp_cntxtl_html5_300x50_kqop52</t>
  </si>
  <si>
    <t>390624317</t>
  </si>
  <si>
    <t>veo_b_hcp__awr_medscadg_condition-article-exclusivity_prosp_cntxtl_html5_300x250_vz0r52</t>
  </si>
  <si>
    <t>390624320</t>
  </si>
  <si>
    <t>veo_b_hcp__awr_medscadg_condition-article-exclusivity_prosp_cntxtl_html5_320x50_uab4w6</t>
  </si>
  <si>
    <t>390908313</t>
  </si>
  <si>
    <t>veo_b_hcp__awr_medscadg_condition-article-exclusivity_prosp_cntxtl_html5_728x90_uhtcc8</t>
  </si>
  <si>
    <t>390624779</t>
  </si>
  <si>
    <t>veo_b_hcp__awr_skiptall_skipta-menopause-connect-skoop-custom-email-1_prosp_hcptgtlst_custom_1x1_gwgd45</t>
  </si>
  <si>
    <t>390624287</t>
  </si>
  <si>
    <t>veo_b_hcp__awr_skiptall_skipta-menopause-connect-monthly-enl-300x250_prosp_hcptgtlst_static_1x1_5pyjy0</t>
  </si>
  <si>
    <t>390625028</t>
  </si>
  <si>
    <t>veo_b_hcp__awr_skiptall_skipta-menopause-connect-center-instream-post-video-2_prosp_hcptgtlst_custom_1x1_2ej9ph</t>
  </si>
  <si>
    <t>390632974</t>
  </si>
  <si>
    <t>veo_b_hcp__awr_skiptall_skipta-menopause-connect-skoop-custom-email-2_prosp_hcptgtlst_custom_1x1_tdb3jc</t>
  </si>
  <si>
    <t>390633196</t>
  </si>
  <si>
    <t>veo_b_hcp__awr_skiptall_skipta-menopause-connect-nams-enl-1_prosp_hcptgtlst_static_1x1_fjmncb</t>
  </si>
  <si>
    <t>390633391</t>
  </si>
  <si>
    <t>veo_b_hcp__awr_skiptall_skipta-menopause-connect-monthly-enl-728x90_prosp_hcptgtlst_static_1x1_f6d483</t>
  </si>
  <si>
    <t>390908301</t>
  </si>
  <si>
    <t>veo_b_hcp__awr_skiptall_skipta-menopause-connect-center-instream-post-video-1_prosp_hcptgtlst_custom_1x1_cdd51u</t>
  </si>
  <si>
    <t>390908307</t>
  </si>
  <si>
    <t>veo_b_hcp__awr_skiptall_skipta-menopause-connect-nams-enl-2_prosp_hcptgtlst_static_1x1_wtgjf6</t>
  </si>
  <si>
    <t>390911214</t>
  </si>
  <si>
    <t>veo_b_hcp__awr_skiptall_skipta-menopause-connect-nams-enl-3_prosp_hcptgtlst_static_1x1_8m3uca</t>
  </si>
  <si>
    <t>390911220</t>
  </si>
  <si>
    <t>veo_b_hcp__awr_skiptall_av-skipta-vms-smartreach-banners_prosp_hcptgtlst_html5_300x250_q7rky8</t>
  </si>
  <si>
    <t>390622919</t>
  </si>
  <si>
    <t>veo_b_hcp__awr_skiptall_skipta-menopause-connect-featured-discussion-banners_prosp_hcptgtlst_html5_300x250_niv5l7</t>
  </si>
  <si>
    <t>390624281</t>
  </si>
  <si>
    <t>veo_b_hcp__awr_skiptall_skipta-menopause-connect-compete-banners_prosp_hcptgtlst_html5_300x250_v1ftzs</t>
  </si>
  <si>
    <t>390633199</t>
  </si>
  <si>
    <t>veo_b_hcp__awr_skiptall_skipta-menopause-connect-center-banners_prosp_hcptgtlst_html5_300x250_nve9ud</t>
  </si>
  <si>
    <t>390633397</t>
  </si>
  <si>
    <t>veo_b_hcp__awr_skiptall_av-skipta-vms-smartreach-banners_prosp_hcptgtlst_html5_300x600_usu6t9</t>
  </si>
  <si>
    <t>390624278</t>
  </si>
  <si>
    <t>veo_b_hcp__awr_skiptall_skipta-menopause-connect-center-banners_prosp_hcptgtlst_html5_300x600_1lu3hk</t>
  </si>
  <si>
    <t>390624593</t>
  </si>
  <si>
    <t>veo_b_hcp__awr_skiptall_skipta-menopause-connect-compete-banners_prosp_hcptgtlst_html5_300x600_njz5gm</t>
  </si>
  <si>
    <t>390624596</t>
  </si>
  <si>
    <t>veo_b_hcp__awr_skiptall_skipta-menopause-connect-featured-discussion-banners_prosp_hcptgtlst_html5_300x600_ldc7o0</t>
  </si>
  <si>
    <t>390633406</t>
  </si>
  <si>
    <t>veo_b_hcp__awr_skiptall_skipta-menopause-connect-compete-banners_prosp_hcptgtlst_html5_728x90_zze85z</t>
  </si>
  <si>
    <t>390624587</t>
  </si>
  <si>
    <t>veo_b_hcp__awr_skiptall_av-skipta-vms-smartreach-banners_prosp_hcptgtlst_html5_728x90_gno7v1</t>
  </si>
  <si>
    <t>390911190</t>
  </si>
  <si>
    <t>veo_b_hcp__awr_skiptall_skipta-menopause-connect-center-banners_prosp_hcptgtlst_html5_728x90_xstaqx</t>
  </si>
  <si>
    <t>390911199</t>
  </si>
  <si>
    <t>veo_b_hcp_brdawr_awr_iqviadig_fy23segatestingcrm_prosp_hcptgtlst_html5_300x250_rj6kfp</t>
  </si>
  <si>
    <t>391966453</t>
  </si>
  <si>
    <t>veo_b_hcp_brdawr_awr_iqviadig_crmfy23segbtestingcrm_prosp_hcptgtlst_html5_300x250_2033vy</t>
  </si>
  <si>
    <t>391967044</t>
  </si>
  <si>
    <t>veo_b_hcp_brdawr_awr_iqviadig_segaecrm_prosp_hcptgtlst_static_300x250_gd9dbq</t>
  </si>
  <si>
    <t>391967059</t>
  </si>
  <si>
    <t>veo_b_hcp_brdawr_awr_iqviadig_fy23segatestingcrm_prosp_hcptgtlst_html5_300x250_1ortzc</t>
  </si>
  <si>
    <t>391967515</t>
  </si>
  <si>
    <t>veo_b_hcp_brdawr_awr_iqviadig_crmfy23segbtestingcrm_prosp_hcptgtlst_html5_300x250_cgizjt</t>
  </si>
  <si>
    <t>391967521</t>
  </si>
  <si>
    <t>Astellas Veozah 2023 Triggered Campaign Wave 1 - Video Ad - 4.1.24</t>
  </si>
  <si>
    <t>3790_390633130 | Astellas Veozah 2023 Triggered Campaign Wave 1 - Video Ad - 4.1.24</t>
  </si>
  <si>
    <t>Astellas Veozah 2023 Triggered Campaign Wave 1 - Post - 4.8.24</t>
  </si>
  <si>
    <t>3802_390624515 | Astellas Veozah 2023 Triggered Campaign Wave 1 - Post - 4.8.24</t>
  </si>
  <si>
    <t>veo_b_hcp__awr_sermo_sermo-fy23-rollover-triggered-message-dm-2_prosp_hcptgtlst_custom_1x1_cl04ai</t>
  </si>
  <si>
    <t>390622883</t>
  </si>
  <si>
    <t>veo_b_hcp__awr_healtgra_hg360-banners_prosp_hcptgtlst_html5_300x600_am4xyi</t>
  </si>
  <si>
    <t>390624749</t>
  </si>
  <si>
    <t>veo_b_hcp__awr_healtgra_av-pro-target-display_prosp_hcptgtlst_html5_728x90_tpl3su</t>
  </si>
  <si>
    <t>390624767</t>
  </si>
  <si>
    <t>veo_b_hcp__awr_sermo_sermo-fy23-rollover-triggered-message-email-1_prosp_hcptgtlst_custom_1x1_f0x2k2</t>
  </si>
  <si>
    <t>390633160</t>
  </si>
  <si>
    <t>veo_b_hcp_brdawr_awr_iqviadig_segaecrm_prosp_hcptgtlst_html5_300x250_nntdx5</t>
  </si>
  <si>
    <t>392257584</t>
  </si>
  <si>
    <t>veo_b_hcp_brdawr_awr_iqviadig_segaecrm_prosp_hcptgtlst_html5_160x600_ocgsaj</t>
  </si>
  <si>
    <t>391966450</t>
  </si>
  <si>
    <t>veo_b_hcp_brdawr_awr_iqviadig_segaecrm_prosp_hcptgtlst_html5_160x600_4m5vhl</t>
  </si>
  <si>
    <t>391967056</t>
  </si>
  <si>
    <t>veo_b_hcp_brdawr_awr_iqviadig_fy23segatestingcrm_prosp_hcptgtlst_html5_160x600_8mndfx</t>
  </si>
  <si>
    <t>391967512</t>
  </si>
  <si>
    <t>veo_b_hcp__awr_healtgra_av-pro-target-display_prosp_hcptgtlst_html5_300x250_svwwle</t>
  </si>
  <si>
    <t>390633214</t>
  </si>
  <si>
    <t>veo_b_hcp__awr_sermo_sermo-fy23-rollover-triggered-message-dm-1_prosp_hcptgtlst_custom_1x1_gm91cm</t>
  </si>
  <si>
    <t>390633331</t>
  </si>
  <si>
    <t>veo_b_hcp__awr_healtgra_av-pro-target-display_prosp_hcptgtlst_html5_320x50_gsig4w</t>
  </si>
  <si>
    <t>390633421</t>
  </si>
  <si>
    <t>veo_b_hcp_brdawr_awr_iqviadig_crmfy23segbtestingcrm_prosp_hcptgtlst_html5_160x600_lxoifq</t>
  </si>
  <si>
    <t>392257587</t>
  </si>
  <si>
    <t>veo_b_hcp_brdawr_awr_iqviadig_fy23segatestingcrm_prosp_hcptgtlst_html5_160x600_9x3aig</t>
  </si>
  <si>
    <t>392274801</t>
  </si>
  <si>
    <t>veo_b_hcp_brdawr_awr_iqviadig_crmfy23segbtestingcrm_prosp_hcptgtlst_html5_160x600_cd3syk</t>
  </si>
  <si>
    <t>392274813</t>
  </si>
  <si>
    <t>veo_b_hcp__awr_healtgra_av-pro-target-display_prosp_hcptgtlst_html5_300x600_ak2kca</t>
  </si>
  <si>
    <t>390633424</t>
  </si>
  <si>
    <t>390733487</t>
  </si>
  <si>
    <t>390733490</t>
  </si>
  <si>
    <t>390733496</t>
  </si>
  <si>
    <t>veo_b_hcp_brdawr_awr_iqviadig_crmfy23segbtestingcrm_prosp_hcptgtlst_html5_300x600_1if6ou</t>
  </si>
  <si>
    <t>390733514</t>
  </si>
  <si>
    <t>390733517</t>
  </si>
  <si>
    <t>veo_b_hcp_brdawr_awr_iqviadig_segaecrm_prosp_hcptgtlst_html5_728x90_gb9hja</t>
  </si>
  <si>
    <t>390733520</t>
  </si>
  <si>
    <t>391967518</t>
  </si>
  <si>
    <t>veo_b_hcp_brdawr_awr_iqviadig_fy23segatestingcrm_prosp_hcptgtlst_html5_300x600_bqmmub</t>
  </si>
  <si>
    <t>391967527</t>
  </si>
  <si>
    <t>veo_b_hcp_brdawr_awr_iqviadig_segaecrm_prosp_hcptgtlst_html5_300x600_ox73l7</t>
  </si>
  <si>
    <t>392257581</t>
  </si>
  <si>
    <t>veo_b_hcp_brdawr_awr_iqviadig_crmfy23segbtestingcrm_prosp_hcptgtlst_html5_300x600_csfvoy</t>
  </si>
  <si>
    <t>392273976</t>
  </si>
  <si>
    <t>veo_b_hcp_brdawr_awr_iqviadig_fy23segatestingcrm_prosp_hcptgtlst_html5_728x90_q63ehf</t>
  </si>
  <si>
    <t>390733523</t>
  </si>
  <si>
    <t>veo_b_hcp_brdawr_awr_iqviadig_crmfy23segbtestingcrm_prosp_hcptgtlst_html5_728x90_1r5hfb</t>
  </si>
  <si>
    <t>390734243</t>
  </si>
  <si>
    <t>veo_b_hcp_brdawr_awr_iqviadig_crmfy23segbtestingcrm_prosp_hcptgtlst_html5_728x90_tsz6m4</t>
  </si>
  <si>
    <t>390734249</t>
  </si>
  <si>
    <t>veo_b_hcp__awr_healiodg_trendline-social-checkup_prosp_cntxtl_html5_728x90_k5ym84</t>
  </si>
  <si>
    <t>390734252</t>
  </si>
  <si>
    <t>390734261</t>
  </si>
  <si>
    <t>veo_b_hcp_brdawr_awr_iqviadig_fy23segatestingcrm_prosp_hcptgtlst_html5_728x90_fifmmu</t>
  </si>
  <si>
    <t>390734270</t>
  </si>
  <si>
    <t>veo_b_hcp_brdawr_awr_iqviadig_fy23segatestingcrm_prosp_hcptgtlst_html5_300x600_b7sk54</t>
  </si>
  <si>
    <t>392273982</t>
  </si>
  <si>
    <t>veo_b_hcp_brdawr_awr_iqviadig_segaecrm_prosp_hcptgtlst_html5_300x600_qwh8e2</t>
  </si>
  <si>
    <t>392274810</t>
  </si>
  <si>
    <t>veo_b_hcp_brdawr_awr_iqviadig_segaecrm_prosp_hcptgtlst_static_320x50_7fynjd</t>
  </si>
  <si>
    <t>391966768</t>
  </si>
  <si>
    <t>veo_b_hcp_brdawr_awr_iqviadig_segaecrm_prosp_hcptgtlst_static_320x50_o4s33b</t>
  </si>
  <si>
    <t>391967053</t>
  </si>
  <si>
    <t>veo_b_hcp_brdawr_awr_iqviadig_crmfy23segbtestingcrm_prosp_hcptgtlst_static_320x50_d39jkk</t>
  </si>
  <si>
    <t>391967509</t>
  </si>
  <si>
    <t>veo_b_hcp_brdawr_awr_iqviadig_fy23segatestingcrm_prosp_hcptgtlst_html5_320x50_t01bz4</t>
  </si>
  <si>
    <t>391967524</t>
  </si>
  <si>
    <t>veo_b_hcp_brdawr_awr_iqviadig_crmfy23segbtestingcrm_prosp_hcptgtlst_static_320x50_j3wcx1</t>
  </si>
  <si>
    <t>392273979</t>
  </si>
  <si>
    <t>veo_b_hcp_brdawr_awr_iqviadig_segaecrm_prosp_hcptgtlst_html5_728x90_9zo7p0</t>
  </si>
  <si>
    <t>390734285</t>
  </si>
  <si>
    <t>390734519</t>
  </si>
  <si>
    <t>390734543</t>
  </si>
  <si>
    <t>390734948</t>
  </si>
  <si>
    <t>veo_b_hcp_brdawr_awr_iqviadig_fy23segatestingcrm_prosp_hcptgtlst_static_320x50_8to39c</t>
  </si>
  <si>
    <t>392274804</t>
  </si>
  <si>
    <t>391967047</t>
  </si>
  <si>
    <t>392257578</t>
  </si>
  <si>
    <t>veo_b_hcp__awr_healiodg_trendline-social-checkup_prosp_cntxtl_html5_300x250_i6pazt</t>
  </si>
  <si>
    <t>390734951</t>
  </si>
  <si>
    <t>390734960</t>
  </si>
  <si>
    <t>390734978</t>
  </si>
  <si>
    <t>390741493</t>
  </si>
  <si>
    <t>392273985</t>
  </si>
  <si>
    <t>392274798</t>
  </si>
  <si>
    <t>392274807</t>
  </si>
  <si>
    <t>392274816</t>
  </si>
  <si>
    <t>390741514</t>
  </si>
  <si>
    <t>390741643</t>
  </si>
  <si>
    <t>390741652</t>
  </si>
  <si>
    <t>390741658</t>
  </si>
  <si>
    <t>veo_b_hcp_brdawr_awr_pulsepoi_fy23segatestingcrm_prosp_hcptgtlst_static_320x50_qpu1uh</t>
  </si>
  <si>
    <t>PulsePoint - FY23 Test Sega</t>
  </si>
  <si>
    <t>390739474</t>
  </si>
  <si>
    <t>392957881</t>
  </si>
  <si>
    <t>veo_b_hcp_brdawr_awr_pulsepoi_fy23segatestingcrm_prosp_hcptgtlst_html5_728x90_nnnh2f</t>
  </si>
  <si>
    <t>390731390</t>
  </si>
  <si>
    <t>390741661</t>
  </si>
  <si>
    <t>veo_b_hcp__awr_healtgra_hg360-banners_prosp_hcptgtlst_html5_728x90_p1341y</t>
  </si>
  <si>
    <t>390908793</t>
  </si>
  <si>
    <t>veo_b_hcp__awr_skiptall_skipta-menopause-connect-featured-discussion-banners_prosp_hcptgtlst_html5_728x90_5u38w1</t>
  </si>
  <si>
    <t>390911205</t>
  </si>
  <si>
    <t>393271539</t>
  </si>
  <si>
    <t>veo_b_hcp_brdawr_awr_pulsepoi_fy23segatestingcrm_prosp_hcptgtlst_html5_728x90_fp2clz</t>
  </si>
  <si>
    <t>390731399</t>
  </si>
  <si>
    <t>393271158</t>
  </si>
  <si>
    <t>veo_b_hcp__awr_healtgra_hg360-banners_prosp_hcptgtlst_html5_300x250_fg3ymn</t>
  </si>
  <si>
    <t>390911235</t>
  </si>
  <si>
    <t>veo_b_hcp__awr_healtgra_hg360-banners_prosp_hcptgtlst_html5_320x50_5ra6g7</t>
  </si>
  <si>
    <t>390911238</t>
  </si>
  <si>
    <t>391022631</t>
  </si>
  <si>
    <t>veo_b_hcp__awr_healiodg_trendline-social-checkup_prosp_cntxtl_html5_300x600_lq5ew2</t>
  </si>
  <si>
    <t>391022637</t>
  </si>
  <si>
    <t>veo_b_hcp_brdawr_awr_pulsepoi_fy23segatestingcrm_prosp_hcptgtlst_html5_300x600_nvtjy4</t>
  </si>
  <si>
    <t>390739489</t>
  </si>
  <si>
    <t>392981897</t>
  </si>
  <si>
    <t>veo_b_hcp_brdawr_awr_pulsepoi_fy23segatestingcrm_prosp_hcptgtlst_html5_300x600_4577fe</t>
  </si>
  <si>
    <t>390739618</t>
  </si>
  <si>
    <t>393271155</t>
  </si>
  <si>
    <t>veo_b_hcp_brdawr_awr_pulsepoi_fy23segatestingcrm_prosp_hcptgtlst_html5_300x250_qofak3</t>
  </si>
  <si>
    <t>390739519</t>
  </si>
  <si>
    <t>392982236</t>
  </si>
  <si>
    <t>391022643</t>
  </si>
  <si>
    <t>391022844</t>
  </si>
  <si>
    <t>391022847</t>
  </si>
  <si>
    <t>391022850</t>
  </si>
  <si>
    <t>veo_b_hcp_brdawr_awr_pulsepoi_fy23segatestingcrm_prosp_hcptgtlst_html5_300x250_kqhki8</t>
  </si>
  <si>
    <t>390739609</t>
  </si>
  <si>
    <t>392957890</t>
  </si>
  <si>
    <t>veo_b_hcp_brdawr_awr_pulsepoi_fy23segatestingcrm_prosp_hcptgtlst_html5_160x600_ialo89</t>
  </si>
  <si>
    <t>390731624</t>
  </si>
  <si>
    <t>391022856</t>
  </si>
  <si>
    <t>391022862</t>
  </si>
  <si>
    <t>veo_b_hcp-conference_reach_awr_pulsepoi_acog-conference-targeting_prosp_hcptgtlst_html5_160x600_99e1mc</t>
  </si>
  <si>
    <t>393552010</t>
  </si>
  <si>
    <t>392957887</t>
  </si>
  <si>
    <t>veo_b_hcp_brdawr_awr_pulsepoi_fy23segatestingcrm_prosp_hcptgtlst_html5_160x600_c9sacy</t>
  </si>
  <si>
    <t>390731420</t>
  </si>
  <si>
    <t>393271164</t>
  </si>
  <si>
    <t>veo_b_hcp_brdawr_awr_pulsepoi_fy23segatestingcrm_prosp_hcptgtlst__320x50_p72u7n</t>
  </si>
  <si>
    <t>390739603</t>
  </si>
  <si>
    <t>392982239</t>
  </si>
  <si>
    <t>veo_b_hcp_brdawr_awr_pulsepoi_crmfy23segbtestingcrm_prosp_hcptgtlst_static_320x50_rk4akf</t>
  </si>
  <si>
    <t>PulsePoint - FY23 Test Segb</t>
  </si>
  <si>
    <t>391020513</t>
  </si>
  <si>
    <t>393271530</t>
  </si>
  <si>
    <t>veo_b_hcp_brdawr_awr_pulsepoi_crmfy23segbtestingcrm_prosp_hcptgtlst_static_320x50_5utxoq</t>
  </si>
  <si>
    <t>390739516</t>
  </si>
  <si>
    <t>393268965</t>
  </si>
  <si>
    <t>veo_b_hcp_brdawr_awr_pulsepoi_crmfy23segbtestingcrm_prosp_hcptgtlst_html5_728x90_kkw1m1</t>
  </si>
  <si>
    <t>390739495</t>
  </si>
  <si>
    <t>392958334</t>
  </si>
  <si>
    <t>veo_b_hcp_brdawr_awr_pulsepoi_crmfy23segbtestingcrm_prosp_hcptgtlst_html5_728x90_hm02g4</t>
  </si>
  <si>
    <t>390739471</t>
  </si>
  <si>
    <t>393271533</t>
  </si>
  <si>
    <t>veo_b_hcp_brdawr_awr_pulsepoi_crmfy23segbtestingcrm_prosp_hcptgtlst_html5_300x600_9gvzot</t>
  </si>
  <si>
    <t>390739480</t>
  </si>
  <si>
    <t>393271167</t>
  </si>
  <si>
    <t>veo_b_hcp_brdawr_awr_pulsepoi_crmfy23segbtestingcrm_prosp_hcptgtlst_html5_300x600_311ubi</t>
  </si>
  <si>
    <t>390739600</t>
  </si>
  <si>
    <t>393271536</t>
  </si>
  <si>
    <t>veo_b_hcp_brdawr_awr_pulsepoi_crmfy23segbtestingcrm_prosp_hcptgtlst_html5_300x250_gwhz4g</t>
  </si>
  <si>
    <t>390731378</t>
  </si>
  <si>
    <t>393271542</t>
  </si>
  <si>
    <t>veo_b_hcp_brdawr_awr_pulsepoi_crmfy23segbtestingcrm_prosp_hcptgtlst_html5_300x250_6kowva</t>
  </si>
  <si>
    <t>390731396</t>
  </si>
  <si>
    <t>393271152</t>
  </si>
  <si>
    <t>veo_b_hcp_brdawr_awr_pulsepoi_crmfy23segbtestingcrm_prosp_hcptgtlst_html5_160x600_glelo1</t>
  </si>
  <si>
    <t>390739486</t>
  </si>
  <si>
    <t>392981885</t>
  </si>
  <si>
    <t>veo_b_hcp_brdawr_awr_pulsepoi_crmfy23segbtestingcrm_prosp_hcptgtlst_html5_160x600_esudm3</t>
  </si>
  <si>
    <t>390739510</t>
  </si>
  <si>
    <t>393268962</t>
  </si>
  <si>
    <t>veo_b_hcp_brdawr_awr_pratifus_npi-icd10-segc-160x600_prosp_hcptgtlst_custom_1x1_ygorao</t>
  </si>
  <si>
    <t>Veradigm Health - ICD10 Targeting Segc</t>
  </si>
  <si>
    <t>390620507</t>
  </si>
  <si>
    <t>veo_b_hcp_brdawr_awr_pratifus_npi-icd10-segc-728x90-addedvalue_prosp_hcptgtlst_custom_1x1_rbicfe</t>
  </si>
  <si>
    <t>390621620</t>
  </si>
  <si>
    <t>veo_b_hcp_brdawr_awr_pratifus_npi-icd10-sega-728x90-addedvalue_prosp_hcptgtlst_custom_1x1_31u7bh</t>
  </si>
  <si>
    <t>390621623</t>
  </si>
  <si>
    <t>veo_b_hcp_brdawr_awr_pratifus_npi-icd10-sega-300x600-addedvalue_prosp_hcptgtlst_custom_1x1_6vt0cb</t>
  </si>
  <si>
    <t>390621629</t>
  </si>
  <si>
    <t>veo_b_hcp_brdawr_awr_pratifus_npi-icd10-sega-300x600_prosp_hcptgtlst_custom_1x1_d5r5qg</t>
  </si>
  <si>
    <t>390621647</t>
  </si>
  <si>
    <t>veo_b_hcp_brdawr_awr_pratifus_npi-icd10-segc-300x600_prosp_hcptgtlst_custom_1x1_jygn8y</t>
  </si>
  <si>
    <t>390628750</t>
  </si>
  <si>
    <t>veo_b_hcp_brdawr_awr_pratifus_npi-icd10-sega-160x600-addedvalue_prosp_hcptgtlst_custom_1x1_u8akor</t>
  </si>
  <si>
    <t>390630160</t>
  </si>
  <si>
    <t>veo_b_hcp_brdawr_awr_pratifus_npi-icd10-sega-728x90_prosp_hcptgtlst_custom_1x1_ds0p62</t>
  </si>
  <si>
    <t>390630382</t>
  </si>
  <si>
    <t>veo_b_hcp_brdawr_awr_pratifus_npi-icd10-segc-160x600-addedvalue_prosp_hcptgtlst_custom_1x1_2qolcp</t>
  </si>
  <si>
    <t>390630391</t>
  </si>
  <si>
    <t>veo_b_hcp_brdawr_awr_pratifus_npi-icd10-segc-728x90_prosp_hcptgtlst_custom_1x1_ik41fm</t>
  </si>
  <si>
    <t>390630400</t>
  </si>
  <si>
    <t>veo_b_hcp_brdawr_awr_pratifus_npi-icd10-segc-300x600-addedvalue_prosp_hcptgtlst_custom_1x1_ijaks7</t>
  </si>
  <si>
    <t>390907503</t>
  </si>
  <si>
    <t>veo_b_hcp_brdawr_awr_pratifus_npi-icd10-sega-160x600_prosp_hcptgtlst_custom_1x1_qgmy9r</t>
  </si>
  <si>
    <t>390907521</t>
  </si>
  <si>
    <t>veo_b_hcp_brdawr_awr_pratifus_npi-icd10-segc-160x600_prosp_hcptgtlst_html5_160x600_gcayml</t>
  </si>
  <si>
    <t>391878841</t>
  </si>
  <si>
    <t>veo_b_hcp_brdawr_awr_pratifus_npi-icd10-sega-160x600_prosp_hcptgtlst_html5_160x600_z58b64</t>
  </si>
  <si>
    <t>391878859</t>
  </si>
  <si>
    <t>veo_b_hcp_brdawr_awr_pratifus_npi-icd10-segc-160x600-addedvalue_prosp_hcptgtlst_html5_160x600_jhsw81</t>
  </si>
  <si>
    <t>391878895</t>
  </si>
  <si>
    <t>veo_b_hcp_brdawr_awr_pratifus_npi-icd10-sega-160x600-addedvalue_prosp_hcptgtlst_html5_160x600_o29fzz</t>
  </si>
  <si>
    <t>392187039</t>
  </si>
  <si>
    <t>veo_b_hcp_brdawr_awr_pratifus_npi-icd10-sega-300x600-addedvalue_prosp_hcptgtlst_html5_300x600_dj4qf3</t>
  </si>
  <si>
    <t>391878853</t>
  </si>
  <si>
    <t>veo_b_hcp_brdawr_awr_pratifus_npi-icd10-segc-300x600_prosp_hcptgtlst_html5_300x600_c5fu11</t>
  </si>
  <si>
    <t>391923485</t>
  </si>
  <si>
    <t>veo_b_hcp_brdawr_awr_pratifus_npi-icd10-segc-300x600-addedvalue_prosp_hcptgtlst_html5_300x600_9qs974</t>
  </si>
  <si>
    <t>392182992</t>
  </si>
  <si>
    <t>veo_b_hcp_brdawr_awr_pratifus_npi-icd10-sega-300x600_prosp_hcptgtlst_html5_300x600_mi3qo6</t>
  </si>
  <si>
    <t>392187033</t>
  </si>
  <si>
    <t>veo_b_hcp_brdawr_awr_pratifus_npi-icd10-segc-728x90_prosp_hcptgtlst_html5_728x90_53msnd</t>
  </si>
  <si>
    <t>391918454</t>
  </si>
  <si>
    <t>veo_b_hcp_brdawr_awr_pratifus_npi-icd10-sega-728x90_prosp_hcptgtlst_html5_728x90_qnmcus</t>
  </si>
  <si>
    <t>391923536</t>
  </si>
  <si>
    <t>veo_b_hcp_brdawr_awr_pratifus_npi-icd10-segc-728x90-addedvalue_prosp_hcptgtlst_html5_728x90_arhq5z</t>
  </si>
  <si>
    <t>392181450</t>
  </si>
  <si>
    <t>veo_b_hcp_brdawr_awr_pratifus_npi-icd10-sega-728x90-addedvalue_prosp_hcptgtlst_html5_728x90_8o9qgm</t>
  </si>
  <si>
    <t>392187702</t>
  </si>
  <si>
    <t>veo_b_hcp_brdawr_awr_rxnthlth_npi-icd10-segc-728x90_prosp_hcptgtlst_custom_1x1_yb3smn</t>
  </si>
  <si>
    <t>391257098</t>
  </si>
  <si>
    <t>veo_b_hcp_brdawr_awr_rxnthlth_npi-icd10-segb-728x90-addedvalue_prosp_hcptgtlst_custom_1x1_75olyc</t>
  </si>
  <si>
    <t>391257983</t>
  </si>
  <si>
    <t>veo_b_hcp_brdawr_awr_rxnthlth_npi-icd10-sega-728x90-addedvalue_prosp_hcptgtlst_custom_1x1_ybqo1y</t>
  </si>
  <si>
    <t>391258687</t>
  </si>
  <si>
    <t>veo_b_hcp_brdawr_awr_rxnthlth_npi-icd10-segb-728x90_prosp_hcptgtlst_custom_1x1_yeiwu1</t>
  </si>
  <si>
    <t>391541016</t>
  </si>
  <si>
    <t>veo_b_hcp_brdawr_awr_rxnthlth_npi-icd10-sega-728x90_prosp_hcptgtlst_custom_1x1_tt2w6e</t>
  </si>
  <si>
    <t>391541817</t>
  </si>
  <si>
    <t>veo_b_hcp_brdawr_awr_rxnthlth_npi-icd10-segc-728x90-addedvalue_prosp_hcptgtlst_custom_1x1_7nn617</t>
  </si>
  <si>
    <t>391541820</t>
  </si>
  <si>
    <t>veo_b_hcp_brdawr_awr_rxnthlth_npi-icd10-segb-728x90-addedvalue_prosp_hcptgtlst_html5_728x90_scypod</t>
  </si>
  <si>
    <t>391879144</t>
  </si>
  <si>
    <t>veo_b_hcp_brdawr_awr_rxnthlth_npi-icd10-segc-728x90-addedvalue_prosp_hcptgtlst_html5_728x90_dd80r2</t>
  </si>
  <si>
    <t>391922483</t>
  </si>
  <si>
    <t>veo_b_hcp_brdawr_awr_rxnthlth_npi-icd10-segb-728x90_prosp_hcptgtlst_html5_728x90_kkhcs1</t>
  </si>
  <si>
    <t>391923542</t>
  </si>
  <si>
    <t>veo_b_hcp_brdawr_awr_rxnthlth_npi-icd10-sega-728x90-addedvalue_prosp_hcptgtlst_html5_728x90_kvajns</t>
  </si>
  <si>
    <t>392187093</t>
  </si>
  <si>
    <t>veo_b_hcp_brdawr_awr_rxnthlth_npi-icd10-sega-728x90_prosp_hcptgtlst_html5_728x90_wtkjxv</t>
  </si>
  <si>
    <t>392187747</t>
  </si>
  <si>
    <t>veo_b_hcp_brdawr_awr_rxnthlth_npi-icd10-segc-728x90_prosp_hcptgtlst_html5_728x90_qi0r7i</t>
  </si>
  <si>
    <t>392187765</t>
  </si>
  <si>
    <t>MD Newsline</t>
  </si>
  <si>
    <t>veo_b_hcp__awr_mdnewsln_monthly-targeted-enl-12_prosp_hcptgtlst_static_1x1_mdzt4f</t>
  </si>
  <si>
    <t>390622895</t>
  </si>
  <si>
    <t>veo_b_hcp__awr_mdnewsln_monthly-targeted-enl-6_prosp_hcptgtlst_static_1x1_6v8vl8</t>
  </si>
  <si>
    <t>390624251</t>
  </si>
  <si>
    <t>veo_b_hcp__awr_mdnewsln_monthly-targeted-enl-3_prosp_hcptgtlst_static_1x1_8o4j6p</t>
  </si>
  <si>
    <t>390624254</t>
  </si>
  <si>
    <t>veo_b_hcp__awr_mdnewsln_monthly-targeted-enl-5_prosp_hcptgtlst_static_1x1_7xm89r</t>
  </si>
  <si>
    <t>390624257</t>
  </si>
  <si>
    <t>veo_b_hcp__awr_mdnewsln_monthly-targeted-enl-4_prosp_hcptgtlst_static_1x1_pa2t81</t>
  </si>
  <si>
    <t>390624527</t>
  </si>
  <si>
    <t>veo_b_hcp__awr_mdnewsln_monthly-targeted-enl-9_prosp_hcptgtlst_static_1x1_w41491</t>
  </si>
  <si>
    <t>390632236</t>
  </si>
  <si>
    <t>veo_b_hcp__awr_mdnewsln_monthly-targeted-enl-11_prosp_hcptgtlst_static_1x1_sl08dj</t>
  </si>
  <si>
    <t>390633172</t>
  </si>
  <si>
    <t>veo_b_hcp__awr_mdnewsln_monthly-targeted-enl-10_prosp_hcptgtlst_static_1x1_zoz9eh</t>
  </si>
  <si>
    <t>390633370</t>
  </si>
  <si>
    <t>veo_b_hcp__awr_mdnewsln_monthly-targeted-enl-2_prosp_hcptgtlst_static_1x1_4363fq</t>
  </si>
  <si>
    <t>390908778</t>
  </si>
  <si>
    <t>veo_b_hcp__awr_mdnewsln_monthly-targeted-enl-7_prosp_hcptgtlst_static_1x1_kbddvt</t>
  </si>
  <si>
    <t>390908781</t>
  </si>
  <si>
    <t>veo_b_hcp__awr_mdnewsln_monthly-targeted-enl-8_prosp_hcptgtlst_static_1x1_jlk01j</t>
  </si>
  <si>
    <t>390908784</t>
  </si>
  <si>
    <t>veo_b_hcp__awr_mdnewsln_monthly-targeted-enl-1_prosp_hcptgtlst_static_1x1_sbftm6</t>
  </si>
  <si>
    <t>390911157</t>
  </si>
  <si>
    <t>veo_b_hcp__consid_goodrxin_av-dashboard-spotlight-pkg_prosp_hcptgtlst_custom_1x1_33bp6k</t>
  </si>
  <si>
    <t>390618920</t>
  </si>
  <si>
    <t>veo_b_hcp__consid_goodrxin_provider-navigator_prosp_cntxtl_custom_1x1_cwg3e3</t>
  </si>
  <si>
    <t>390908517</t>
  </si>
  <si>
    <t>MedPage Today</t>
  </si>
  <si>
    <t>veo_b_hcp__awr_everyday_mpt-menopause-vms-focus-condition-center-peer-to-peer-discussion-add-on_prosp_hcptgtlst_html5_728x90_sp7vs4</t>
  </si>
  <si>
    <t>Medpage Today - Menopause VMS Focus Condition Center + Peer to Peer Discussion Add on</t>
  </si>
  <si>
    <t>390629914</t>
  </si>
  <si>
    <t>veo_b_hcp__awr_everyday_mpt-menopause-vms-focus-condition-center-peer-to-peer-discussion-add-on_prosp_hcptgtlst_html5_320x50_33bs48</t>
  </si>
  <si>
    <t>390622916</t>
  </si>
  <si>
    <t>veo_b_hcp__awr_everyday_mpt-menopause-vms-focus-condition-center-peer-to-peer-discussion-add-on_prosp_hcptgtlst_html5_300x600_qxci3q</t>
  </si>
  <si>
    <t>390624566</t>
  </si>
  <si>
    <t>veo_b_hcp__awr_everyday_mpt-menopause-vms-focus-condition-center-peer-to-peer-discussion-add-on_prosp_hcptgtlst_html5_300x50_6natn3</t>
  </si>
  <si>
    <t>390633385</t>
  </si>
  <si>
    <t>veo_b_hcp__awr_everyday_mpt-menopause-vms-focus-condition-center-peer-to-peer-discussion-add-on_prosp_hcptgtlst_html5_300x250_t131s4</t>
  </si>
  <si>
    <t>390633190</t>
  </si>
  <si>
    <t>veo_b_hcp__awr_doximidg_acog-conference-coverage_prosp_cntxtl_custom_1x1_7qioux</t>
  </si>
  <si>
    <t>390622904</t>
  </si>
  <si>
    <t>veo_b_hcp_brdawr_awr_pratifus_npi-icd10-segb-728x90_prosp_hcptgtlst_custom_1x1_mafrfp</t>
  </si>
  <si>
    <t>Veradigm Health - ICD10 Targeting Segb</t>
  </si>
  <si>
    <t>390620498</t>
  </si>
  <si>
    <t>veo_b_hcp_brdawr_awr_pratifus_npi-icd10-segb-300x600_prosp_hcptgtlst_custom_1x1_marga0</t>
  </si>
  <si>
    <t>390621395</t>
  </si>
  <si>
    <t>veo_b_hcp_brdawr_awr_pratifus_npi-icd10-segb-728x90-addedvalue_prosp_hcptgtlst_custom_1x1_j3pvfi</t>
  </si>
  <si>
    <t>390621407</t>
  </si>
  <si>
    <t>veo_b_hcp_brdawr_awr_pratifus_npi-icd10-segb-160x600-addedvalue_prosp_hcptgtlst_custom_1x1_k30zdp</t>
  </si>
  <si>
    <t>390630118</t>
  </si>
  <si>
    <t>veo_b_hcp_brdawr_awr_pratifus_npi-icd10-segb-300x600-addedvalue_prosp_hcptgtlst_custom_1x1_f1ajc4</t>
  </si>
  <si>
    <t>390630406</t>
  </si>
  <si>
    <t>veo_b_hcp_brdawr_awr_pratifus_npi-icd10-segb-160x600_prosp_hcptgtlst_custom_1x1_y31ec1</t>
  </si>
  <si>
    <t>390630415</t>
  </si>
  <si>
    <t>veo_b_hcp_brdawr_awr_pulsepoi_segaecrm_prosp_hcptgtlst_html5_300x250_466w1r</t>
  </si>
  <si>
    <t>PulsePoint - FY23 Test Segc</t>
  </si>
  <si>
    <t>20694_390730823</t>
  </si>
  <si>
    <t>veo_b_hcp_brdawr_awr_pulsepoi_segaecrm_prosp_hcptgtlst_html5_300x600_7i4n3v</t>
  </si>
  <si>
    <t>20694_390730847</t>
  </si>
  <si>
    <t>veo_b_hcp_brdawr_awr_pulsepoi_segaecrm_prosp_hcptgtlst_html5_728x90_qkvgm3</t>
  </si>
  <si>
    <t>20694_390730853</t>
  </si>
  <si>
    <t>veo_b_hcp_brdawr_awr_pulsepoi_segmentcfy24writers_prosp_hcptgtlst_html5_300x250_vylmfl</t>
  </si>
  <si>
    <t>PulsePoint - FY24 Segmentc Writers</t>
  </si>
  <si>
    <t>396359143</t>
  </si>
  <si>
    <t>veo_b_hcp_brdawr_awr_pulsepoi_segmentcfy24writers_prosp_hcptgtlst_html5_728x90_auozp2</t>
  </si>
  <si>
    <t>396359158</t>
  </si>
  <si>
    <t>veo_b_hcp_brdawr_awr_pulsepoi_segmentbfy24writers_prosp_hcptgtlst_html5_300x250_ov5nyv</t>
  </si>
  <si>
    <t>PulsePoint - FY24 Segmentb Writers</t>
  </si>
  <si>
    <t>396360343</t>
  </si>
  <si>
    <t>veo_b_hcp-conference_reach_awr_pulsepoi_acog-conference-targeting_prosp_hcptgtlst_html5_728x90_7t4mr2</t>
  </si>
  <si>
    <t>393553408</t>
  </si>
  <si>
    <t>DESKTOP | DOCNEWS | GET SAMPLES FOR YOUR PATIENTS IN EASY STEPS</t>
  </si>
  <si>
    <t>6070</t>
  </si>
  <si>
    <t>EMAIL | DOCNEWS | GET SAMPLES FOR YOUR PATIENTS IN EASY STEPS</t>
  </si>
  <si>
    <t>6652</t>
  </si>
  <si>
    <t>MOBILE | DOCNEWS | GET SAMPLES FOR YOUR PATIENTS IN EASY STEPS</t>
  </si>
  <si>
    <t>6151</t>
  </si>
  <si>
    <t>veo_b_hcp__awr_sermo_sermo-fy23-rollover-triggered-message-email-2_prosp_hcptgtlst_custom_1x1_fivu8e</t>
  </si>
  <si>
    <t>390627235</t>
  </si>
  <si>
    <t>21836_393552010</t>
  </si>
  <si>
    <t>21836_393553408</t>
  </si>
  <si>
    <t>veo_b_hcp_brdawr_awr_pulsepoi_segaecrm_prosp_hcptgtlst_static_320x50_sajab3</t>
  </si>
  <si>
    <t>390731405</t>
  </si>
  <si>
    <t>393268968</t>
  </si>
  <si>
    <t>veo_b_hcp_brdawr_awr_pulsepoi_segaecrm_prosp_hcptgtlst_static_320x50_dt7ui4</t>
  </si>
  <si>
    <t>390731402</t>
  </si>
  <si>
    <t>392981891</t>
  </si>
  <si>
    <t>veo_b_hcp_brdawr_awr_pulsepoi_segmentbfy24non-writers_prosp_hcptgtlst_html5_320x50_rjb618</t>
  </si>
  <si>
    <t>PulsePoint - FY24 Segmentb Non-Writers</t>
  </si>
  <si>
    <t>21975_396360355</t>
  </si>
  <si>
    <t>veo_b_hcp_brdawr_awr_pulsepoi_segmentafy24non-writers_prosp_hcptgtlst_html5_160x600_r51ppg</t>
  </si>
  <si>
    <t>PulsePoint - FY24 Segmenta Non-Writers</t>
  </si>
  <si>
    <t>21975_396460049</t>
  </si>
  <si>
    <t>veo_b_hcp_brdawr_awr_pulsepoi_segmentcfy24non-writers_prosp_hcptgtlst_html5_160x600_u2wcsn</t>
  </si>
  <si>
    <t>PulsePoint - FY24 Segmentc Non-Writers</t>
  </si>
  <si>
    <t>21975_396460055</t>
  </si>
  <si>
    <t>veo_b_hcp_brdawr_awr_pulsepoi_segmentcfy24writers_prosp_hcptgtlst_html5_300x600_1tfrm4</t>
  </si>
  <si>
    <t>22006_396461114</t>
  </si>
  <si>
    <t>veo_b_hcp_brdawr_awr_pulsepoi_segmentafy24writers_prosp_hcptgtlst_html5_300x250_ypi4h3</t>
  </si>
  <si>
    <t>PulsePoint - FY24 Segmenta Writers</t>
  </si>
  <si>
    <t>22006_396732204</t>
  </si>
  <si>
    <t>veo_b_hcp_brdawr_awr_pulsepoi_segmentafy24writers_prosp_hcptgtlst_html5_320x50_j8llkm</t>
  </si>
  <si>
    <t>22006_396732564</t>
  </si>
  <si>
    <t>veo_b_hcp-conference_reach_awr_pulsepoi_acog-conference-targeting_prosp_hcptgtlst_html5_300x50_2vy849</t>
  </si>
  <si>
    <t>393896772</t>
  </si>
  <si>
    <t>22006_396359143</t>
  </si>
  <si>
    <t>22006_396359158</t>
  </si>
  <si>
    <t>22006_396360343</t>
  </si>
  <si>
    <t>veo_b_hcp_brdawr_awr_pulsepoi_segmentafy24writers_prosp_hcptgtlst_html5_160x600_z5jmas</t>
  </si>
  <si>
    <t>22006_396360358</t>
  </si>
  <si>
    <t>veo_b_hcp_brdawr_awr_pulsepoi_segmentbfy24writers_prosp_hcptgtlst_html5_728x90_3vh4y7</t>
  </si>
  <si>
    <t>22006_396360874</t>
  </si>
  <si>
    <t>veo_b_hcp_brdawr_awr_pulsepoi_segmentafy24writers_prosp_hcptgtlst_html5_300x600_62cypf</t>
  </si>
  <si>
    <t>22006_396460064</t>
  </si>
  <si>
    <t>veo_b_hcp_brdawr_awr_pulsepoi_segmentbfy24non-writers_prosp_hcptgtlst_html5_300x600_z6zz6g</t>
  </si>
  <si>
    <t>21975_396460730</t>
  </si>
  <si>
    <t>veo_b_hcp_brdawr_awr_pulsepoi_segmentafy24non-writers_prosp_hcptgtlst_html5_300x600_6cvcxr</t>
  </si>
  <si>
    <t>21975_396461093</t>
  </si>
  <si>
    <t>veo_b_hcp_brdawr_awr_pulsepoi_segmentafy24non-writers_prosp_hcptgtlst_html5_728x90_a6ttas</t>
  </si>
  <si>
    <t>21975_396461099</t>
  </si>
  <si>
    <t>veo_b_hcp_brdawr_awr_pulsepoi_segmentbfy24writers_prosp_hcptgtlst_html5_320x50_a5k9qa</t>
  </si>
  <si>
    <t>22006_396460067</t>
  </si>
  <si>
    <t>veo_b_hcp_brdawr_awr_pulsepoi_segmentbfy24writers_prosp_hcptgtlst_html5_300x600_ep6anv</t>
  </si>
  <si>
    <t>22006_396460721</t>
  </si>
  <si>
    <t>veo_b_hcp_brdawr_awr_pulsepoi_segmentcfy24writers_prosp_hcptgtlst_html5_320x50_pdf5u7</t>
  </si>
  <si>
    <t>22006_396460724</t>
  </si>
  <si>
    <t>veo_b_hcp_brdawr_awr_pratifus_npi-icd10-segb-160x600_prosp_hcptgtlst_html5_160x600_4c4z05</t>
  </si>
  <si>
    <t>391918415</t>
  </si>
  <si>
    <t>veo_b_hcp_brdawr_awr_pratifus_npi-icd10-segb-160x600-addedvalue_prosp_hcptgtlst_html5_160x600_amsewt</t>
  </si>
  <si>
    <t>391918442</t>
  </si>
  <si>
    <t>veo_b_hcp_brdawr_awr_pratifus_npi-icd10-segb-300x600-addedvalue_prosp_hcptgtlst_html5_300x600_5jdxre</t>
  </si>
  <si>
    <t>391878844</t>
  </si>
  <si>
    <t>veo_b_hcp_brdawr_awr_pulsepoi_segmentbfy24writers_prosp_hcptgtlst_html5_160x600_sqd0n7</t>
  </si>
  <si>
    <t>22006_396732582</t>
  </si>
  <si>
    <t>veo_b_hcp_brdawr_awr_pulsepoi_segaecrm_prosp_hcptgtlst_html5_728x90_ruje09</t>
  </si>
  <si>
    <t>390731411</t>
  </si>
  <si>
    <t>392957884</t>
  </si>
  <si>
    <t>390730853</t>
  </si>
  <si>
    <t>392981888</t>
  </si>
  <si>
    <t>veo_b_hcp_brdawr_awr_pulsepoi_segmentafy24writers_prosp_hcptgtlst_html5_728x90_cyryda</t>
  </si>
  <si>
    <t>22006_396460745</t>
  </si>
  <si>
    <t>veo_b_hcp_brdawr_awr_pulsepoi_segmentcfy24writers_prosp_hcptgtlst_html5_160x600_rueklr</t>
  </si>
  <si>
    <t>22006_396461108</t>
  </si>
  <si>
    <t>veo_b_hcp_brdawr_awr_pratifus_npi-icd10-segb-300x600_prosp_hcptgtlst_html5_300x600_6j7gym</t>
  </si>
  <si>
    <t>392187048</t>
  </si>
  <si>
    <t>veo_b_hcp_brdawr_awr_pratifus_npi-icd10-segb-728x90-addedvalue_prosp_hcptgtlst_html5_728x90_cxv1ft</t>
  </si>
  <si>
    <t>391878850</t>
  </si>
  <si>
    <t>veo_b_hcp_brdawr_awr_pratifus_npi-icd10-segb-728x90_prosp_hcptgtlst_html5_728x90_yqzmh0</t>
  </si>
  <si>
    <t>391923899</t>
  </si>
  <si>
    <t>veo_b_hcp_brdawr_awr_pulsepoi_segaecrm_prosp_hcptgtlst_html5_300x600_q7zrgf</t>
  </si>
  <si>
    <t>391020723</t>
  </si>
  <si>
    <t>392958328</t>
  </si>
  <si>
    <t>390730847</t>
  </si>
  <si>
    <t>392981894</t>
  </si>
  <si>
    <t>veo_b_hcp_brdawr_awr_pulsepoi_segaecrm_prosp_hcptgtlst_html5_300x250_ut2nso</t>
  </si>
  <si>
    <t>391020720</t>
  </si>
  <si>
    <t>392958331</t>
  </si>
  <si>
    <t>390730823</t>
  </si>
  <si>
    <t>393268971</t>
  </si>
  <si>
    <t>21836_393553411</t>
  </si>
  <si>
    <t>21836_393896001</t>
  </si>
  <si>
    <t>21836_393896769</t>
  </si>
  <si>
    <t>396360355</t>
  </si>
  <si>
    <t>396360358</t>
  </si>
  <si>
    <t>396360874</t>
  </si>
  <si>
    <t>veo_b_hcp_brdawr_awr_pulsepoi_segaecrm_prosp_hcptgtlst_html5_160x600_tkk1bq</t>
  </si>
  <si>
    <t>391020507</t>
  </si>
  <si>
    <t>392982233</t>
  </si>
  <si>
    <t>veo_b_hcp_brdawr_awr_pulsepoi_segaecrm_prosp_hcptgtlst_html5_160x600_876obs</t>
  </si>
  <si>
    <t>391020708</t>
  </si>
  <si>
    <t>392958325</t>
  </si>
  <si>
    <t>396460049</t>
  </si>
  <si>
    <t>396460055</t>
  </si>
  <si>
    <t>DESKTOP | DOCNEWS | REDEFINE HOW YOU TARGET VMS</t>
  </si>
  <si>
    <t>4387</t>
  </si>
  <si>
    <t>EMAIL | DOCNEWS | REDEFINE HOW YOU TARGET VMS</t>
  </si>
  <si>
    <t>4772</t>
  </si>
  <si>
    <t>20694_390731378</t>
  </si>
  <si>
    <t>20694_390731390</t>
  </si>
  <si>
    <t>20694_390731396</t>
  </si>
  <si>
    <t>21836_393896772</t>
  </si>
  <si>
    <t>veo_b_hcp_brdawr_awr_pulsepoi_segmentafy24_prosp_hcptgtlst_html5_300x250_dvzbhu</t>
  </si>
  <si>
    <t>PulsePoint - FY24 Segmenta</t>
  </si>
  <si>
    <t>393569017</t>
  </si>
  <si>
    <t>veo_b_hcp_brdawr_awr_pulsepoi_segmentafy24_prosp_hcptgtlst_html5_320x50_o15s29</t>
  </si>
  <si>
    <t>393569020</t>
  </si>
  <si>
    <t>veo_b_hcp_brdawr_awr_pulsepoi_segmentafy24_prosp_hcptgtlst_html5_728x90_zmasn2</t>
  </si>
  <si>
    <t>393569023</t>
  </si>
  <si>
    <t>veo_b_hcp_brdawr_awr_pulsepoi_segmentbfy24non-writers_prosp_hcptgtlst_html5_300x250_7o1l0z</t>
  </si>
  <si>
    <t>21975_396461102</t>
  </si>
  <si>
    <t>veo_b_hcp_brdawr_awr_pulsepoi_segmentcfy24non-writers_prosp_hcptgtlst_html5_320x50_p67jw6</t>
  </si>
  <si>
    <t>21975_396461105</t>
  </si>
  <si>
    <t>veo_b_hcp_brdawr_awr_pulsepoi_segmentbfy24non-writers_prosp_hcptgtlst_html5_160x600_chj26m</t>
  </si>
  <si>
    <t>21975_396461117</t>
  </si>
  <si>
    <t>veo_b_hcp_brdawr_awr_pulsepoi_segmentbfy24non-writers_prosp_hcptgtlst_html5_728x90_oeafa0</t>
  </si>
  <si>
    <t>21975_396461123</t>
  </si>
  <si>
    <t>veo_b_hcp_brdawr_awr_pulsepoi_segmentcfy24non-writers_prosp_hcptgtlst_html5_300x600_r6jf5m</t>
  </si>
  <si>
    <t>21975_396732216</t>
  </si>
  <si>
    <t>veo_b_hcp_brdawr_awr_pulsepoi_segmentcfy24non-writers_prosp_hcptgtlst_html5_300x250_708kme</t>
  </si>
  <si>
    <t>21975_396732234</t>
  </si>
  <si>
    <t>veo_b_hcp_brdawr_awr_pulsepoi_segmentcfy24non-writers_prosp_hcptgtlst_html5_728x90_hvi8xu</t>
  </si>
  <si>
    <t>21975_396732237</t>
  </si>
  <si>
    <t>veo_b_hcp_brdawr_awr_pulsepoi_segmentafy24non-writers_prosp_hcptgtlst_html5_300x250_13dtcb</t>
  </si>
  <si>
    <t>21975_396732591</t>
  </si>
  <si>
    <t>veo_b_hcp_brdawr_awr_pulsepoi_segmentafy24non-writers_prosp_hcptgtlst_html5_320x50_roys2h</t>
  </si>
  <si>
    <t>21975_396732600</t>
  </si>
  <si>
    <t>MOBILE | DOCNEWS | REDEFINE HOW YOU TARGET VMS</t>
  </si>
  <si>
    <t>4290</t>
  </si>
  <si>
    <t>EMAIL | CONFERENCE COVERAGE | HOT OFF THE PRESS VEOZAHTRADE FEZOLINETANT APPEARS AT THE AMERICAN COLLEGE OF OBSTETRICIANS GYNECOLOGISTS ACOG ANNUAL CONFERENCE</t>
  </si>
  <si>
    <t>6455</t>
  </si>
  <si>
    <t>MOBILE | CONFERENCE COVERAGE | HOT OFF THE PRESS VEOZAHTRADE FEZOLINETANT APPEARS AT THE AMERICAN COLLEGE OF OBSTETRICIANS GYNECOLOGISTS ACOG ANNUAL CONFERENCE</t>
  </si>
  <si>
    <t>6515</t>
  </si>
  <si>
    <t>veo_b_hcp_brdawr_awr_pulsepoi_segmentafy24_prosp_hcptgtlst_html5_728x90_3cj8p5</t>
  </si>
  <si>
    <t>393569326</t>
  </si>
  <si>
    <t>veo_b_hcp_brdawr_awr_pulsepoi_segmentafy24_prosp_hcptgtlst_html5_300x600_v1s2y5</t>
  </si>
  <si>
    <t>393587408</t>
  </si>
  <si>
    <t>veo_b_hcp_brdawr_awr_pulsepoi_segmentafy24_prosp_hcptgtlst_html5_160x600_v5a1u9</t>
  </si>
  <si>
    <t>393587411</t>
  </si>
  <si>
    <t>veo_b_hcp_brdawr_awr_pulsepoi_segmentafy24_prosp_hcptgtlst_html5_160x600_mj18k3</t>
  </si>
  <si>
    <t>393587417</t>
  </si>
  <si>
    <t>veo_b_hcp_brdawr_awr_pulsepoi_segmentafy24_prosp_hcptgtlst_html5_300x250_l9nggc</t>
  </si>
  <si>
    <t>393587420</t>
  </si>
  <si>
    <t>veo_b_hcp_brdawr_awr_pulsepoi_segmentafy24_prosp_hcptgtlst_html5_320x50_8p1gx7</t>
  </si>
  <si>
    <t>393911688</t>
  </si>
  <si>
    <t>veo_b_hcp_brdawr_awr_pulsepoi_segmentafy24_prosp_hcptgtlst_html5_300x600_cunjwd</t>
  </si>
  <si>
    <t>393912576</t>
  </si>
  <si>
    <t>veo_b_hcp_brdawr_awr_pulsepoi_segmentbfy24_prosp_hcptgtlst_html5_300x250_674mmk</t>
  </si>
  <si>
    <t>PulsePoint - FY24 Segmentb</t>
  </si>
  <si>
    <t>393567310</t>
  </si>
  <si>
    <t>veo_b_hcp_brdawr_awr_pulsepoi_segmentbfy24_prosp_hcptgtlst_html5_728x90_rev6ga</t>
  </si>
  <si>
    <t>393567313</t>
  </si>
  <si>
    <t>20694_390731399</t>
  </si>
  <si>
    <t>20694_390731402</t>
  </si>
  <si>
    <t>20694_390731405</t>
  </si>
  <si>
    <t>veo_b_hcp_brdawr_awr_pulsepoi_segmentbfy24_prosp_hcptgtlst_html5_300x600_yd13r1</t>
  </si>
  <si>
    <t>393569014</t>
  </si>
  <si>
    <t>veo_b_hcp_brdawr_awr_pulsepoi_segmentbfy24_prosp_hcptgtlst_html5_160x600_mtewxy</t>
  </si>
  <si>
    <t>393569323</t>
  </si>
  <si>
    <t>veo_b_hcp_brdawr_awr_pulsepoi_segmentbfy24_prosp_hcptgtlst_html5_160x600_nb46c5</t>
  </si>
  <si>
    <t>393587009</t>
  </si>
  <si>
    <t>20694_390731411</t>
  </si>
  <si>
    <t>20694_390731420</t>
  </si>
  <si>
    <t>20694_390731624</t>
  </si>
  <si>
    <t>veo_b_hcp_brdawr_awr_pulsepoi_segmentbfy24_prosp_hcptgtlst_html5_320x50_o2bgvv</t>
  </si>
  <si>
    <t>393587018</t>
  </si>
  <si>
    <t>veo_b_hcp_brdawr_awr_pulsepoi_segmentbfy24_prosp_hcptgtlst_html5_320x50_wz0w1s</t>
  </si>
  <si>
    <t>393587414</t>
  </si>
  <si>
    <t>veo_b_hcp_brdawr_awr_pulsepoi_segmentbfy24_prosp_hcptgtlst_html5_300x600_vvr5qq</t>
  </si>
  <si>
    <t>393911685</t>
  </si>
  <si>
    <t>20694_390739471</t>
  </si>
  <si>
    <t>20694_390739474</t>
  </si>
  <si>
    <t>20694_390739480</t>
  </si>
  <si>
    <t>veo_b_hcp_brdawr_awr_pulsepoi_segmentbfy24_prosp_hcptgtlst_html5_728x90_cnlsta</t>
  </si>
  <si>
    <t>393911694</t>
  </si>
  <si>
    <t>veo_b_hcp_brdawr_awr_pulsepoi_segmentbfy24_prosp_hcptgtlst_html5_300x250_8znond</t>
  </si>
  <si>
    <t>393912579</t>
  </si>
  <si>
    <t>veo_b_hcp_brdawr_awr_pulsepoi_segmentcfy24_prosp_hcptgtlst_html5_300x250_nsrrm7</t>
  </si>
  <si>
    <t>PulsePoint - FY24 Segmentc</t>
  </si>
  <si>
    <t>393567316</t>
  </si>
  <si>
    <t>DESKTOP | CONFERENCE COVERAGE | HOT OFF THE PRESS VEOZAHTRADE FEZOLINETANT APPEARS AT THE AMERICAN COLLEGE OF OBSTETRICIANS GYNECOLOGISTS ACOG ANNUAL CONFERENCE</t>
  </si>
  <si>
    <t>5998</t>
  </si>
  <si>
    <t>veo_b_hcp__awr_everyday_mpt-acog-gavel-to-gavel_prosp_hcptgtlst_html5_728x90_oup716</t>
  </si>
  <si>
    <t>MedPage Today - ACOG Gavel to Gavel</t>
  </si>
  <si>
    <t>390624275</t>
  </si>
  <si>
    <t>veo_b_hcp__awr_everyday_mpt-acog-gavel-to-gavel_prosp_hcptgtlst_html5_300x600_mvteck</t>
  </si>
  <si>
    <t>390624560</t>
  </si>
  <si>
    <t>20694_390739486</t>
  </si>
  <si>
    <t>20694_390739489</t>
  </si>
  <si>
    <t>20694_390739495</t>
  </si>
  <si>
    <t>veo_b_hcp_brdawr_awr_pulsepoi_segmentcfy24_prosp_hcptgtlst_html5_160x600_eu50o9</t>
  </si>
  <si>
    <t>393569011</t>
  </si>
  <si>
    <t>veo_b_hcp_brdawr_awr_pulsepoi_segmentcfy24_prosp_hcptgtlst_html5_300x600_gh9t5i</t>
  </si>
  <si>
    <t>393569035</t>
  </si>
  <si>
    <t>veo_b_hcp_brdawr_awr_pulsepoi_segmentcfy24_prosp_hcptgtlst_html5_728x90_pzqsz5</t>
  </si>
  <si>
    <t>393587015</t>
  </si>
  <si>
    <t>veo_b_hcp__awr_everyday_mpt-acog-gavel-to-gavel_prosp_hcptgtlst_html5_300x50_rc8nfc</t>
  </si>
  <si>
    <t>390624563</t>
  </si>
  <si>
    <t>veo_b_hcp__awr_everyday_mpt-acog-gavel-to-gavel_prosp_hcptgtlst_html5_300x250_i58yu6</t>
  </si>
  <si>
    <t>390632965</t>
  </si>
  <si>
    <t>veo_b_hcp__awr_everyday_mpt-acog-gavel-to-gavel_prosp_hcptgtlst_html5_320x50_22w2zv</t>
  </si>
  <si>
    <t>390633382</t>
  </si>
  <si>
    <t>20694_390739510</t>
  </si>
  <si>
    <t>20694_390739516</t>
  </si>
  <si>
    <t>20694_390739519</t>
  </si>
  <si>
    <t>veo_b_hcp_brdawr_awr_pulsepoi_segmentcfy24_prosp_hcptgtlst_html5_320x50_we0dkf</t>
  </si>
  <si>
    <t>393587399</t>
  </si>
  <si>
    <t>veo_b_hcp_brdawr_awr_pulsepoi_segmentcfy24_prosp_hcptgtlst_html5_160x600_w27gf3</t>
  </si>
  <si>
    <t>393587405</t>
  </si>
  <si>
    <t>veo_b_hcp_brdawr_awr_pulsepoi_segmentcfy24_prosp_hcptgtlst_html5_300x250_pksjte</t>
  </si>
  <si>
    <t>393587489</t>
  </si>
  <si>
    <t>396460064</t>
  </si>
  <si>
    <t>396460067</t>
  </si>
  <si>
    <t>396460721</t>
  </si>
  <si>
    <t>20694_390739600</t>
  </si>
  <si>
    <t>20694_390739603</t>
  </si>
  <si>
    <t>20694_390739609</t>
  </si>
  <si>
    <t>veo_b_hcp_brdawr_awr_pulsepoi_segmentcfy24_prosp_hcptgtlst_html5_728x90_une9s9</t>
  </si>
  <si>
    <t>393587492</t>
  </si>
  <si>
    <t>veo_b_hcp_brdawr_awr_pulsepoi_segmentcfy24_prosp_hcptgtlst_html5_320x50_yjd1il</t>
  </si>
  <si>
    <t>393587507</t>
  </si>
  <si>
    <t>veo_b_hcp_brdawr_awr_pulsepoi_segmentcfy24_prosp_hcptgtlst_html5_300x600_bhgwvi</t>
  </si>
  <si>
    <t>393912570</t>
  </si>
  <si>
    <t>396460724</t>
  </si>
  <si>
    <t>396460730</t>
  </si>
  <si>
    <t>396460745</t>
  </si>
  <si>
    <t>20694_390739618</t>
  </si>
  <si>
    <t>20694_391020507</t>
  </si>
  <si>
    <t>20694_391020513</t>
  </si>
  <si>
    <t>396461093</t>
  </si>
  <si>
    <t>396461099</t>
  </si>
  <si>
    <t>396461102</t>
  </si>
  <si>
    <t>396461105</t>
  </si>
  <si>
    <t>396461108</t>
  </si>
  <si>
    <t>396461114</t>
  </si>
  <si>
    <t>396461117</t>
  </si>
  <si>
    <t>396461123</t>
  </si>
  <si>
    <t>396732204</t>
  </si>
  <si>
    <t>396732216</t>
  </si>
  <si>
    <t>396732234</t>
  </si>
  <si>
    <t>396732237</t>
  </si>
  <si>
    <t>396732564</t>
  </si>
  <si>
    <t>396732582</t>
  </si>
  <si>
    <t>396732591</t>
  </si>
  <si>
    <t>20694_391020708</t>
  </si>
  <si>
    <t>20694_391020720</t>
  </si>
  <si>
    <t>20694_391020723</t>
  </si>
  <si>
    <t>20694_392957881</t>
  </si>
  <si>
    <t>20694_392957884</t>
  </si>
  <si>
    <t>20694_392957887</t>
  </si>
  <si>
    <t>396732600</t>
  </si>
  <si>
    <t>3791_390633331|Astellas Veozah 2023 Triggered Campaign Wave 1 - Direct Messaging - 5.6.24</t>
  </si>
  <si>
    <t>2c00292ae522ea2b16fb44b4e308c570</t>
  </si>
  <si>
    <t>3790_390633130|Astellas Veozah 2023 Triggered Campaign Wave 1 - Video Ad - 4.1.24</t>
  </si>
  <si>
    <t>c400a9c78902bb1728b9a78af46445eb</t>
  </si>
  <si>
    <t>20694_392957890</t>
  </si>
  <si>
    <t>20694_392958325</t>
  </si>
  <si>
    <t>20694_392958328</t>
  </si>
  <si>
    <t>20694_392958331</t>
  </si>
  <si>
    <t>20694_392958334</t>
  </si>
  <si>
    <t>20694_392981885</t>
  </si>
  <si>
    <t>20694_392981888</t>
  </si>
  <si>
    <t>20694_392981891</t>
  </si>
  <si>
    <t>20694_392981894</t>
  </si>
  <si>
    <t>20694_392981897</t>
  </si>
  <si>
    <t>20694_392982233</t>
  </si>
  <si>
    <t>20694_392982236</t>
  </si>
  <si>
    <t>20694_392982239</t>
  </si>
  <si>
    <t>20694_393268962</t>
  </si>
  <si>
    <t>20694_393268965</t>
  </si>
  <si>
    <t>3802_390624515|Astellas Veozah 2023 Triggered Campaign Wave 1 - Post - 4.8.24</t>
  </si>
  <si>
    <t>e2872797ae2aa89412782eecde672e54</t>
  </si>
  <si>
    <t>20694_393268968</t>
  </si>
  <si>
    <t>20694_393268971</t>
  </si>
  <si>
    <t>20694_393271152</t>
  </si>
  <si>
    <t>20694_393271155</t>
  </si>
  <si>
    <t>20694_393271158</t>
  </si>
  <si>
    <t>20694_393271164</t>
  </si>
  <si>
    <t>20694_393271167</t>
  </si>
  <si>
    <t>20694_393271530</t>
  </si>
  <si>
    <t>20694_393271533</t>
  </si>
  <si>
    <t>20694_393271536</t>
  </si>
  <si>
    <t>20694_393271539</t>
  </si>
  <si>
    <t>20694_393271542</t>
  </si>
  <si>
    <t>21745_393567310</t>
  </si>
  <si>
    <t>21745_393567313</t>
  </si>
  <si>
    <t>21745_393567316</t>
  </si>
  <si>
    <t>21745_393569011</t>
  </si>
  <si>
    <t>21745_393569014</t>
  </si>
  <si>
    <t>21745_393569017</t>
  </si>
  <si>
    <t>21745_393569035</t>
  </si>
  <si>
    <t>21745_393569326</t>
  </si>
  <si>
    <t>21745_393587009</t>
  </si>
  <si>
    <t>21745_393587015</t>
  </si>
  <si>
    <t>21745_393587399</t>
  </si>
  <si>
    <t>21745_393587408</t>
  </si>
  <si>
    <t>21745_393587411</t>
  </si>
  <si>
    <t>21745_393587414</t>
  </si>
  <si>
    <t>21745_393587420</t>
  </si>
  <si>
    <t>21745_393587492</t>
  </si>
  <si>
    <t>21745_393587507</t>
  </si>
  <si>
    <t>21745_393911685</t>
  </si>
  <si>
    <t>21745_393911688</t>
  </si>
  <si>
    <t>21745_393911694</t>
  </si>
  <si>
    <t>21745_393912570</t>
  </si>
  <si>
    <t>21745_393912576</t>
  </si>
  <si>
    <t>21745_393912579</t>
  </si>
  <si>
    <t>Astellas Veozah 2023 Triggered Campaign Wave 1 - Direct Messaging - 5.6.24</t>
  </si>
  <si>
    <t>3791_390633331 | Astellas Veozah 2023 Triggered Campaign Wave 1 - Direct Messaging - 5.6.24</t>
  </si>
  <si>
    <t>MedPageToday | PLD | RC+DMU+Zone|FEZOLINETANT P2P 2024</t>
  </si>
  <si>
    <t>1709496</t>
  </si>
  <si>
    <t>Apex - AEN TV</t>
  </si>
  <si>
    <t>Apex - AEN Hulu</t>
  </si>
  <si>
    <t>Apex - AEN VOD</t>
  </si>
  <si>
    <t>Apex - LG</t>
  </si>
  <si>
    <t>Apex - MAX</t>
  </si>
  <si>
    <t>Apex - March Maddness</t>
  </si>
  <si>
    <t>Apex - Paramount</t>
  </si>
  <si>
    <t>Apex - CBS</t>
  </si>
  <si>
    <t>Apex - Roku</t>
  </si>
  <si>
    <t>Apex - Samsung</t>
  </si>
  <si>
    <t>Apex - TUBI</t>
  </si>
  <si>
    <t>Apex - Vizio</t>
  </si>
  <si>
    <t>Apex - WBD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</si>
  <si>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</si>
  <si>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</si>
  <si>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</si>
  <si>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</si>
  <si>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</si>
  <si>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</si>
  <si>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</si>
  <si>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</si>
  <si>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</si>
  <si>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</si>
  <si>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Cumulative</t>
  </si>
  <si>
    <t>February</t>
  </si>
  <si>
    <t>March</t>
  </si>
  <si>
    <t>Updated Publisher</t>
  </si>
  <si>
    <t>Updated Placement Group</t>
  </si>
  <si>
    <t>Updated Tactic</t>
  </si>
  <si>
    <t>Updated Ad Type</t>
  </si>
  <si>
    <t>APEX</t>
  </si>
  <si>
    <t>Vizio Ads</t>
  </si>
  <si>
    <t>Tubi TV - TUBI</t>
  </si>
  <si>
    <t>APEX - Epsilon</t>
  </si>
  <si>
    <t>-</t>
  </si>
  <si>
    <t xml:space="preserve"> </t>
  </si>
  <si>
    <t>Connective Rx</t>
  </si>
  <si>
    <t>ConnectiveRx - ICD10 Targeting Sega</t>
  </si>
  <si>
    <t>ConnectiveRx - ICD10 Targeting Segb</t>
  </si>
  <si>
    <t>ConnectiveRx - ICD10 Targeting Segc</t>
  </si>
  <si>
    <t>Site type</t>
  </si>
  <si>
    <t>Spend</t>
  </si>
  <si>
    <t>Dx and Treating</t>
  </si>
  <si>
    <t>Dx and Treating (Targeting Multiple)</t>
  </si>
  <si>
    <t>W35-64%</t>
  </si>
  <si>
    <t>Cost per Dx and Treating</t>
  </si>
  <si>
    <t>Veozah Gross Conversion</t>
  </si>
  <si>
    <t>Cost per Veozah</t>
  </si>
  <si>
    <t>Publisher Callout</t>
  </si>
  <si>
    <t>PHM Action</t>
  </si>
  <si>
    <t>Endemic - General</t>
  </si>
  <si>
    <t>1x</t>
  </si>
  <si>
    <r>
      <t xml:space="preserve">In line with FY'23 trends, </t>
    </r>
    <r>
      <rPr>
        <b/>
        <sz val="16"/>
        <rFont val="Calibri"/>
        <family val="2"/>
        <scheme val="minor"/>
      </rPr>
      <t xml:space="preserve">Everyday Health </t>
    </r>
    <r>
      <rPr>
        <sz val="16"/>
        <rFont val="Calibri"/>
        <family val="2"/>
        <scheme val="minor"/>
      </rPr>
      <t>media reached a strong volume of patients diagnosed and treating VMS, targeting relevant patients with low precision; Optimize within</t>
    </r>
    <r>
      <rPr>
        <i/>
        <sz val="16"/>
        <rFont val="Calibri"/>
        <family val="2"/>
        <scheme val="minor"/>
      </rPr>
      <t xml:space="preserve"> Mayo Clinic - Meno Women's Health and Aging VMS Targeted Media</t>
    </r>
    <r>
      <rPr>
        <sz val="16"/>
        <rFont val="Calibri"/>
        <family val="2"/>
        <scheme val="minor"/>
      </rPr>
      <t xml:space="preserve"> and</t>
    </r>
    <r>
      <rPr>
        <i/>
        <sz val="16"/>
        <rFont val="Calibri"/>
        <family val="2"/>
        <scheme val="minor"/>
      </rPr>
      <t xml:space="preserve"> AV ROS Display</t>
    </r>
    <r>
      <rPr>
        <sz val="16"/>
        <rFont val="Calibri"/>
        <family val="2"/>
        <scheme val="minor"/>
      </rPr>
      <t xml:space="preserve"> media as they reach relevant patients with the lowest precision across media</t>
    </r>
  </si>
  <si>
    <t>0.9x</t>
  </si>
  <si>
    <r>
      <t>Sharecare</t>
    </r>
    <r>
      <rPr>
        <sz val="16"/>
        <rFont val="Calibri"/>
        <family val="2"/>
        <scheme val="minor"/>
      </rPr>
      <t xml:space="preserve"> media is reaching relevant patients with strong  precision at a premium cost; Optimize within </t>
    </r>
    <r>
      <rPr>
        <i/>
        <sz val="16"/>
        <rFont val="Calibri"/>
        <family val="2"/>
        <scheme val="minor"/>
      </rPr>
      <t xml:space="preserve">Premium Menopause Content </t>
    </r>
    <r>
      <rPr>
        <sz val="16"/>
        <rFont val="Calibri"/>
        <family val="2"/>
        <scheme val="minor"/>
      </rPr>
      <t xml:space="preserve">and </t>
    </r>
    <r>
      <rPr>
        <i/>
        <sz val="16"/>
        <rFont val="Calibri"/>
        <family val="2"/>
        <scheme val="minor"/>
      </rPr>
      <t xml:space="preserve">AV Member Reach Display </t>
    </r>
    <r>
      <rPr>
        <sz val="16"/>
        <rFont val="Calibri"/>
        <family val="2"/>
        <scheme val="minor"/>
      </rPr>
      <t>as they under - index towards patients diagnosed and treating VMS</t>
    </r>
  </si>
  <si>
    <t>1.1x</t>
  </si>
  <si>
    <r>
      <t>Black Doctor</t>
    </r>
    <r>
      <rPr>
        <sz val="16"/>
        <rFont val="Calibri"/>
        <family val="2"/>
        <scheme val="minor"/>
      </rPr>
      <t xml:space="preserve"> media reached patients Diagnosed and Treating VMS at high costs. Optimize within </t>
    </r>
    <r>
      <rPr>
        <i/>
        <sz val="16"/>
        <rFont val="Calibri"/>
        <family val="2"/>
        <scheme val="minor"/>
      </rPr>
      <t>Menopause Channel</t>
    </r>
    <r>
      <rPr>
        <sz val="16"/>
        <rFont val="Calibri"/>
        <family val="2"/>
        <scheme val="minor"/>
      </rPr>
      <t xml:space="preserve"> to improve targeting towards patients Diagnosed and Treating VMS</t>
    </r>
  </si>
  <si>
    <r>
      <t>Healthgrades</t>
    </r>
    <r>
      <rPr>
        <sz val="16"/>
        <rFont val="Calibri"/>
        <family val="2"/>
        <scheme val="minor"/>
      </rPr>
      <t xml:space="preserve"> media is cost effective in comparison to other Endemic - General partners in the media mix; Healthgrades</t>
    </r>
    <r>
      <rPr>
        <i/>
        <sz val="16"/>
        <rFont val="Calibri"/>
        <family val="2"/>
        <scheme val="minor"/>
      </rPr>
      <t xml:space="preserve"> Patient Target Display</t>
    </r>
    <r>
      <rPr>
        <sz val="16"/>
        <rFont val="Calibri"/>
        <family val="2"/>
        <scheme val="minor"/>
      </rPr>
      <t xml:space="preserve">, </t>
    </r>
    <r>
      <rPr>
        <i/>
        <sz val="16"/>
        <rFont val="Calibri"/>
        <family val="2"/>
        <scheme val="minor"/>
      </rPr>
      <t>Patient Connect Display</t>
    </r>
    <r>
      <rPr>
        <sz val="16"/>
        <rFont val="Calibri"/>
        <family val="2"/>
        <scheme val="minor"/>
      </rPr>
      <t xml:space="preserve">, and </t>
    </r>
    <r>
      <rPr>
        <i/>
        <sz val="16"/>
        <rFont val="Calibri"/>
        <family val="2"/>
        <scheme val="minor"/>
      </rPr>
      <t>Patient Connect Hub</t>
    </r>
    <r>
      <rPr>
        <sz val="16"/>
        <rFont val="Calibri"/>
        <family val="2"/>
        <scheme val="minor"/>
      </rPr>
      <t xml:space="preserve"> performed below Crossix benchmarks; With </t>
    </r>
    <r>
      <rPr>
        <i/>
        <sz val="16"/>
        <rFont val="Calibri"/>
        <family val="2"/>
        <scheme val="minor"/>
      </rPr>
      <t>Healthgrades Patient Target Display</t>
    </r>
    <r>
      <rPr>
        <sz val="16"/>
        <rFont val="Calibri"/>
        <family val="2"/>
        <scheme val="minor"/>
      </rPr>
      <t xml:space="preserve"> and </t>
    </r>
    <r>
      <rPr>
        <i/>
        <sz val="16"/>
        <rFont val="Calibri"/>
        <family val="2"/>
        <scheme val="minor"/>
      </rPr>
      <t>Patient Connect Display</t>
    </r>
    <r>
      <rPr>
        <sz val="16"/>
        <rFont val="Calibri"/>
        <family val="2"/>
        <scheme val="minor"/>
      </rPr>
      <t xml:space="preserve"> being paused on 5/14, monitor June monthly targeting trends for the partner</t>
    </r>
  </si>
  <si>
    <t>1.4x</t>
  </si>
  <si>
    <r>
      <t xml:space="preserve">WebMD </t>
    </r>
    <r>
      <rPr>
        <sz val="16"/>
        <rFont val="Calibri"/>
        <family val="2"/>
        <scheme val="minor"/>
      </rPr>
      <t xml:space="preserve">was the highest targeted Endemic - General partner in May with a premium cost per qualified audience reach; Consider reintroducing </t>
    </r>
    <r>
      <rPr>
        <i/>
        <sz val="16"/>
        <rFont val="Calibri"/>
        <family val="2"/>
        <scheme val="minor"/>
      </rPr>
      <t>Condition Center</t>
    </r>
    <r>
      <rPr>
        <sz val="16"/>
        <rFont val="Calibri"/>
        <family val="2"/>
        <scheme val="minor"/>
      </rPr>
      <t xml:space="preserve"> media in 2024 as it was strongly targeted toward the relevant patient base in comparison to other Endemic media</t>
    </r>
  </si>
  <si>
    <r>
      <t xml:space="preserve">DotDash </t>
    </r>
    <r>
      <rPr>
        <i/>
        <sz val="16"/>
        <rFont val="Calibri"/>
        <family val="2"/>
        <scheme val="minor"/>
      </rPr>
      <t>Retargeting, Contextual,</t>
    </r>
    <r>
      <rPr>
        <sz val="16"/>
        <rFont val="Calibri"/>
        <family val="2"/>
        <scheme val="minor"/>
      </rPr>
      <t xml:space="preserve"> and</t>
    </r>
    <r>
      <rPr>
        <i/>
        <sz val="16"/>
        <rFont val="Calibri"/>
        <family val="2"/>
        <scheme val="minor"/>
      </rPr>
      <t xml:space="preserve"> Intent </t>
    </r>
    <r>
      <rPr>
        <sz val="16"/>
        <rFont val="Calibri"/>
        <family val="2"/>
        <scheme val="minor"/>
      </rPr>
      <t xml:space="preserve">media is performing above Crossix benchmarks for targeting individuals diagnosed and treating VMS; Optimize within </t>
    </r>
    <r>
      <rPr>
        <i/>
        <sz val="16"/>
        <rFont val="Calibri"/>
        <family val="2"/>
        <scheme val="minor"/>
      </rPr>
      <t>Verywell Health Divide Sponsorship</t>
    </r>
    <r>
      <rPr>
        <sz val="16"/>
        <rFont val="Calibri"/>
        <family val="2"/>
        <scheme val="minor"/>
      </rPr>
      <t xml:space="preserve"> &amp; </t>
    </r>
    <r>
      <rPr>
        <i/>
        <sz val="16"/>
        <rFont val="Calibri"/>
        <family val="2"/>
        <scheme val="minor"/>
      </rPr>
      <t>Spotlight Sponsorship</t>
    </r>
    <r>
      <rPr>
        <sz val="16"/>
        <rFont val="Calibri"/>
        <family val="2"/>
        <scheme val="minor"/>
      </rPr>
      <t xml:space="preserve"> media as it reaches patients diagnosed and treating VMS with low precision</t>
    </r>
  </si>
  <si>
    <t>Not Yet Reportable</t>
  </si>
  <si>
    <t>Lifestyle &amp; Mass Media</t>
  </si>
  <si>
    <t>0.8x</t>
  </si>
  <si>
    <r>
      <t>The Shade Room</t>
    </r>
    <r>
      <rPr>
        <sz val="16"/>
        <rFont val="Calibri"/>
        <family val="2"/>
        <scheme val="minor"/>
      </rPr>
      <t xml:space="preserve"> media under-indexed toward patients diagnosed and treating VMS but is seeing strong cost efficiency for both audience quality and post exposure metrics; optimize within </t>
    </r>
    <r>
      <rPr>
        <i/>
        <sz val="16"/>
        <rFont val="Calibri"/>
        <family val="2"/>
        <scheme val="minor"/>
      </rPr>
      <t xml:space="preserve">ROS Display </t>
    </r>
    <r>
      <rPr>
        <sz val="16"/>
        <rFont val="Calibri"/>
        <family val="2"/>
        <scheme val="minor"/>
      </rPr>
      <t>media to improve targeting towards relevant patients</t>
    </r>
  </si>
  <si>
    <t>1.3x</t>
  </si>
  <si>
    <r>
      <t>NBCUniversal</t>
    </r>
    <r>
      <rPr>
        <sz val="16"/>
        <rFont val="Calibri"/>
        <family val="2"/>
        <scheme val="minor"/>
      </rPr>
      <t xml:space="preserve"> reached patients diagnosed and treating VMS with high precision in comparison to other lifestyle partners, performing above Crossix benchmarks; continue to prioritize Peacock media as it was successful in reaching relevant patients</t>
    </r>
  </si>
  <si>
    <r>
      <t xml:space="preserve">Tubi </t>
    </r>
    <r>
      <rPr>
        <sz val="16"/>
        <rFont val="Calibri"/>
        <family val="2"/>
        <scheme val="minor"/>
      </rPr>
      <t>media reached patients diagnosed and treating VMS with targeting just below Crossix benchmarks; if reintroduced, investigate opportunities to improve reach of relevant patients to allow for the targeting to perform about targeting benchmarks</t>
    </r>
  </si>
  <si>
    <t>Programmatic</t>
  </si>
  <si>
    <t>2x</t>
  </si>
  <si>
    <r>
      <t>The Trade Desk</t>
    </r>
    <r>
      <rPr>
        <sz val="16"/>
        <rFont val="Calibri"/>
        <family val="2"/>
        <scheme val="minor"/>
      </rPr>
      <t xml:space="preserve"> as the highest targeted partner in the Consumer Digital media mix through May, reaching patients about 2 times more than the active online population, seeing strong cost efficiency; Consider optimizing within </t>
    </r>
    <r>
      <rPr>
        <i/>
        <sz val="16"/>
        <rFont val="Calibri"/>
        <family val="2"/>
        <scheme val="minor"/>
      </rPr>
      <t>CondeNast - W45+</t>
    </r>
    <r>
      <rPr>
        <sz val="16"/>
        <rFont val="Calibri"/>
        <family val="2"/>
        <scheme val="minor"/>
      </rPr>
      <t xml:space="preserve"> media as it reaches relevant patients at high costs</t>
    </r>
  </si>
  <si>
    <r>
      <t>Epsilon</t>
    </r>
    <r>
      <rPr>
        <sz val="16"/>
        <rFont val="Calibri"/>
        <family val="2"/>
        <scheme val="minor"/>
      </rPr>
      <t xml:space="preserve"> contributed to high scale of relevant patient reach as well as gross conversions to Veozah upon early reads despite low targeting performance; Consider shifting investment away from </t>
    </r>
    <r>
      <rPr>
        <i/>
        <sz val="16"/>
        <color rgb="FF000000"/>
        <rFont val="Calibri"/>
        <family val="2"/>
        <scheme val="minor"/>
      </rPr>
      <t>Menopause Sufferer OLV</t>
    </r>
    <r>
      <rPr>
        <sz val="16"/>
        <rFont val="Calibri"/>
        <family val="2"/>
        <scheme val="minor"/>
      </rPr>
      <t xml:space="preserve"> and </t>
    </r>
    <r>
      <rPr>
        <i/>
        <sz val="16"/>
        <rFont val="Calibri"/>
        <family val="2"/>
        <scheme val="minor"/>
      </rPr>
      <t xml:space="preserve">Healthstyles Assured Advocate OLV </t>
    </r>
    <r>
      <rPr>
        <sz val="16"/>
        <rFont val="Calibri"/>
        <family val="2"/>
        <scheme val="minor"/>
      </rPr>
      <t>as this media is not targeted towards patients diagnosed and treating VMS with strong precision</t>
    </r>
  </si>
  <si>
    <t>Dx and Treating Targeting Multiple</t>
  </si>
  <si>
    <t>EHR Platforms</t>
  </si>
  <si>
    <t>2.1x</t>
  </si>
  <si>
    <r>
      <t>Veradigm Health</t>
    </r>
    <r>
      <rPr>
        <sz val="16"/>
        <rFont val="Calibri"/>
        <family val="2"/>
        <scheme val="minor"/>
      </rPr>
      <t xml:space="preserve"> is the highest targeted partner across EMR platforms, exposing HCPs with patients diagnosed and treating VMS &gt;2x more than the average US population. The partner reaches </t>
    </r>
    <r>
      <rPr>
        <b/>
        <sz val="16"/>
        <rFont val="Calibri"/>
        <family val="2"/>
        <scheme val="minor"/>
      </rPr>
      <t xml:space="preserve">OBGYNs </t>
    </r>
    <r>
      <rPr>
        <sz val="16"/>
        <rFont val="Calibri"/>
        <family val="2"/>
        <scheme val="minor"/>
      </rPr>
      <t>and</t>
    </r>
    <r>
      <rPr>
        <i/>
        <sz val="16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 xml:space="preserve">Segment A </t>
    </r>
    <r>
      <rPr>
        <sz val="16"/>
        <rFont val="Calibri"/>
        <family val="2"/>
        <scheme val="minor"/>
      </rPr>
      <t xml:space="preserve">HCPs with the highest qualified patient base across partners. </t>
    </r>
    <r>
      <rPr>
        <i/>
        <sz val="16"/>
        <rFont val="Calibri"/>
        <family val="2"/>
        <scheme val="minor"/>
      </rPr>
      <t>Continue to prioritize segment B media as it has the highest targeting toward HCPs with patients diagnosed and treating VMS.</t>
    </r>
  </si>
  <si>
    <t>1.6x</t>
  </si>
  <si>
    <r>
      <t>In comparison to Verdigm Health,</t>
    </r>
    <r>
      <rPr>
        <b/>
        <sz val="16"/>
        <rFont val="Calibri"/>
        <family val="2"/>
        <scheme val="minor"/>
      </rPr>
      <t xml:space="preserve"> RxNT </t>
    </r>
    <r>
      <rPr>
        <sz val="16"/>
        <rFont val="Calibri"/>
        <family val="2"/>
        <scheme val="minor"/>
      </rPr>
      <t xml:space="preserve">reaches HCPs at a slightly higher cost. All </t>
    </r>
    <r>
      <rPr>
        <b/>
        <sz val="16"/>
        <rFont val="Calibri"/>
        <family val="2"/>
        <scheme val="minor"/>
      </rPr>
      <t>RxNT</t>
    </r>
    <r>
      <rPr>
        <sz val="16"/>
        <rFont val="Calibri"/>
        <family val="2"/>
        <scheme val="minor"/>
      </rPr>
      <t xml:space="preserve"> media reaches HCPs treating relevant patients at consistent rates. RxNT media reaches</t>
    </r>
    <r>
      <rPr>
        <i/>
        <sz val="16"/>
        <rFont val="Calibri"/>
        <family val="2"/>
        <scheme val="minor"/>
      </rPr>
      <t xml:space="preserve"> Segment B </t>
    </r>
    <r>
      <rPr>
        <sz val="16"/>
        <rFont val="Calibri"/>
        <family val="2"/>
        <scheme val="minor"/>
      </rPr>
      <t>HCPs with the strongest volume and cost efficiency</t>
    </r>
  </si>
  <si>
    <t>2.0x</t>
  </si>
  <si>
    <r>
      <t>MedPage Today</t>
    </r>
    <r>
      <rPr>
        <sz val="16"/>
        <rFont val="Calibri"/>
        <family val="2"/>
        <scheme val="minor"/>
      </rPr>
      <t xml:space="preserve"> media reached HCPs treating relevant patients at a low volume across partners</t>
    </r>
  </si>
  <si>
    <t>3.8x</t>
  </si>
  <si>
    <r>
      <t>Doximity</t>
    </r>
    <r>
      <rPr>
        <sz val="16"/>
        <rFont val="Calibri"/>
        <family val="2"/>
        <scheme val="minor"/>
      </rPr>
      <t xml:space="preserve"> media reached HCPs that treat the second highest volume of relevant patients across all partners, reaching HCPs treating relevant patients at the highest strength largely due to </t>
    </r>
    <r>
      <rPr>
        <i/>
        <sz val="16"/>
        <rFont val="Calibri"/>
        <family val="2"/>
        <scheme val="minor"/>
      </rPr>
      <t xml:space="preserve">ACOG Conference Coverage </t>
    </r>
    <r>
      <rPr>
        <sz val="16"/>
        <rFont val="Calibri"/>
        <family val="2"/>
        <scheme val="minor"/>
      </rPr>
      <t xml:space="preserve">media; </t>
    </r>
    <r>
      <rPr>
        <i/>
        <sz val="16"/>
        <rFont val="Calibri"/>
        <family val="2"/>
        <scheme val="minor"/>
      </rPr>
      <t>Continue to prioritize this media as it is reaching HCPs treating relevant patients at a strong cost efficiency</t>
    </r>
  </si>
  <si>
    <t>Endemic - Niche</t>
  </si>
  <si>
    <t>2.2x</t>
  </si>
  <si>
    <r>
      <t xml:space="preserve">Upon early reads, </t>
    </r>
    <r>
      <rPr>
        <b/>
        <sz val="16"/>
        <rFont val="Calibri"/>
        <family val="2"/>
        <scheme val="minor"/>
      </rPr>
      <t>Skipta</t>
    </r>
    <r>
      <rPr>
        <sz val="16"/>
        <rFont val="Calibri"/>
        <family val="2"/>
        <scheme val="minor"/>
      </rPr>
      <t xml:space="preserve"> media reached patients Diagnosed and Treating VMS at strong rates across partners;</t>
    </r>
    <r>
      <rPr>
        <i/>
        <sz val="16"/>
        <rFont val="Calibri"/>
        <family val="2"/>
        <scheme val="minor"/>
      </rPr>
      <t xml:space="preserve"> if possible scale Menopause Connect media as it reaches HCPs treating relevant patients at high rates with low volume</t>
    </r>
  </si>
  <si>
    <t>1.7x</t>
  </si>
  <si>
    <r>
      <t>Sermo</t>
    </r>
    <r>
      <rPr>
        <sz val="16"/>
        <rFont val="Calibri"/>
        <family val="2"/>
        <scheme val="minor"/>
      </rPr>
      <t xml:space="preserve"> reached relevant HCPs at a premium cost; </t>
    </r>
    <r>
      <rPr>
        <i/>
        <sz val="16"/>
        <rFont val="Calibri"/>
        <family val="2"/>
        <scheme val="minor"/>
      </rPr>
      <t xml:space="preserve">optimize within FY23 Rollover Triggered Campaign </t>
    </r>
    <r>
      <rPr>
        <sz val="16"/>
        <rFont val="Calibri"/>
        <family val="2"/>
        <scheme val="minor"/>
      </rPr>
      <t>media as it is reaching HCPs treating relevant patients at low rates</t>
    </r>
  </si>
  <si>
    <r>
      <t>PulsePoint</t>
    </r>
    <r>
      <rPr>
        <sz val="16"/>
        <rFont val="Calibri"/>
        <family val="2"/>
        <scheme val="minor"/>
      </rPr>
      <t xml:space="preserve"> media reached the highest volume of relevant HCPs across all partners, reaching HCPs treating relevant patients most sucessfully with with </t>
    </r>
    <r>
      <rPr>
        <i/>
        <sz val="16"/>
        <rFont val="Calibri"/>
        <family val="2"/>
        <scheme val="minor"/>
      </rPr>
      <t>FY24 Segment A</t>
    </r>
    <r>
      <rPr>
        <sz val="16"/>
        <rFont val="Calibri"/>
        <family val="2"/>
        <scheme val="minor"/>
      </rPr>
      <t xml:space="preserve"> media; </t>
    </r>
    <r>
      <rPr>
        <i/>
        <sz val="16"/>
        <rFont val="Calibri"/>
        <family val="2"/>
        <scheme val="minor"/>
      </rPr>
      <t>optimize within Segment B and C media as it is reaching HCPs treating relevant patients with low precision in comparison to other Segment B and C media</t>
    </r>
  </si>
  <si>
    <t>Disney</t>
  </si>
  <si>
    <t>Deep Intent</t>
  </si>
  <si>
    <t>Deep Intent - Demo</t>
  </si>
  <si>
    <t>NBCUniversal - Olympics</t>
  </si>
  <si>
    <t>PulsePoint - PriMedWest Conferences</t>
  </si>
  <si>
    <t>PulsePoint - TMS Conference</t>
  </si>
  <si>
    <t>PulsePoint - NPWH Conference</t>
  </si>
  <si>
    <t>PulsePoint - NTU Dosing</t>
  </si>
  <si>
    <t>PulsePoint - NTU First &amp; Only</t>
  </si>
  <si>
    <t>PulsePoint - NTU MOA</t>
  </si>
  <si>
    <t>PulsePoint - NTU Sampling</t>
  </si>
  <si>
    <t>Deep Intent - Demo Video</t>
  </si>
  <si>
    <t>Hulu</t>
  </si>
  <si>
    <t>Amazon - Amazon Prime</t>
  </si>
  <si>
    <t>Warner Media - LD</t>
  </si>
  <si>
    <t>Warner Media - LW</t>
  </si>
  <si>
    <t>A&amp;E - A&amp;E</t>
  </si>
  <si>
    <t>Hulu - Hulu WMS</t>
  </si>
  <si>
    <t>Deep Intent - CondeNast - Contextual</t>
  </si>
  <si>
    <t>Deep Intent - Dotdash - Contextual</t>
  </si>
  <si>
    <t>Deep Intent - Hearst - Contextual</t>
  </si>
  <si>
    <t>Deep Intent - EverydayHealth - Contextual</t>
  </si>
  <si>
    <t>Disney - Disney XP</t>
  </si>
  <si>
    <t>iHeartMedia - Streaming Audio</t>
  </si>
  <si>
    <t>iHeartMedia</t>
  </si>
  <si>
    <t>Channel</t>
  </si>
  <si>
    <t>Sept</t>
  </si>
  <si>
    <t>Oct</t>
  </si>
  <si>
    <t>Nov</t>
  </si>
  <si>
    <t>Dec</t>
  </si>
  <si>
    <t>Jan</t>
  </si>
  <si>
    <t>Feb</t>
  </si>
  <si>
    <t>Mar</t>
  </si>
  <si>
    <t>TV / Video</t>
  </si>
  <si>
    <t>PulsePoint - Pro</t>
  </si>
  <si>
    <t>PulsePoint - Formulary</t>
  </si>
  <si>
    <t>Deep Intent - HealthFirst Demo</t>
  </si>
  <si>
    <t>Deep Intent - HealthFirst Demo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</si>
</sst>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yy"/>
    <numFmt numFmtId="165" formatCode="&quot;$&quot;#,##0.00"/>
    <numFmt numFmtId="166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i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87B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0CDEA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D0D0D"/>
      </left>
      <right style="thin">
        <color rgb="FF0D0D0D"/>
      </right>
      <top style="thin">
        <color rgb="FF0D0D0D"/>
      </top>
      <bottom/>
      <diagonal/>
    </border>
    <border>
      <left style="thin">
        <color rgb="FF0D0D0D"/>
      </left>
      <right style="thin">
        <color rgb="FF0D0D0D"/>
      </right>
      <top/>
      <bottom/>
      <diagonal/>
    </border>
    <border>
      <left style="thin">
        <color rgb="FF0D0D0D"/>
      </left>
      <right style="thin">
        <color rgb="FF0D0D0D"/>
      </right>
      <top style="thin">
        <color rgb="FF156082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15608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8">
    <xf numFmtId="0" fontId="0" fillId="0" borderId="0" xfId="0"/>
    <xf numFmtId="44" fontId="0" fillId="0" borderId="0" xfId="1" applyFont="1"/>
    <xf numFmtId="0" fontId="5" fillId="3" borderId="0" xfId="0" applyFont="1" applyFill="1"/>
    <xf numFmtId="164" fontId="5" fillId="3" borderId="0" xfId="0" applyNumberFormat="1" applyFont="1" applyFill="1"/>
    <xf numFmtId="164" fontId="0" fillId="0" borderId="0" xfId="0" applyNumberFormat="1"/>
    <xf numFmtId="0" fontId="4" fillId="4" borderId="0" xfId="0" applyFont="1" applyFill="1"/>
    <xf numFmtId="0" fontId="6" fillId="3" borderId="0" xfId="0" applyFont="1" applyFill="1"/>
    <xf numFmtId="164" fontId="6" fillId="3" borderId="0" xfId="0" applyNumberFormat="1" applyFont="1" applyFill="1"/>
    <xf numFmtId="0" fontId="0" fillId="5" borderId="0" xfId="0" applyFill="1"/>
    <xf numFmtId="14" fontId="0" fillId="0" borderId="0" xfId="0" applyNumberFormat="1"/>
    <xf numFmtId="0" fontId="7" fillId="5" borderId="0" xfId="0" applyFont="1" applyFill="1"/>
    <xf numFmtId="164" fontId="0" fillId="5" borderId="0" xfId="0" applyNumberFormat="1" applyFill="1"/>
    <xf numFmtId="0" fontId="7" fillId="0" borderId="0" xfId="0" applyFont="1"/>
    <xf numFmtId="0" fontId="0" fillId="2" borderId="0" xfId="0" applyFill="1"/>
    <xf numFmtId="0" fontId="4" fillId="4" borderId="10" xfId="0" applyFont="1" applyFill="1" applyBorder="1"/>
    <xf numFmtId="44" fontId="4" fillId="4" borderId="16" xfId="1" applyFont="1" applyFill="1" applyBorder="1"/>
    <xf numFmtId="44" fontId="4" fillId="4" borderId="11" xfId="1" applyFont="1" applyFill="1" applyBorder="1"/>
    <xf numFmtId="0" fontId="0" fillId="2" borderId="8" xfId="0" applyFill="1" applyBorder="1"/>
    <xf numFmtId="0" fontId="4" fillId="4" borderId="12" xfId="0" applyFont="1" applyFill="1" applyBorder="1"/>
    <xf numFmtId="44" fontId="4" fillId="4" borderId="13" xfId="1" applyFont="1" applyFill="1" applyBorder="1"/>
    <xf numFmtId="44" fontId="4" fillId="4" borderId="6" xfId="1" applyFont="1" applyFill="1" applyBorder="1"/>
    <xf numFmtId="44" fontId="4" fillId="4" borderId="17" xfId="1" applyFont="1" applyFill="1" applyBorder="1"/>
    <xf numFmtId="0" fontId="3" fillId="0" borderId="0" xfId="0" applyFont="1"/>
    <xf numFmtId="44" fontId="8" fillId="4" borderId="5" xfId="1" applyFont="1" applyFill="1" applyBorder="1"/>
    <xf numFmtId="0" fontId="0" fillId="2" borderId="14" xfId="0" applyFill="1" applyBorder="1"/>
    <xf numFmtId="0" fontId="0" fillId="2" borderId="15" xfId="0" applyFill="1" applyBorder="1"/>
    <xf numFmtId="0" fontId="4" fillId="4" borderId="6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4" fillId="4" borderId="17" xfId="0" applyFont="1" applyFill="1" applyBorder="1"/>
    <xf numFmtId="44" fontId="4" fillId="4" borderId="1" xfId="0" applyNumberFormat="1" applyFont="1" applyFill="1" applyBorder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wrapText="1"/>
    </xf>
    <xf numFmtId="0" fontId="11" fillId="7" borderId="2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/>
    </xf>
    <xf numFmtId="0" fontId="13" fillId="9" borderId="22" xfId="0" applyFont="1" applyFill="1" applyBorder="1" applyAlignment="1">
      <alignment horizontal="center" vertical="center"/>
    </xf>
    <xf numFmtId="8" fontId="14" fillId="9" borderId="22" xfId="0" applyNumberFormat="1" applyFont="1" applyFill="1" applyBorder="1" applyAlignment="1">
      <alignment horizontal="center" vertical="center"/>
    </xf>
    <xf numFmtId="3" fontId="14" fillId="9" borderId="22" xfId="0" applyNumberFormat="1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9" fontId="14" fillId="9" borderId="22" xfId="0" applyNumberFormat="1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 wrapText="1"/>
    </xf>
    <xf numFmtId="0" fontId="14" fillId="9" borderId="19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8" fontId="14" fillId="9" borderId="0" xfId="0" applyNumberFormat="1" applyFont="1" applyFill="1" applyAlignment="1">
      <alignment horizontal="center" vertical="center"/>
    </xf>
    <xf numFmtId="3" fontId="14" fillId="9" borderId="0" xfId="0" applyNumberFormat="1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9" fontId="14" fillId="9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3" fillId="10" borderId="25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8" fontId="14" fillId="12" borderId="22" xfId="0" applyNumberFormat="1" applyFont="1" applyFill="1" applyBorder="1" applyAlignment="1">
      <alignment horizontal="center" vertical="center"/>
    </xf>
    <xf numFmtId="3" fontId="14" fillId="12" borderId="22" xfId="0" applyNumberFormat="1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9" fontId="14" fillId="12" borderId="22" xfId="0" applyNumberFormat="1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 wrapText="1"/>
    </xf>
    <xf numFmtId="0" fontId="14" fillId="12" borderId="19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8" fontId="14" fillId="12" borderId="0" xfId="0" applyNumberFormat="1" applyFont="1" applyFill="1" applyAlignment="1">
      <alignment horizontal="center" vertical="center"/>
    </xf>
    <xf numFmtId="3" fontId="14" fillId="12" borderId="0" xfId="0" applyNumberFormat="1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9" fontId="14" fillId="12" borderId="0" xfId="0" applyNumberFormat="1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/>
    </xf>
    <xf numFmtId="0" fontId="13" fillId="12" borderId="25" xfId="0" applyFont="1" applyFill="1" applyBorder="1" applyAlignment="1">
      <alignment horizontal="center" vertical="center"/>
    </xf>
    <xf numFmtId="8" fontId="14" fillId="12" borderId="25" xfId="0" applyNumberFormat="1" applyFont="1" applyFill="1" applyBorder="1" applyAlignment="1">
      <alignment horizontal="center" vertical="center"/>
    </xf>
    <xf numFmtId="3" fontId="14" fillId="12" borderId="25" xfId="0" applyNumberFormat="1" applyFont="1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9" fontId="14" fillId="12" borderId="25" xfId="0" applyNumberFormat="1" applyFont="1" applyFill="1" applyBorder="1" applyAlignment="1">
      <alignment horizontal="center" vertical="center"/>
    </xf>
    <xf numFmtId="0" fontId="13" fillId="12" borderId="25" xfId="0" applyFont="1" applyFill="1" applyBorder="1" applyAlignment="1">
      <alignment horizontal="center" vertical="center" wrapText="1"/>
    </xf>
    <xf numFmtId="0" fontId="14" fillId="12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8" fontId="14" fillId="14" borderId="22" xfId="0" applyNumberFormat="1" applyFont="1" applyFill="1" applyBorder="1" applyAlignment="1">
      <alignment horizontal="center" vertical="center"/>
    </xf>
    <xf numFmtId="3" fontId="14" fillId="14" borderId="22" xfId="0" applyNumberFormat="1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9" fontId="14" fillId="14" borderId="22" xfId="0" applyNumberFormat="1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 wrapText="1"/>
    </xf>
    <xf numFmtId="0" fontId="14" fillId="14" borderId="19" xfId="0" applyFont="1" applyFill="1" applyBorder="1" applyAlignment="1">
      <alignment horizontal="center" vertical="center"/>
    </xf>
    <xf numFmtId="0" fontId="13" fillId="14" borderId="25" xfId="0" applyFont="1" applyFill="1" applyBorder="1" applyAlignment="1">
      <alignment horizontal="center" vertical="center"/>
    </xf>
    <xf numFmtId="3" fontId="14" fillId="14" borderId="25" xfId="0" applyNumberFormat="1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9" fontId="14" fillId="14" borderId="25" xfId="0" applyNumberFormat="1" applyFont="1" applyFill="1" applyBorder="1" applyAlignment="1">
      <alignment horizontal="center" vertical="center"/>
    </xf>
    <xf numFmtId="0" fontId="13" fillId="14" borderId="25" xfId="0" applyFont="1" applyFill="1" applyBorder="1" applyAlignment="1">
      <alignment horizontal="center" vertical="center" wrapText="1"/>
    </xf>
    <xf numFmtId="0" fontId="14" fillId="14" borderId="2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4" fillId="16" borderId="24" xfId="0" applyFont="1" applyFill="1" applyBorder="1"/>
    <xf numFmtId="0" fontId="14" fillId="17" borderId="24" xfId="0" applyFont="1" applyFill="1" applyBorder="1" applyAlignment="1">
      <alignment horizontal="center" vertical="center"/>
    </xf>
    <xf numFmtId="0" fontId="14" fillId="19" borderId="24" xfId="0" applyFont="1" applyFill="1" applyBorder="1" applyAlignment="1">
      <alignment horizontal="center" vertical="center"/>
    </xf>
    <xf numFmtId="8" fontId="14" fillId="20" borderId="22" xfId="0" applyNumberFormat="1" applyFont="1" applyFill="1" applyBorder="1" applyAlignment="1">
      <alignment horizontal="center" vertical="center"/>
    </xf>
    <xf numFmtId="8" fontId="14" fillId="20" borderId="0" xfId="0" applyNumberFormat="1" applyFont="1" applyFill="1" applyAlignment="1">
      <alignment horizontal="center" vertical="center"/>
    </xf>
    <xf numFmtId="8" fontId="14" fillId="20" borderId="25" xfId="0" applyNumberFormat="1" applyFont="1" applyFill="1" applyBorder="1" applyAlignment="1">
      <alignment horizontal="center" vertical="center"/>
    </xf>
    <xf numFmtId="0" fontId="12" fillId="18" borderId="23" xfId="0" applyFont="1" applyFill="1" applyBorder="1" applyAlignment="1">
      <alignment horizontal="center" vertical="center"/>
    </xf>
    <xf numFmtId="0" fontId="12" fillId="11" borderId="23" xfId="0" applyFont="1" applyFill="1" applyBorder="1" applyAlignment="1">
      <alignment horizontal="center" vertical="center"/>
    </xf>
    <xf numFmtId="0" fontId="12" fillId="13" borderId="20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8" fontId="14" fillId="20" borderId="16" xfId="0" applyNumberFormat="1" applyFont="1" applyFill="1" applyBorder="1" applyAlignment="1">
      <alignment horizontal="center" vertical="center"/>
    </xf>
    <xf numFmtId="3" fontId="14" fillId="16" borderId="16" xfId="0" applyNumberFormat="1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 wrapText="1"/>
    </xf>
    <xf numFmtId="0" fontId="17" fillId="16" borderId="2" xfId="0" applyFont="1" applyFill="1" applyBorder="1" applyAlignment="1">
      <alignment horizontal="center" vertical="center"/>
    </xf>
    <xf numFmtId="8" fontId="14" fillId="16" borderId="0" xfId="0" applyNumberFormat="1" applyFont="1" applyFill="1" applyAlignment="1">
      <alignment horizontal="center" vertical="center"/>
    </xf>
    <xf numFmtId="3" fontId="14" fillId="16" borderId="0" xfId="0" applyNumberFormat="1" applyFont="1" applyFill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4" fillId="16" borderId="0" xfId="0" applyFont="1" applyFill="1" applyAlignment="1">
      <alignment horizontal="right" vertical="center"/>
    </xf>
    <xf numFmtId="0" fontId="14" fillId="16" borderId="3" xfId="0" applyFont="1" applyFill="1" applyBorder="1" applyAlignment="1">
      <alignment horizontal="center" vertical="center" wrapText="1"/>
    </xf>
    <xf numFmtId="0" fontId="17" fillId="17" borderId="2" xfId="0" applyFont="1" applyFill="1" applyBorder="1" applyAlignment="1">
      <alignment horizontal="center" vertical="center"/>
    </xf>
    <xf numFmtId="165" fontId="14" fillId="20" borderId="0" xfId="1" applyNumberFormat="1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3" fillId="17" borderId="3" xfId="0" applyFont="1" applyFill="1" applyBorder="1" applyAlignment="1">
      <alignment horizontal="center" vertical="center" wrapText="1"/>
    </xf>
    <xf numFmtId="3" fontId="14" fillId="17" borderId="0" xfId="0" applyNumberFormat="1" applyFont="1" applyFill="1" applyAlignment="1">
      <alignment horizontal="center" vertical="center"/>
    </xf>
    <xf numFmtId="0" fontId="17" fillId="19" borderId="2" xfId="0" applyFont="1" applyFill="1" applyBorder="1" applyAlignment="1">
      <alignment horizontal="center" vertical="center"/>
    </xf>
    <xf numFmtId="3" fontId="14" fillId="19" borderId="0" xfId="0" applyNumberFormat="1" applyFont="1" applyFill="1" applyAlignment="1">
      <alignment horizontal="center" vertical="center"/>
    </xf>
    <xf numFmtId="0" fontId="14" fillId="19" borderId="0" xfId="0" applyFont="1" applyFill="1" applyAlignment="1">
      <alignment horizontal="center" vertical="center"/>
    </xf>
    <xf numFmtId="0" fontId="14" fillId="19" borderId="3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 wrapText="1"/>
    </xf>
    <xf numFmtId="0" fontId="17" fillId="14" borderId="4" xfId="0" applyFont="1" applyFill="1" applyBorder="1" applyAlignment="1">
      <alignment horizontal="center" vertical="center"/>
    </xf>
    <xf numFmtId="44" fontId="14" fillId="20" borderId="17" xfId="1" applyFont="1" applyFill="1" applyBorder="1" applyAlignment="1">
      <alignment horizontal="center" vertical="center"/>
    </xf>
    <xf numFmtId="3" fontId="14" fillId="14" borderId="17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8" fontId="14" fillId="20" borderId="17" xfId="0" applyNumberFormat="1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 wrapText="1"/>
    </xf>
    <xf numFmtId="44" fontId="0" fillId="2" borderId="16" xfId="1" applyFont="1" applyFill="1" applyBorder="1"/>
    <xf numFmtId="44" fontId="0" fillId="2" borderId="0" xfId="1" applyFont="1" applyFill="1" applyBorder="1"/>
    <xf numFmtId="44" fontId="0" fillId="2" borderId="17" xfId="1" applyFont="1" applyFill="1" applyBorder="1"/>
    <xf numFmtId="44" fontId="0" fillId="2" borderId="2" xfId="1" applyFont="1" applyFill="1" applyBorder="1"/>
    <xf numFmtId="44" fontId="0" fillId="2" borderId="10" xfId="1" applyFont="1" applyFill="1" applyBorder="1"/>
    <xf numFmtId="44" fontId="0" fillId="2" borderId="0" xfId="1" applyFont="1" applyFill="1"/>
    <xf numFmtId="44" fontId="0" fillId="2" borderId="4" xfId="1" applyFont="1" applyFill="1" applyBorder="1"/>
    <xf numFmtId="0" fontId="0" fillId="2" borderId="17" xfId="0" applyFill="1" applyBorder="1"/>
    <xf numFmtId="44" fontId="0" fillId="21" borderId="7" xfId="1" applyFont="1" applyFill="1" applyBorder="1"/>
    <xf numFmtId="44" fontId="0" fillId="21" borderId="8" xfId="1" applyFont="1" applyFill="1" applyBorder="1"/>
    <xf numFmtId="44" fontId="4" fillId="4" borderId="12" xfId="1" applyFont="1" applyFill="1" applyBorder="1"/>
    <xf numFmtId="44" fontId="0" fillId="2" borderId="3" xfId="1" applyFont="1" applyFill="1" applyBorder="1"/>
    <xf numFmtId="44" fontId="0" fillId="2" borderId="11" xfId="1" applyFont="1" applyFill="1" applyBorder="1"/>
    <xf numFmtId="0" fontId="0" fillId="2" borderId="5" xfId="0" applyFill="1" applyBorder="1"/>
    <xf numFmtId="0" fontId="0" fillId="2" borderId="7" xfId="0" applyFill="1" applyBorder="1"/>
    <xf numFmtId="44" fontId="0" fillId="2" borderId="5" xfId="1" applyFont="1" applyFill="1" applyBorder="1"/>
    <xf numFmtId="44" fontId="1" fillId="2" borderId="16" xfId="1" applyFont="1" applyFill="1" applyBorder="1"/>
    <xf numFmtId="44" fontId="1" fillId="2" borderId="0" xfId="1" applyFont="1" applyFill="1" applyBorder="1"/>
    <xf numFmtId="44" fontId="1" fillId="2" borderId="17" xfId="1" applyFont="1" applyFill="1" applyBorder="1"/>
    <xf numFmtId="0" fontId="4" fillId="4" borderId="16" xfId="0" applyFont="1" applyFill="1" applyBorder="1"/>
    <xf numFmtId="44" fontId="0" fillId="21" borderId="11" xfId="1" applyFont="1" applyFill="1" applyBorder="1"/>
    <xf numFmtId="44" fontId="0" fillId="21" borderId="3" xfId="1" applyFont="1" applyFill="1" applyBorder="1"/>
    <xf numFmtId="44" fontId="0" fillId="21" borderId="5" xfId="1" applyFont="1" applyFill="1" applyBorder="1"/>
    <xf numFmtId="44" fontId="1" fillId="2" borderId="0" xfId="1" applyFont="1" applyFill="1"/>
    <xf numFmtId="0" fontId="8" fillId="4" borderId="4" xfId="0" applyFont="1" applyFill="1" applyBorder="1"/>
    <xf numFmtId="44" fontId="8" fillId="4" borderId="17" xfId="1" applyFont="1" applyFill="1" applyBorder="1"/>
    <xf numFmtId="0" fontId="4" fillId="4" borderId="9" xfId="0" applyFont="1" applyFill="1" applyBorder="1"/>
    <xf numFmtId="0" fontId="4" fillId="4" borderId="13" xfId="0" applyFont="1" applyFill="1" applyBorder="1"/>
    <xf numFmtId="44" fontId="0" fillId="2" borderId="7" xfId="1" applyFont="1" applyFill="1" applyBorder="1"/>
    <xf numFmtId="44" fontId="0" fillId="2" borderId="8" xfId="1" applyFont="1" applyFill="1" applyBorder="1"/>
    <xf numFmtId="44" fontId="0" fillId="2" borderId="22" xfId="1" applyFont="1" applyFill="1" applyBorder="1"/>
    <xf numFmtId="44" fontId="0" fillId="2" borderId="25" xfId="1" applyFont="1" applyFill="1" applyBorder="1"/>
    <xf numFmtId="44" fontId="0" fillId="0" borderId="0" xfId="0" applyNumberFormat="1"/>
    <xf numFmtId="44" fontId="0" fillId="2" borderId="0" xfId="1" applyFont="1" applyFill="1" applyBorder="1" applyAlignment="1">
      <alignment horizontal="center" vertical="center"/>
    </xf>
    <xf numFmtId="44" fontId="1" fillId="2" borderId="22" xfId="1" applyFont="1" applyFill="1" applyBorder="1"/>
    <xf numFmtId="44" fontId="0" fillId="2" borderId="36" xfId="1" applyFont="1" applyFill="1" applyBorder="1"/>
    <xf numFmtId="44" fontId="0" fillId="21" borderId="36" xfId="1" applyFont="1" applyFill="1" applyBorder="1"/>
    <xf numFmtId="44" fontId="1" fillId="2" borderId="25" xfId="1" applyFont="1" applyFill="1" applyBorder="1"/>
    <xf numFmtId="44" fontId="0" fillId="2" borderId="37" xfId="1" applyFont="1" applyFill="1" applyBorder="1"/>
    <xf numFmtId="44" fontId="0" fillId="2" borderId="35" xfId="1" applyFont="1" applyFill="1" applyBorder="1"/>
    <xf numFmtId="44" fontId="0" fillId="2" borderId="34" xfId="1" applyFont="1" applyFill="1" applyBorder="1"/>
    <xf numFmtId="0" fontId="0" fillId="2" borderId="9" xfId="0" applyFill="1" applyBorder="1"/>
    <xf numFmtId="44" fontId="0" fillId="2" borderId="0" xfId="1" applyFont="1" applyFill="1" applyBorder="1" applyAlignment="1">
      <alignment vertical="center"/>
    </xf>
    <xf numFmtId="44" fontId="0" fillId="2" borderId="0" xfId="1" applyFont="1" applyFill="1" applyBorder="1" applyAlignment="1"/>
    <xf numFmtId="44" fontId="0" fillId="2" borderId="3" xfId="1" applyFont="1" applyFill="1" applyBorder="1" applyAlignment="1"/>
    <xf numFmtId="44" fontId="0" fillId="21" borderId="11" xfId="1" applyFont="1" applyFill="1" applyBorder="1" applyAlignment="1">
      <alignment vertical="center"/>
    </xf>
    <xf numFmtId="44" fontId="0" fillId="21" borderId="3" xfId="1" applyFont="1" applyFill="1" applyBorder="1" applyAlignment="1">
      <alignment vertical="center"/>
    </xf>
    <xf numFmtId="44" fontId="0" fillId="21" borderId="3" xfId="1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1" xfId="0" applyFill="1" applyBorder="1"/>
    <xf numFmtId="0" fontId="0" fillId="2" borderId="3" xfId="0" applyFill="1" applyBorder="1"/>
    <xf numFmtId="44" fontId="0" fillId="2" borderId="17" xfId="1" applyFont="1" applyFill="1" applyBorder="1" applyAlignment="1">
      <alignment horizontal="center" vertical="center"/>
    </xf>
    <xf numFmtId="44" fontId="0" fillId="2" borderId="17" xfId="1" applyFont="1" applyFill="1" applyBorder="1" applyAlignment="1"/>
    <xf numFmtId="44" fontId="0" fillId="2" borderId="5" xfId="1" applyFont="1" applyFill="1" applyBorder="1" applyAlignment="1"/>
    <xf numFmtId="44" fontId="4" fillId="4" borderId="16" xfId="1" applyFont="1" applyFill="1" applyBorder="1" applyAlignment="1">
      <alignment horizontal="left"/>
    </xf>
    <xf numFmtId="44" fontId="4" fillId="4" borderId="16" xfId="1" applyFont="1" applyFill="1" applyBorder="1" applyAlignment="1">
      <alignment horizontal="left" vertical="center"/>
    </xf>
    <xf numFmtId="44" fontId="0" fillId="0" borderId="0" xfId="1" applyFont="1" applyFill="1" applyBorder="1"/>
    <xf numFmtId="44" fontId="1" fillId="2" borderId="25" xfId="1" applyFont="1" applyFill="1" applyBorder="1" applyAlignment="1">
      <alignment horizontal="center" vertical="center"/>
    </xf>
    <xf numFmtId="44" fontId="0" fillId="2" borderId="22" xfId="1" applyFont="1" applyFill="1" applyBorder="1" applyAlignment="1">
      <alignment horizontal="center" vertical="center"/>
    </xf>
    <xf numFmtId="44" fontId="4" fillId="4" borderId="38" xfId="1" applyFont="1" applyFill="1" applyBorder="1"/>
    <xf numFmtId="44" fontId="1" fillId="2" borderId="38" xfId="1" applyFont="1" applyFill="1" applyBorder="1"/>
    <xf numFmtId="44" fontId="1" fillId="2" borderId="23" xfId="1" applyFont="1" applyFill="1" applyBorder="1"/>
    <xf numFmtId="44" fontId="1" fillId="2" borderId="18" xfId="1" applyFont="1" applyFill="1" applyBorder="1"/>
    <xf numFmtId="44" fontId="1" fillId="2" borderId="39" xfId="1" applyFont="1" applyFill="1" applyBorder="1"/>
    <xf numFmtId="44" fontId="0" fillId="2" borderId="23" xfId="1" applyFont="1" applyFill="1" applyBorder="1"/>
    <xf numFmtId="44" fontId="4" fillId="4" borderId="40" xfId="1" applyFont="1" applyFill="1" applyBorder="1"/>
    <xf numFmtId="44" fontId="0" fillId="2" borderId="40" xfId="1" applyFont="1" applyFill="1" applyBorder="1"/>
    <xf numFmtId="44" fontId="0" fillId="2" borderId="24" xfId="1" applyFont="1" applyFill="1" applyBorder="1"/>
    <xf numFmtId="44" fontId="1" fillId="2" borderId="24" xfId="1" applyFont="1" applyFill="1" applyBorder="1"/>
    <xf numFmtId="44" fontId="0" fillId="2" borderId="19" xfId="1" applyFont="1" applyFill="1" applyBorder="1"/>
    <xf numFmtId="44" fontId="0" fillId="2" borderId="41" xfId="1" applyFont="1" applyFill="1" applyBorder="1"/>
    <xf numFmtId="44" fontId="0" fillId="2" borderId="38" xfId="1" applyFont="1" applyFill="1" applyBorder="1"/>
    <xf numFmtId="44" fontId="0" fillId="2" borderId="18" xfId="1" applyFont="1" applyFill="1" applyBorder="1"/>
    <xf numFmtId="44" fontId="0" fillId="2" borderId="39" xfId="1" applyFont="1" applyFill="1" applyBorder="1"/>
    <xf numFmtId="44" fontId="0" fillId="0" borderId="8" xfId="1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22" borderId="5" xfId="1" applyFont="1" applyFill="1" applyBorder="1" applyAlignment="1">
      <alignment horizontal="center" vertical="center"/>
    </xf>
    <xf numFmtId="44" fontId="0" fillId="22" borderId="17" xfId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0" fillId="2" borderId="34" xfId="0" applyFill="1" applyBorder="1"/>
    <xf numFmtId="0" fontId="0" fillId="2" borderId="2" xfId="0" applyFill="1" applyBorder="1"/>
    <xf numFmtId="0" fontId="0" fillId="2" borderId="35" xfId="0" applyFill="1" applyBorder="1"/>
    <xf numFmtId="44" fontId="1" fillId="2" borderId="2" xfId="1" applyFont="1" applyFill="1" applyBorder="1"/>
    <xf numFmtId="44" fontId="1" fillId="2" borderId="35" xfId="1" applyFont="1" applyFill="1" applyBorder="1"/>
    <xf numFmtId="44" fontId="0" fillId="0" borderId="25" xfId="1" applyFont="1" applyFill="1" applyBorder="1"/>
    <xf numFmtId="44" fontId="0" fillId="21" borderId="7" xfId="1" applyFont="1" applyFill="1" applyBorder="1" applyAlignment="1">
      <alignment horizontal="center" vertical="center"/>
    </xf>
    <xf numFmtId="44" fontId="0" fillId="21" borderId="8" xfId="1" applyFont="1" applyFill="1" applyBorder="1" applyAlignment="1">
      <alignment horizontal="center" vertical="center"/>
    </xf>
    <xf numFmtId="44" fontId="0" fillId="21" borderId="9" xfId="1" applyFont="1" applyFill="1" applyBorder="1" applyAlignment="1">
      <alignment horizontal="center" vertical="center"/>
    </xf>
    <xf numFmtId="44" fontId="0" fillId="2" borderId="0" xfId="1" applyFont="1" applyFill="1" applyBorder="1" applyAlignment="1">
      <alignment horizontal="center" vertical="center"/>
    </xf>
    <xf numFmtId="44" fontId="0" fillId="2" borderId="36" xfId="1" applyFont="1" applyFill="1" applyBorder="1" applyAlignment="1">
      <alignment horizontal="center"/>
    </xf>
    <xf numFmtId="44" fontId="0" fillId="2" borderId="37" xfId="1" applyFont="1" applyFill="1" applyBorder="1" applyAlignment="1">
      <alignment horizontal="center"/>
    </xf>
    <xf numFmtId="44" fontId="0" fillId="2" borderId="22" xfId="1" applyFont="1" applyFill="1" applyBorder="1" applyAlignment="1">
      <alignment horizontal="center"/>
    </xf>
    <xf numFmtId="44" fontId="0" fillId="2" borderId="25" xfId="1" applyFont="1" applyFill="1" applyBorder="1" applyAlignment="1">
      <alignment horizontal="center"/>
    </xf>
    <xf numFmtId="44" fontId="0" fillId="2" borderId="22" xfId="1" applyFont="1" applyFill="1" applyBorder="1" applyAlignment="1">
      <alignment horizontal="center" vertical="center"/>
    </xf>
    <xf numFmtId="44" fontId="0" fillId="2" borderId="25" xfId="1" applyFont="1" applyFill="1" applyBorder="1" applyAlignment="1">
      <alignment horizontal="center" vertical="center"/>
    </xf>
    <xf numFmtId="44" fontId="0" fillId="2" borderId="34" xfId="1" applyFont="1" applyFill="1" applyBorder="1" applyAlignment="1">
      <alignment horizontal="center" vertical="center"/>
    </xf>
    <xf numFmtId="44" fontId="0" fillId="2" borderId="35" xfId="1" applyFont="1" applyFill="1" applyBorder="1" applyAlignment="1">
      <alignment horizontal="center" vertical="center"/>
    </xf>
    <xf numFmtId="44" fontId="1" fillId="2" borderId="22" xfId="1" applyFont="1" applyFill="1" applyBorder="1" applyAlignment="1">
      <alignment horizontal="center" vertical="center"/>
    </xf>
    <xf numFmtId="44" fontId="1" fillId="2" borderId="25" xfId="1" applyFont="1" applyFill="1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44" fontId="1" fillId="2" borderId="0" xfId="1" applyFont="1" applyFill="1" applyBorder="1" applyAlignment="1">
      <alignment horizontal="center" vertical="center"/>
    </xf>
    <xf numFmtId="44" fontId="0" fillId="2" borderId="3" xfId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0" fontId="12" fillId="8" borderId="30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2" fillId="11" borderId="27" xfId="0" applyFont="1" applyFill="1" applyBorder="1" applyAlignment="1">
      <alignment horizontal="center" vertical="center"/>
    </xf>
    <xf numFmtId="0" fontId="12" fillId="11" borderId="33" xfId="0" applyFont="1" applyFill="1" applyBorder="1" applyAlignment="1">
      <alignment horizontal="center" vertical="center"/>
    </xf>
    <xf numFmtId="0" fontId="12" fillId="13" borderId="32" xfId="0" applyFont="1" applyFill="1" applyBorder="1" applyAlignment="1">
      <alignment horizontal="center" vertical="center"/>
    </xf>
    <xf numFmtId="0" fontId="12" fillId="13" borderId="31" xfId="0" applyFont="1" applyFill="1" applyBorder="1" applyAlignment="1">
      <alignment horizontal="center" vertical="center"/>
    </xf>
    <xf numFmtId="0" fontId="12" fillId="15" borderId="23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166" fontId="19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9918-C6DA-4C4F-86EF-39E45BAE815C}">
  <sheetPr>
    <tabColor rgb="FF7030A0"/>
  </sheetPr>
  <dimension ref="A1:Q74"/>
  <sheetViews>
    <sheetView tabSelected="1" zoomScale="110" zoomScaleNormal="110" workbookViewId="0">
      <pane xSplit="1" topLeftCell="B1" activePane="topRight" state="frozen"/>
      <selection pane="topRight" activeCell="K74" sqref="K74"/>
    </sheetView>
  </sheetViews>
  <sheetFormatPr defaultRowHeight="14.5" x14ac:dyDescent="0.35"/>
  <cols>
    <col min="1" max="1" width="53.54296875" customWidth="1"/>
    <col min="2" max="2" width="15.6328125" style="1" customWidth="1"/>
    <col min="3" max="3" width="15.08984375" style="1" customWidth="1"/>
    <col min="4" max="6" width="13.90625" customWidth="1"/>
    <col min="7" max="7" width="13.90625" style="1" customWidth="1"/>
    <col min="8" max="13" width="13.90625" customWidth="1"/>
    <col min="14" max="14" width="15.6328125" customWidth="1"/>
    <col min="15" max="15" width="12.6328125" bestFit="1" customWidth="1"/>
  </cols>
  <sheetData>
    <row r="1" spans="1:17" ht="15" thickBot="1" x14ac:dyDescent="0.4">
      <c r="A1" t="s">
        <v>764</v>
      </c>
    </row>
    <row r="2" spans="1:17" ht="15" thickBot="1" x14ac:dyDescent="0.4">
      <c r="A2" s="18" t="s">
        <v>82</v>
      </c>
      <c r="B2" s="15" t="s">
        <v>1531</v>
      </c>
      <c r="C2" s="15" t="s">
        <v>1532</v>
      </c>
      <c r="D2" s="148" t="s">
        <v>1533</v>
      </c>
      <c r="E2" s="148" t="s">
        <v>1534</v>
      </c>
      <c r="F2" s="148" t="s">
        <v>1535</v>
      </c>
      <c r="G2" s="183" t="s">
        <v>1536</v>
      </c>
      <c r="H2" s="148" t="s">
        <v>1537</v>
      </c>
      <c r="I2" s="148" t="s">
        <v>1538</v>
      </c>
      <c r="J2" s="148" t="s">
        <v>1539</v>
      </c>
      <c r="K2" s="148" t="s">
        <v>1540</v>
      </c>
      <c r="L2" s="148" t="s">
        <v>1542</v>
      </c>
      <c r="M2" s="148" t="s">
        <v>1543</v>
      </c>
      <c r="N2" s="26" t="s">
        <v>1541</v>
      </c>
    </row>
    <row r="3" spans="1:17" x14ac:dyDescent="0.35">
      <c r="A3" s="132" t="s">
        <v>66</v>
      </c>
      <c r="B3" s="133">
        <v>159248.76999999999</v>
      </c>
      <c r="C3" s="129">
        <v>159248.76999999999</v>
      </c>
      <c r="D3" s="145">
        <v>93869.97</v>
      </c>
      <c r="E3" s="129">
        <v>142197.43</v>
      </c>
      <c r="F3" s="129">
        <v>142197.43</v>
      </c>
      <c r="G3" s="129">
        <v>296096.02999999997</v>
      </c>
      <c r="H3" s="129">
        <v>230717.22999999998</v>
      </c>
      <c r="I3" s="129">
        <v>230717.22999999998</v>
      </c>
      <c r="J3" s="129">
        <v>230717.22999999998</v>
      </c>
      <c r="K3" s="129">
        <v>88519.8</v>
      </c>
      <c r="L3" s="129"/>
      <c r="M3" s="141"/>
      <c r="N3" s="149">
        <f>SUM(B3:M3)</f>
        <v>1773529.89</v>
      </c>
    </row>
    <row r="4" spans="1:17" x14ac:dyDescent="0.35">
      <c r="A4" s="132" t="s">
        <v>797</v>
      </c>
      <c r="B4" s="132">
        <v>43889.839023879998</v>
      </c>
      <c r="C4" s="130">
        <v>43429.01739085</v>
      </c>
      <c r="D4" s="146">
        <v>53324.319355680003</v>
      </c>
      <c r="E4" s="130">
        <v>41055.420785579998</v>
      </c>
      <c r="F4" s="130">
        <v>46642.664874559996</v>
      </c>
      <c r="G4" s="130">
        <v>37749.458946539991</v>
      </c>
      <c r="H4" s="130">
        <v>36954.661204639997</v>
      </c>
      <c r="I4" s="130">
        <v>36955.096599999997</v>
      </c>
      <c r="J4" s="130">
        <v>10972.63</v>
      </c>
      <c r="K4" s="130">
        <v>158.92099999999999</v>
      </c>
      <c r="L4" s="130"/>
      <c r="M4" s="140"/>
      <c r="N4" s="150">
        <f t="shared" ref="N4:N16" si="0">SUM(B4:M4)</f>
        <v>351132.02918172994</v>
      </c>
    </row>
    <row r="5" spans="1:17" x14ac:dyDescent="0.35">
      <c r="A5" s="132" t="s">
        <v>67</v>
      </c>
      <c r="B5" s="132">
        <v>38407.129999999997</v>
      </c>
      <c r="C5" s="130">
        <v>38407.129999999997</v>
      </c>
      <c r="D5" s="146">
        <v>38407.129999999997</v>
      </c>
      <c r="E5" s="130">
        <v>24747.52</v>
      </c>
      <c r="F5" s="130">
        <v>52066.731699999997</v>
      </c>
      <c r="G5" s="130">
        <v>38407.125</v>
      </c>
      <c r="H5" s="130">
        <v>38407.125</v>
      </c>
      <c r="I5" s="146">
        <v>38407.15</v>
      </c>
      <c r="J5" s="146">
        <v>38407.15</v>
      </c>
      <c r="K5" s="146">
        <v>38407.15</v>
      </c>
      <c r="L5" s="130"/>
      <c r="M5" s="140"/>
      <c r="N5" s="150">
        <f t="shared" si="0"/>
        <v>384071.34170000005</v>
      </c>
    </row>
    <row r="6" spans="1:17" x14ac:dyDescent="0.35">
      <c r="A6" s="132" t="s">
        <v>64</v>
      </c>
      <c r="B6" s="132">
        <v>8884.83</v>
      </c>
      <c r="C6" s="130">
        <v>68474</v>
      </c>
      <c r="D6" s="146">
        <v>66170.679999999993</v>
      </c>
      <c r="E6" s="130">
        <v>51137.96</v>
      </c>
      <c r="F6" s="130">
        <v>48666.666666666672</v>
      </c>
      <c r="G6" s="130">
        <v>48666.909999999996</v>
      </c>
      <c r="H6" s="130">
        <v>0</v>
      </c>
      <c r="I6" s="130">
        <v>0</v>
      </c>
      <c r="J6" s="130">
        <v>0</v>
      </c>
      <c r="K6" s="130">
        <v>0</v>
      </c>
      <c r="L6" s="130"/>
      <c r="M6" s="140"/>
      <c r="N6" s="150">
        <f t="shared" si="0"/>
        <v>292001.04666666663</v>
      </c>
    </row>
    <row r="7" spans="1:17" x14ac:dyDescent="0.35">
      <c r="A7" s="132" t="s">
        <v>61</v>
      </c>
      <c r="B7" s="132">
        <v>50472.659899999999</v>
      </c>
      <c r="C7" s="130">
        <v>0</v>
      </c>
      <c r="D7" s="146">
        <v>0</v>
      </c>
      <c r="E7" s="130">
        <v>0</v>
      </c>
      <c r="F7" s="130">
        <v>0</v>
      </c>
      <c r="G7" s="130">
        <v>0</v>
      </c>
      <c r="H7" s="130">
        <v>0</v>
      </c>
      <c r="I7" s="130">
        <v>0</v>
      </c>
      <c r="J7" s="130">
        <v>0</v>
      </c>
      <c r="K7" s="130">
        <v>0</v>
      </c>
      <c r="L7" s="130"/>
      <c r="M7" s="140"/>
      <c r="N7" s="150">
        <f t="shared" si="0"/>
        <v>50472.659899999999</v>
      </c>
    </row>
    <row r="8" spans="1:17" x14ac:dyDescent="0.35">
      <c r="A8" s="132" t="s">
        <v>63</v>
      </c>
      <c r="B8" s="132">
        <v>30822.222222222219</v>
      </c>
      <c r="C8" s="130">
        <v>30822.222222222219</v>
      </c>
      <c r="D8" s="146">
        <v>30822.220600000001</v>
      </c>
      <c r="E8" s="130">
        <v>30822.22</v>
      </c>
      <c r="F8" s="130">
        <v>30822.222222222219</v>
      </c>
      <c r="G8" s="130">
        <v>30822.222222222219</v>
      </c>
      <c r="H8" s="130">
        <v>30822.222222222219</v>
      </c>
      <c r="I8" s="130">
        <v>30822.222222222219</v>
      </c>
      <c r="J8" s="130">
        <v>30822.222222222219</v>
      </c>
      <c r="K8" s="130">
        <v>0</v>
      </c>
      <c r="L8" s="130"/>
      <c r="M8" s="140"/>
      <c r="N8" s="150">
        <f t="shared" si="0"/>
        <v>277399.99615555553</v>
      </c>
    </row>
    <row r="9" spans="1:17" x14ac:dyDescent="0.35">
      <c r="A9" s="132" t="s">
        <v>5</v>
      </c>
      <c r="B9" s="132">
        <v>0</v>
      </c>
      <c r="C9" s="130">
        <v>0</v>
      </c>
      <c r="D9" s="146">
        <v>0</v>
      </c>
      <c r="E9" s="130">
        <v>0</v>
      </c>
      <c r="F9" s="130">
        <v>54750</v>
      </c>
      <c r="G9" s="130">
        <v>54750</v>
      </c>
      <c r="H9" s="130">
        <v>54750</v>
      </c>
      <c r="I9" s="130">
        <v>54750</v>
      </c>
      <c r="J9" s="130">
        <v>54750</v>
      </c>
      <c r="K9" s="130">
        <v>54750</v>
      </c>
      <c r="L9" s="130"/>
      <c r="M9" s="140"/>
      <c r="N9" s="150">
        <f t="shared" si="0"/>
        <v>328500</v>
      </c>
    </row>
    <row r="10" spans="1:17" x14ac:dyDescent="0.35">
      <c r="A10" s="132" t="s">
        <v>81</v>
      </c>
      <c r="B10" s="132">
        <v>0</v>
      </c>
      <c r="C10" s="130">
        <v>0</v>
      </c>
      <c r="D10" s="146">
        <v>0</v>
      </c>
      <c r="E10" s="130">
        <v>0</v>
      </c>
      <c r="F10" s="130">
        <v>0</v>
      </c>
      <c r="G10" s="130">
        <v>0</v>
      </c>
      <c r="H10" s="130">
        <v>0</v>
      </c>
      <c r="I10" s="130">
        <v>0</v>
      </c>
      <c r="J10" s="130">
        <v>0</v>
      </c>
      <c r="K10" s="130">
        <v>0</v>
      </c>
      <c r="L10" s="130"/>
      <c r="M10" s="140"/>
      <c r="N10" s="150">
        <f t="shared" si="0"/>
        <v>0</v>
      </c>
    </row>
    <row r="11" spans="1:17" x14ac:dyDescent="0.35">
      <c r="A11" s="132" t="s">
        <v>65</v>
      </c>
      <c r="B11" s="132">
        <v>16260.75</v>
      </c>
      <c r="C11" s="130">
        <v>33232.381300000001</v>
      </c>
      <c r="D11" s="146">
        <v>33232.352099999996</v>
      </c>
      <c r="E11" s="130">
        <v>29819.7</v>
      </c>
      <c r="F11" s="130">
        <v>29819.733499999998</v>
      </c>
      <c r="G11" s="130">
        <v>23557.501499999998</v>
      </c>
      <c r="H11" s="130">
        <v>23557.501499999998</v>
      </c>
      <c r="I11" s="130">
        <v>23557.501499999998</v>
      </c>
      <c r="J11" s="130">
        <v>23557.501499999998</v>
      </c>
      <c r="K11" s="130">
        <v>23557.618299999998</v>
      </c>
      <c r="L11" s="130"/>
      <c r="M11" s="140"/>
      <c r="N11" s="150">
        <f t="shared" si="0"/>
        <v>260152.54120000001</v>
      </c>
    </row>
    <row r="12" spans="1:17" x14ac:dyDescent="0.35">
      <c r="A12" s="132" t="s">
        <v>62</v>
      </c>
      <c r="B12" s="132">
        <v>14053.23</v>
      </c>
      <c r="C12" s="130">
        <v>14053.23</v>
      </c>
      <c r="D12" s="146">
        <v>14053.23</v>
      </c>
      <c r="E12" s="130">
        <v>11842.79</v>
      </c>
      <c r="F12" s="130">
        <v>11842.789999999999</v>
      </c>
      <c r="G12" s="130">
        <v>1987.1183999999998</v>
      </c>
      <c r="H12" s="130">
        <v>0</v>
      </c>
      <c r="I12" s="130">
        <v>0</v>
      </c>
      <c r="J12" s="130">
        <v>0</v>
      </c>
      <c r="K12" s="130">
        <v>0</v>
      </c>
      <c r="L12" s="130"/>
      <c r="M12" s="140"/>
      <c r="N12" s="150">
        <f t="shared" si="0"/>
        <v>67832.388400000011</v>
      </c>
    </row>
    <row r="13" spans="1:17" x14ac:dyDescent="0.35">
      <c r="A13" s="132" t="s">
        <v>1126</v>
      </c>
      <c r="B13" s="132">
        <v>13687.5</v>
      </c>
      <c r="C13" s="130">
        <v>13687.5</v>
      </c>
      <c r="D13" s="146">
        <v>13687.5</v>
      </c>
      <c r="E13" s="130">
        <v>13687.5</v>
      </c>
      <c r="F13" s="130">
        <v>13687.5</v>
      </c>
      <c r="G13" s="130">
        <v>13687.5</v>
      </c>
      <c r="H13" s="130">
        <v>13687.5</v>
      </c>
      <c r="I13" s="130">
        <v>13687.5</v>
      </c>
      <c r="J13" s="130">
        <v>13687.5</v>
      </c>
      <c r="K13" s="130">
        <v>13687.5</v>
      </c>
      <c r="L13" s="130"/>
      <c r="M13" s="140"/>
      <c r="N13" s="150">
        <f t="shared" si="0"/>
        <v>136875</v>
      </c>
    </row>
    <row r="14" spans="1:17" x14ac:dyDescent="0.35">
      <c r="A14" s="132" t="s">
        <v>4</v>
      </c>
      <c r="B14" s="132">
        <v>0</v>
      </c>
      <c r="C14" s="130">
        <v>0</v>
      </c>
      <c r="D14" s="146">
        <v>0</v>
      </c>
      <c r="E14" s="130">
        <v>0</v>
      </c>
      <c r="F14" s="130">
        <v>0</v>
      </c>
      <c r="G14" s="130">
        <v>0</v>
      </c>
      <c r="H14" s="185">
        <v>0</v>
      </c>
      <c r="I14" s="185">
        <v>0</v>
      </c>
      <c r="J14" s="185">
        <v>0</v>
      </c>
      <c r="K14" s="130">
        <v>0</v>
      </c>
      <c r="L14" s="130"/>
      <c r="M14" s="140"/>
      <c r="N14" s="150">
        <f t="shared" si="0"/>
        <v>0</v>
      </c>
      <c r="Q14" t="s">
        <v>1553</v>
      </c>
    </row>
    <row r="15" spans="1:17" x14ac:dyDescent="0.35">
      <c r="A15" s="132" t="s">
        <v>1155</v>
      </c>
      <c r="B15" s="132">
        <v>12915.3863</v>
      </c>
      <c r="C15" s="130">
        <v>30042.42</v>
      </c>
      <c r="D15" s="146">
        <v>30042.42</v>
      </c>
      <c r="E15" s="130">
        <v>24333.33</v>
      </c>
      <c r="F15" s="130">
        <v>24333.333333333336</v>
      </c>
      <c r="G15" s="130">
        <v>21110.14</v>
      </c>
      <c r="H15" s="130">
        <v>0</v>
      </c>
      <c r="I15" s="130">
        <v>0</v>
      </c>
      <c r="J15" s="130">
        <v>0</v>
      </c>
      <c r="K15" s="130">
        <v>0</v>
      </c>
      <c r="L15" s="130"/>
      <c r="M15" s="140"/>
      <c r="N15" s="150">
        <f t="shared" si="0"/>
        <v>142777.02963333332</v>
      </c>
    </row>
    <row r="16" spans="1:17" ht="15" thickBot="1" x14ac:dyDescent="0.4">
      <c r="A16" s="132" t="s">
        <v>1554</v>
      </c>
      <c r="B16" s="135">
        <v>6407.0128999999997</v>
      </c>
      <c r="C16" s="131">
        <v>6405.3119999999999</v>
      </c>
      <c r="D16" s="131">
        <v>6406.7501000000002</v>
      </c>
      <c r="E16" s="131">
        <v>6914.03</v>
      </c>
      <c r="F16" s="131">
        <v>6912.37</v>
      </c>
      <c r="G16" s="131">
        <v>5460.74</v>
      </c>
      <c r="H16" s="131">
        <v>5460.7357999999995</v>
      </c>
      <c r="I16" s="131">
        <v>5460.7357999999995</v>
      </c>
      <c r="J16" s="131">
        <v>5460.7357999999995</v>
      </c>
      <c r="K16" s="131">
        <v>5460.7357999999995</v>
      </c>
      <c r="L16" s="136"/>
      <c r="M16" s="142"/>
      <c r="N16" s="151">
        <f t="shared" si="0"/>
        <v>60349.158200000005</v>
      </c>
    </row>
    <row r="17" spans="1:15" ht="15" thickBot="1" x14ac:dyDescent="0.4">
      <c r="A17" s="27" t="s">
        <v>0</v>
      </c>
      <c r="B17" s="139">
        <f t="shared" ref="B17:F17" si="1">SUM(B3:B16)</f>
        <v>395049.33034610213</v>
      </c>
      <c r="C17" s="19">
        <f t="shared" si="1"/>
        <v>437801.98291307222</v>
      </c>
      <c r="D17" s="19">
        <f t="shared" si="1"/>
        <v>380016.57215567998</v>
      </c>
      <c r="E17" s="19">
        <f t="shared" si="1"/>
        <v>376557.90078557999</v>
      </c>
      <c r="F17" s="19">
        <f t="shared" si="1"/>
        <v>461741.44229678216</v>
      </c>
      <c r="G17" s="19">
        <f>SUM(G3:G16)</f>
        <v>572294.74606876215</v>
      </c>
      <c r="H17" s="19">
        <f>SUM(H3:H16)</f>
        <v>434356.97572686221</v>
      </c>
      <c r="I17" s="19">
        <f>SUM(I3:I16)</f>
        <v>434357.43612222222</v>
      </c>
      <c r="J17" s="19">
        <f>SUM(J3:J16)</f>
        <v>408374.96952222229</v>
      </c>
      <c r="K17" s="19">
        <f>SUM(K3:K16)</f>
        <v>224541.72510000001</v>
      </c>
      <c r="L17" s="156"/>
      <c r="M17" s="26"/>
      <c r="N17" s="30">
        <f>SUM(N3:N16)</f>
        <v>4125093.0810372848</v>
      </c>
    </row>
    <row r="18" spans="1:15" x14ac:dyDescent="0.35">
      <c r="D18" s="1"/>
      <c r="E18" s="1"/>
      <c r="F18" s="1"/>
      <c r="H18" s="1"/>
      <c r="I18" s="1"/>
      <c r="J18" s="1"/>
      <c r="K18" s="1"/>
      <c r="L18" s="1"/>
      <c r="M18" s="1"/>
      <c r="N18" s="1"/>
    </row>
    <row r="19" spans="1:15" ht="15" thickBot="1" x14ac:dyDescent="0.4">
      <c r="D19" s="1"/>
      <c r="E19" s="1"/>
      <c r="F19" s="1"/>
      <c r="H19" s="1"/>
      <c r="I19" s="1"/>
      <c r="J19" s="1"/>
      <c r="K19" s="1"/>
      <c r="L19" s="1"/>
      <c r="M19" s="1"/>
      <c r="N19" s="1"/>
    </row>
    <row r="20" spans="1:15" ht="15" thickBot="1" x14ac:dyDescent="0.4">
      <c r="A20" s="14" t="s">
        <v>83</v>
      </c>
      <c r="B20" s="15" t="s">
        <v>1531</v>
      </c>
      <c r="C20" s="15" t="s">
        <v>1532</v>
      </c>
      <c r="D20" s="148" t="s">
        <v>1533</v>
      </c>
      <c r="E20" s="148" t="s">
        <v>1534</v>
      </c>
      <c r="F20" s="148" t="s">
        <v>1535</v>
      </c>
      <c r="G20" s="184" t="s">
        <v>1536</v>
      </c>
      <c r="H20" s="148" t="s">
        <v>1537</v>
      </c>
      <c r="I20" s="148" t="s">
        <v>1538</v>
      </c>
      <c r="J20" s="148" t="s">
        <v>1539</v>
      </c>
      <c r="K20" s="148" t="s">
        <v>1540</v>
      </c>
      <c r="L20" s="148" t="s">
        <v>1542</v>
      </c>
      <c r="M20" s="148" t="s">
        <v>1543</v>
      </c>
      <c r="N20" s="26" t="s">
        <v>1541</v>
      </c>
    </row>
    <row r="21" spans="1:15" x14ac:dyDescent="0.35">
      <c r="A21" s="157" t="s">
        <v>1555</v>
      </c>
      <c r="B21" s="129">
        <v>1456.35</v>
      </c>
      <c r="C21" s="129">
        <v>1450.9479999999999</v>
      </c>
      <c r="D21" s="129">
        <v>1455.62</v>
      </c>
      <c r="E21" s="129">
        <v>1867.34</v>
      </c>
      <c r="F21" s="129">
        <v>1865.8799999999999</v>
      </c>
      <c r="G21" s="129">
        <v>1480.7757999999999</v>
      </c>
      <c r="H21" s="129">
        <v>1480.7757999999999</v>
      </c>
      <c r="I21" s="129">
        <v>1480.7757999999999</v>
      </c>
      <c r="J21" s="129">
        <v>1480.7757999999999</v>
      </c>
      <c r="K21" s="129">
        <v>1480.7757999999999</v>
      </c>
      <c r="L21" s="177"/>
      <c r="M21" s="178"/>
      <c r="N21" s="149">
        <f t="shared" ref="N21:N33" si="2">SUM(B21:M21)</f>
        <v>15500.016999999998</v>
      </c>
    </row>
    <row r="22" spans="1:15" x14ac:dyDescent="0.35">
      <c r="A22" s="158" t="s">
        <v>1556</v>
      </c>
      <c r="B22" s="130">
        <v>3805.9280000000003</v>
      </c>
      <c r="C22" s="130">
        <v>3814.25</v>
      </c>
      <c r="D22" s="130">
        <v>3805.4681</v>
      </c>
      <c r="E22" s="130">
        <v>3381.36</v>
      </c>
      <c r="F22" s="130">
        <v>3381.36</v>
      </c>
      <c r="G22" s="134">
        <v>2668.15</v>
      </c>
      <c r="H22" s="134">
        <v>2668.15</v>
      </c>
      <c r="I22" s="134">
        <v>2668.15</v>
      </c>
      <c r="J22" s="134">
        <v>2668.15</v>
      </c>
      <c r="K22" s="134">
        <v>2668.15</v>
      </c>
      <c r="L22" s="13"/>
      <c r="M22" s="179"/>
      <c r="N22" s="150">
        <f t="shared" si="2"/>
        <v>31529.116100000007</v>
      </c>
    </row>
    <row r="23" spans="1:15" x14ac:dyDescent="0.35">
      <c r="A23" s="158" t="s">
        <v>1557</v>
      </c>
      <c r="B23" s="130">
        <v>1144.7349000000002</v>
      </c>
      <c r="C23" s="130">
        <v>1140.114</v>
      </c>
      <c r="D23" s="130">
        <v>1145.662</v>
      </c>
      <c r="E23" s="130">
        <v>1665.33</v>
      </c>
      <c r="F23" s="130">
        <v>1665.1299999999999</v>
      </c>
      <c r="G23" s="134">
        <v>1311.81</v>
      </c>
      <c r="H23" s="134">
        <v>1311.81</v>
      </c>
      <c r="I23" s="134">
        <v>1311.81</v>
      </c>
      <c r="J23" s="134">
        <v>1311.81</v>
      </c>
      <c r="K23" s="134">
        <v>1311.81</v>
      </c>
      <c r="L23" s="13"/>
      <c r="M23" s="179"/>
      <c r="N23" s="150">
        <f t="shared" si="2"/>
        <v>13320.020899999998</v>
      </c>
    </row>
    <row r="24" spans="1:15" x14ac:dyDescent="0.35">
      <c r="A24" s="158" t="s">
        <v>68</v>
      </c>
      <c r="B24" s="130">
        <v>65378.8</v>
      </c>
      <c r="C24" s="130">
        <v>65378.8</v>
      </c>
      <c r="D24" s="130">
        <v>0</v>
      </c>
      <c r="E24" s="130">
        <v>0</v>
      </c>
      <c r="F24" s="130">
        <v>0</v>
      </c>
      <c r="G24" s="130">
        <v>65378.799999999996</v>
      </c>
      <c r="H24" s="130">
        <v>0</v>
      </c>
      <c r="I24" s="130">
        <v>0</v>
      </c>
      <c r="J24" s="130">
        <v>0</v>
      </c>
      <c r="K24" s="130">
        <v>0</v>
      </c>
      <c r="L24" s="130"/>
      <c r="M24" s="140"/>
      <c r="N24" s="150">
        <f t="shared" si="2"/>
        <v>196136.4</v>
      </c>
    </row>
    <row r="25" spans="1:15" x14ac:dyDescent="0.35">
      <c r="A25" s="158" t="s">
        <v>69</v>
      </c>
      <c r="B25" s="130">
        <v>93869.97</v>
      </c>
      <c r="C25" s="130">
        <v>93869.97</v>
      </c>
      <c r="D25" s="130">
        <v>93869.97</v>
      </c>
      <c r="E25" s="130">
        <v>93869.97</v>
      </c>
      <c r="F25" s="130">
        <v>93869.97</v>
      </c>
      <c r="G25" s="130">
        <v>93869.97</v>
      </c>
      <c r="H25" s="130">
        <v>93869.97</v>
      </c>
      <c r="I25" s="130">
        <v>93869.97</v>
      </c>
      <c r="J25" s="130">
        <v>93869.97</v>
      </c>
      <c r="K25" s="130">
        <v>0</v>
      </c>
      <c r="L25" s="130"/>
      <c r="M25" s="140"/>
      <c r="N25" s="150">
        <f t="shared" si="2"/>
        <v>844829.72999999986</v>
      </c>
      <c r="O25" s="161"/>
    </row>
    <row r="26" spans="1:15" x14ac:dyDescent="0.35">
      <c r="A26" s="158" t="s">
        <v>70</v>
      </c>
      <c r="B26" s="130">
        <v>0</v>
      </c>
      <c r="C26" s="130">
        <v>0</v>
      </c>
      <c r="D26" s="130">
        <v>0</v>
      </c>
      <c r="E26" s="130">
        <v>48327.46</v>
      </c>
      <c r="F26" s="130">
        <v>48327.46</v>
      </c>
      <c r="G26" s="130">
        <v>48327.46</v>
      </c>
      <c r="H26" s="130">
        <v>48327.46</v>
      </c>
      <c r="I26" s="130">
        <v>48327.46</v>
      </c>
      <c r="J26" s="130">
        <v>48327.46</v>
      </c>
      <c r="K26" s="130">
        <v>0</v>
      </c>
      <c r="L26" s="130"/>
      <c r="M26" s="140"/>
      <c r="N26" s="150">
        <f t="shared" si="2"/>
        <v>289964.76</v>
      </c>
    </row>
    <row r="27" spans="1:15" x14ac:dyDescent="0.35">
      <c r="A27" s="158" t="s">
        <v>71</v>
      </c>
      <c r="B27" s="130">
        <v>0</v>
      </c>
      <c r="C27" s="130">
        <v>0</v>
      </c>
      <c r="D27" s="130">
        <v>0</v>
      </c>
      <c r="E27" s="130">
        <v>0</v>
      </c>
      <c r="F27" s="130">
        <v>0</v>
      </c>
      <c r="G27" s="130">
        <v>88519.8</v>
      </c>
      <c r="H27" s="130">
        <v>88519.8</v>
      </c>
      <c r="I27" s="130">
        <v>88519.8</v>
      </c>
      <c r="J27" s="130">
        <v>88519.8</v>
      </c>
      <c r="K27" s="130">
        <v>88519.8</v>
      </c>
      <c r="L27" s="130"/>
      <c r="M27" s="140"/>
      <c r="N27" s="150">
        <f t="shared" si="2"/>
        <v>442599</v>
      </c>
    </row>
    <row r="28" spans="1:15" x14ac:dyDescent="0.35">
      <c r="A28" s="158" t="s">
        <v>73</v>
      </c>
      <c r="B28" s="130">
        <v>0</v>
      </c>
      <c r="C28" s="130">
        <v>0</v>
      </c>
      <c r="D28" s="130">
        <v>0</v>
      </c>
      <c r="E28" s="130">
        <v>0</v>
      </c>
      <c r="F28" s="130">
        <v>0</v>
      </c>
      <c r="G28" s="130">
        <v>0</v>
      </c>
      <c r="H28" s="130">
        <v>0</v>
      </c>
      <c r="I28" s="130">
        <v>0</v>
      </c>
      <c r="J28" s="130">
        <v>0</v>
      </c>
      <c r="K28" s="130">
        <v>0</v>
      </c>
      <c r="L28" s="130"/>
      <c r="M28" s="140"/>
      <c r="N28" s="150">
        <f t="shared" si="2"/>
        <v>0</v>
      </c>
    </row>
    <row r="29" spans="1:15" x14ac:dyDescent="0.35">
      <c r="A29" s="203" t="s">
        <v>72</v>
      </c>
      <c r="B29" s="130">
        <v>0</v>
      </c>
      <c r="C29" s="130">
        <v>0</v>
      </c>
      <c r="D29" s="130">
        <v>0</v>
      </c>
      <c r="E29" s="130">
        <v>0</v>
      </c>
      <c r="F29" s="130">
        <v>0</v>
      </c>
      <c r="G29" s="130">
        <v>0</v>
      </c>
      <c r="H29" s="130">
        <v>0</v>
      </c>
      <c r="I29" s="130">
        <v>0</v>
      </c>
      <c r="J29" s="130">
        <v>0</v>
      </c>
      <c r="K29" s="130">
        <v>0</v>
      </c>
      <c r="L29" s="130"/>
      <c r="M29" s="140"/>
      <c r="N29" s="150">
        <f t="shared" si="2"/>
        <v>0</v>
      </c>
    </row>
    <row r="30" spans="1:15" x14ac:dyDescent="0.35">
      <c r="A30" s="158" t="s">
        <v>88</v>
      </c>
      <c r="B30" s="130">
        <v>0</v>
      </c>
      <c r="C30" s="130">
        <v>0</v>
      </c>
      <c r="D30" s="130">
        <v>0</v>
      </c>
      <c r="E30" s="130">
        <v>0</v>
      </c>
      <c r="F30" s="130">
        <v>0</v>
      </c>
      <c r="G30" s="130">
        <v>0</v>
      </c>
      <c r="H30" s="130">
        <v>0</v>
      </c>
      <c r="I30" s="130">
        <v>0</v>
      </c>
      <c r="J30" s="130">
        <v>0</v>
      </c>
      <c r="K30" s="130">
        <v>0</v>
      </c>
      <c r="L30" s="130"/>
      <c r="M30" s="140"/>
      <c r="N30" s="150">
        <f t="shared" si="2"/>
        <v>0</v>
      </c>
    </row>
    <row r="31" spans="1:15" x14ac:dyDescent="0.35">
      <c r="A31" s="158" t="s">
        <v>74</v>
      </c>
      <c r="B31" s="130">
        <v>0</v>
      </c>
      <c r="C31" s="130">
        <v>0</v>
      </c>
      <c r="D31" s="130">
        <v>0</v>
      </c>
      <c r="E31" s="130">
        <v>0</v>
      </c>
      <c r="F31" s="130">
        <v>0</v>
      </c>
      <c r="G31" s="130">
        <v>0</v>
      </c>
      <c r="H31" s="130">
        <v>0</v>
      </c>
      <c r="I31" s="130">
        <v>0</v>
      </c>
      <c r="J31" s="130">
        <v>0</v>
      </c>
      <c r="K31" s="130">
        <v>0</v>
      </c>
      <c r="L31" s="130"/>
      <c r="M31" s="140"/>
      <c r="N31" s="150">
        <f t="shared" si="2"/>
        <v>0</v>
      </c>
    </row>
    <row r="32" spans="1:15" x14ac:dyDescent="0.35">
      <c r="A32" s="158" t="s">
        <v>87</v>
      </c>
      <c r="B32" s="130">
        <v>0</v>
      </c>
      <c r="C32" s="130">
        <v>0</v>
      </c>
      <c r="D32" s="130">
        <v>0</v>
      </c>
      <c r="E32" s="130">
        <v>0</v>
      </c>
      <c r="F32" s="130">
        <v>54750</v>
      </c>
      <c r="G32" s="130">
        <v>54750</v>
      </c>
      <c r="H32" s="130">
        <v>54750</v>
      </c>
      <c r="I32" s="130">
        <v>54750</v>
      </c>
      <c r="J32" s="130">
        <v>54750</v>
      </c>
      <c r="K32" s="130">
        <v>54750</v>
      </c>
      <c r="L32" s="130"/>
      <c r="M32" s="140"/>
      <c r="N32" s="150">
        <f t="shared" si="2"/>
        <v>328500</v>
      </c>
    </row>
    <row r="33" spans="1:14" ht="15" thickBot="1" x14ac:dyDescent="0.4">
      <c r="A33" s="158" t="s">
        <v>78</v>
      </c>
      <c r="B33" s="130">
        <v>13687.5</v>
      </c>
      <c r="C33" s="130">
        <v>13687.5</v>
      </c>
      <c r="D33" s="130">
        <v>13687.5</v>
      </c>
      <c r="E33" s="130">
        <v>13687.5</v>
      </c>
      <c r="F33" s="130">
        <v>13687.5</v>
      </c>
      <c r="G33" s="130">
        <v>13687.5</v>
      </c>
      <c r="H33" s="130">
        <v>13687.5</v>
      </c>
      <c r="I33" s="130">
        <v>13687.5</v>
      </c>
      <c r="J33" s="130">
        <v>13687.5</v>
      </c>
      <c r="K33" s="130">
        <v>13687.5</v>
      </c>
      <c r="L33" s="130"/>
      <c r="M33" s="140"/>
      <c r="N33" s="150">
        <f t="shared" si="2"/>
        <v>136875</v>
      </c>
    </row>
    <row r="34" spans="1:14" x14ac:dyDescent="0.35">
      <c r="A34" s="158" t="s">
        <v>1390</v>
      </c>
      <c r="B34" s="171">
        <v>0</v>
      </c>
      <c r="C34" s="171">
        <v>0</v>
      </c>
      <c r="D34" s="130">
        <v>0</v>
      </c>
      <c r="E34" s="130">
        <v>0</v>
      </c>
      <c r="F34" s="130">
        <v>0</v>
      </c>
      <c r="G34" s="130">
        <v>0</v>
      </c>
      <c r="H34" s="130">
        <v>0</v>
      </c>
      <c r="I34" s="130">
        <v>0</v>
      </c>
      <c r="J34" s="130">
        <v>0</v>
      </c>
      <c r="K34" s="130">
        <v>0</v>
      </c>
      <c r="L34" s="130"/>
      <c r="M34" s="140"/>
      <c r="N34" s="219">
        <f>SUM(B35:M35)</f>
        <v>142777.0263</v>
      </c>
    </row>
    <row r="35" spans="1:14" ht="15" thickBot="1" x14ac:dyDescent="0.4">
      <c r="A35" s="158" t="s">
        <v>1157</v>
      </c>
      <c r="B35" s="171">
        <v>12915.3863</v>
      </c>
      <c r="C35" s="171">
        <v>30042.42</v>
      </c>
      <c r="D35" s="130">
        <v>30042.42</v>
      </c>
      <c r="E35" s="130">
        <v>24333.33</v>
      </c>
      <c r="F35" s="130">
        <v>24333.33</v>
      </c>
      <c r="G35" s="130">
        <v>21110.14</v>
      </c>
      <c r="H35" s="130">
        <v>0</v>
      </c>
      <c r="I35" s="130">
        <v>0</v>
      </c>
      <c r="J35" s="130">
        <v>0</v>
      </c>
      <c r="K35" s="130">
        <v>0</v>
      </c>
      <c r="L35" s="130"/>
      <c r="M35" s="140"/>
      <c r="N35" s="221"/>
    </row>
    <row r="36" spans="1:14" x14ac:dyDescent="0.35">
      <c r="A36" s="158" t="s">
        <v>85</v>
      </c>
      <c r="B36" s="130">
        <v>38407.129999999997</v>
      </c>
      <c r="C36" s="130">
        <v>38407.129999999997</v>
      </c>
      <c r="D36" s="130">
        <v>38407.129999999997</v>
      </c>
      <c r="E36" s="130">
        <v>24747.52</v>
      </c>
      <c r="F36" s="130">
        <v>52066.731699999997</v>
      </c>
      <c r="G36" s="130">
        <v>38407.125</v>
      </c>
      <c r="H36" s="130">
        <v>38407.125</v>
      </c>
      <c r="I36" s="130">
        <v>38407.15</v>
      </c>
      <c r="J36" s="130">
        <v>38407.15</v>
      </c>
      <c r="K36" s="130">
        <v>38407.15</v>
      </c>
      <c r="L36" s="130"/>
      <c r="M36" s="140"/>
      <c r="N36" s="150">
        <f t="shared" ref="N36:N45" si="3">SUM(B36:M36)</f>
        <v>384071.34170000005</v>
      </c>
    </row>
    <row r="37" spans="1:14" x14ac:dyDescent="0.35">
      <c r="A37" s="158" t="s">
        <v>30</v>
      </c>
      <c r="B37" s="130">
        <v>3518.2350000000001</v>
      </c>
      <c r="C37" s="130">
        <v>3518.2350000000001</v>
      </c>
      <c r="D37" s="130">
        <v>3518.2350000000001</v>
      </c>
      <c r="E37" s="130">
        <v>3195.21</v>
      </c>
      <c r="F37" s="130">
        <v>3195.21</v>
      </c>
      <c r="G37" s="130">
        <v>537.98080000000004</v>
      </c>
      <c r="H37" s="130">
        <v>0</v>
      </c>
      <c r="I37" s="130">
        <v>0</v>
      </c>
      <c r="J37" s="130">
        <v>0</v>
      </c>
      <c r="K37" s="130">
        <v>0</v>
      </c>
      <c r="L37" s="130"/>
      <c r="M37" s="140"/>
      <c r="N37" s="150">
        <f t="shared" si="3"/>
        <v>17483.105800000001</v>
      </c>
    </row>
    <row r="38" spans="1:14" x14ac:dyDescent="0.35">
      <c r="A38" s="158" t="s">
        <v>84</v>
      </c>
      <c r="B38" s="130">
        <v>8447.9249999999993</v>
      </c>
      <c r="C38" s="130">
        <v>8447.9249999999993</v>
      </c>
      <c r="D38" s="130">
        <v>8447.9249999999993</v>
      </c>
      <c r="E38" s="130">
        <v>6375.09</v>
      </c>
      <c r="F38" s="130">
        <v>6375.09</v>
      </c>
      <c r="G38" s="130">
        <v>1059.6460999999999</v>
      </c>
      <c r="H38" s="130">
        <v>0</v>
      </c>
      <c r="I38" s="130">
        <v>0</v>
      </c>
      <c r="J38" s="130">
        <v>0</v>
      </c>
      <c r="K38" s="130">
        <v>0</v>
      </c>
      <c r="L38" s="130"/>
      <c r="M38" s="140"/>
      <c r="N38" s="150">
        <f t="shared" si="3"/>
        <v>39153.6011</v>
      </c>
    </row>
    <row r="39" spans="1:14" x14ac:dyDescent="0.35">
      <c r="A39" s="158" t="s">
        <v>80</v>
      </c>
      <c r="B39" s="130">
        <v>2087.0700000000002</v>
      </c>
      <c r="C39" s="130">
        <v>2087.0700000000002</v>
      </c>
      <c r="D39" s="130">
        <v>2087.0700000000002</v>
      </c>
      <c r="E39" s="130">
        <v>2272.4899999999998</v>
      </c>
      <c r="F39" s="130">
        <v>2272.4899999999998</v>
      </c>
      <c r="G39" s="130">
        <v>389.49149999999997</v>
      </c>
      <c r="H39" s="130">
        <v>0</v>
      </c>
      <c r="I39" s="130">
        <v>0</v>
      </c>
      <c r="J39" s="130">
        <v>0</v>
      </c>
      <c r="K39" s="130">
        <v>0</v>
      </c>
      <c r="L39" s="130"/>
      <c r="M39" s="140"/>
      <c r="N39" s="150">
        <f t="shared" si="3"/>
        <v>11195.681500000001</v>
      </c>
    </row>
    <row r="40" spans="1:14" x14ac:dyDescent="0.35">
      <c r="A40" s="158" t="s">
        <v>31</v>
      </c>
      <c r="B40" s="130">
        <v>30822.220600000001</v>
      </c>
      <c r="C40" s="130">
        <v>30822.220600000001</v>
      </c>
      <c r="D40" s="130">
        <v>30822.220600000001</v>
      </c>
      <c r="E40" s="130">
        <v>30822.22</v>
      </c>
      <c r="F40" s="130">
        <v>30822.22</v>
      </c>
      <c r="G40" s="130">
        <v>30822.22</v>
      </c>
      <c r="H40" s="130">
        <v>30822.22</v>
      </c>
      <c r="I40" s="130">
        <v>30822.22</v>
      </c>
      <c r="J40" s="130">
        <v>30822.22</v>
      </c>
      <c r="K40" s="130">
        <v>0</v>
      </c>
      <c r="L40" s="130"/>
      <c r="M40" s="140"/>
      <c r="N40" s="150">
        <f t="shared" si="3"/>
        <v>277399.98180000001</v>
      </c>
    </row>
    <row r="41" spans="1:14" x14ac:dyDescent="0.35">
      <c r="A41" s="158" t="s">
        <v>86</v>
      </c>
      <c r="B41" s="130">
        <v>0</v>
      </c>
      <c r="C41" s="130">
        <v>0</v>
      </c>
      <c r="D41" s="130">
        <v>0</v>
      </c>
      <c r="E41" s="130">
        <v>0</v>
      </c>
      <c r="F41" s="130">
        <v>0</v>
      </c>
      <c r="G41" s="130">
        <v>0</v>
      </c>
      <c r="H41" s="130">
        <v>0</v>
      </c>
      <c r="I41" s="130">
        <v>0</v>
      </c>
      <c r="J41" s="130">
        <v>0</v>
      </c>
      <c r="K41" s="130">
        <v>0</v>
      </c>
      <c r="L41" s="130"/>
      <c r="M41" s="140"/>
      <c r="N41" s="150">
        <f t="shared" si="3"/>
        <v>0</v>
      </c>
    </row>
    <row r="42" spans="1:14" x14ac:dyDescent="0.35">
      <c r="A42" s="158" t="s">
        <v>32</v>
      </c>
      <c r="B42" s="130">
        <v>8884.83</v>
      </c>
      <c r="C42" s="130">
        <v>68474</v>
      </c>
      <c r="D42" s="130">
        <v>66170.679999999993</v>
      </c>
      <c r="E42" s="130">
        <v>51137.96</v>
      </c>
      <c r="F42" s="130">
        <v>48666.666666666672</v>
      </c>
      <c r="G42" s="130">
        <v>48666.909999999996</v>
      </c>
      <c r="H42" s="130">
        <v>0</v>
      </c>
      <c r="I42" s="130">
        <v>0</v>
      </c>
      <c r="J42" s="130">
        <v>0</v>
      </c>
      <c r="K42" s="130">
        <v>0</v>
      </c>
      <c r="L42" s="130"/>
      <c r="M42" s="140"/>
      <c r="N42" s="150">
        <f t="shared" si="3"/>
        <v>292001.04666666663</v>
      </c>
    </row>
    <row r="43" spans="1:14" x14ac:dyDescent="0.35">
      <c r="A43" s="158" t="s">
        <v>79</v>
      </c>
      <c r="B43" s="130">
        <v>8048.25</v>
      </c>
      <c r="C43" s="130">
        <v>10805.3505</v>
      </c>
      <c r="D43" s="130">
        <v>10805.350499999999</v>
      </c>
      <c r="E43" s="130">
        <v>8618.99</v>
      </c>
      <c r="F43" s="130">
        <v>8619.0223999999998</v>
      </c>
      <c r="G43" s="134">
        <v>6808.9289999999992</v>
      </c>
      <c r="H43" s="130">
        <v>6808.9289999999992</v>
      </c>
      <c r="I43" s="130">
        <v>6808.9289999999992</v>
      </c>
      <c r="J43" s="130">
        <v>6808.9289999999992</v>
      </c>
      <c r="K43" s="130">
        <v>6809.0603999999994</v>
      </c>
      <c r="L43" s="130"/>
      <c r="M43" s="140"/>
      <c r="N43" s="150">
        <f t="shared" si="3"/>
        <v>80941.739799999996</v>
      </c>
    </row>
    <row r="44" spans="1:14" x14ac:dyDescent="0.35">
      <c r="A44" s="158" t="s">
        <v>1170</v>
      </c>
      <c r="B44" s="130">
        <v>6159.375</v>
      </c>
      <c r="C44" s="130">
        <v>16014.214399999999</v>
      </c>
      <c r="D44" s="130">
        <v>16014.1998</v>
      </c>
      <c r="E44" s="130">
        <v>14612.16</v>
      </c>
      <c r="F44" s="130">
        <v>14612.1618</v>
      </c>
      <c r="G44" s="130">
        <v>11543.6214</v>
      </c>
      <c r="H44" s="130">
        <v>11543.6214</v>
      </c>
      <c r="I44" s="130">
        <v>11543.6214</v>
      </c>
      <c r="J44" s="130">
        <v>11543.6214</v>
      </c>
      <c r="K44" s="130">
        <v>11543.6214</v>
      </c>
      <c r="L44" s="130"/>
      <c r="M44" s="140"/>
      <c r="N44" s="150">
        <f t="shared" si="3"/>
        <v>125130.21800000002</v>
      </c>
    </row>
    <row r="45" spans="1:14" ht="15" thickBot="1" x14ac:dyDescent="0.4">
      <c r="A45" s="158" t="s">
        <v>1054</v>
      </c>
      <c r="B45" s="130">
        <v>2053.125</v>
      </c>
      <c r="C45" s="130">
        <v>6412.8163999999997</v>
      </c>
      <c r="D45" s="130">
        <v>6412.8018000000002</v>
      </c>
      <c r="E45" s="130">
        <v>6588.5492999999997</v>
      </c>
      <c r="F45" s="130">
        <v>6588.5492999999997</v>
      </c>
      <c r="G45" s="130">
        <v>5204.9510999999993</v>
      </c>
      <c r="H45" s="130">
        <v>5204.9510999999993</v>
      </c>
      <c r="I45" s="130">
        <v>5204.9510999999993</v>
      </c>
      <c r="J45" s="130">
        <v>5204.9510999999993</v>
      </c>
      <c r="K45" s="130">
        <v>5204.9510999999993</v>
      </c>
      <c r="L45" s="130"/>
      <c r="M45" s="140"/>
      <c r="N45" s="150">
        <f t="shared" si="3"/>
        <v>54080.597299999994</v>
      </c>
    </row>
    <row r="46" spans="1:14" x14ac:dyDescent="0.35">
      <c r="A46" s="158" t="s">
        <v>75</v>
      </c>
      <c r="B46" s="222">
        <v>50472.93</v>
      </c>
      <c r="C46" s="222">
        <v>0</v>
      </c>
      <c r="D46" s="222">
        <v>0</v>
      </c>
      <c r="E46" s="222">
        <v>0</v>
      </c>
      <c r="F46" s="222">
        <v>0</v>
      </c>
      <c r="G46" s="222">
        <v>0</v>
      </c>
      <c r="H46" s="222">
        <v>0</v>
      </c>
      <c r="I46" s="222">
        <v>0</v>
      </c>
      <c r="J46" s="222">
        <v>0</v>
      </c>
      <c r="K46" s="222">
        <v>0</v>
      </c>
      <c r="L46" s="130"/>
      <c r="M46" s="140"/>
      <c r="N46" s="219">
        <f t="shared" ref="N46" si="4">SUM(B46:M46)</f>
        <v>50472.93</v>
      </c>
    </row>
    <row r="47" spans="1:14" x14ac:dyDescent="0.35">
      <c r="A47" s="158" t="s">
        <v>76</v>
      </c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130"/>
      <c r="M47" s="140"/>
      <c r="N47" s="220"/>
    </row>
    <row r="48" spans="1:14" ht="15" thickBot="1" x14ac:dyDescent="0.4">
      <c r="A48" s="158" t="s">
        <v>77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130"/>
      <c r="M48" s="140"/>
      <c r="N48" s="221"/>
    </row>
    <row r="49" spans="1:14" x14ac:dyDescent="0.35">
      <c r="A49" s="17" t="s">
        <v>799</v>
      </c>
      <c r="B49" s="171">
        <v>0</v>
      </c>
      <c r="C49" s="171">
        <v>907.07401512000001</v>
      </c>
      <c r="D49" s="171">
        <v>0</v>
      </c>
      <c r="E49" s="171">
        <v>0</v>
      </c>
      <c r="F49" s="171">
        <v>0</v>
      </c>
      <c r="G49" s="172">
        <v>0</v>
      </c>
      <c r="H49" s="172">
        <v>0</v>
      </c>
      <c r="I49" s="172">
        <v>0</v>
      </c>
      <c r="J49" s="172">
        <v>0</v>
      </c>
      <c r="K49" s="172">
        <v>0</v>
      </c>
      <c r="L49" s="172"/>
      <c r="M49" s="173"/>
      <c r="N49" s="174">
        <f>SUM(B49:M49)</f>
        <v>907.07401512000001</v>
      </c>
    </row>
    <row r="50" spans="1:14" x14ac:dyDescent="0.35">
      <c r="A50" s="17" t="s">
        <v>1610</v>
      </c>
      <c r="B50" s="171">
        <v>0</v>
      </c>
      <c r="C50" s="171">
        <v>0</v>
      </c>
      <c r="D50" s="171">
        <v>0</v>
      </c>
      <c r="E50" s="171">
        <v>2013.1811556499999</v>
      </c>
      <c r="F50" s="171">
        <v>0</v>
      </c>
      <c r="G50" s="172">
        <v>0</v>
      </c>
      <c r="H50" s="172">
        <v>0</v>
      </c>
      <c r="I50" s="172">
        <v>0</v>
      </c>
      <c r="J50" s="172">
        <v>0</v>
      </c>
      <c r="K50" s="172">
        <v>0</v>
      </c>
      <c r="L50" s="172"/>
      <c r="M50" s="173"/>
      <c r="N50" s="175">
        <f t="shared" ref="N50:N70" si="5">SUM(B50:M50)</f>
        <v>2013.1811556499999</v>
      </c>
    </row>
    <row r="51" spans="1:14" x14ac:dyDescent="0.35">
      <c r="A51" s="17" t="s">
        <v>1611</v>
      </c>
      <c r="B51" s="171">
        <v>0</v>
      </c>
      <c r="C51" s="171">
        <v>0</v>
      </c>
      <c r="D51" s="171">
        <v>0</v>
      </c>
      <c r="E51" s="171">
        <v>0</v>
      </c>
      <c r="F51" s="171">
        <v>0</v>
      </c>
      <c r="G51" s="172">
        <v>213.81169654999999</v>
      </c>
      <c r="H51" s="172">
        <v>0</v>
      </c>
      <c r="I51" s="172">
        <v>0</v>
      </c>
      <c r="J51" s="172">
        <v>0</v>
      </c>
      <c r="K51" s="172">
        <v>0</v>
      </c>
      <c r="L51" s="172"/>
      <c r="M51" s="173"/>
      <c r="N51" s="175">
        <f t="shared" si="5"/>
        <v>213.81169654999999</v>
      </c>
    </row>
    <row r="52" spans="1:14" x14ac:dyDescent="0.35">
      <c r="A52" s="17" t="s">
        <v>1612</v>
      </c>
      <c r="B52" s="171">
        <v>0</v>
      </c>
      <c r="C52" s="171">
        <v>0</v>
      </c>
      <c r="D52" s="171">
        <v>0</v>
      </c>
      <c r="E52" s="171">
        <v>0</v>
      </c>
      <c r="F52" s="171">
        <v>0</v>
      </c>
      <c r="G52" s="172">
        <v>579.04686240000001</v>
      </c>
      <c r="H52" s="172">
        <v>0</v>
      </c>
      <c r="I52" s="172">
        <v>0</v>
      </c>
      <c r="J52" s="172">
        <v>0</v>
      </c>
      <c r="K52" s="172">
        <v>0</v>
      </c>
      <c r="L52" s="172"/>
      <c r="M52" s="173"/>
      <c r="N52" s="175">
        <f t="shared" si="5"/>
        <v>579.04686240000001</v>
      </c>
    </row>
    <row r="53" spans="1:14" x14ac:dyDescent="0.35">
      <c r="A53" s="17" t="s">
        <v>972</v>
      </c>
      <c r="B53" s="171">
        <v>11726.50929426</v>
      </c>
      <c r="C53" s="171">
        <v>0</v>
      </c>
      <c r="D53" s="171">
        <v>0</v>
      </c>
      <c r="E53" s="171">
        <v>0</v>
      </c>
      <c r="F53" s="171">
        <v>0</v>
      </c>
      <c r="G53" s="172">
        <v>0</v>
      </c>
      <c r="H53" s="172">
        <v>0</v>
      </c>
      <c r="I53" s="172">
        <v>0</v>
      </c>
      <c r="J53" s="172">
        <v>0</v>
      </c>
      <c r="K53" s="172">
        <v>0</v>
      </c>
      <c r="L53" s="172"/>
      <c r="M53" s="173"/>
      <c r="N53" s="175">
        <f t="shared" si="5"/>
        <v>11726.50929426</v>
      </c>
    </row>
    <row r="54" spans="1:14" x14ac:dyDescent="0.35">
      <c r="A54" s="17" t="s">
        <v>1023</v>
      </c>
      <c r="B54" s="171">
        <v>22494.654803329999</v>
      </c>
      <c r="C54" s="171">
        <v>0</v>
      </c>
      <c r="D54" s="171">
        <v>0</v>
      </c>
      <c r="E54" s="171">
        <v>0</v>
      </c>
      <c r="F54" s="171">
        <v>0</v>
      </c>
      <c r="G54" s="172">
        <v>0</v>
      </c>
      <c r="H54" s="172">
        <v>0</v>
      </c>
      <c r="I54" s="172">
        <v>0</v>
      </c>
      <c r="J54" s="172">
        <v>0</v>
      </c>
      <c r="K54" s="172">
        <v>0</v>
      </c>
      <c r="L54" s="172"/>
      <c r="M54" s="173"/>
      <c r="N54" s="175">
        <f t="shared" si="5"/>
        <v>22494.654803329999</v>
      </c>
    </row>
    <row r="55" spans="1:14" x14ac:dyDescent="0.35">
      <c r="A55" s="17" t="s">
        <v>1183</v>
      </c>
      <c r="B55" s="171">
        <v>9668.6749262899993</v>
      </c>
      <c r="C55" s="171">
        <v>0</v>
      </c>
      <c r="D55" s="171">
        <v>0</v>
      </c>
      <c r="E55" s="171">
        <v>0</v>
      </c>
      <c r="F55" s="171">
        <v>0</v>
      </c>
      <c r="G55" s="172">
        <v>0</v>
      </c>
      <c r="H55" s="172">
        <v>0</v>
      </c>
      <c r="I55" s="172">
        <v>0</v>
      </c>
      <c r="J55" s="172">
        <v>0</v>
      </c>
      <c r="K55" s="172">
        <v>0</v>
      </c>
      <c r="L55" s="172"/>
      <c r="M55" s="173"/>
      <c r="N55" s="175">
        <f t="shared" si="5"/>
        <v>9668.6749262899993</v>
      </c>
    </row>
    <row r="56" spans="1:14" x14ac:dyDescent="0.35">
      <c r="A56" s="17" t="s">
        <v>1310</v>
      </c>
      <c r="B56" s="171">
        <v>0</v>
      </c>
      <c r="C56" s="171">
        <v>14159.642071530001</v>
      </c>
      <c r="D56" s="171">
        <v>8469.1361595899998</v>
      </c>
      <c r="E56" s="171">
        <v>0</v>
      </c>
      <c r="F56" s="171">
        <v>0</v>
      </c>
      <c r="G56" s="172">
        <v>0</v>
      </c>
      <c r="H56" s="172">
        <v>0</v>
      </c>
      <c r="I56" s="172">
        <v>0</v>
      </c>
      <c r="J56" s="172">
        <v>0</v>
      </c>
      <c r="K56" s="172">
        <v>0</v>
      </c>
      <c r="L56" s="172"/>
      <c r="M56" s="173"/>
      <c r="N56" s="175">
        <f t="shared" si="5"/>
        <v>22628.778231119999</v>
      </c>
    </row>
    <row r="57" spans="1:14" x14ac:dyDescent="0.35">
      <c r="A57" s="17" t="s">
        <v>1355</v>
      </c>
      <c r="B57" s="171">
        <v>0</v>
      </c>
      <c r="C57" s="171">
        <v>14405.503964019999</v>
      </c>
      <c r="D57" s="171">
        <v>8468.7662576399998</v>
      </c>
      <c r="E57" s="171">
        <v>0</v>
      </c>
      <c r="F57" s="171">
        <v>0</v>
      </c>
      <c r="G57" s="172">
        <v>0</v>
      </c>
      <c r="H57" s="172">
        <v>0</v>
      </c>
      <c r="I57" s="172">
        <v>0</v>
      </c>
      <c r="J57" s="172">
        <v>0</v>
      </c>
      <c r="K57" s="172">
        <v>0</v>
      </c>
      <c r="L57" s="172"/>
      <c r="M57" s="173"/>
      <c r="N57" s="175">
        <f t="shared" si="5"/>
        <v>22874.270221660001</v>
      </c>
    </row>
    <row r="58" spans="1:14" x14ac:dyDescent="0.35">
      <c r="A58" s="17" t="s">
        <v>1385</v>
      </c>
      <c r="B58" s="171">
        <v>0</v>
      </c>
      <c r="C58" s="171">
        <v>13956.797340179999</v>
      </c>
      <c r="D58" s="171">
        <v>7714.4179792599998</v>
      </c>
      <c r="E58" s="171">
        <v>0</v>
      </c>
      <c r="F58" s="171">
        <v>0</v>
      </c>
      <c r="G58" s="172">
        <v>0</v>
      </c>
      <c r="H58" s="172">
        <v>0</v>
      </c>
      <c r="I58" s="172">
        <v>0</v>
      </c>
      <c r="J58" s="172">
        <v>0</v>
      </c>
      <c r="K58" s="172">
        <v>0</v>
      </c>
      <c r="L58" s="172"/>
      <c r="M58" s="173"/>
      <c r="N58" s="175">
        <f t="shared" si="5"/>
        <v>21671.215319439998</v>
      </c>
    </row>
    <row r="59" spans="1:14" x14ac:dyDescent="0.35">
      <c r="A59" s="17" t="s">
        <v>1219</v>
      </c>
      <c r="B59" s="171">
        <v>0</v>
      </c>
      <c r="C59" s="171">
        <v>0</v>
      </c>
      <c r="D59" s="171">
        <v>4874.4132539000002</v>
      </c>
      <c r="E59" s="171">
        <v>4294.8416346499998</v>
      </c>
      <c r="F59" s="171">
        <v>7852.8066860899999</v>
      </c>
      <c r="G59" s="172">
        <v>6205.1759942399995</v>
      </c>
      <c r="H59" s="172">
        <v>6204.8159392600001</v>
      </c>
      <c r="I59" s="172">
        <v>6205.153299999999</v>
      </c>
      <c r="J59" s="172">
        <v>0</v>
      </c>
      <c r="K59" s="172">
        <v>0</v>
      </c>
      <c r="L59" s="172"/>
      <c r="M59" s="173"/>
      <c r="N59" s="175">
        <f t="shared" si="5"/>
        <v>35637.206808139999</v>
      </c>
    </row>
    <row r="60" spans="1:14" x14ac:dyDescent="0.35">
      <c r="A60" s="17" t="s">
        <v>1216</v>
      </c>
      <c r="B60" s="171">
        <v>0</v>
      </c>
      <c r="C60" s="171">
        <v>0</v>
      </c>
      <c r="D60" s="171">
        <v>14621.61984936</v>
      </c>
      <c r="E60" s="171">
        <v>17571.424723709999</v>
      </c>
      <c r="F60" s="171">
        <v>23554.086358519999</v>
      </c>
      <c r="G60" s="172">
        <v>18615.059808899998</v>
      </c>
      <c r="H60" s="172">
        <v>18614.8450137</v>
      </c>
      <c r="I60" s="172">
        <v>18615.795699999999</v>
      </c>
      <c r="J60" s="172">
        <v>0</v>
      </c>
      <c r="K60" s="172">
        <v>0</v>
      </c>
      <c r="L60" s="172"/>
      <c r="M60" s="173"/>
      <c r="N60" s="175">
        <f t="shared" si="5"/>
        <v>111592.83145419</v>
      </c>
    </row>
    <row r="61" spans="1:14" x14ac:dyDescent="0.35">
      <c r="A61" s="17" t="s">
        <v>1222</v>
      </c>
      <c r="B61" s="162">
        <v>0</v>
      </c>
      <c r="C61" s="162">
        <v>0</v>
      </c>
      <c r="D61" s="162">
        <v>3727.4960159799998</v>
      </c>
      <c r="E61" s="162">
        <v>2732.5258091999999</v>
      </c>
      <c r="F61" s="162">
        <v>6003.7907883899998</v>
      </c>
      <c r="G61" s="172">
        <v>4745.0113405500006</v>
      </c>
      <c r="H61" s="172">
        <v>4744.6331530999996</v>
      </c>
      <c r="I61" s="172">
        <v>4745.1824999999999</v>
      </c>
      <c r="J61" s="172">
        <v>0</v>
      </c>
      <c r="K61" s="172">
        <v>0</v>
      </c>
      <c r="L61" s="172"/>
      <c r="M61" s="173"/>
      <c r="N61" s="176">
        <f t="shared" si="5"/>
        <v>26698.63960722</v>
      </c>
    </row>
    <row r="62" spans="1:14" x14ac:dyDescent="0.35">
      <c r="A62" s="17" t="s">
        <v>1227</v>
      </c>
      <c r="B62" s="162">
        <v>0</v>
      </c>
      <c r="C62" s="162">
        <v>0</v>
      </c>
      <c r="D62" s="162">
        <v>2581.3980950200003</v>
      </c>
      <c r="E62" s="162">
        <v>5917.81814235</v>
      </c>
      <c r="F62" s="162">
        <v>4156.08712044</v>
      </c>
      <c r="G62" s="172">
        <v>3285.1235108899996</v>
      </c>
      <c r="H62" s="172">
        <v>3284.7969176500001</v>
      </c>
      <c r="I62" s="172">
        <v>3284.1750999999999</v>
      </c>
      <c r="J62" s="172">
        <v>0</v>
      </c>
      <c r="K62" s="172">
        <v>0</v>
      </c>
      <c r="L62" s="172"/>
      <c r="M62" s="173"/>
      <c r="N62" s="176">
        <f t="shared" si="5"/>
        <v>22509.398886350002</v>
      </c>
    </row>
    <row r="63" spans="1:14" x14ac:dyDescent="0.35">
      <c r="A63" s="17" t="s">
        <v>1195</v>
      </c>
      <c r="B63" s="162">
        <v>0</v>
      </c>
      <c r="C63" s="162">
        <v>0</v>
      </c>
      <c r="D63" s="162">
        <v>2293.9760454699999</v>
      </c>
      <c r="E63" s="162">
        <v>5613.0936999599999</v>
      </c>
      <c r="F63" s="162">
        <v>3695.1074862099999</v>
      </c>
      <c r="G63" s="172">
        <v>2920.2236508299993</v>
      </c>
      <c r="H63" s="172">
        <v>2919.5063572099998</v>
      </c>
      <c r="I63" s="172">
        <v>2918.6129999999998</v>
      </c>
      <c r="J63" s="172">
        <v>0</v>
      </c>
      <c r="K63" s="172">
        <v>0</v>
      </c>
      <c r="L63" s="172"/>
      <c r="M63" s="173"/>
      <c r="N63" s="176">
        <f t="shared" si="5"/>
        <v>20360.520239680001</v>
      </c>
    </row>
    <row r="64" spans="1:14" x14ac:dyDescent="0.35">
      <c r="A64" s="17" t="s">
        <v>1190</v>
      </c>
      <c r="B64" s="162">
        <v>0</v>
      </c>
      <c r="C64" s="162">
        <v>0</v>
      </c>
      <c r="D64" s="162">
        <v>573.09569945999999</v>
      </c>
      <c r="E64" s="162">
        <v>2912.5356200599999</v>
      </c>
      <c r="F64" s="162">
        <v>924.07990239999992</v>
      </c>
      <c r="G64" s="172">
        <v>729.84563493000007</v>
      </c>
      <c r="H64" s="172">
        <v>730.07984958999998</v>
      </c>
      <c r="I64" s="172">
        <v>729.81020000000001</v>
      </c>
      <c r="J64" s="172">
        <v>0</v>
      </c>
      <c r="K64" s="172">
        <v>0</v>
      </c>
      <c r="L64" s="172"/>
      <c r="M64" s="173"/>
      <c r="N64" s="176">
        <f t="shared" si="5"/>
        <v>6599.44690644</v>
      </c>
    </row>
    <row r="65" spans="1:14" x14ac:dyDescent="0.35">
      <c r="A65" s="17" t="s">
        <v>1613</v>
      </c>
      <c r="B65" s="162">
        <v>0</v>
      </c>
      <c r="C65" s="162">
        <v>0</v>
      </c>
      <c r="D65" s="162">
        <v>0</v>
      </c>
      <c r="E65" s="162">
        <v>0</v>
      </c>
      <c r="F65" s="162">
        <v>102.78481029999999</v>
      </c>
      <c r="G65" s="172">
        <v>134.34834809000006</v>
      </c>
      <c r="H65" s="172">
        <v>140.73767819999998</v>
      </c>
      <c r="I65" s="172">
        <v>168.47669999999999</v>
      </c>
      <c r="J65" s="172">
        <v>6.4969999999999999</v>
      </c>
      <c r="K65" s="172">
        <v>0</v>
      </c>
      <c r="L65" s="172"/>
      <c r="M65" s="173"/>
      <c r="N65" s="176">
        <f t="shared" si="5"/>
        <v>552.84453659000008</v>
      </c>
    </row>
    <row r="66" spans="1:14" x14ac:dyDescent="0.35">
      <c r="A66" s="17" t="s">
        <v>1614</v>
      </c>
      <c r="B66" s="162">
        <v>0</v>
      </c>
      <c r="C66" s="162">
        <v>0</v>
      </c>
      <c r="D66" s="162">
        <v>0</v>
      </c>
      <c r="E66" s="162">
        <v>0</v>
      </c>
      <c r="F66" s="162">
        <v>146.98832655999999</v>
      </c>
      <c r="G66" s="172">
        <v>141.50819757999997</v>
      </c>
      <c r="H66" s="172">
        <v>27.241534829999999</v>
      </c>
      <c r="I66" s="172">
        <v>160.49780000000001</v>
      </c>
      <c r="J66" s="172">
        <v>11.6435</v>
      </c>
      <c r="K66" s="172">
        <v>0</v>
      </c>
      <c r="L66" s="172"/>
      <c r="M66" s="173"/>
      <c r="N66" s="176">
        <f t="shared" si="5"/>
        <v>487.87935897</v>
      </c>
    </row>
    <row r="67" spans="1:14" x14ac:dyDescent="0.35">
      <c r="A67" s="17" t="s">
        <v>1615</v>
      </c>
      <c r="B67" s="162">
        <v>0</v>
      </c>
      <c r="C67" s="162">
        <v>0</v>
      </c>
      <c r="D67" s="162">
        <v>0</v>
      </c>
      <c r="E67" s="162">
        <v>0</v>
      </c>
      <c r="F67" s="162">
        <v>136.80683625</v>
      </c>
      <c r="G67" s="172">
        <v>137.21172052999998</v>
      </c>
      <c r="H67" s="172">
        <v>135.17779307000001</v>
      </c>
      <c r="I67" s="172">
        <v>105.83539999999999</v>
      </c>
      <c r="J67" s="172">
        <v>7.015299999999999</v>
      </c>
      <c r="K67" s="172">
        <v>0</v>
      </c>
      <c r="L67" s="172"/>
      <c r="M67" s="173"/>
      <c r="N67" s="176">
        <f t="shared" si="5"/>
        <v>522.04704985000001</v>
      </c>
    </row>
    <row r="68" spans="1:14" x14ac:dyDescent="0.35">
      <c r="A68" s="17" t="s">
        <v>1616</v>
      </c>
      <c r="B68" s="162">
        <v>0</v>
      </c>
      <c r="C68" s="162">
        <v>0</v>
      </c>
      <c r="D68" s="162">
        <v>0</v>
      </c>
      <c r="E68" s="162">
        <v>0</v>
      </c>
      <c r="F68" s="162">
        <v>70.126559399999991</v>
      </c>
      <c r="G68" s="172">
        <v>43.092181049999994</v>
      </c>
      <c r="H68" s="172">
        <v>152.82696802999999</v>
      </c>
      <c r="I68" s="172">
        <v>21.549599999999998</v>
      </c>
      <c r="J68" s="172">
        <v>1.1242000000000001</v>
      </c>
      <c r="K68" s="172">
        <v>0</v>
      </c>
      <c r="L68" s="172"/>
      <c r="M68" s="173"/>
      <c r="N68" s="176">
        <f t="shared" si="5"/>
        <v>288.71950847999994</v>
      </c>
    </row>
    <row r="69" spans="1:14" x14ac:dyDescent="0.35">
      <c r="A69" s="17" t="s">
        <v>1641</v>
      </c>
      <c r="B69" s="162">
        <v>0</v>
      </c>
      <c r="C69" s="162">
        <v>0</v>
      </c>
      <c r="D69" s="162">
        <v>0</v>
      </c>
      <c r="E69" s="162">
        <v>0</v>
      </c>
      <c r="F69" s="162">
        <v>0</v>
      </c>
      <c r="G69" s="162">
        <v>0</v>
      </c>
      <c r="H69" s="162">
        <v>0</v>
      </c>
      <c r="I69" s="162">
        <v>0</v>
      </c>
      <c r="J69" s="172">
        <v>6099.15</v>
      </c>
      <c r="K69" s="172">
        <v>79.423999999999992</v>
      </c>
      <c r="L69" s="172"/>
      <c r="M69" s="173"/>
      <c r="N69" s="176">
        <f t="shared" si="5"/>
        <v>6178.5739999999996</v>
      </c>
    </row>
    <row r="70" spans="1:14" ht="15" thickBot="1" x14ac:dyDescent="0.4">
      <c r="A70" s="170" t="s">
        <v>1640</v>
      </c>
      <c r="B70" s="180">
        <v>0</v>
      </c>
      <c r="C70" s="180">
        <v>0</v>
      </c>
      <c r="D70" s="180">
        <v>0</v>
      </c>
      <c r="E70" s="180">
        <v>0</v>
      </c>
      <c r="F70" s="180">
        <v>0</v>
      </c>
      <c r="G70" s="180">
        <v>0</v>
      </c>
      <c r="H70" s="180">
        <v>0</v>
      </c>
      <c r="I70" s="180">
        <v>0</v>
      </c>
      <c r="J70" s="181">
        <v>4847.2</v>
      </c>
      <c r="K70" s="181">
        <v>79.380199999999988</v>
      </c>
      <c r="L70" s="181"/>
      <c r="M70" s="182"/>
      <c r="N70" s="176">
        <f t="shared" si="5"/>
        <v>4926.5801999999994</v>
      </c>
    </row>
    <row r="71" spans="1:14" ht="15" thickBot="1" x14ac:dyDescent="0.4">
      <c r="A71" s="28" t="s">
        <v>0</v>
      </c>
      <c r="B71" s="21">
        <f>SUM(B21:B70)</f>
        <v>395049.59882388002</v>
      </c>
      <c r="C71" s="21">
        <f t="shared" ref="C71:H71" si="6">SUM(C21:C70)</f>
        <v>437801.98129084997</v>
      </c>
      <c r="D71" s="21">
        <f t="shared" si="6"/>
        <v>380016.57215567998</v>
      </c>
      <c r="E71" s="21">
        <f t="shared" si="6"/>
        <v>376557.90008557995</v>
      </c>
      <c r="F71" s="21">
        <f t="shared" si="6"/>
        <v>461741.4367412267</v>
      </c>
      <c r="G71" s="21">
        <f t="shared" si="6"/>
        <v>572294.73964653979</v>
      </c>
      <c r="H71" s="21">
        <f t="shared" si="6"/>
        <v>434356.97350463999</v>
      </c>
      <c r="I71" s="21">
        <f>SUM(I21:I70)</f>
        <v>434357.42660000006</v>
      </c>
      <c r="J71" s="21">
        <f>SUM(J21:J70)</f>
        <v>408374.96730000008</v>
      </c>
      <c r="K71" s="21">
        <f>SUM(K21:K70)</f>
        <v>224541.62290000002</v>
      </c>
      <c r="L71" s="29"/>
      <c r="M71" s="29"/>
      <c r="N71" s="21">
        <f>SUM(N21:N70)</f>
        <v>4125093.2190483971</v>
      </c>
    </row>
    <row r="73" spans="1:14" x14ac:dyDescent="0.35">
      <c r="D73" s="1"/>
    </row>
    <row r="74" spans="1:14" x14ac:dyDescent="0.35">
      <c r="D74" s="1"/>
    </row>
  </sheetData>
  <sortState xmlns:xlrd2="http://schemas.microsoft.com/office/spreadsheetml/2017/richdata2" ref="A21:N45">
    <sortCondition ref="A20:A45"/>
  </sortState>
  <mergeCells count="12">
    <mergeCell ref="N46:N48"/>
    <mergeCell ref="N34:N35"/>
    <mergeCell ref="B46:B48"/>
    <mergeCell ref="C46:C48"/>
    <mergeCell ref="D46:D48"/>
    <mergeCell ref="E46:E48"/>
    <mergeCell ref="F46:F48"/>
    <mergeCell ref="G46:G48"/>
    <mergeCell ref="H46:H48"/>
    <mergeCell ref="I46:I48"/>
    <mergeCell ref="J46:J48"/>
    <mergeCell ref="K46:K4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FDA4-6BEE-4789-B499-6BDDC6BF9679}">
  <sheetPr>
    <tabColor rgb="FF7030A0"/>
  </sheetPr>
  <dimension ref="A1:O121"/>
  <sheetViews>
    <sheetView topLeftCell="B66" zoomScale="80" zoomScaleNormal="80" workbookViewId="0">
      <pane xSplit="1" topLeftCell="C1" activePane="topRight" state="frozen"/>
      <selection activeCell="B1" sqref="B1"/>
      <selection pane="topRight" activeCell="D97" sqref="D97"/>
    </sheetView>
  </sheetViews>
  <sheetFormatPr defaultRowHeight="14.5" x14ac:dyDescent="0.35"/>
  <cols>
    <col min="1" max="1" width="0" hidden="1" customWidth="1"/>
    <col min="2" max="2" width="26.08984375" customWidth="1"/>
    <col min="3" max="3" width="20.7265625" style="1" customWidth="1"/>
    <col min="4" max="4" width="20" style="1" customWidth="1"/>
    <col min="5" max="5" width="17.1796875" style="1" customWidth="1"/>
    <col min="6" max="6" width="18" style="1" customWidth="1"/>
    <col min="7" max="7" width="15.26953125" style="1" customWidth="1"/>
    <col min="8" max="8" width="15.453125" style="1" customWidth="1"/>
    <col min="9" max="9" width="16.1796875" style="1" customWidth="1"/>
    <col min="10" max="10" width="15.81640625" style="1" customWidth="1"/>
    <col min="11" max="11" width="16.08984375" style="1" customWidth="1"/>
    <col min="12" max="12" width="17.26953125" style="1" customWidth="1"/>
    <col min="13" max="13" width="12.453125" style="1" customWidth="1"/>
    <col min="14" max="14" width="12.1796875" style="1" customWidth="1"/>
    <col min="15" max="15" width="19.6328125" style="1" customWidth="1"/>
  </cols>
  <sheetData>
    <row r="1" spans="2:15" ht="15" thickBot="1" x14ac:dyDescent="0.4">
      <c r="B1" t="s">
        <v>97</v>
      </c>
    </row>
    <row r="2" spans="2:15" ht="15" thickBot="1" x14ac:dyDescent="0.4">
      <c r="B2" s="14" t="s">
        <v>82</v>
      </c>
      <c r="C2" s="15" t="s">
        <v>1531</v>
      </c>
      <c r="D2" s="15" t="s">
        <v>1532</v>
      </c>
      <c r="E2" s="15" t="s">
        <v>1533</v>
      </c>
      <c r="F2" s="188" t="s">
        <v>1534</v>
      </c>
      <c r="G2" s="15" t="s">
        <v>1535</v>
      </c>
      <c r="H2" s="194" t="s">
        <v>1536</v>
      </c>
      <c r="I2" s="188" t="s">
        <v>1537</v>
      </c>
      <c r="J2" s="15" t="s">
        <v>1538</v>
      </c>
      <c r="K2" s="194" t="s">
        <v>1539</v>
      </c>
      <c r="L2" s="15" t="s">
        <v>1540</v>
      </c>
      <c r="M2" s="15" t="s">
        <v>1542</v>
      </c>
      <c r="N2" s="15" t="s">
        <v>1543</v>
      </c>
      <c r="O2" s="16" t="s">
        <v>1541</v>
      </c>
    </row>
    <row r="3" spans="2:15" x14ac:dyDescent="0.35">
      <c r="B3" s="143" t="s">
        <v>98</v>
      </c>
      <c r="C3" s="129">
        <v>0</v>
      </c>
      <c r="D3" s="129">
        <v>0</v>
      </c>
      <c r="E3" s="145">
        <v>0</v>
      </c>
      <c r="F3" s="189">
        <v>0</v>
      </c>
      <c r="G3" s="129">
        <v>0</v>
      </c>
      <c r="H3" s="195">
        <v>0</v>
      </c>
      <c r="I3" s="200">
        <v>0</v>
      </c>
      <c r="J3" s="145">
        <v>0</v>
      </c>
      <c r="K3" s="195">
        <v>0</v>
      </c>
      <c r="L3" s="129">
        <v>0</v>
      </c>
      <c r="M3" s="129"/>
      <c r="N3" s="141"/>
      <c r="O3" s="149">
        <f t="shared" ref="O3:O28" si="0">SUM(C3:N3)</f>
        <v>0</v>
      </c>
    </row>
    <row r="4" spans="2:15" x14ac:dyDescent="0.35">
      <c r="B4" s="17" t="s">
        <v>6</v>
      </c>
      <c r="C4" s="130">
        <v>60833.330900000001</v>
      </c>
      <c r="D4" s="130">
        <v>60833.330900000001</v>
      </c>
      <c r="E4" s="146">
        <v>60833.330900000001</v>
      </c>
      <c r="F4" s="190">
        <v>60833.330900000001</v>
      </c>
      <c r="G4" s="146">
        <v>60833.330900000001</v>
      </c>
      <c r="H4" s="196">
        <v>60833.330900000001</v>
      </c>
      <c r="I4" s="193">
        <v>60833.330900000001</v>
      </c>
      <c r="J4" s="146">
        <v>60668.350899999998</v>
      </c>
      <c r="K4" s="196">
        <v>60999.0409</v>
      </c>
      <c r="L4" s="130">
        <v>60833.330900000001</v>
      </c>
      <c r="M4" s="130"/>
      <c r="N4" s="140"/>
      <c r="O4" s="150">
        <f t="shared" si="0"/>
        <v>608334.03900000011</v>
      </c>
    </row>
    <row r="5" spans="2:15" x14ac:dyDescent="0.35">
      <c r="B5" s="17" t="s">
        <v>9</v>
      </c>
      <c r="C5" s="130">
        <v>4617.1112999999987</v>
      </c>
      <c r="D5" s="130">
        <v>3736.8553999999995</v>
      </c>
      <c r="E5" s="146">
        <v>5779.2493999999997</v>
      </c>
      <c r="F5" s="190">
        <v>5779.2493999999997</v>
      </c>
      <c r="G5" s="130">
        <v>7462.5198999999993</v>
      </c>
      <c r="H5" s="196">
        <v>3351.8314999999998</v>
      </c>
      <c r="I5" s="193">
        <v>3250.1643999999997</v>
      </c>
      <c r="J5" s="146">
        <v>3603.6815000000001</v>
      </c>
      <c r="K5" s="196">
        <v>3658.5336999999995</v>
      </c>
      <c r="L5" s="130">
        <v>3386.4334999999996</v>
      </c>
      <c r="M5" s="130"/>
      <c r="N5" s="140"/>
      <c r="O5" s="150">
        <f t="shared" si="0"/>
        <v>44625.63</v>
      </c>
    </row>
    <row r="6" spans="2:15" x14ac:dyDescent="0.35">
      <c r="B6" s="17" t="s">
        <v>7</v>
      </c>
      <c r="C6" s="130">
        <v>72589.375</v>
      </c>
      <c r="D6" s="130">
        <v>36294.6875</v>
      </c>
      <c r="E6" s="146">
        <v>0</v>
      </c>
      <c r="F6" s="190">
        <v>0</v>
      </c>
      <c r="G6" s="130">
        <v>0</v>
      </c>
      <c r="H6" s="196">
        <v>0</v>
      </c>
      <c r="I6" s="193">
        <v>0</v>
      </c>
      <c r="J6" s="146">
        <v>0</v>
      </c>
      <c r="K6" s="196">
        <v>0</v>
      </c>
      <c r="L6" s="130">
        <v>0</v>
      </c>
      <c r="M6" s="130"/>
      <c r="N6" s="140"/>
      <c r="O6" s="150">
        <f t="shared" si="0"/>
        <v>108884.0625</v>
      </c>
    </row>
    <row r="7" spans="2:15" x14ac:dyDescent="0.35">
      <c r="B7" s="17" t="s">
        <v>3</v>
      </c>
      <c r="C7" s="130">
        <v>152083.3382</v>
      </c>
      <c r="D7" s="130">
        <v>152083.3382</v>
      </c>
      <c r="E7" s="146">
        <v>152083.3309</v>
      </c>
      <c r="F7" s="190">
        <v>152083.3309</v>
      </c>
      <c r="G7" s="146">
        <v>152083.3309</v>
      </c>
      <c r="H7" s="196">
        <v>152083.3382</v>
      </c>
      <c r="I7" s="193">
        <v>152083.3382</v>
      </c>
      <c r="J7" s="146">
        <v>152083.3382</v>
      </c>
      <c r="K7" s="196">
        <v>152083.3382</v>
      </c>
      <c r="L7" s="130">
        <v>151947.3976</v>
      </c>
      <c r="M7" s="130"/>
      <c r="N7" s="140"/>
      <c r="O7" s="150">
        <f t="shared" si="0"/>
        <v>1520697.4195000001</v>
      </c>
    </row>
    <row r="8" spans="2:15" x14ac:dyDescent="0.35">
      <c r="B8" s="17" t="s">
        <v>234</v>
      </c>
      <c r="C8" s="130">
        <v>0</v>
      </c>
      <c r="D8" s="130">
        <v>0</v>
      </c>
      <c r="E8" s="146">
        <v>0</v>
      </c>
      <c r="F8" s="190">
        <v>0</v>
      </c>
      <c r="G8" s="130">
        <v>0</v>
      </c>
      <c r="H8" s="196">
        <v>0</v>
      </c>
      <c r="I8" s="193">
        <v>0</v>
      </c>
      <c r="J8" s="146">
        <v>0</v>
      </c>
      <c r="K8" s="196">
        <v>0</v>
      </c>
      <c r="L8" s="130">
        <v>0</v>
      </c>
      <c r="M8" s="130"/>
      <c r="N8" s="140"/>
      <c r="O8" s="150">
        <f t="shared" si="0"/>
        <v>0</v>
      </c>
    </row>
    <row r="9" spans="2:15" x14ac:dyDescent="0.35">
      <c r="B9" s="17" t="s">
        <v>1</v>
      </c>
      <c r="C9" s="130">
        <v>30416.661800000002</v>
      </c>
      <c r="D9" s="130">
        <v>27375</v>
      </c>
      <c r="E9" s="146">
        <v>24333.330900000001</v>
      </c>
      <c r="F9" s="190">
        <v>24333.330900000001</v>
      </c>
      <c r="G9" s="146">
        <v>24333.330900000001</v>
      </c>
      <c r="H9" s="197">
        <v>24333.330900000001</v>
      </c>
      <c r="I9" s="190">
        <v>15802.317299999999</v>
      </c>
      <c r="J9" s="146">
        <v>20739.314600000002</v>
      </c>
      <c r="K9" s="196">
        <v>8754.7367000000013</v>
      </c>
      <c r="L9" s="130">
        <v>26039.537999999997</v>
      </c>
      <c r="M9" s="130"/>
      <c r="N9" s="140"/>
      <c r="O9" s="150">
        <f t="shared" si="0"/>
        <v>226460.89200000002</v>
      </c>
    </row>
    <row r="10" spans="2:15" x14ac:dyDescent="0.35">
      <c r="B10" s="17" t="s">
        <v>2</v>
      </c>
      <c r="C10" s="130">
        <v>85443.156600000002</v>
      </c>
      <c r="D10" s="130">
        <v>85443.156600000002</v>
      </c>
      <c r="E10" s="146">
        <v>85443.156600000002</v>
      </c>
      <c r="F10" s="190">
        <v>85443.156600000002</v>
      </c>
      <c r="G10" s="146">
        <v>85443.156600000002</v>
      </c>
      <c r="H10" s="197">
        <v>85443.156600000002</v>
      </c>
      <c r="I10" s="193">
        <v>85443.156600000002</v>
      </c>
      <c r="J10" s="146">
        <v>85443.156600000002</v>
      </c>
      <c r="K10" s="196">
        <v>85443.156600000002</v>
      </c>
      <c r="L10" s="130">
        <v>83988.69</v>
      </c>
      <c r="M10" s="130"/>
      <c r="N10" s="140"/>
      <c r="O10" s="150">
        <f t="shared" si="0"/>
        <v>852977.09939999995</v>
      </c>
    </row>
    <row r="11" spans="2:15" x14ac:dyDescent="0.35">
      <c r="B11" s="17" t="s">
        <v>4</v>
      </c>
      <c r="C11" s="130">
        <v>60833.330900000001</v>
      </c>
      <c r="D11" s="130">
        <v>60833.330900000001</v>
      </c>
      <c r="E11" s="146">
        <v>60833.330900000001</v>
      </c>
      <c r="F11" s="190">
        <v>60833.330900000001</v>
      </c>
      <c r="G11" s="146">
        <v>60833.330900000001</v>
      </c>
      <c r="H11" s="196">
        <v>60833.330900000001</v>
      </c>
      <c r="I11" s="193">
        <v>60833.330900000001</v>
      </c>
      <c r="J11" s="146">
        <v>60833.330900000001</v>
      </c>
      <c r="K11" s="196">
        <v>60833.330900000001</v>
      </c>
      <c r="L11" s="130">
        <v>60833.330900000001</v>
      </c>
      <c r="M11" s="130"/>
      <c r="N11" s="140"/>
      <c r="O11" s="150">
        <f t="shared" si="0"/>
        <v>608333.30899999989</v>
      </c>
    </row>
    <row r="12" spans="2:15" x14ac:dyDescent="0.35">
      <c r="B12" s="17" t="s">
        <v>5</v>
      </c>
      <c r="C12" s="130">
        <v>39541.669099999999</v>
      </c>
      <c r="D12" s="130">
        <v>31937.49270000001</v>
      </c>
      <c r="E12" s="146">
        <v>24333.330900000001</v>
      </c>
      <c r="F12" s="190">
        <v>35853.949999999997</v>
      </c>
      <c r="G12" s="146">
        <v>36629</v>
      </c>
      <c r="H12" s="196">
        <v>36628.845000000001</v>
      </c>
      <c r="I12" s="193">
        <v>36628.845000000001</v>
      </c>
      <c r="J12" s="146">
        <v>36628.845000000001</v>
      </c>
      <c r="K12" s="196">
        <v>36628.845000000001</v>
      </c>
      <c r="L12" s="130">
        <v>0</v>
      </c>
      <c r="M12" s="130"/>
      <c r="N12" s="140"/>
      <c r="O12" s="150">
        <f t="shared" si="0"/>
        <v>314810.82270000002</v>
      </c>
    </row>
    <row r="13" spans="2:15" x14ac:dyDescent="0.35">
      <c r="B13" s="24" t="s">
        <v>555</v>
      </c>
      <c r="C13" s="159">
        <v>226300.0073</v>
      </c>
      <c r="D13" s="159">
        <v>83311.25</v>
      </c>
      <c r="E13" s="163">
        <v>82229.964290999997</v>
      </c>
      <c r="F13" s="191">
        <v>0</v>
      </c>
      <c r="G13" s="159">
        <v>0</v>
      </c>
      <c r="H13" s="198">
        <v>0</v>
      </c>
      <c r="I13" s="201">
        <v>0</v>
      </c>
      <c r="J13" s="159">
        <v>0</v>
      </c>
      <c r="K13" s="198">
        <v>0</v>
      </c>
      <c r="L13" s="159">
        <v>0</v>
      </c>
      <c r="M13" s="159"/>
      <c r="N13" s="164"/>
      <c r="O13" s="165">
        <f t="shared" si="0"/>
        <v>391841.22159099998</v>
      </c>
    </row>
    <row r="14" spans="2:15" x14ac:dyDescent="0.35">
      <c r="B14" s="17" t="s">
        <v>8</v>
      </c>
      <c r="C14" s="130">
        <v>14599.948899999999</v>
      </c>
      <c r="D14" s="130">
        <v>10949.596823057709</v>
      </c>
      <c r="E14" s="146">
        <v>10443.826317991519</v>
      </c>
      <c r="F14" s="190">
        <v>0</v>
      </c>
      <c r="G14" s="130">
        <v>0</v>
      </c>
      <c r="H14" s="196">
        <v>0</v>
      </c>
      <c r="I14" s="193">
        <v>0</v>
      </c>
      <c r="J14" s="130">
        <v>0</v>
      </c>
      <c r="K14" s="196">
        <v>0</v>
      </c>
      <c r="L14" s="130">
        <v>0</v>
      </c>
      <c r="M14" s="130"/>
      <c r="N14" s="140"/>
      <c r="O14" s="150">
        <f t="shared" si="0"/>
        <v>35993.372041049224</v>
      </c>
    </row>
    <row r="15" spans="2:15" ht="15" thickBot="1" x14ac:dyDescent="0.4">
      <c r="B15" s="170" t="s">
        <v>1607</v>
      </c>
      <c r="C15" s="131">
        <v>0</v>
      </c>
      <c r="D15" s="131">
        <v>0</v>
      </c>
      <c r="E15" s="147">
        <v>0</v>
      </c>
      <c r="F15" s="192">
        <v>12166.6618</v>
      </c>
      <c r="G15" s="131">
        <v>12374.240793811037</v>
      </c>
      <c r="H15" s="199">
        <v>14248.395500000001</v>
      </c>
      <c r="I15" s="202">
        <v>73155.906099999993</v>
      </c>
      <c r="J15" s="131">
        <v>67534.396464004996</v>
      </c>
      <c r="K15" s="199">
        <v>83404.901699999988</v>
      </c>
      <c r="L15" s="131">
        <v>76650.007299999997</v>
      </c>
      <c r="M15" s="131"/>
      <c r="N15" s="144"/>
      <c r="O15" s="150">
        <f t="shared" si="0"/>
        <v>339534.50965781597</v>
      </c>
    </row>
    <row r="16" spans="2:15" x14ac:dyDescent="0.35">
      <c r="B16" s="17" t="s">
        <v>750</v>
      </c>
      <c r="C16" s="130">
        <v>23793.912</v>
      </c>
      <c r="D16" s="130">
        <v>0</v>
      </c>
      <c r="E16" s="146">
        <v>0</v>
      </c>
      <c r="F16" s="190">
        <v>0</v>
      </c>
      <c r="G16" s="146">
        <v>0</v>
      </c>
      <c r="H16" s="196">
        <v>0</v>
      </c>
      <c r="I16" s="193">
        <v>12631.620699999999</v>
      </c>
      <c r="J16" s="130">
        <v>15157.946300000001</v>
      </c>
      <c r="K16" s="196">
        <v>8356.2880999999998</v>
      </c>
      <c r="L16" s="130">
        <v>12048.613499999999</v>
      </c>
      <c r="M16" s="130"/>
      <c r="N16" s="140"/>
      <c r="O16" s="150">
        <f t="shared" si="0"/>
        <v>71988.380600000004</v>
      </c>
    </row>
    <row r="17" spans="2:15" x14ac:dyDescent="0.35">
      <c r="B17" s="17" t="s">
        <v>537</v>
      </c>
      <c r="C17" s="130">
        <v>149664.965</v>
      </c>
      <c r="D17" s="130">
        <v>0</v>
      </c>
      <c r="E17" s="146">
        <v>0</v>
      </c>
      <c r="F17" s="190">
        <v>0</v>
      </c>
      <c r="G17" s="146">
        <v>0</v>
      </c>
      <c r="H17" s="196">
        <v>0</v>
      </c>
      <c r="I17" s="193">
        <v>86059.079499999993</v>
      </c>
      <c r="J17" s="130">
        <v>103270.88080000001</v>
      </c>
      <c r="K17" s="196">
        <v>57670.839499999995</v>
      </c>
      <c r="L17" s="130">
        <v>93544.054199999999</v>
      </c>
      <c r="M17" s="130"/>
      <c r="N17" s="140"/>
      <c r="O17" s="150">
        <f t="shared" si="0"/>
        <v>490209.81900000002</v>
      </c>
    </row>
    <row r="18" spans="2:15" x14ac:dyDescent="0.35">
      <c r="B18" s="17" t="s">
        <v>1606</v>
      </c>
      <c r="C18" s="130">
        <v>270382.77279999998</v>
      </c>
      <c r="D18" s="130">
        <v>547921.72829999996</v>
      </c>
      <c r="E18" s="146">
        <v>236545.49159999998</v>
      </c>
      <c r="F18" s="190">
        <v>216663.60580000002</v>
      </c>
      <c r="G18" s="146">
        <v>216663.60580000002</v>
      </c>
      <c r="H18" s="196">
        <v>202685.28840000002</v>
      </c>
      <c r="I18" s="193">
        <v>281488.97090000001</v>
      </c>
      <c r="J18" s="130">
        <v>281488.97090000001</v>
      </c>
      <c r="K18" s="196">
        <v>431503.97819999995</v>
      </c>
      <c r="L18" s="130">
        <v>89850.838199999998</v>
      </c>
      <c r="M18" s="130"/>
      <c r="N18" s="140"/>
      <c r="O18" s="150">
        <f>SUM(C18:N18)</f>
        <v>2775195.2508999999</v>
      </c>
    </row>
    <row r="19" spans="2:15" x14ac:dyDescent="0.35">
      <c r="B19" s="17" t="s">
        <v>1618</v>
      </c>
      <c r="C19" s="130">
        <v>0</v>
      </c>
      <c r="D19" s="130">
        <v>0</v>
      </c>
      <c r="E19" s="130">
        <v>0</v>
      </c>
      <c r="F19" s="193">
        <v>0</v>
      </c>
      <c r="G19" s="130">
        <v>0</v>
      </c>
      <c r="H19" s="196">
        <v>0</v>
      </c>
      <c r="I19" s="193">
        <v>139024.22949999999</v>
      </c>
      <c r="J19" s="130">
        <v>179995.73499999999</v>
      </c>
      <c r="K19" s="196">
        <v>320453.82319999998</v>
      </c>
      <c r="L19" s="130">
        <v>125696.86769999999</v>
      </c>
      <c r="M19" s="130"/>
      <c r="N19" s="140"/>
      <c r="O19" s="150">
        <f t="shared" si="0"/>
        <v>765170.65539999993</v>
      </c>
    </row>
    <row r="20" spans="2:15" x14ac:dyDescent="0.35">
      <c r="B20" s="17" t="s">
        <v>1630</v>
      </c>
      <c r="C20" s="130">
        <v>0</v>
      </c>
      <c r="D20" s="130">
        <v>0</v>
      </c>
      <c r="E20" s="130">
        <v>0</v>
      </c>
      <c r="F20" s="193">
        <v>0</v>
      </c>
      <c r="G20" s="130">
        <v>0</v>
      </c>
      <c r="H20" s="196">
        <v>0</v>
      </c>
      <c r="I20" s="193">
        <v>0</v>
      </c>
      <c r="J20" s="130">
        <v>333289.55919999996</v>
      </c>
      <c r="K20" s="196">
        <v>372927.61749999999</v>
      </c>
      <c r="L20" s="130">
        <v>349987.58649999998</v>
      </c>
      <c r="M20" s="130"/>
      <c r="N20" s="140"/>
      <c r="O20" s="150">
        <f t="shared" si="0"/>
        <v>1056204.7631999999</v>
      </c>
    </row>
    <row r="21" spans="2:15" x14ac:dyDescent="0.35">
      <c r="B21" s="17" t="s">
        <v>547</v>
      </c>
      <c r="C21" s="130">
        <v>87466.315099999993</v>
      </c>
      <c r="D21" s="130">
        <v>0</v>
      </c>
      <c r="E21" s="146">
        <v>0</v>
      </c>
      <c r="F21" s="190">
        <v>0</v>
      </c>
      <c r="G21" s="146">
        <v>0</v>
      </c>
      <c r="H21" s="196">
        <v>0</v>
      </c>
      <c r="I21" s="193">
        <v>25263.2268</v>
      </c>
      <c r="J21" s="130">
        <v>30315.856099999997</v>
      </c>
      <c r="K21" s="196">
        <v>16647.810600000001</v>
      </c>
      <c r="L21" s="130">
        <v>23093.301800000001</v>
      </c>
      <c r="M21" s="130"/>
      <c r="N21" s="140"/>
      <c r="O21" s="150">
        <f t="shared" si="0"/>
        <v>182786.51039999997</v>
      </c>
    </row>
    <row r="22" spans="2:15" x14ac:dyDescent="0.35">
      <c r="B22" s="17" t="s">
        <v>760</v>
      </c>
      <c r="C22" s="130">
        <v>519056.82750000001</v>
      </c>
      <c r="D22" s="130">
        <v>0</v>
      </c>
      <c r="E22" s="146">
        <v>0</v>
      </c>
      <c r="F22" s="190">
        <v>0</v>
      </c>
      <c r="G22" s="146">
        <v>0</v>
      </c>
      <c r="H22" s="196">
        <v>0</v>
      </c>
      <c r="I22" s="193">
        <v>57894.854599999999</v>
      </c>
      <c r="J22" s="130">
        <v>69473.837199999994</v>
      </c>
      <c r="K22" s="196">
        <v>38008.194599999995</v>
      </c>
      <c r="L22" s="130">
        <v>50704.683100000002</v>
      </c>
      <c r="M22" s="130"/>
      <c r="N22" s="140"/>
      <c r="O22" s="150">
        <f t="shared" si="0"/>
        <v>735138.397</v>
      </c>
    </row>
    <row r="23" spans="2:15" x14ac:dyDescent="0.35">
      <c r="B23" s="17" t="s">
        <v>533</v>
      </c>
      <c r="C23" s="130">
        <v>310250</v>
      </c>
      <c r="D23" s="130">
        <v>0</v>
      </c>
      <c r="E23" s="146">
        <v>0</v>
      </c>
      <c r="F23" s="190">
        <v>216440.29879999999</v>
      </c>
      <c r="G23" s="130">
        <v>396807.15119999996</v>
      </c>
      <c r="H23" s="196">
        <v>0</v>
      </c>
      <c r="I23" s="193">
        <v>381911.80049999995</v>
      </c>
      <c r="J23" s="130">
        <v>371714.51079999999</v>
      </c>
      <c r="K23" s="196">
        <v>370944.69659999997</v>
      </c>
      <c r="L23" s="130">
        <v>359344.50750000001</v>
      </c>
      <c r="M23" s="130"/>
      <c r="N23" s="140"/>
      <c r="O23" s="150">
        <f t="shared" si="0"/>
        <v>2407412.9653999996</v>
      </c>
    </row>
    <row r="24" spans="2:15" x14ac:dyDescent="0.35">
      <c r="B24" s="17" t="s">
        <v>700</v>
      </c>
      <c r="C24" s="130">
        <v>515180.58589999995</v>
      </c>
      <c r="D24" s="130">
        <v>0</v>
      </c>
      <c r="E24" s="146">
        <v>0</v>
      </c>
      <c r="F24" s="190">
        <v>145966.3835</v>
      </c>
      <c r="G24" s="146">
        <v>145966.3762</v>
      </c>
      <c r="H24" s="196">
        <v>133802.51029999999</v>
      </c>
      <c r="I24" s="193">
        <v>0</v>
      </c>
      <c r="J24" s="130">
        <v>0</v>
      </c>
      <c r="K24" s="196">
        <v>0</v>
      </c>
      <c r="L24" s="130">
        <v>0</v>
      </c>
      <c r="M24" s="130"/>
      <c r="N24" s="140"/>
      <c r="O24" s="150">
        <f t="shared" si="0"/>
        <v>940915.85589999985</v>
      </c>
    </row>
    <row r="25" spans="2:15" x14ac:dyDescent="0.35">
      <c r="B25" s="17" t="s">
        <v>528</v>
      </c>
      <c r="C25" s="130">
        <v>189923.1875</v>
      </c>
      <c r="D25" s="130">
        <v>0</v>
      </c>
      <c r="E25" s="146">
        <v>0</v>
      </c>
      <c r="F25" s="190">
        <v>0</v>
      </c>
      <c r="G25" s="146">
        <v>0</v>
      </c>
      <c r="H25" s="196">
        <v>0</v>
      </c>
      <c r="I25" s="193">
        <v>57894.876499999998</v>
      </c>
      <c r="J25" s="130">
        <v>69473.8226</v>
      </c>
      <c r="K25" s="196">
        <v>36032.493399999999</v>
      </c>
      <c r="L25" s="130">
        <v>20081.022499999999</v>
      </c>
      <c r="M25" s="130"/>
      <c r="N25" s="140"/>
      <c r="O25" s="150">
        <f t="shared" si="0"/>
        <v>373405.40250000003</v>
      </c>
    </row>
    <row r="26" spans="2:15" x14ac:dyDescent="0.35">
      <c r="B26" s="17" t="s">
        <v>551</v>
      </c>
      <c r="C26" s="130">
        <v>113271.6764</v>
      </c>
      <c r="D26" s="130">
        <v>0</v>
      </c>
      <c r="E26" s="146">
        <v>0</v>
      </c>
      <c r="F26" s="190">
        <v>0</v>
      </c>
      <c r="G26" s="146">
        <v>0</v>
      </c>
      <c r="H26" s="196">
        <v>0</v>
      </c>
      <c r="I26" s="193">
        <v>0</v>
      </c>
      <c r="J26" s="130">
        <v>0</v>
      </c>
      <c r="K26" s="196">
        <v>0</v>
      </c>
      <c r="L26" s="130">
        <v>0</v>
      </c>
      <c r="M26" s="130"/>
      <c r="N26" s="140"/>
      <c r="O26" s="150">
        <f t="shared" si="0"/>
        <v>113271.6764</v>
      </c>
    </row>
    <row r="27" spans="2:15" x14ac:dyDescent="0.35">
      <c r="B27" s="17" t="s">
        <v>708</v>
      </c>
      <c r="C27" s="130">
        <v>121573.47</v>
      </c>
      <c r="D27" s="130">
        <v>0</v>
      </c>
      <c r="E27" s="146">
        <v>0</v>
      </c>
      <c r="F27" s="190">
        <v>0</v>
      </c>
      <c r="G27" s="146">
        <v>0</v>
      </c>
      <c r="H27" s="196">
        <v>0</v>
      </c>
      <c r="I27" s="193">
        <v>56842.398999999998</v>
      </c>
      <c r="J27" s="130">
        <v>68210.871499999994</v>
      </c>
      <c r="K27" s="196">
        <v>37344.303399999997</v>
      </c>
      <c r="L27" s="130">
        <v>50202.545299999998</v>
      </c>
      <c r="M27" s="130"/>
      <c r="N27" s="140"/>
      <c r="O27" s="150">
        <f t="shared" si="0"/>
        <v>334173.58919999999</v>
      </c>
    </row>
    <row r="28" spans="2:15" x14ac:dyDescent="0.35">
      <c r="B28" s="17" t="s">
        <v>696</v>
      </c>
      <c r="C28" s="130">
        <v>76154.753400000001</v>
      </c>
      <c r="D28" s="130">
        <v>0</v>
      </c>
      <c r="E28" s="146">
        <v>0</v>
      </c>
      <c r="F28" s="190">
        <v>0</v>
      </c>
      <c r="G28" s="146">
        <v>0</v>
      </c>
      <c r="H28" s="196">
        <v>0</v>
      </c>
      <c r="I28" s="193">
        <v>0</v>
      </c>
      <c r="J28" s="130">
        <v>0</v>
      </c>
      <c r="K28" s="196">
        <v>0</v>
      </c>
      <c r="L28" s="130">
        <v>0</v>
      </c>
      <c r="M28" s="130"/>
      <c r="N28" s="140"/>
      <c r="O28" s="150">
        <f t="shared" si="0"/>
        <v>76154.753400000001</v>
      </c>
    </row>
    <row r="29" spans="2:15" x14ac:dyDescent="0.35">
      <c r="B29" s="17" t="s">
        <v>704</v>
      </c>
      <c r="C29" s="130">
        <v>247854.09680000003</v>
      </c>
      <c r="D29" s="130">
        <v>0</v>
      </c>
      <c r="E29" s="146">
        <v>0</v>
      </c>
      <c r="F29" s="190">
        <v>0</v>
      </c>
      <c r="G29" s="146">
        <v>0</v>
      </c>
      <c r="H29" s="196">
        <v>0</v>
      </c>
      <c r="I29" s="193">
        <v>129541.09149999999</v>
      </c>
      <c r="J29" s="130">
        <v>189901.47</v>
      </c>
      <c r="K29" s="196">
        <v>104228.52399999999</v>
      </c>
      <c r="L29" s="130">
        <v>143805.82439999998</v>
      </c>
      <c r="M29" s="130"/>
      <c r="N29" s="140"/>
      <c r="O29" s="150">
        <f>SUM(C29:N29)</f>
        <v>815331.00670000003</v>
      </c>
    </row>
    <row r="30" spans="2:15" s="22" customFormat="1" ht="16" thickBot="1" x14ac:dyDescent="0.4">
      <c r="B30" s="153" t="s">
        <v>0</v>
      </c>
      <c r="C30" s="21">
        <f t="shared" ref="C30:H30" si="1">SUM(C3:C29)</f>
        <v>3371830.4923999999</v>
      </c>
      <c r="D30" s="21">
        <f t="shared" si="1"/>
        <v>1100719.7673230576</v>
      </c>
      <c r="E30" s="21">
        <f t="shared" si="1"/>
        <v>742858.34270899149</v>
      </c>
      <c r="F30" s="21">
        <f t="shared" si="1"/>
        <v>1016396.6295</v>
      </c>
      <c r="G30" s="21">
        <f t="shared" si="1"/>
        <v>1199429.374093811</v>
      </c>
      <c r="H30" s="21">
        <f t="shared" si="1"/>
        <v>774243.3581999999</v>
      </c>
      <c r="I30" s="21">
        <f>SUM(I6:I10)</f>
        <v>253328.81209999998</v>
      </c>
      <c r="J30" s="21">
        <f>SUM(J3:J29)</f>
        <v>2199827.8745640051</v>
      </c>
      <c r="K30" s="21">
        <f>SUM(K3:K29)</f>
        <v>2285924.4528000001</v>
      </c>
      <c r="L30" s="21">
        <f>SUM(L3:L29)</f>
        <v>1782038.5729000003</v>
      </c>
      <c r="M30" s="154"/>
      <c r="N30" s="23"/>
      <c r="O30" s="23">
        <f>SUM(O3:O29)</f>
        <v>16189851.403389864</v>
      </c>
    </row>
    <row r="32" spans="2:15" ht="15" thickBot="1" x14ac:dyDescent="0.4">
      <c r="B32" t="s">
        <v>97</v>
      </c>
      <c r="O32"/>
    </row>
    <row r="33" spans="1:15" ht="15" thickBot="1" x14ac:dyDescent="0.4">
      <c r="A33" s="5" t="s">
        <v>82</v>
      </c>
      <c r="B33" s="18" t="s">
        <v>83</v>
      </c>
      <c r="C33" s="139" t="s">
        <v>1531</v>
      </c>
      <c r="D33" s="19" t="s">
        <v>1532</v>
      </c>
      <c r="E33" s="19" t="s">
        <v>1533</v>
      </c>
      <c r="F33" s="19" t="s">
        <v>1534</v>
      </c>
      <c r="G33" s="19" t="s">
        <v>1535</v>
      </c>
      <c r="H33" s="19" t="s">
        <v>1536</v>
      </c>
      <c r="I33" s="19" t="s">
        <v>1537</v>
      </c>
      <c r="J33" s="19" t="s">
        <v>1538</v>
      </c>
      <c r="K33" s="19" t="s">
        <v>1539</v>
      </c>
      <c r="L33" s="19" t="s">
        <v>1540</v>
      </c>
      <c r="M33" s="19" t="s">
        <v>1542</v>
      </c>
      <c r="N33" s="20" t="s">
        <v>1543</v>
      </c>
      <c r="O33" s="20" t="s">
        <v>1541</v>
      </c>
    </row>
    <row r="34" spans="1:15" x14ac:dyDescent="0.35">
      <c r="A34" t="s">
        <v>98</v>
      </c>
      <c r="B34" s="143" t="s">
        <v>100</v>
      </c>
      <c r="C34" s="130">
        <v>0</v>
      </c>
      <c r="D34" s="130">
        <v>0</v>
      </c>
      <c r="E34" s="130">
        <v>0</v>
      </c>
      <c r="F34" s="146">
        <v>0</v>
      </c>
      <c r="G34" s="130">
        <v>0</v>
      </c>
      <c r="H34" s="130">
        <v>0</v>
      </c>
      <c r="I34" s="130">
        <v>0</v>
      </c>
      <c r="J34" s="130">
        <v>0</v>
      </c>
      <c r="K34" s="130">
        <v>0</v>
      </c>
      <c r="L34" s="130">
        <v>0</v>
      </c>
      <c r="M34" s="130"/>
      <c r="N34" s="130"/>
      <c r="O34" s="137">
        <f t="shared" ref="O34:O95" si="2">SUM(C34:N34)</f>
        <v>0</v>
      </c>
    </row>
    <row r="35" spans="1:15" x14ac:dyDescent="0.35">
      <c r="A35" t="s">
        <v>6</v>
      </c>
      <c r="B35" s="17" t="s">
        <v>25</v>
      </c>
      <c r="C35" s="130">
        <v>15208.330900000001</v>
      </c>
      <c r="D35" s="130">
        <v>15208.330900000001</v>
      </c>
      <c r="E35" s="130">
        <v>15208.330900000001</v>
      </c>
      <c r="F35" s="152">
        <v>15208.33</v>
      </c>
      <c r="G35" s="130">
        <v>15208.330900000001</v>
      </c>
      <c r="H35" s="130">
        <v>15208.330900000001</v>
      </c>
      <c r="I35" s="130">
        <v>15208.330900000001</v>
      </c>
      <c r="J35" s="130">
        <v>15208.330900000001</v>
      </c>
      <c r="K35" s="130">
        <v>15208.330900000001</v>
      </c>
      <c r="L35" s="130">
        <v>15208.330900000001</v>
      </c>
      <c r="M35" s="130"/>
      <c r="N35" s="130"/>
      <c r="O35" s="138">
        <f t="shared" si="2"/>
        <v>152083.30810000002</v>
      </c>
    </row>
    <row r="36" spans="1:15" x14ac:dyDescent="0.35">
      <c r="A36" t="s">
        <v>6</v>
      </c>
      <c r="B36" s="17" t="s">
        <v>23</v>
      </c>
      <c r="C36" s="130">
        <v>0</v>
      </c>
      <c r="D36" s="130">
        <v>0</v>
      </c>
      <c r="E36" s="130">
        <v>0</v>
      </c>
      <c r="F36" s="146">
        <v>0</v>
      </c>
      <c r="G36" s="146">
        <v>0</v>
      </c>
      <c r="H36" s="130">
        <v>0</v>
      </c>
      <c r="I36" s="130">
        <v>0</v>
      </c>
      <c r="J36" s="130">
        <v>0</v>
      </c>
      <c r="K36" s="130">
        <v>0</v>
      </c>
      <c r="L36" s="130">
        <v>0</v>
      </c>
      <c r="M36" s="130"/>
      <c r="N36" s="130"/>
      <c r="O36" s="138">
        <f t="shared" si="2"/>
        <v>0</v>
      </c>
    </row>
    <row r="37" spans="1:15" x14ac:dyDescent="0.35">
      <c r="A37" t="s">
        <v>9</v>
      </c>
      <c r="B37" s="17" t="s">
        <v>27</v>
      </c>
      <c r="C37" s="130">
        <v>2433.3308999999999</v>
      </c>
      <c r="D37" s="130">
        <v>2433.3308999999999</v>
      </c>
      <c r="E37" s="130">
        <v>2433.3308999999999</v>
      </c>
      <c r="F37" s="152">
        <v>2433.33</v>
      </c>
      <c r="G37" s="130">
        <v>2433.3308999999999</v>
      </c>
      <c r="H37" s="130">
        <v>2433.3308999999999</v>
      </c>
      <c r="I37" s="130">
        <v>2432.7249999999999</v>
      </c>
      <c r="J37" s="130">
        <v>2433.0169999999998</v>
      </c>
      <c r="K37" s="130">
        <v>2432.6592999999998</v>
      </c>
      <c r="L37" s="130">
        <v>2431.6226999999999</v>
      </c>
      <c r="M37" s="130"/>
      <c r="N37" s="130"/>
      <c r="O37" s="138">
        <f>SUM(C37:N37)</f>
        <v>24330.0085</v>
      </c>
    </row>
    <row r="38" spans="1:15" x14ac:dyDescent="0.35">
      <c r="A38" t="s">
        <v>9</v>
      </c>
      <c r="B38" s="17" t="s">
        <v>26</v>
      </c>
      <c r="C38" s="130">
        <v>2183.7804000000001</v>
      </c>
      <c r="D38" s="130">
        <v>1303.5245</v>
      </c>
      <c r="E38" s="130">
        <v>3345.9184999999998</v>
      </c>
      <c r="F38" s="152">
        <v>3345.9184999999998</v>
      </c>
      <c r="G38" s="1">
        <v>5029.1890000000003</v>
      </c>
      <c r="H38" s="130">
        <v>918.50059999999996</v>
      </c>
      <c r="I38" s="130">
        <v>817.43939999999998</v>
      </c>
      <c r="J38" s="130">
        <v>1170.6645000000001</v>
      </c>
      <c r="K38" s="130">
        <v>1225.8743999999999</v>
      </c>
      <c r="L38" s="130">
        <v>954.81079999999997</v>
      </c>
      <c r="M38" s="130"/>
      <c r="N38" s="130"/>
      <c r="O38" s="138">
        <f t="shared" si="2"/>
        <v>20295.620599999998</v>
      </c>
    </row>
    <row r="39" spans="1:15" x14ac:dyDescent="0.35">
      <c r="A39" t="s">
        <v>9</v>
      </c>
      <c r="B39" s="17" t="s">
        <v>141</v>
      </c>
      <c r="C39" s="130">
        <v>0</v>
      </c>
      <c r="D39" s="130">
        <v>0</v>
      </c>
      <c r="E39" s="130">
        <v>0</v>
      </c>
      <c r="F39" s="146">
        <v>0</v>
      </c>
      <c r="G39" s="146">
        <v>0</v>
      </c>
      <c r="H39" s="130">
        <v>0</v>
      </c>
      <c r="I39" s="130">
        <v>0</v>
      </c>
      <c r="J39" s="130">
        <v>0</v>
      </c>
      <c r="K39" s="130">
        <v>0</v>
      </c>
      <c r="L39" s="130">
        <v>0</v>
      </c>
      <c r="M39" s="130"/>
      <c r="N39" s="130"/>
      <c r="O39" s="138">
        <f t="shared" si="2"/>
        <v>0</v>
      </c>
    </row>
    <row r="40" spans="1:15" x14ac:dyDescent="0.35">
      <c r="A40" t="s">
        <v>7</v>
      </c>
      <c r="B40" s="24" t="s">
        <v>154</v>
      </c>
      <c r="C40" s="229">
        <v>72589.375</v>
      </c>
      <c r="D40" s="227">
        <v>36294.6875</v>
      </c>
      <c r="E40" s="227">
        <v>0</v>
      </c>
      <c r="F40" s="231">
        <v>0</v>
      </c>
      <c r="G40" s="231">
        <v>0</v>
      </c>
      <c r="H40" s="227">
        <v>0</v>
      </c>
      <c r="I40" s="227">
        <v>0</v>
      </c>
      <c r="J40" s="227">
        <v>0</v>
      </c>
      <c r="K40" s="227">
        <v>0</v>
      </c>
      <c r="L40" s="227">
        <v>0</v>
      </c>
      <c r="M40" s="225"/>
      <c r="N40" s="223"/>
      <c r="O40" s="220">
        <f t="shared" si="2"/>
        <v>108884.0625</v>
      </c>
    </row>
    <row r="41" spans="1:15" x14ac:dyDescent="0.35">
      <c r="A41" t="s">
        <v>7</v>
      </c>
      <c r="B41" s="25" t="s">
        <v>28</v>
      </c>
      <c r="C41" s="230"/>
      <c r="D41" s="228"/>
      <c r="E41" s="228">
        <v>0</v>
      </c>
      <c r="F41" s="232"/>
      <c r="G41" s="232"/>
      <c r="H41" s="228"/>
      <c r="I41" s="228"/>
      <c r="J41" s="228"/>
      <c r="K41" s="228"/>
      <c r="L41" s="228"/>
      <c r="M41" s="226"/>
      <c r="N41" s="224"/>
      <c r="O41" s="220">
        <f t="shared" si="2"/>
        <v>0</v>
      </c>
    </row>
    <row r="42" spans="1:15" x14ac:dyDescent="0.35">
      <c r="A42" t="s">
        <v>3</v>
      </c>
      <c r="B42" s="24" t="s">
        <v>16</v>
      </c>
      <c r="C42" s="222">
        <v>45625</v>
      </c>
      <c r="D42" s="222">
        <v>45625</v>
      </c>
      <c r="E42" s="222">
        <v>45625</v>
      </c>
      <c r="F42" s="227">
        <v>45625</v>
      </c>
      <c r="G42" s="227">
        <f>104100.08*0.73</f>
        <v>75993.058399999994</v>
      </c>
      <c r="H42" s="227">
        <v>76041.67</v>
      </c>
      <c r="I42" s="227">
        <v>76041.67</v>
      </c>
      <c r="J42" s="227">
        <v>76041.67</v>
      </c>
      <c r="K42" s="227">
        <v>76041.67</v>
      </c>
      <c r="L42" s="227">
        <v>76041.67</v>
      </c>
      <c r="M42" s="236"/>
      <c r="N42" s="236"/>
      <c r="O42" s="220">
        <f t="shared" si="2"/>
        <v>638701.40839999996</v>
      </c>
    </row>
    <row r="43" spans="1:15" x14ac:dyDescent="0.35">
      <c r="A43" t="s">
        <v>3</v>
      </c>
      <c r="B43" s="25" t="s">
        <v>15</v>
      </c>
      <c r="C43" s="222"/>
      <c r="D43" s="222"/>
      <c r="E43" s="222">
        <v>0</v>
      </c>
      <c r="F43" s="228"/>
      <c r="G43" s="228"/>
      <c r="H43" s="228"/>
      <c r="I43" s="228"/>
      <c r="J43" s="228"/>
      <c r="K43" s="228"/>
      <c r="L43" s="228"/>
      <c r="M43" s="236"/>
      <c r="N43" s="236"/>
      <c r="O43" s="220">
        <f t="shared" si="2"/>
        <v>0</v>
      </c>
    </row>
    <row r="44" spans="1:15" x14ac:dyDescent="0.35">
      <c r="A44" t="s">
        <v>3</v>
      </c>
      <c r="B44" s="17" t="s">
        <v>17</v>
      </c>
      <c r="C44" s="169">
        <v>30416.669099999999</v>
      </c>
      <c r="D44" s="159">
        <v>30416.669099999999</v>
      </c>
      <c r="E44" s="159">
        <v>30416.661800000002</v>
      </c>
      <c r="F44" s="159">
        <v>30416.661800000002</v>
      </c>
      <c r="G44" s="187">
        <f>66.29*0.73</f>
        <v>48.3917</v>
      </c>
      <c r="H44" s="159">
        <v>0</v>
      </c>
      <c r="I44" s="159">
        <v>0</v>
      </c>
      <c r="J44" s="159">
        <v>0</v>
      </c>
      <c r="K44" s="159">
        <v>0</v>
      </c>
      <c r="L44" s="159">
        <v>0</v>
      </c>
      <c r="M44" s="159"/>
      <c r="N44" s="164"/>
      <c r="O44" s="138">
        <f t="shared" si="2"/>
        <v>121715.05349999999</v>
      </c>
    </row>
    <row r="45" spans="1:15" x14ac:dyDescent="0.35">
      <c r="A45" t="s">
        <v>3</v>
      </c>
      <c r="B45" s="17" t="s">
        <v>14</v>
      </c>
      <c r="C45" s="168">
        <v>0</v>
      </c>
      <c r="D45" s="160">
        <v>0</v>
      </c>
      <c r="E45" s="160">
        <v>0</v>
      </c>
      <c r="F45" s="166">
        <v>0</v>
      </c>
      <c r="G45" s="186">
        <v>0</v>
      </c>
      <c r="H45" s="160">
        <v>0</v>
      </c>
      <c r="I45" s="160">
        <v>0</v>
      </c>
      <c r="J45" s="160">
        <v>0</v>
      </c>
      <c r="K45" s="160">
        <v>0</v>
      </c>
      <c r="L45" s="160">
        <v>0</v>
      </c>
      <c r="M45" s="160"/>
      <c r="N45" s="167"/>
      <c r="O45" s="138">
        <f t="shared" si="2"/>
        <v>0</v>
      </c>
    </row>
    <row r="46" spans="1:15" x14ac:dyDescent="0.35">
      <c r="A46" t="s">
        <v>3</v>
      </c>
      <c r="B46" s="24" t="s">
        <v>49</v>
      </c>
      <c r="C46" s="229">
        <v>76041.669099999999</v>
      </c>
      <c r="D46" s="227">
        <v>76041.669099999999</v>
      </c>
      <c r="E46" s="227">
        <v>76041.669099999999</v>
      </c>
      <c r="F46" s="231">
        <v>76041.67</v>
      </c>
      <c r="G46" s="231">
        <f>104166.67*0.73</f>
        <v>76041.669099999999</v>
      </c>
      <c r="H46" s="231">
        <v>76041.67</v>
      </c>
      <c r="I46" s="231">
        <v>76041.67</v>
      </c>
      <c r="J46" s="231">
        <v>76041.67</v>
      </c>
      <c r="K46" s="231">
        <v>76041.67</v>
      </c>
      <c r="L46" s="231">
        <v>75905.73</v>
      </c>
      <c r="M46" s="225"/>
      <c r="N46" s="223"/>
      <c r="O46" s="220">
        <f t="shared" si="2"/>
        <v>760280.75640000007</v>
      </c>
    </row>
    <row r="47" spans="1:15" x14ac:dyDescent="0.35">
      <c r="A47" t="s">
        <v>3</v>
      </c>
      <c r="B47" s="17" t="s">
        <v>51</v>
      </c>
      <c r="C47" s="233"/>
      <c r="D47" s="222"/>
      <c r="E47" s="222">
        <v>0</v>
      </c>
      <c r="F47" s="234"/>
      <c r="G47" s="234"/>
      <c r="H47" s="234"/>
      <c r="I47" s="234"/>
      <c r="J47" s="234"/>
      <c r="K47" s="234"/>
      <c r="L47" s="234"/>
      <c r="M47" s="236"/>
      <c r="N47" s="235"/>
      <c r="O47" s="220">
        <f t="shared" si="2"/>
        <v>0</v>
      </c>
    </row>
    <row r="48" spans="1:15" x14ac:dyDescent="0.35">
      <c r="A48" t="s">
        <v>3</v>
      </c>
      <c r="B48" s="17" t="s">
        <v>50</v>
      </c>
      <c r="C48" s="233"/>
      <c r="D48" s="222"/>
      <c r="E48" s="222">
        <v>0</v>
      </c>
      <c r="F48" s="234"/>
      <c r="G48" s="234"/>
      <c r="H48" s="234"/>
      <c r="I48" s="234"/>
      <c r="J48" s="234"/>
      <c r="K48" s="234"/>
      <c r="L48" s="234"/>
      <c r="M48" s="236"/>
      <c r="N48" s="235"/>
      <c r="O48" s="220">
        <f t="shared" si="2"/>
        <v>0</v>
      </c>
    </row>
    <row r="49" spans="1:15" x14ac:dyDescent="0.35">
      <c r="A49" t="s">
        <v>3</v>
      </c>
      <c r="B49" s="25" t="s">
        <v>52</v>
      </c>
      <c r="C49" s="230"/>
      <c r="D49" s="228"/>
      <c r="E49" s="228">
        <v>0</v>
      </c>
      <c r="F49" s="232"/>
      <c r="G49" s="232"/>
      <c r="H49" s="232"/>
      <c r="I49" s="232"/>
      <c r="J49" s="232"/>
      <c r="K49" s="232"/>
      <c r="L49" s="232"/>
      <c r="M49" s="226"/>
      <c r="N49" s="224"/>
      <c r="O49" s="220">
        <f t="shared" si="2"/>
        <v>0</v>
      </c>
    </row>
    <row r="50" spans="1:15" x14ac:dyDescent="0.35">
      <c r="A50" t="s">
        <v>234</v>
      </c>
      <c r="B50" s="17" t="s">
        <v>236</v>
      </c>
      <c r="C50" s="130">
        <v>0</v>
      </c>
      <c r="D50" s="130">
        <v>0</v>
      </c>
      <c r="E50" s="130">
        <v>0</v>
      </c>
      <c r="F50" s="146">
        <v>0</v>
      </c>
      <c r="G50" s="146">
        <v>0</v>
      </c>
      <c r="H50" s="130">
        <v>0</v>
      </c>
      <c r="I50" s="130">
        <v>0</v>
      </c>
      <c r="J50" s="130">
        <v>0</v>
      </c>
      <c r="K50" s="130">
        <v>0</v>
      </c>
      <c r="L50" s="130">
        <v>0</v>
      </c>
      <c r="M50" s="130"/>
      <c r="N50" s="130"/>
      <c r="O50" s="138">
        <f t="shared" si="2"/>
        <v>0</v>
      </c>
    </row>
    <row r="51" spans="1:15" x14ac:dyDescent="0.35">
      <c r="A51" t="s">
        <v>6</v>
      </c>
      <c r="B51" s="17" t="s">
        <v>24</v>
      </c>
      <c r="C51" s="130">
        <v>45625</v>
      </c>
      <c r="D51" s="130">
        <v>45625</v>
      </c>
      <c r="E51" s="130">
        <v>45625</v>
      </c>
      <c r="F51" s="152">
        <v>45625</v>
      </c>
      <c r="G51" s="152">
        <v>45625</v>
      </c>
      <c r="H51" s="152">
        <v>45625</v>
      </c>
      <c r="I51" s="152">
        <v>45625</v>
      </c>
      <c r="J51" s="130">
        <v>45460.02</v>
      </c>
      <c r="K51" s="130">
        <v>45790.71</v>
      </c>
      <c r="L51" s="130">
        <v>45625</v>
      </c>
      <c r="M51" s="130"/>
      <c r="N51" s="130"/>
      <c r="O51" s="138">
        <f t="shared" si="2"/>
        <v>456250.73000000004</v>
      </c>
    </row>
    <row r="52" spans="1:15" x14ac:dyDescent="0.35">
      <c r="A52" t="s">
        <v>1</v>
      </c>
      <c r="B52" s="17" t="s">
        <v>10</v>
      </c>
      <c r="C52" s="130">
        <v>0</v>
      </c>
      <c r="D52" s="130">
        <v>0</v>
      </c>
      <c r="E52" s="130">
        <v>0</v>
      </c>
      <c r="F52" s="146">
        <v>0</v>
      </c>
      <c r="G52" s="146">
        <v>0</v>
      </c>
      <c r="H52" s="130">
        <v>0</v>
      </c>
      <c r="I52" s="130">
        <v>0</v>
      </c>
      <c r="J52" s="1">
        <v>0</v>
      </c>
      <c r="K52" s="130">
        <v>0</v>
      </c>
      <c r="L52" s="130">
        <v>0</v>
      </c>
      <c r="M52" s="130"/>
      <c r="N52" s="130"/>
      <c r="O52" s="138">
        <f t="shared" si="2"/>
        <v>0</v>
      </c>
    </row>
    <row r="53" spans="1:15" x14ac:dyDescent="0.35">
      <c r="A53" t="s">
        <v>1</v>
      </c>
      <c r="B53" s="17" t="s">
        <v>11</v>
      </c>
      <c r="C53" s="130">
        <v>24333.330900000001</v>
      </c>
      <c r="D53" s="130">
        <v>24333.330900000001</v>
      </c>
      <c r="E53" s="130">
        <v>24333.330900000001</v>
      </c>
      <c r="F53" s="152">
        <v>24333.33</v>
      </c>
      <c r="G53" s="152">
        <v>24333.33</v>
      </c>
      <c r="H53" s="152">
        <v>24333.33</v>
      </c>
      <c r="I53" s="152">
        <v>15802.317299999999</v>
      </c>
      <c r="J53" s="130">
        <v>20739.314600000002</v>
      </c>
      <c r="K53" s="130">
        <v>8754.7367000000013</v>
      </c>
      <c r="L53" s="130">
        <v>26039.537999999997</v>
      </c>
      <c r="M53" s="130"/>
      <c r="N53" s="130"/>
      <c r="O53" s="138">
        <f t="shared" si="2"/>
        <v>217335.88930000001</v>
      </c>
    </row>
    <row r="54" spans="1:15" x14ac:dyDescent="0.35">
      <c r="A54" t="s">
        <v>1</v>
      </c>
      <c r="B54" s="17" t="s">
        <v>29</v>
      </c>
      <c r="C54" s="130">
        <v>6083.3308999999999</v>
      </c>
      <c r="D54" s="130">
        <v>3041.6691000000001</v>
      </c>
      <c r="E54" s="130">
        <v>0</v>
      </c>
      <c r="F54" s="146">
        <v>0</v>
      </c>
      <c r="G54" s="146">
        <v>0</v>
      </c>
      <c r="H54" s="130">
        <v>0</v>
      </c>
      <c r="I54" s="130">
        <v>0</v>
      </c>
      <c r="J54" s="130">
        <v>0</v>
      </c>
      <c r="K54" s="130">
        <v>0</v>
      </c>
      <c r="L54" s="130">
        <v>0</v>
      </c>
      <c r="M54" s="130"/>
      <c r="N54" s="130"/>
      <c r="O54" s="138">
        <f t="shared" si="2"/>
        <v>9125</v>
      </c>
    </row>
    <row r="55" spans="1:15" x14ac:dyDescent="0.35">
      <c r="A55" t="s">
        <v>2</v>
      </c>
      <c r="B55" s="17" t="s">
        <v>13</v>
      </c>
      <c r="C55" s="130">
        <v>45625</v>
      </c>
      <c r="D55" s="130">
        <v>45625</v>
      </c>
      <c r="E55" s="130">
        <v>45625</v>
      </c>
      <c r="F55" s="130">
        <v>45625</v>
      </c>
      <c r="G55" s="130">
        <v>45625</v>
      </c>
      <c r="H55" s="130">
        <v>45625</v>
      </c>
      <c r="I55" s="130">
        <v>45625</v>
      </c>
      <c r="J55" s="130">
        <v>45625</v>
      </c>
      <c r="K55" s="130">
        <v>45625</v>
      </c>
      <c r="L55" s="130">
        <v>44170.5334</v>
      </c>
      <c r="M55" s="130"/>
      <c r="N55" s="130"/>
      <c r="O55" s="138">
        <f t="shared" si="2"/>
        <v>454795.53340000001</v>
      </c>
    </row>
    <row r="56" spans="1:15" x14ac:dyDescent="0.35">
      <c r="A56" t="s">
        <v>2</v>
      </c>
      <c r="B56" s="17" t="s">
        <v>12</v>
      </c>
      <c r="C56" s="130">
        <v>39818.156599999995</v>
      </c>
      <c r="D56" s="130">
        <v>39818.156599999995</v>
      </c>
      <c r="E56" s="130">
        <v>39818.156599999995</v>
      </c>
      <c r="F56" s="130">
        <v>39818.156599999995</v>
      </c>
      <c r="G56" s="130">
        <v>39818.156599999995</v>
      </c>
      <c r="H56" s="130">
        <v>39818.156599999995</v>
      </c>
      <c r="I56" s="130">
        <v>39818.156599999995</v>
      </c>
      <c r="J56" s="130">
        <v>39818.156599999995</v>
      </c>
      <c r="K56" s="130">
        <v>39818.156599999995</v>
      </c>
      <c r="L56" s="130">
        <v>39818.156599999995</v>
      </c>
      <c r="M56" s="130"/>
      <c r="N56" s="130"/>
      <c r="O56" s="138">
        <f t="shared" si="2"/>
        <v>398181.56599999993</v>
      </c>
    </row>
    <row r="57" spans="1:15" x14ac:dyDescent="0.35">
      <c r="A57" t="s">
        <v>4</v>
      </c>
      <c r="B57" s="17" t="s">
        <v>18</v>
      </c>
      <c r="C57" s="130">
        <v>0</v>
      </c>
      <c r="D57" s="130">
        <v>0</v>
      </c>
      <c r="E57" s="130">
        <v>0</v>
      </c>
      <c r="F57" s="146">
        <v>0</v>
      </c>
      <c r="G57" s="146">
        <v>0</v>
      </c>
      <c r="H57" s="130">
        <v>0</v>
      </c>
      <c r="I57" s="130">
        <v>0</v>
      </c>
      <c r="J57" s="130">
        <v>0</v>
      </c>
      <c r="K57" s="130">
        <v>0</v>
      </c>
      <c r="L57" s="130">
        <v>0</v>
      </c>
      <c r="M57" s="130"/>
      <c r="N57" s="130"/>
      <c r="O57" s="138">
        <f t="shared" si="2"/>
        <v>0</v>
      </c>
    </row>
    <row r="58" spans="1:15" x14ac:dyDescent="0.35">
      <c r="A58" t="s">
        <v>4</v>
      </c>
      <c r="B58" s="17" t="s">
        <v>328</v>
      </c>
      <c r="C58" s="130">
        <v>60833.330900000001</v>
      </c>
      <c r="D58" s="130">
        <v>60833.330900000001</v>
      </c>
      <c r="E58" s="130">
        <v>60833.330900000001</v>
      </c>
      <c r="F58" s="152">
        <v>60833.33</v>
      </c>
      <c r="G58" s="152">
        <v>60833.33</v>
      </c>
      <c r="H58" s="152">
        <v>60833.33</v>
      </c>
      <c r="I58" s="152">
        <v>60833.33</v>
      </c>
      <c r="J58" s="152">
        <v>60833.33</v>
      </c>
      <c r="K58" s="152">
        <v>60833.33</v>
      </c>
      <c r="L58" s="152">
        <v>60833.33</v>
      </c>
      <c r="M58" s="130"/>
      <c r="N58" s="130"/>
      <c r="O58" s="138">
        <f t="shared" si="2"/>
        <v>608333.3027</v>
      </c>
    </row>
    <row r="59" spans="1:15" x14ac:dyDescent="0.35">
      <c r="A59" t="s">
        <v>5</v>
      </c>
      <c r="B59" s="17" t="s">
        <v>21</v>
      </c>
      <c r="C59" s="130">
        <v>24333.330900000001</v>
      </c>
      <c r="D59" s="130">
        <v>24333.330900000001</v>
      </c>
      <c r="E59" s="130">
        <v>24333.330900000001</v>
      </c>
      <c r="F59" s="152">
        <v>35853.949999999997</v>
      </c>
      <c r="G59" s="130">
        <v>36628.845000000001</v>
      </c>
      <c r="H59" s="130">
        <v>36628.845000000001</v>
      </c>
      <c r="I59" s="130">
        <v>36628.845000000001</v>
      </c>
      <c r="J59" s="130">
        <v>36628.845000000001</v>
      </c>
      <c r="K59" s="130">
        <v>36628.845000000001</v>
      </c>
      <c r="L59" s="130">
        <v>0</v>
      </c>
      <c r="M59" s="130"/>
      <c r="N59" s="130"/>
      <c r="O59" s="138">
        <f t="shared" si="2"/>
        <v>291998.16769999999</v>
      </c>
    </row>
    <row r="60" spans="1:15" x14ac:dyDescent="0.35">
      <c r="A60" t="s">
        <v>5</v>
      </c>
      <c r="B60" s="17" t="s">
        <v>20</v>
      </c>
      <c r="C60" s="130">
        <v>3041.6691000000001</v>
      </c>
      <c r="D60" s="130">
        <v>1520.8308999999999</v>
      </c>
      <c r="E60" s="130">
        <v>0</v>
      </c>
      <c r="F60" s="146">
        <v>0</v>
      </c>
      <c r="G60" s="146">
        <v>0</v>
      </c>
      <c r="H60" s="146">
        <v>0</v>
      </c>
      <c r="I60" s="146">
        <v>0</v>
      </c>
      <c r="J60" s="130">
        <v>0</v>
      </c>
      <c r="K60" s="130">
        <v>0</v>
      </c>
      <c r="L60" s="130">
        <v>0</v>
      </c>
      <c r="M60" s="130"/>
      <c r="N60" s="130"/>
      <c r="O60" s="138">
        <f t="shared" si="2"/>
        <v>4562.5</v>
      </c>
    </row>
    <row r="61" spans="1:15" x14ac:dyDescent="0.35">
      <c r="A61" t="s">
        <v>5</v>
      </c>
      <c r="B61" s="17" t="s">
        <v>19</v>
      </c>
      <c r="C61" s="130">
        <v>0</v>
      </c>
      <c r="D61" s="130">
        <v>0</v>
      </c>
      <c r="E61" s="130">
        <v>0</v>
      </c>
      <c r="F61" s="146">
        <v>0</v>
      </c>
      <c r="G61" s="146">
        <v>0</v>
      </c>
      <c r="H61" s="146">
        <v>0</v>
      </c>
      <c r="I61" s="146">
        <v>0</v>
      </c>
      <c r="J61" s="130">
        <v>0</v>
      </c>
      <c r="K61" s="130">
        <v>0</v>
      </c>
      <c r="L61" s="130">
        <v>0</v>
      </c>
      <c r="M61" s="130"/>
      <c r="N61" s="130"/>
      <c r="O61" s="138">
        <f t="shared" si="2"/>
        <v>0</v>
      </c>
    </row>
    <row r="62" spans="1:15" x14ac:dyDescent="0.35">
      <c r="A62" t="s">
        <v>5</v>
      </c>
      <c r="B62" s="17" t="s">
        <v>22</v>
      </c>
      <c r="C62" s="130">
        <v>12166.669099999999</v>
      </c>
      <c r="D62" s="130">
        <v>6083.3308999999999</v>
      </c>
      <c r="E62" s="130">
        <v>0</v>
      </c>
      <c r="F62" s="146">
        <v>0</v>
      </c>
      <c r="G62" s="146">
        <v>0</v>
      </c>
      <c r="H62" s="146">
        <v>0</v>
      </c>
      <c r="I62" s="146">
        <v>0</v>
      </c>
      <c r="J62" s="130">
        <v>0</v>
      </c>
      <c r="K62" s="130">
        <v>0</v>
      </c>
      <c r="L62" s="130">
        <v>0</v>
      </c>
      <c r="M62" s="130"/>
      <c r="N62" s="130"/>
      <c r="O62" s="138">
        <f t="shared" si="2"/>
        <v>18250</v>
      </c>
    </row>
    <row r="63" spans="1:15" x14ac:dyDescent="0.35">
      <c r="B63" s="213" t="s">
        <v>1608</v>
      </c>
      <c r="C63" s="169">
        <v>0</v>
      </c>
      <c r="D63" s="159">
        <v>0</v>
      </c>
      <c r="E63" s="159">
        <v>0</v>
      </c>
      <c r="F63" s="163">
        <v>4866.5158000000001</v>
      </c>
      <c r="G63" s="159">
        <v>5074.0947938110367</v>
      </c>
      <c r="H63" s="159">
        <v>6994.9840999999997</v>
      </c>
      <c r="I63" s="159">
        <v>47478.477299999999</v>
      </c>
      <c r="J63" s="159">
        <v>39889.083400000003</v>
      </c>
      <c r="K63" s="159">
        <v>42003.484599999996</v>
      </c>
      <c r="L63" s="159">
        <v>21900</v>
      </c>
      <c r="M63" s="159"/>
      <c r="N63" s="164"/>
      <c r="O63" s="150">
        <f>SUM(C63:N63)</f>
        <v>168206.63999381103</v>
      </c>
    </row>
    <row r="64" spans="1:15" x14ac:dyDescent="0.35">
      <c r="A64" t="s">
        <v>760</v>
      </c>
      <c r="B64" s="214" t="s">
        <v>1617</v>
      </c>
      <c r="C64" s="132">
        <v>0</v>
      </c>
      <c r="D64" s="130">
        <v>0</v>
      </c>
      <c r="E64" s="130">
        <v>0</v>
      </c>
      <c r="F64" s="146">
        <v>7300.1460000000006</v>
      </c>
      <c r="G64" s="130">
        <v>7300.1460000000006</v>
      </c>
      <c r="H64" s="130">
        <v>7253.4114</v>
      </c>
      <c r="I64" s="130">
        <v>21940.668299999998</v>
      </c>
      <c r="J64" s="130">
        <v>21879.444564005003</v>
      </c>
      <c r="K64" s="130">
        <v>22230.164399999998</v>
      </c>
      <c r="L64" s="130">
        <v>17520</v>
      </c>
      <c r="M64" s="130"/>
      <c r="N64" s="140"/>
      <c r="O64" s="150">
        <f t="shared" si="2"/>
        <v>105423.98066400499</v>
      </c>
    </row>
    <row r="65" spans="1:15" x14ac:dyDescent="0.35">
      <c r="B65" s="214" t="s">
        <v>1624</v>
      </c>
      <c r="C65" s="216">
        <v>0</v>
      </c>
      <c r="D65" s="146">
        <v>0</v>
      </c>
      <c r="E65" s="146">
        <v>0</v>
      </c>
      <c r="F65" s="146">
        <v>0</v>
      </c>
      <c r="G65" s="146">
        <v>0</v>
      </c>
      <c r="H65" s="146">
        <v>0</v>
      </c>
      <c r="I65" s="130">
        <v>2474.2182000000003</v>
      </c>
      <c r="J65" s="130">
        <v>2674.3696</v>
      </c>
      <c r="K65" s="130">
        <v>1066.7855</v>
      </c>
      <c r="L65" s="130">
        <v>833.06140000000005</v>
      </c>
      <c r="M65" s="130"/>
      <c r="N65" s="140"/>
      <c r="O65" s="150">
        <f t="shared" si="2"/>
        <v>7048.4346999999998</v>
      </c>
    </row>
    <row r="66" spans="1:15" x14ac:dyDescent="0.35">
      <c r="B66" s="214" t="s">
        <v>1625</v>
      </c>
      <c r="C66" s="216">
        <v>0</v>
      </c>
      <c r="D66" s="146">
        <v>0</v>
      </c>
      <c r="E66" s="146">
        <v>0</v>
      </c>
      <c r="F66" s="146">
        <v>0</v>
      </c>
      <c r="G66" s="146">
        <v>0</v>
      </c>
      <c r="H66" s="146">
        <v>0</v>
      </c>
      <c r="I66" s="130">
        <v>876.53290000000004</v>
      </c>
      <c r="J66" s="130">
        <v>2737.4926999999998</v>
      </c>
      <c r="K66" s="130">
        <v>2312.0486999999998</v>
      </c>
      <c r="L66" s="130">
        <v>2499.1768999999999</v>
      </c>
      <c r="M66" s="130"/>
      <c r="N66" s="140"/>
      <c r="O66" s="150">
        <f t="shared" si="2"/>
        <v>8425.2512000000006</v>
      </c>
    </row>
    <row r="67" spans="1:15" x14ac:dyDescent="0.35">
      <c r="B67" s="214" t="s">
        <v>1627</v>
      </c>
      <c r="C67" s="216">
        <v>0</v>
      </c>
      <c r="D67" s="146">
        <v>0</v>
      </c>
      <c r="E67" s="146">
        <v>0</v>
      </c>
      <c r="F67" s="146">
        <v>0</v>
      </c>
      <c r="G67" s="146">
        <v>0</v>
      </c>
      <c r="H67" s="146">
        <v>0</v>
      </c>
      <c r="I67" s="130">
        <v>51.399299999999997</v>
      </c>
      <c r="J67" s="130">
        <v>349.46559999999999</v>
      </c>
      <c r="K67" s="130">
        <v>141.66380000000001</v>
      </c>
      <c r="L67" s="130">
        <v>97.192199999999985</v>
      </c>
      <c r="M67" s="130"/>
      <c r="N67" s="140"/>
      <c r="O67" s="150">
        <f t="shared" si="2"/>
        <v>639.72089999999992</v>
      </c>
    </row>
    <row r="68" spans="1:15" x14ac:dyDescent="0.35">
      <c r="B68" s="214" t="s">
        <v>1626</v>
      </c>
      <c r="C68" s="216">
        <v>0</v>
      </c>
      <c r="D68" s="146">
        <v>0</v>
      </c>
      <c r="E68" s="146">
        <v>0</v>
      </c>
      <c r="F68" s="146">
        <v>0</v>
      </c>
      <c r="G68" s="146">
        <v>0</v>
      </c>
      <c r="H68" s="146">
        <v>0</v>
      </c>
      <c r="I68" s="130">
        <v>334.61009999999999</v>
      </c>
      <c r="J68" s="130">
        <v>4.5405999999999995</v>
      </c>
      <c r="K68" s="130">
        <v>4.0514999999999999</v>
      </c>
      <c r="L68" s="130">
        <v>0</v>
      </c>
      <c r="M68" s="130"/>
      <c r="N68" s="140"/>
      <c r="O68" s="150">
        <f t="shared" si="2"/>
        <v>343.20219999999995</v>
      </c>
    </row>
    <row r="69" spans="1:15" x14ac:dyDescent="0.35">
      <c r="B69" s="214" t="s">
        <v>1642</v>
      </c>
      <c r="C69" s="216">
        <v>0</v>
      </c>
      <c r="D69" s="146">
        <v>0</v>
      </c>
      <c r="E69" s="146">
        <v>0</v>
      </c>
      <c r="F69" s="146">
        <v>0</v>
      </c>
      <c r="G69" s="146">
        <v>0</v>
      </c>
      <c r="H69" s="146">
        <v>0</v>
      </c>
      <c r="I69" s="130">
        <v>0</v>
      </c>
      <c r="J69" s="130">
        <v>0</v>
      </c>
      <c r="K69" s="130">
        <v>10149.8032</v>
      </c>
      <c r="L69" s="130">
        <v>22891.084500000001</v>
      </c>
      <c r="M69" s="130"/>
      <c r="N69" s="140"/>
      <c r="O69" s="150">
        <f t="shared" si="2"/>
        <v>33040.887699999999</v>
      </c>
    </row>
    <row r="70" spans="1:15" x14ac:dyDescent="0.35">
      <c r="B70" s="215" t="s">
        <v>1643</v>
      </c>
      <c r="C70" s="217">
        <v>0</v>
      </c>
      <c r="D70" s="166">
        <v>0</v>
      </c>
      <c r="E70" s="166">
        <v>0</v>
      </c>
      <c r="F70" s="166">
        <v>0</v>
      </c>
      <c r="G70" s="166">
        <v>0</v>
      </c>
      <c r="H70" s="166">
        <v>0</v>
      </c>
      <c r="I70" s="160">
        <v>0</v>
      </c>
      <c r="J70" s="160">
        <v>0</v>
      </c>
      <c r="K70" s="218">
        <v>5496.9</v>
      </c>
      <c r="L70" s="160">
        <v>10909.4923</v>
      </c>
      <c r="M70" s="160"/>
      <c r="N70" s="167"/>
      <c r="O70" s="150">
        <f t="shared" si="2"/>
        <v>16406.3923</v>
      </c>
    </row>
    <row r="71" spans="1:15" x14ac:dyDescent="0.35">
      <c r="A71" t="s">
        <v>555</v>
      </c>
      <c r="B71" s="17" t="s">
        <v>557</v>
      </c>
      <c r="C71" s="130">
        <v>0</v>
      </c>
      <c r="D71" s="130">
        <v>0</v>
      </c>
      <c r="E71" s="130">
        <v>0</v>
      </c>
      <c r="F71" s="146">
        <v>0</v>
      </c>
      <c r="G71" s="146">
        <v>0</v>
      </c>
      <c r="H71" s="146">
        <v>0</v>
      </c>
      <c r="I71" s="130">
        <v>0</v>
      </c>
      <c r="J71" s="130">
        <v>0</v>
      </c>
      <c r="K71" s="130">
        <v>0</v>
      </c>
      <c r="L71" s="130">
        <v>0</v>
      </c>
      <c r="M71" s="130"/>
      <c r="N71" s="140"/>
      <c r="O71" s="138">
        <f t="shared" si="2"/>
        <v>0</v>
      </c>
    </row>
    <row r="72" spans="1:15" x14ac:dyDescent="0.35">
      <c r="A72" t="s">
        <v>555</v>
      </c>
      <c r="B72" s="17" t="s">
        <v>561</v>
      </c>
      <c r="C72" s="130">
        <v>32994.890400000004</v>
      </c>
      <c r="D72" s="130">
        <v>7480.7918</v>
      </c>
      <c r="E72" s="130">
        <v>7687.3558849999999</v>
      </c>
      <c r="F72" s="146">
        <v>0</v>
      </c>
      <c r="G72" s="146">
        <v>0</v>
      </c>
      <c r="H72" s="146">
        <v>0</v>
      </c>
      <c r="I72" s="130">
        <v>0</v>
      </c>
      <c r="J72" s="130">
        <v>0</v>
      </c>
      <c r="K72" s="130">
        <v>0</v>
      </c>
      <c r="L72" s="130">
        <v>0</v>
      </c>
      <c r="M72" s="130"/>
      <c r="N72" s="140"/>
      <c r="O72" s="138">
        <f t="shared" si="2"/>
        <v>48163.038085</v>
      </c>
    </row>
    <row r="73" spans="1:15" x14ac:dyDescent="0.35">
      <c r="A73" t="s">
        <v>555</v>
      </c>
      <c r="B73" s="17" t="s">
        <v>564</v>
      </c>
      <c r="C73" s="130">
        <v>53035.229999999996</v>
      </c>
      <c r="D73" s="130">
        <v>21670.78</v>
      </c>
      <c r="E73" s="130">
        <v>19581.553433999998</v>
      </c>
      <c r="F73" s="146">
        <v>0</v>
      </c>
      <c r="G73" s="146">
        <v>0</v>
      </c>
      <c r="H73" s="146">
        <v>0</v>
      </c>
      <c r="I73" s="130">
        <v>0</v>
      </c>
      <c r="J73" s="130">
        <v>0</v>
      </c>
      <c r="K73" s="130">
        <v>0</v>
      </c>
      <c r="L73" s="130">
        <v>0</v>
      </c>
      <c r="M73" s="130"/>
      <c r="N73" s="140"/>
      <c r="O73" s="138">
        <f t="shared" si="2"/>
        <v>94287.563433999996</v>
      </c>
    </row>
    <row r="74" spans="1:15" x14ac:dyDescent="0.35">
      <c r="A74" t="s">
        <v>555</v>
      </c>
      <c r="B74" s="17" t="s">
        <v>577</v>
      </c>
      <c r="C74" s="130">
        <v>7862.4430999999995</v>
      </c>
      <c r="D74" s="130">
        <v>2354.9070000000002</v>
      </c>
      <c r="E74" s="130">
        <v>6122.24136</v>
      </c>
      <c r="F74" s="146">
        <v>0</v>
      </c>
      <c r="G74" s="146">
        <v>0</v>
      </c>
      <c r="H74" s="146">
        <v>0</v>
      </c>
      <c r="I74" s="130">
        <v>0</v>
      </c>
      <c r="J74" s="130">
        <v>0</v>
      </c>
      <c r="K74" s="130">
        <v>0</v>
      </c>
      <c r="L74" s="130">
        <v>0</v>
      </c>
      <c r="M74" s="130"/>
      <c r="N74" s="140"/>
      <c r="O74" s="138">
        <f t="shared" si="2"/>
        <v>16339.59146</v>
      </c>
    </row>
    <row r="75" spans="1:15" x14ac:dyDescent="0.35">
      <c r="A75" t="s">
        <v>555</v>
      </c>
      <c r="B75" s="17" t="s">
        <v>580</v>
      </c>
      <c r="C75" s="130">
        <v>21091.89</v>
      </c>
      <c r="D75" s="130">
        <v>8907.4599999999991</v>
      </c>
      <c r="E75" s="130">
        <v>13177.625513999999</v>
      </c>
      <c r="F75" s="146">
        <v>0</v>
      </c>
      <c r="G75" s="146">
        <v>0</v>
      </c>
      <c r="H75" s="146">
        <v>0</v>
      </c>
      <c r="I75" s="130">
        <v>0</v>
      </c>
      <c r="J75" s="130">
        <v>0</v>
      </c>
      <c r="K75" s="130">
        <v>0</v>
      </c>
      <c r="L75" s="130">
        <v>0</v>
      </c>
      <c r="M75" s="130"/>
      <c r="N75" s="140"/>
      <c r="O75" s="138">
        <f t="shared" si="2"/>
        <v>43176.975513999998</v>
      </c>
    </row>
    <row r="76" spans="1:15" x14ac:dyDescent="0.35">
      <c r="A76" t="s">
        <v>555</v>
      </c>
      <c r="B76" s="17" t="s">
        <v>593</v>
      </c>
      <c r="C76" s="130">
        <v>9077.1777000000002</v>
      </c>
      <c r="D76" s="130">
        <v>2977.8890000000001</v>
      </c>
      <c r="E76" s="130">
        <v>2649.0732749999997</v>
      </c>
      <c r="F76" s="146">
        <v>0</v>
      </c>
      <c r="G76" s="146">
        <v>0</v>
      </c>
      <c r="H76" s="146">
        <v>0</v>
      </c>
      <c r="I76" s="130">
        <v>0</v>
      </c>
      <c r="J76" s="130">
        <v>0</v>
      </c>
      <c r="K76" s="130">
        <v>0</v>
      </c>
      <c r="L76" s="130">
        <v>0</v>
      </c>
      <c r="M76" s="130"/>
      <c r="N76" s="140"/>
      <c r="O76" s="138">
        <f t="shared" si="2"/>
        <v>14704.139974999998</v>
      </c>
    </row>
    <row r="77" spans="1:15" x14ac:dyDescent="0.35">
      <c r="A77" t="s">
        <v>555</v>
      </c>
      <c r="B77" s="17" t="s">
        <v>597</v>
      </c>
      <c r="C77" s="130">
        <v>17065.939999999999</v>
      </c>
      <c r="D77" s="130">
        <v>7363.51</v>
      </c>
      <c r="E77" s="130">
        <v>9064.2541450000008</v>
      </c>
      <c r="F77" s="146">
        <v>0</v>
      </c>
      <c r="G77" s="146">
        <v>0</v>
      </c>
      <c r="H77" s="146">
        <v>0</v>
      </c>
      <c r="I77" s="130">
        <v>0</v>
      </c>
      <c r="J77" s="130">
        <v>0</v>
      </c>
      <c r="K77" s="130">
        <v>0</v>
      </c>
      <c r="L77" s="130">
        <v>0</v>
      </c>
      <c r="M77" s="130"/>
      <c r="N77" s="140"/>
      <c r="O77" s="138">
        <f t="shared" si="2"/>
        <v>33493.704144999996</v>
      </c>
    </row>
    <row r="78" spans="1:15" x14ac:dyDescent="0.35">
      <c r="A78" t="s">
        <v>555</v>
      </c>
      <c r="B78" s="17" t="s">
        <v>610</v>
      </c>
      <c r="C78" s="130">
        <v>8017.8673999999992</v>
      </c>
      <c r="D78" s="130">
        <v>2341.5625999999997</v>
      </c>
      <c r="E78" s="130">
        <v>2384.9428499999999</v>
      </c>
      <c r="F78" s="146">
        <v>0</v>
      </c>
      <c r="G78" s="146">
        <v>0</v>
      </c>
      <c r="H78" s="146">
        <v>0</v>
      </c>
      <c r="I78" s="130">
        <v>0</v>
      </c>
      <c r="J78" s="130">
        <v>0</v>
      </c>
      <c r="K78" s="130">
        <v>0</v>
      </c>
      <c r="L78" s="130">
        <v>0</v>
      </c>
      <c r="M78" s="130"/>
      <c r="N78" s="140"/>
      <c r="O78" s="138">
        <f t="shared" si="2"/>
        <v>12744.372849999998</v>
      </c>
    </row>
    <row r="79" spans="1:15" x14ac:dyDescent="0.35">
      <c r="A79" t="s">
        <v>555</v>
      </c>
      <c r="B79" s="17" t="s">
        <v>614</v>
      </c>
      <c r="C79" s="130">
        <v>15121.22</v>
      </c>
      <c r="D79" s="130">
        <v>5991.84</v>
      </c>
      <c r="E79" s="130">
        <v>8304.3274299999994</v>
      </c>
      <c r="F79" s="146">
        <v>0</v>
      </c>
      <c r="G79" s="146">
        <v>0</v>
      </c>
      <c r="H79" s="146">
        <v>0</v>
      </c>
      <c r="I79" s="130">
        <v>0</v>
      </c>
      <c r="J79" s="130">
        <v>0</v>
      </c>
      <c r="K79" s="130">
        <v>0</v>
      </c>
      <c r="L79" s="130">
        <v>0</v>
      </c>
      <c r="M79" s="130"/>
      <c r="N79" s="140"/>
      <c r="O79" s="138">
        <f t="shared" si="2"/>
        <v>29417.387429999995</v>
      </c>
    </row>
    <row r="80" spans="1:15" x14ac:dyDescent="0.35">
      <c r="A80" t="s">
        <v>555</v>
      </c>
      <c r="B80" s="17" t="s">
        <v>627</v>
      </c>
      <c r="C80" s="130">
        <v>1080.1956</v>
      </c>
      <c r="D80" s="130">
        <v>351.67750000000001</v>
      </c>
      <c r="E80" s="130">
        <v>249.20447999999999</v>
      </c>
      <c r="F80" s="146">
        <v>0</v>
      </c>
      <c r="G80" s="146">
        <v>0</v>
      </c>
      <c r="H80" s="146">
        <v>0</v>
      </c>
      <c r="I80" s="130">
        <v>0</v>
      </c>
      <c r="J80" s="130">
        <v>0</v>
      </c>
      <c r="K80" s="130">
        <v>0</v>
      </c>
      <c r="L80" s="130">
        <v>0</v>
      </c>
      <c r="M80" s="130"/>
      <c r="N80" s="140"/>
      <c r="O80" s="138">
        <f t="shared" si="2"/>
        <v>1681.0775800000001</v>
      </c>
    </row>
    <row r="81" spans="1:15" x14ac:dyDescent="0.35">
      <c r="A81" t="s">
        <v>555</v>
      </c>
      <c r="B81" s="17" t="s">
        <v>630</v>
      </c>
      <c r="C81" s="130">
        <v>2657.93</v>
      </c>
      <c r="D81" s="130">
        <v>1161.43</v>
      </c>
      <c r="E81" s="130">
        <v>1098.3832579999998</v>
      </c>
      <c r="F81" s="146">
        <v>0</v>
      </c>
      <c r="G81" s="146">
        <v>0</v>
      </c>
      <c r="H81" s="146">
        <v>0</v>
      </c>
      <c r="I81" s="130">
        <v>0</v>
      </c>
      <c r="J81" s="130">
        <v>0</v>
      </c>
      <c r="K81" s="130">
        <v>0</v>
      </c>
      <c r="L81" s="130">
        <v>0</v>
      </c>
      <c r="M81" s="130"/>
      <c r="N81" s="140"/>
      <c r="O81" s="138">
        <f t="shared" si="2"/>
        <v>4917.7432579999995</v>
      </c>
    </row>
    <row r="82" spans="1:15" x14ac:dyDescent="0.35">
      <c r="A82" t="s">
        <v>555</v>
      </c>
      <c r="B82" s="17" t="s">
        <v>643</v>
      </c>
      <c r="C82" s="130">
        <v>11522.611999999999</v>
      </c>
      <c r="D82" s="130">
        <v>3459.2874999999999</v>
      </c>
      <c r="E82" s="130">
        <v>0</v>
      </c>
      <c r="F82" s="146">
        <v>0</v>
      </c>
      <c r="G82" s="146">
        <v>0</v>
      </c>
      <c r="H82" s="146">
        <v>0</v>
      </c>
      <c r="I82" s="130">
        <v>0</v>
      </c>
      <c r="J82" s="130">
        <v>0</v>
      </c>
      <c r="K82" s="130">
        <v>0</v>
      </c>
      <c r="L82" s="130">
        <v>0</v>
      </c>
      <c r="M82" s="130"/>
      <c r="N82" s="140"/>
      <c r="O82" s="138">
        <f t="shared" si="2"/>
        <v>14981.8995</v>
      </c>
    </row>
    <row r="83" spans="1:15" x14ac:dyDescent="0.35">
      <c r="A83" t="s">
        <v>555</v>
      </c>
      <c r="B83" s="17" t="s">
        <v>647</v>
      </c>
      <c r="C83" s="130">
        <v>20211.509999999998</v>
      </c>
      <c r="D83" s="130">
        <v>9043.9699999999993</v>
      </c>
      <c r="E83" s="130">
        <v>0</v>
      </c>
      <c r="F83" s="146">
        <v>0</v>
      </c>
      <c r="G83" s="146">
        <v>0</v>
      </c>
      <c r="H83" s="146">
        <v>0</v>
      </c>
      <c r="I83" s="130">
        <v>0</v>
      </c>
      <c r="J83" s="130">
        <v>0</v>
      </c>
      <c r="K83" s="130">
        <v>0</v>
      </c>
      <c r="L83" s="130">
        <v>0</v>
      </c>
      <c r="M83" s="130"/>
      <c r="N83" s="140"/>
      <c r="O83" s="138">
        <f t="shared" si="2"/>
        <v>29255.479999999996</v>
      </c>
    </row>
    <row r="84" spans="1:15" x14ac:dyDescent="0.35">
      <c r="A84" t="s">
        <v>555</v>
      </c>
      <c r="B84" s="17" t="s">
        <v>660</v>
      </c>
      <c r="C84" s="130">
        <v>791.03529999999989</v>
      </c>
      <c r="D84" s="130">
        <v>0</v>
      </c>
      <c r="E84" s="130">
        <v>0</v>
      </c>
      <c r="F84" s="146">
        <v>0</v>
      </c>
      <c r="G84" s="146">
        <v>0</v>
      </c>
      <c r="H84" s="146">
        <v>0</v>
      </c>
      <c r="I84" s="130">
        <v>0</v>
      </c>
      <c r="J84" s="130">
        <v>0</v>
      </c>
      <c r="K84" s="130">
        <v>0</v>
      </c>
      <c r="L84" s="130">
        <v>0</v>
      </c>
      <c r="M84" s="130"/>
      <c r="N84" s="140"/>
      <c r="O84" s="138">
        <f t="shared" si="2"/>
        <v>791.03529999999989</v>
      </c>
    </row>
    <row r="85" spans="1:15" x14ac:dyDescent="0.35">
      <c r="A85" t="s">
        <v>555</v>
      </c>
      <c r="B85" s="17" t="s">
        <v>664</v>
      </c>
      <c r="C85" s="130">
        <v>110.23</v>
      </c>
      <c r="D85" s="130">
        <v>0</v>
      </c>
      <c r="E85" s="130">
        <v>0</v>
      </c>
      <c r="F85" s="146">
        <v>0</v>
      </c>
      <c r="G85" s="146">
        <v>0</v>
      </c>
      <c r="H85" s="146">
        <v>0</v>
      </c>
      <c r="I85" s="130">
        <v>0</v>
      </c>
      <c r="J85" s="130">
        <v>0</v>
      </c>
      <c r="K85" s="130">
        <v>0</v>
      </c>
      <c r="L85" s="130">
        <v>0</v>
      </c>
      <c r="M85" s="130"/>
      <c r="N85" s="140"/>
      <c r="O85" s="138">
        <f t="shared" si="2"/>
        <v>110.23</v>
      </c>
    </row>
    <row r="86" spans="1:15" x14ac:dyDescent="0.35">
      <c r="A86" t="s">
        <v>555</v>
      </c>
      <c r="B86" s="17" t="s">
        <v>677</v>
      </c>
      <c r="C86" s="130">
        <v>8953.7857999999997</v>
      </c>
      <c r="D86" s="130">
        <v>2911.9845999999998</v>
      </c>
      <c r="E86" s="130">
        <v>2626.58088</v>
      </c>
      <c r="F86" s="146">
        <v>0</v>
      </c>
      <c r="G86" s="146">
        <v>0</v>
      </c>
      <c r="H86" s="146">
        <v>0</v>
      </c>
      <c r="I86" s="130">
        <v>0</v>
      </c>
      <c r="J86" s="130">
        <v>0</v>
      </c>
      <c r="K86" s="130">
        <v>0</v>
      </c>
      <c r="L86" s="130">
        <v>0</v>
      </c>
      <c r="M86" s="130"/>
      <c r="N86" s="140"/>
      <c r="O86" s="138">
        <f t="shared" si="2"/>
        <v>14492.351279999999</v>
      </c>
    </row>
    <row r="87" spans="1:15" x14ac:dyDescent="0.35">
      <c r="A87" t="s">
        <v>555</v>
      </c>
      <c r="B87" s="25" t="s">
        <v>680</v>
      </c>
      <c r="C87" s="160">
        <v>16706.05</v>
      </c>
      <c r="D87" s="160">
        <v>7294.16</v>
      </c>
      <c r="E87" s="160">
        <v>9284.4217800000006</v>
      </c>
      <c r="F87" s="166">
        <v>0</v>
      </c>
      <c r="G87" s="166">
        <v>0</v>
      </c>
      <c r="H87" s="166">
        <v>0</v>
      </c>
      <c r="I87" s="160">
        <v>0</v>
      </c>
      <c r="J87" s="160">
        <v>0</v>
      </c>
      <c r="K87" s="160">
        <v>0</v>
      </c>
      <c r="L87" s="160">
        <v>0</v>
      </c>
      <c r="M87" s="160"/>
      <c r="N87" s="167"/>
      <c r="O87" s="138">
        <f t="shared" si="2"/>
        <v>33284.631779999996</v>
      </c>
    </row>
    <row r="88" spans="1:15" x14ac:dyDescent="0.35">
      <c r="A88" t="s">
        <v>8</v>
      </c>
      <c r="B88" s="17" t="s">
        <v>60</v>
      </c>
      <c r="C88" s="130">
        <v>180.58009999999999</v>
      </c>
      <c r="D88" s="130">
        <v>1368.7491840061059</v>
      </c>
      <c r="E88" s="130">
        <v>1368.7457190672219</v>
      </c>
      <c r="F88" s="146">
        <v>0</v>
      </c>
      <c r="G88" s="146">
        <v>0</v>
      </c>
      <c r="H88" s="146">
        <v>0</v>
      </c>
      <c r="I88" s="130">
        <v>0</v>
      </c>
      <c r="J88" s="130">
        <v>0</v>
      </c>
      <c r="K88" s="130">
        <v>0</v>
      </c>
      <c r="L88" s="130">
        <v>0</v>
      </c>
      <c r="M88" s="130"/>
      <c r="N88" s="140"/>
      <c r="O88" s="138">
        <f t="shared" si="2"/>
        <v>2918.0750030733279</v>
      </c>
    </row>
    <row r="89" spans="1:15" x14ac:dyDescent="0.35">
      <c r="A89" t="s">
        <v>8</v>
      </c>
      <c r="B89" s="17" t="s">
        <v>53</v>
      </c>
      <c r="C89" s="130">
        <v>218.9051</v>
      </c>
      <c r="D89" s="130">
        <v>1368.7570739184384</v>
      </c>
      <c r="E89" s="130">
        <v>863.60424181414248</v>
      </c>
      <c r="F89" s="146">
        <v>0</v>
      </c>
      <c r="G89" s="146">
        <v>0</v>
      </c>
      <c r="H89" s="146">
        <v>0</v>
      </c>
      <c r="I89" s="130">
        <v>0</v>
      </c>
      <c r="J89" s="130">
        <v>0</v>
      </c>
      <c r="K89" s="130">
        <v>0</v>
      </c>
      <c r="L89" s="130">
        <v>0</v>
      </c>
      <c r="M89" s="130"/>
      <c r="N89" s="140"/>
      <c r="O89" s="138">
        <f t="shared" si="2"/>
        <v>2451.2664157325808</v>
      </c>
    </row>
    <row r="90" spans="1:15" x14ac:dyDescent="0.35">
      <c r="A90" t="s">
        <v>8</v>
      </c>
      <c r="B90" s="17" t="s">
        <v>56</v>
      </c>
      <c r="C90" s="130">
        <v>12510.5064</v>
      </c>
      <c r="D90" s="130">
        <v>1368.7796045753173</v>
      </c>
      <c r="E90" s="130">
        <v>1368.7615780945835</v>
      </c>
      <c r="F90" s="146">
        <v>0</v>
      </c>
      <c r="G90" s="146">
        <v>0</v>
      </c>
      <c r="H90" s="146">
        <v>0</v>
      </c>
      <c r="I90" s="130">
        <v>0</v>
      </c>
      <c r="J90" s="130">
        <v>0</v>
      </c>
      <c r="K90" s="130">
        <v>0</v>
      </c>
      <c r="L90" s="130">
        <v>0</v>
      </c>
      <c r="M90" s="130"/>
      <c r="N90" s="140"/>
      <c r="O90" s="138">
        <f t="shared" si="2"/>
        <v>15248.0475826699</v>
      </c>
    </row>
    <row r="91" spans="1:15" x14ac:dyDescent="0.35">
      <c r="A91" t="s">
        <v>8</v>
      </c>
      <c r="B91" s="17" t="s">
        <v>59</v>
      </c>
      <c r="C91" s="130">
        <v>154.2928</v>
      </c>
      <c r="D91" s="130">
        <v>1368.748805507948</v>
      </c>
      <c r="E91" s="130">
        <v>1368.7500723995568</v>
      </c>
      <c r="F91" s="146">
        <v>0</v>
      </c>
      <c r="G91" s="146">
        <v>0</v>
      </c>
      <c r="H91" s="146">
        <v>0</v>
      </c>
      <c r="I91" s="130">
        <v>0</v>
      </c>
      <c r="J91" s="130">
        <v>0</v>
      </c>
      <c r="K91" s="130">
        <v>0</v>
      </c>
      <c r="L91" s="130">
        <v>0</v>
      </c>
      <c r="M91" s="130"/>
      <c r="N91" s="140"/>
      <c r="O91" s="138">
        <f t="shared" si="2"/>
        <v>2891.7916779075049</v>
      </c>
    </row>
    <row r="92" spans="1:15" x14ac:dyDescent="0.35">
      <c r="A92" t="s">
        <v>8</v>
      </c>
      <c r="B92" s="17" t="s">
        <v>54</v>
      </c>
      <c r="C92" s="130">
        <v>486.88810000000001</v>
      </c>
      <c r="D92" s="130">
        <v>1368.7307536122994</v>
      </c>
      <c r="E92" s="130">
        <v>1368.3868547108752</v>
      </c>
      <c r="F92" s="146">
        <v>0</v>
      </c>
      <c r="G92" s="146">
        <v>0</v>
      </c>
      <c r="H92" s="146">
        <v>0</v>
      </c>
      <c r="I92" s="130">
        <v>0</v>
      </c>
      <c r="J92" s="130">
        <v>0</v>
      </c>
      <c r="K92" s="130">
        <v>0</v>
      </c>
      <c r="L92" s="130">
        <v>0</v>
      </c>
      <c r="M92" s="130"/>
      <c r="N92" s="140"/>
      <c r="O92" s="138">
        <f t="shared" si="2"/>
        <v>3224.005708323175</v>
      </c>
    </row>
    <row r="93" spans="1:15" x14ac:dyDescent="0.35">
      <c r="A93" t="s">
        <v>8</v>
      </c>
      <c r="B93" s="17" t="s">
        <v>58</v>
      </c>
      <c r="C93" s="130">
        <v>197.01239999999999</v>
      </c>
      <c r="D93" s="130">
        <v>1368.7520478514878</v>
      </c>
      <c r="E93" s="130">
        <v>1368.7582107461883</v>
      </c>
      <c r="F93" s="146">
        <v>0</v>
      </c>
      <c r="G93" s="146">
        <v>0</v>
      </c>
      <c r="H93" s="146">
        <v>0</v>
      </c>
      <c r="I93" s="130">
        <v>0</v>
      </c>
      <c r="J93" s="130">
        <v>0</v>
      </c>
      <c r="K93" s="130">
        <v>0</v>
      </c>
      <c r="L93" s="130">
        <v>0</v>
      </c>
      <c r="M93" s="130"/>
      <c r="N93" s="140"/>
      <c r="O93" s="138">
        <f t="shared" si="2"/>
        <v>2934.5226585976761</v>
      </c>
    </row>
    <row r="94" spans="1:15" x14ac:dyDescent="0.35">
      <c r="A94" t="s">
        <v>8</v>
      </c>
      <c r="B94" s="17" t="s">
        <v>57</v>
      </c>
      <c r="C94" s="130">
        <v>424.61909999999995</v>
      </c>
      <c r="D94" s="130">
        <v>1368.7514571996001</v>
      </c>
      <c r="E94" s="130">
        <v>1368.7514571996001</v>
      </c>
      <c r="F94" s="146">
        <v>0</v>
      </c>
      <c r="G94" s="146">
        <v>0</v>
      </c>
      <c r="H94" s="146">
        <v>0</v>
      </c>
      <c r="I94" s="130">
        <v>0</v>
      </c>
      <c r="J94" s="130">
        <v>0</v>
      </c>
      <c r="K94" s="130">
        <v>0</v>
      </c>
      <c r="L94" s="130">
        <v>0</v>
      </c>
      <c r="M94" s="130"/>
      <c r="N94" s="140"/>
      <c r="O94" s="138">
        <f t="shared" si="2"/>
        <v>3162.1220143992</v>
      </c>
    </row>
    <row r="95" spans="1:15" x14ac:dyDescent="0.35">
      <c r="A95" t="s">
        <v>8</v>
      </c>
      <c r="B95" s="25" t="s">
        <v>55</v>
      </c>
      <c r="C95" s="160">
        <v>427.14490000000001</v>
      </c>
      <c r="D95" s="160">
        <v>1368.3278963865125</v>
      </c>
      <c r="E95" s="160">
        <v>1368.0681839593501</v>
      </c>
      <c r="F95" s="166">
        <v>0</v>
      </c>
      <c r="G95" s="166">
        <v>0</v>
      </c>
      <c r="H95" s="166">
        <v>0</v>
      </c>
      <c r="I95" s="160">
        <v>0</v>
      </c>
      <c r="J95" s="160">
        <v>0</v>
      </c>
      <c r="K95" s="160">
        <v>0</v>
      </c>
      <c r="L95" s="160">
        <v>0</v>
      </c>
      <c r="M95" s="160"/>
      <c r="N95" s="167"/>
      <c r="O95" s="138">
        <f t="shared" si="2"/>
        <v>3163.5409803458624</v>
      </c>
    </row>
    <row r="96" spans="1:15" x14ac:dyDescent="0.35">
      <c r="B96" s="17" t="s">
        <v>1622</v>
      </c>
      <c r="C96" s="130">
        <v>0</v>
      </c>
      <c r="D96" s="130">
        <v>0</v>
      </c>
      <c r="E96" s="130">
        <v>0</v>
      </c>
      <c r="F96" s="146">
        <v>0</v>
      </c>
      <c r="G96" s="130">
        <v>0</v>
      </c>
      <c r="H96" s="130">
        <v>0</v>
      </c>
      <c r="I96" s="130">
        <v>0</v>
      </c>
      <c r="J96" s="130">
        <v>0</v>
      </c>
      <c r="K96" s="130">
        <v>0</v>
      </c>
      <c r="L96" s="130">
        <v>0</v>
      </c>
      <c r="M96" s="130"/>
      <c r="N96" s="130"/>
      <c r="O96" s="138">
        <f t="shared" ref="O96:O115" si="3">SUM(C96:N96)</f>
        <v>0</v>
      </c>
    </row>
    <row r="97" spans="1:15" x14ac:dyDescent="0.35">
      <c r="A97" t="s">
        <v>528</v>
      </c>
      <c r="B97" s="17" t="s">
        <v>758</v>
      </c>
      <c r="C97" s="130">
        <v>0</v>
      </c>
      <c r="D97" s="130">
        <v>0</v>
      </c>
      <c r="E97" s="130">
        <v>0</v>
      </c>
      <c r="F97" s="146">
        <v>0</v>
      </c>
      <c r="G97" s="130">
        <v>0</v>
      </c>
      <c r="H97" s="130">
        <v>0</v>
      </c>
      <c r="I97" s="130">
        <v>0</v>
      </c>
      <c r="J97" s="130">
        <v>0</v>
      </c>
      <c r="K97" s="130">
        <v>0</v>
      </c>
      <c r="L97" s="130">
        <v>0</v>
      </c>
      <c r="M97" s="130"/>
      <c r="N97" s="130"/>
      <c r="O97" s="138">
        <f t="shared" si="3"/>
        <v>0</v>
      </c>
    </row>
    <row r="98" spans="1:15" x14ac:dyDescent="0.35">
      <c r="A98" t="s">
        <v>533</v>
      </c>
      <c r="B98" s="17" t="s">
        <v>755</v>
      </c>
      <c r="C98" s="130">
        <v>23793.912</v>
      </c>
      <c r="D98" s="130">
        <v>0</v>
      </c>
      <c r="E98" s="130">
        <v>0</v>
      </c>
      <c r="F98" s="146">
        <v>0</v>
      </c>
      <c r="G98" s="130">
        <v>0</v>
      </c>
      <c r="H98" s="130">
        <v>0</v>
      </c>
      <c r="I98" s="130">
        <v>12631.620699999999</v>
      </c>
      <c r="J98" s="130">
        <v>15157.946300000001</v>
      </c>
      <c r="K98" s="130">
        <v>8356.2880999999998</v>
      </c>
      <c r="L98" s="130">
        <v>12048.613499999999</v>
      </c>
      <c r="M98" s="130"/>
      <c r="N98" s="130"/>
      <c r="O98" s="138">
        <f t="shared" si="3"/>
        <v>71988.380600000004</v>
      </c>
    </row>
    <row r="99" spans="1:15" x14ac:dyDescent="0.35">
      <c r="B99" s="17" t="s">
        <v>752</v>
      </c>
      <c r="C99" s="130">
        <v>0</v>
      </c>
      <c r="D99" s="130">
        <v>0</v>
      </c>
      <c r="E99" s="130">
        <v>0</v>
      </c>
      <c r="F99" s="146">
        <v>0</v>
      </c>
      <c r="G99" s="130">
        <v>0</v>
      </c>
      <c r="H99" s="130">
        <v>0</v>
      </c>
      <c r="I99" s="130">
        <v>0</v>
      </c>
      <c r="J99" s="130">
        <v>0</v>
      </c>
      <c r="K99" s="130">
        <v>0</v>
      </c>
      <c r="L99" s="130">
        <v>0</v>
      </c>
      <c r="M99" s="130"/>
      <c r="N99" s="130"/>
      <c r="O99" s="138">
        <f t="shared" si="3"/>
        <v>0</v>
      </c>
    </row>
    <row r="100" spans="1:15" x14ac:dyDescent="0.35">
      <c r="B100" s="17" t="s">
        <v>1619</v>
      </c>
      <c r="C100" s="130">
        <v>149664.965</v>
      </c>
      <c r="D100" s="130">
        <v>0</v>
      </c>
      <c r="E100" s="130">
        <v>0</v>
      </c>
      <c r="F100" s="146">
        <v>0</v>
      </c>
      <c r="G100" s="130">
        <v>0</v>
      </c>
      <c r="H100" s="130">
        <v>0</v>
      </c>
      <c r="I100" s="130">
        <v>43029.521500000003</v>
      </c>
      <c r="J100" s="130">
        <v>51635.411200000002</v>
      </c>
      <c r="K100" s="130">
        <v>28835.379599999997</v>
      </c>
      <c r="L100" s="130">
        <v>46772.085500000001</v>
      </c>
      <c r="M100" s="130"/>
      <c r="N100" s="130"/>
      <c r="O100" s="138">
        <f t="shared" si="3"/>
        <v>319937.3628</v>
      </c>
    </row>
    <row r="101" spans="1:15" x14ac:dyDescent="0.35">
      <c r="A101" t="s">
        <v>537</v>
      </c>
      <c r="B101" s="17" t="s">
        <v>539</v>
      </c>
      <c r="C101" s="130">
        <v>0</v>
      </c>
      <c r="D101" s="130">
        <v>0</v>
      </c>
      <c r="E101" s="130">
        <v>0</v>
      </c>
      <c r="F101" s="146">
        <v>0</v>
      </c>
      <c r="G101" s="130">
        <v>0</v>
      </c>
      <c r="H101" s="130">
        <v>0</v>
      </c>
      <c r="I101" s="130">
        <v>43029.557999999997</v>
      </c>
      <c r="J101" s="130">
        <v>51635.469600000004</v>
      </c>
      <c r="K101" s="130">
        <v>28835.459900000002</v>
      </c>
      <c r="L101" s="130">
        <v>46771.968699999998</v>
      </c>
      <c r="M101" s="130"/>
      <c r="N101" s="130"/>
      <c r="O101" s="138">
        <f t="shared" si="3"/>
        <v>170272.45620000002</v>
      </c>
    </row>
    <row r="102" spans="1:15" x14ac:dyDescent="0.35">
      <c r="A102" t="s">
        <v>528</v>
      </c>
      <c r="B102" s="17" t="s">
        <v>1628</v>
      </c>
      <c r="C102" s="130">
        <v>270382.77279999998</v>
      </c>
      <c r="D102" s="134">
        <v>547921.72829999996</v>
      </c>
      <c r="E102" s="130">
        <v>236545.49159999998</v>
      </c>
      <c r="F102" s="146">
        <v>216663.60580000002</v>
      </c>
      <c r="G102" s="130">
        <v>216663.60580000002</v>
      </c>
      <c r="H102" s="130">
        <v>202685.28840000002</v>
      </c>
      <c r="I102" s="130">
        <v>281488.97090000001</v>
      </c>
      <c r="J102" s="130">
        <v>281488.97090000001</v>
      </c>
      <c r="K102" s="130">
        <v>431503.97819999995</v>
      </c>
      <c r="L102" s="130">
        <v>89850.838199999998</v>
      </c>
      <c r="M102" s="130"/>
      <c r="N102" s="130"/>
      <c r="O102" s="138">
        <f>SUM(C102:N102)</f>
        <v>2775195.2508999999</v>
      </c>
    </row>
    <row r="103" spans="1:15" x14ac:dyDescent="0.35">
      <c r="A103" t="s">
        <v>547</v>
      </c>
      <c r="B103" s="17" t="s">
        <v>1623</v>
      </c>
      <c r="C103" s="130">
        <v>0</v>
      </c>
      <c r="D103" s="130">
        <v>0</v>
      </c>
      <c r="E103" s="130">
        <v>0</v>
      </c>
      <c r="F103" s="146">
        <v>0</v>
      </c>
      <c r="G103" s="130">
        <v>0</v>
      </c>
      <c r="H103" s="130">
        <v>0</v>
      </c>
      <c r="I103" s="130">
        <v>135488.97819999998</v>
      </c>
      <c r="J103" s="130">
        <v>135488.97819999998</v>
      </c>
      <c r="K103" s="130">
        <v>368495.83129999996</v>
      </c>
      <c r="L103" s="130">
        <v>125696.86769999999</v>
      </c>
      <c r="M103" s="130"/>
      <c r="N103" s="130"/>
      <c r="O103" s="138">
        <f t="shared" si="3"/>
        <v>765170.65539999993</v>
      </c>
    </row>
    <row r="104" spans="1:15" x14ac:dyDescent="0.35">
      <c r="B104" s="17" t="s">
        <v>1629</v>
      </c>
      <c r="C104" s="130">
        <v>0</v>
      </c>
      <c r="D104" s="130">
        <v>0</v>
      </c>
      <c r="E104" s="130">
        <v>0</v>
      </c>
      <c r="F104" s="146">
        <v>0</v>
      </c>
      <c r="G104" s="130">
        <v>0</v>
      </c>
      <c r="H104" s="130">
        <v>0</v>
      </c>
      <c r="I104" s="130">
        <v>0</v>
      </c>
      <c r="J104" s="130">
        <v>333289.55919999996</v>
      </c>
      <c r="K104" s="130">
        <v>372927.61749999999</v>
      </c>
      <c r="L104" s="130">
        <v>349987.58649999998</v>
      </c>
      <c r="M104" s="130"/>
      <c r="N104" s="130"/>
      <c r="O104" s="138">
        <f t="shared" si="3"/>
        <v>1056204.7631999999</v>
      </c>
    </row>
    <row r="105" spans="1:15" x14ac:dyDescent="0.35">
      <c r="A105" t="s">
        <v>551</v>
      </c>
      <c r="B105" s="17" t="s">
        <v>549</v>
      </c>
      <c r="C105" s="130">
        <v>87466.315099999993</v>
      </c>
      <c r="D105" s="130">
        <v>0</v>
      </c>
      <c r="E105" s="130">
        <v>0</v>
      </c>
      <c r="F105" s="146">
        <v>0</v>
      </c>
      <c r="G105" s="130">
        <v>0</v>
      </c>
      <c r="H105" s="130">
        <v>0</v>
      </c>
      <c r="I105" s="130">
        <v>25263.2268</v>
      </c>
      <c r="J105" s="130">
        <v>30315.856099999997</v>
      </c>
      <c r="K105" s="130">
        <v>16647.810600000001</v>
      </c>
      <c r="L105" s="130">
        <v>23093.301800000001</v>
      </c>
      <c r="M105" s="130"/>
      <c r="N105" s="130"/>
      <c r="O105" s="138">
        <f t="shared" si="3"/>
        <v>182786.51039999997</v>
      </c>
    </row>
    <row r="106" spans="1:15" x14ac:dyDescent="0.35">
      <c r="A106" t="s">
        <v>696</v>
      </c>
      <c r="B106" s="17" t="s">
        <v>762</v>
      </c>
      <c r="C106" s="130">
        <v>519056.82750000001</v>
      </c>
      <c r="D106" s="130">
        <v>0</v>
      </c>
      <c r="E106" s="130">
        <v>0</v>
      </c>
      <c r="F106" s="146">
        <v>0</v>
      </c>
      <c r="G106" s="130">
        <v>0</v>
      </c>
      <c r="H106" s="130">
        <v>0</v>
      </c>
      <c r="I106" s="130">
        <v>57894.854599999999</v>
      </c>
      <c r="J106" s="130">
        <v>69473.837199999994</v>
      </c>
      <c r="K106" s="130">
        <v>38008.194599999995</v>
      </c>
      <c r="L106" s="130">
        <v>50704.683100000002</v>
      </c>
      <c r="M106" s="130"/>
      <c r="N106" s="130"/>
      <c r="O106" s="138">
        <f t="shared" si="3"/>
        <v>735138.397</v>
      </c>
    </row>
    <row r="107" spans="1:15" x14ac:dyDescent="0.35">
      <c r="A107" t="s">
        <v>700</v>
      </c>
      <c r="B107" s="17" t="s">
        <v>1609</v>
      </c>
      <c r="C107" s="130">
        <v>0</v>
      </c>
      <c r="D107" s="130">
        <v>0</v>
      </c>
      <c r="E107" s="130">
        <v>0</v>
      </c>
      <c r="F107" s="146">
        <v>216440.29879999999</v>
      </c>
      <c r="G107" s="130">
        <v>396807.15119999996</v>
      </c>
      <c r="H107" s="130">
        <v>0</v>
      </c>
      <c r="I107" s="130">
        <v>0</v>
      </c>
      <c r="J107" s="130">
        <v>0</v>
      </c>
      <c r="K107" s="130">
        <v>0</v>
      </c>
      <c r="L107" s="130">
        <v>0</v>
      </c>
      <c r="M107" s="130"/>
      <c r="N107" s="130"/>
      <c r="O107" s="138">
        <f t="shared" si="3"/>
        <v>613247.44999999995</v>
      </c>
    </row>
    <row r="108" spans="1:15" x14ac:dyDescent="0.35">
      <c r="A108" t="s">
        <v>704</v>
      </c>
      <c r="B108" s="17" t="s">
        <v>535</v>
      </c>
      <c r="C108" s="130">
        <v>310250</v>
      </c>
      <c r="D108" s="130">
        <v>0</v>
      </c>
      <c r="E108" s="130">
        <v>0</v>
      </c>
      <c r="F108" s="130">
        <v>0</v>
      </c>
      <c r="G108" s="130">
        <v>0</v>
      </c>
      <c r="H108" s="130">
        <v>0</v>
      </c>
      <c r="I108" s="130">
        <v>381911.80049999995</v>
      </c>
      <c r="J108" s="130">
        <v>371714.51079999999</v>
      </c>
      <c r="K108" s="130">
        <v>370944.69659999997</v>
      </c>
      <c r="L108" s="130">
        <v>359344.50750000001</v>
      </c>
      <c r="M108" s="130"/>
      <c r="N108" s="130"/>
      <c r="O108" s="138">
        <f t="shared" si="3"/>
        <v>1794165.5153999999</v>
      </c>
    </row>
    <row r="109" spans="1:15" x14ac:dyDescent="0.35">
      <c r="B109" s="17" t="s">
        <v>717</v>
      </c>
      <c r="C109" s="130">
        <v>0</v>
      </c>
      <c r="D109" s="130">
        <v>0</v>
      </c>
      <c r="E109" s="130">
        <v>0</v>
      </c>
      <c r="F109" s="146">
        <v>0</v>
      </c>
      <c r="G109" s="130">
        <v>0</v>
      </c>
      <c r="H109" s="130">
        <v>0</v>
      </c>
      <c r="I109" s="130">
        <v>0</v>
      </c>
      <c r="J109" s="130">
        <v>0</v>
      </c>
      <c r="K109" s="130">
        <v>0</v>
      </c>
      <c r="L109" s="130">
        <v>0</v>
      </c>
      <c r="M109" s="130"/>
      <c r="N109" s="130"/>
      <c r="O109" s="138">
        <f t="shared" si="3"/>
        <v>0</v>
      </c>
    </row>
    <row r="110" spans="1:15" x14ac:dyDescent="0.35">
      <c r="B110" s="17" t="s">
        <v>702</v>
      </c>
      <c r="C110" s="130">
        <v>515180.58589999995</v>
      </c>
      <c r="D110" s="130">
        <v>0</v>
      </c>
      <c r="E110" s="130">
        <v>0</v>
      </c>
      <c r="F110" s="146">
        <v>145966.3835</v>
      </c>
      <c r="G110" s="146">
        <v>145966.3762</v>
      </c>
      <c r="H110" s="130">
        <v>133802.51029999999</v>
      </c>
      <c r="I110" s="130">
        <v>0</v>
      </c>
      <c r="J110" s="130">
        <v>0</v>
      </c>
      <c r="K110" s="130">
        <v>0</v>
      </c>
      <c r="L110" s="130">
        <v>0</v>
      </c>
      <c r="M110" s="130"/>
      <c r="N110" s="130"/>
      <c r="O110" s="138">
        <f t="shared" si="3"/>
        <v>940915.85589999985</v>
      </c>
    </row>
    <row r="111" spans="1:15" x14ac:dyDescent="0.35">
      <c r="B111" s="17" t="s">
        <v>544</v>
      </c>
      <c r="C111" s="130">
        <v>189923.1875</v>
      </c>
      <c r="D111" s="130">
        <v>0</v>
      </c>
      <c r="E111" s="130">
        <v>0</v>
      </c>
      <c r="F111" s="146">
        <v>0</v>
      </c>
      <c r="G111" s="130">
        <v>0</v>
      </c>
      <c r="H111" s="130">
        <v>0</v>
      </c>
      <c r="I111" s="130">
        <v>57894.876499999998</v>
      </c>
      <c r="J111" s="130">
        <v>69473.8226</v>
      </c>
      <c r="K111" s="130">
        <v>36032.493399999999</v>
      </c>
      <c r="L111" s="130">
        <v>20081.022499999999</v>
      </c>
      <c r="M111" s="130"/>
      <c r="N111" s="130"/>
      <c r="O111" s="138">
        <f t="shared" si="3"/>
        <v>373405.40250000003</v>
      </c>
    </row>
    <row r="112" spans="1:15" x14ac:dyDescent="0.35">
      <c r="A112" t="s">
        <v>708</v>
      </c>
      <c r="B112" s="17" t="s">
        <v>530</v>
      </c>
      <c r="C112" s="130">
        <v>0</v>
      </c>
      <c r="D112" s="130">
        <v>0</v>
      </c>
      <c r="E112" s="130">
        <v>0</v>
      </c>
      <c r="F112" s="146">
        <v>0</v>
      </c>
      <c r="G112" s="130">
        <v>0</v>
      </c>
      <c r="H112" s="130">
        <v>0</v>
      </c>
      <c r="I112" s="130">
        <v>0</v>
      </c>
      <c r="J112" s="130">
        <v>0</v>
      </c>
      <c r="K112" s="130">
        <v>0</v>
      </c>
      <c r="L112" s="130">
        <v>0</v>
      </c>
      <c r="M112" s="130"/>
      <c r="N112" s="130"/>
      <c r="O112" s="138">
        <f t="shared" si="3"/>
        <v>0</v>
      </c>
    </row>
    <row r="113" spans="1:15" x14ac:dyDescent="0.35">
      <c r="A113" t="s">
        <v>700</v>
      </c>
      <c r="B113" s="17" t="s">
        <v>553</v>
      </c>
      <c r="C113" s="130">
        <v>113271.6764</v>
      </c>
      <c r="D113" s="130">
        <v>0</v>
      </c>
      <c r="E113" s="130">
        <v>0</v>
      </c>
      <c r="F113" s="146">
        <v>0</v>
      </c>
      <c r="G113" s="130">
        <v>0</v>
      </c>
      <c r="H113" s="130">
        <v>0</v>
      </c>
      <c r="I113" s="130">
        <v>0</v>
      </c>
      <c r="J113" s="130">
        <v>0</v>
      </c>
      <c r="K113" s="130">
        <v>0</v>
      </c>
      <c r="L113" s="130">
        <v>0</v>
      </c>
      <c r="M113" s="130"/>
      <c r="N113" s="130"/>
      <c r="O113" s="138">
        <f t="shared" si="3"/>
        <v>113271.6764</v>
      </c>
    </row>
    <row r="114" spans="1:15" x14ac:dyDescent="0.35">
      <c r="A114" t="s">
        <v>704</v>
      </c>
      <c r="B114" s="17" t="s">
        <v>710</v>
      </c>
      <c r="C114" s="130">
        <v>121573.47</v>
      </c>
      <c r="D114" s="130">
        <v>0</v>
      </c>
      <c r="E114" s="130">
        <v>0</v>
      </c>
      <c r="F114" s="146">
        <v>0</v>
      </c>
      <c r="G114" s="130">
        <v>0</v>
      </c>
      <c r="H114" s="130">
        <v>0</v>
      </c>
      <c r="I114" s="130">
        <v>56842.398999999998</v>
      </c>
      <c r="J114" s="130">
        <v>68210.871499999994</v>
      </c>
      <c r="K114" s="130">
        <v>37344.303399999997</v>
      </c>
      <c r="L114" s="130">
        <v>50202.545299999998</v>
      </c>
      <c r="M114" s="130"/>
      <c r="N114" s="130"/>
      <c r="O114" s="138">
        <f t="shared" si="3"/>
        <v>334173.58919999999</v>
      </c>
    </row>
    <row r="115" spans="1:15" x14ac:dyDescent="0.35">
      <c r="A115" t="s">
        <v>750</v>
      </c>
      <c r="B115" s="17" t="s">
        <v>698</v>
      </c>
      <c r="C115" s="130">
        <v>76154.753400000001</v>
      </c>
      <c r="D115" s="130">
        <v>0</v>
      </c>
      <c r="E115" s="130">
        <v>0</v>
      </c>
      <c r="F115" s="146">
        <v>0</v>
      </c>
      <c r="G115" s="130">
        <v>0</v>
      </c>
      <c r="H115" s="130">
        <v>0</v>
      </c>
      <c r="I115" s="130">
        <v>0</v>
      </c>
      <c r="J115" s="130">
        <v>0</v>
      </c>
      <c r="K115" s="130">
        <v>0</v>
      </c>
      <c r="L115" s="130">
        <v>0</v>
      </c>
      <c r="M115" s="130"/>
      <c r="N115" s="130"/>
      <c r="O115" s="138">
        <f t="shared" si="3"/>
        <v>76154.753400000001</v>
      </c>
    </row>
    <row r="116" spans="1:15" x14ac:dyDescent="0.35">
      <c r="A116" t="s">
        <v>750</v>
      </c>
      <c r="B116" s="17" t="s">
        <v>1620</v>
      </c>
      <c r="C116" s="233">
        <v>177846.761</v>
      </c>
      <c r="D116" s="222">
        <v>0</v>
      </c>
      <c r="E116" s="222">
        <v>0</v>
      </c>
      <c r="F116" s="222">
        <v>0</v>
      </c>
      <c r="G116" s="222">
        <v>0</v>
      </c>
      <c r="H116" s="222">
        <v>0</v>
      </c>
      <c r="I116" s="222">
        <v>129541.09</v>
      </c>
      <c r="J116" s="222">
        <v>189901.47</v>
      </c>
      <c r="K116" s="222">
        <v>104228.52399999999</v>
      </c>
      <c r="L116" s="130">
        <v>143805.82439999998</v>
      </c>
      <c r="M116" s="130"/>
      <c r="N116" s="130"/>
      <c r="O116" s="220">
        <f>SUM(C116:N119)</f>
        <v>745323.66940000001</v>
      </c>
    </row>
    <row r="117" spans="1:15" x14ac:dyDescent="0.35">
      <c r="A117" t="s">
        <v>750</v>
      </c>
      <c r="B117" s="17" t="s">
        <v>739</v>
      </c>
      <c r="C117" s="233"/>
      <c r="D117" s="222"/>
      <c r="E117" s="222"/>
      <c r="F117" s="222"/>
      <c r="G117" s="222"/>
      <c r="H117" s="222"/>
      <c r="I117" s="222"/>
      <c r="J117" s="222"/>
      <c r="K117" s="222"/>
      <c r="L117" s="130"/>
      <c r="M117" s="130"/>
      <c r="N117" s="130"/>
      <c r="O117" s="220"/>
    </row>
    <row r="118" spans="1:15" x14ac:dyDescent="0.35">
      <c r="B118" s="17" t="s">
        <v>1621</v>
      </c>
      <c r="C118" s="233"/>
      <c r="D118" s="222"/>
      <c r="E118" s="222"/>
      <c r="F118" s="222"/>
      <c r="G118" s="222"/>
      <c r="H118" s="222"/>
      <c r="I118" s="222"/>
      <c r="J118" s="222"/>
      <c r="K118" s="222"/>
      <c r="L118" s="130"/>
      <c r="M118" s="130"/>
      <c r="N118" s="130"/>
      <c r="O118" s="220"/>
    </row>
    <row r="119" spans="1:15" x14ac:dyDescent="0.35">
      <c r="B119" s="17" t="s">
        <v>706</v>
      </c>
      <c r="C119" s="233"/>
      <c r="D119" s="222"/>
      <c r="E119" s="222"/>
      <c r="F119" s="222"/>
      <c r="G119" s="222"/>
      <c r="H119" s="222"/>
      <c r="I119" s="222"/>
      <c r="J119" s="222"/>
      <c r="K119" s="222"/>
      <c r="L119" s="130"/>
      <c r="M119" s="130"/>
      <c r="N119" s="130"/>
      <c r="O119" s="220"/>
    </row>
    <row r="120" spans="1:15" ht="15" thickBot="1" x14ac:dyDescent="0.4">
      <c r="A120" t="s">
        <v>760</v>
      </c>
      <c r="B120" s="170" t="s">
        <v>748</v>
      </c>
      <c r="C120" s="130">
        <v>70007.335800000001</v>
      </c>
      <c r="D120" s="130">
        <v>0</v>
      </c>
      <c r="E120" s="130">
        <v>0</v>
      </c>
      <c r="F120" s="146">
        <v>0</v>
      </c>
      <c r="G120" s="130">
        <v>0</v>
      </c>
      <c r="H120" s="130">
        <v>0</v>
      </c>
      <c r="I120" s="130">
        <v>0</v>
      </c>
      <c r="J120" s="130">
        <v>0</v>
      </c>
      <c r="K120" s="130">
        <v>0</v>
      </c>
      <c r="L120" s="130">
        <v>0</v>
      </c>
      <c r="M120" s="130"/>
      <c r="N120" s="130"/>
      <c r="O120" s="138">
        <f>SUM(C120:N120)</f>
        <v>70007.335800000001</v>
      </c>
    </row>
    <row r="121" spans="1:15" ht="15" thickBot="1" x14ac:dyDescent="0.4">
      <c r="B121" s="155" t="s">
        <v>0</v>
      </c>
      <c r="C121" s="139">
        <f t="shared" ref="C121:J121" si="4">SUM(C34:C120)</f>
        <v>3371830.4923999999</v>
      </c>
      <c r="D121" s="19">
        <f t="shared" si="4"/>
        <v>1100719.7673230576</v>
      </c>
      <c r="E121" s="19">
        <f t="shared" si="4"/>
        <v>742858.34270899149</v>
      </c>
      <c r="F121" s="19">
        <f t="shared" si="4"/>
        <v>1016396.6268</v>
      </c>
      <c r="G121" s="19">
        <f t="shared" si="4"/>
        <v>1199429.0055938109</v>
      </c>
      <c r="H121" s="19">
        <f t="shared" si="4"/>
        <v>774243.3581999999</v>
      </c>
      <c r="I121" s="19">
        <f t="shared" si="4"/>
        <v>1713047.287</v>
      </c>
      <c r="J121" s="19">
        <f t="shared" si="4"/>
        <v>2155321.1186640048</v>
      </c>
      <c r="K121" s="19">
        <f>SUM(K34:K120)</f>
        <v>2333966.4618000002</v>
      </c>
      <c r="L121" s="19">
        <f>SUM(L34:L120)</f>
        <v>1782038.5744</v>
      </c>
      <c r="M121" s="19"/>
      <c r="N121" s="20"/>
      <c r="O121" s="20">
        <f>SUM(O34:O120)</f>
        <v>16189851.034889866</v>
      </c>
    </row>
  </sheetData>
  <mergeCells count="49">
    <mergeCell ref="H116:H119"/>
    <mergeCell ref="I116:I119"/>
    <mergeCell ref="J116:J119"/>
    <mergeCell ref="O116:O119"/>
    <mergeCell ref="C116:C119"/>
    <mergeCell ref="D116:D119"/>
    <mergeCell ref="E116:E119"/>
    <mergeCell ref="F116:F119"/>
    <mergeCell ref="G116:G119"/>
    <mergeCell ref="K116:K119"/>
    <mergeCell ref="J46:J49"/>
    <mergeCell ref="I46:I49"/>
    <mergeCell ref="I42:I43"/>
    <mergeCell ref="H42:H43"/>
    <mergeCell ref="G42:G43"/>
    <mergeCell ref="K46:K49"/>
    <mergeCell ref="O46:O49"/>
    <mergeCell ref="O42:O43"/>
    <mergeCell ref="N46:N49"/>
    <mergeCell ref="M46:M49"/>
    <mergeCell ref="L46:L49"/>
    <mergeCell ref="N42:N43"/>
    <mergeCell ref="M42:M43"/>
    <mergeCell ref="F40:F41"/>
    <mergeCell ref="E40:E41"/>
    <mergeCell ref="C46:C49"/>
    <mergeCell ref="D46:D49"/>
    <mergeCell ref="H46:H49"/>
    <mergeCell ref="G46:G49"/>
    <mergeCell ref="F46:F49"/>
    <mergeCell ref="E46:E49"/>
    <mergeCell ref="F42:F43"/>
    <mergeCell ref="E42:E43"/>
    <mergeCell ref="O40:O41"/>
    <mergeCell ref="C42:C43"/>
    <mergeCell ref="D42:D43"/>
    <mergeCell ref="N40:N41"/>
    <mergeCell ref="M40:M41"/>
    <mergeCell ref="L40:L41"/>
    <mergeCell ref="K40:K41"/>
    <mergeCell ref="J40:J41"/>
    <mergeCell ref="L42:L43"/>
    <mergeCell ref="K42:K43"/>
    <mergeCell ref="J42:J43"/>
    <mergeCell ref="C40:C41"/>
    <mergeCell ref="D40:D41"/>
    <mergeCell ref="I40:I41"/>
    <mergeCell ref="H40:H41"/>
    <mergeCell ref="G40:G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1103-D947-467D-99C9-B5EEF991E9F3}">
  <dimension ref="A1:N5"/>
  <sheetViews>
    <sheetView workbookViewId="0">
      <selection activeCell="G5" sqref="G5"/>
    </sheetView>
  </sheetViews>
  <sheetFormatPr defaultRowHeight="14.5" x14ac:dyDescent="0.35"/>
  <cols>
    <col min="1" max="1" width="18.1796875" customWidth="1"/>
    <col min="2" max="9" width="16.36328125" customWidth="1"/>
    <col min="10" max="10" width="15.54296875" customWidth="1"/>
    <col min="11" max="13" width="13.1796875" customWidth="1"/>
    <col min="14" max="14" width="28.81640625" customWidth="1"/>
  </cols>
  <sheetData>
    <row r="1" spans="1:14" ht="19" customHeight="1" thickBot="1" x14ac:dyDescent="0.4">
      <c r="A1" s="205" t="s">
        <v>1631</v>
      </c>
      <c r="B1" s="18" t="s">
        <v>1531</v>
      </c>
      <c r="C1" s="156" t="s">
        <v>1532</v>
      </c>
      <c r="D1" s="26" t="s">
        <v>1533</v>
      </c>
      <c r="E1" s="18" t="s">
        <v>1534</v>
      </c>
      <c r="F1" s="156" t="s">
        <v>1535</v>
      </c>
      <c r="G1" s="26" t="s">
        <v>1632</v>
      </c>
      <c r="H1" s="18" t="s">
        <v>1633</v>
      </c>
      <c r="I1" s="156" t="s">
        <v>1634</v>
      </c>
      <c r="J1" s="26" t="s">
        <v>1635</v>
      </c>
      <c r="K1" s="18" t="s">
        <v>1636</v>
      </c>
      <c r="L1" s="156" t="s">
        <v>1637</v>
      </c>
      <c r="M1" s="26" t="s">
        <v>1638</v>
      </c>
      <c r="N1" s="204" t="s">
        <v>1541</v>
      </c>
    </row>
    <row r="2" spans="1:14" ht="19.5" customHeight="1" thickBot="1" x14ac:dyDescent="0.4">
      <c r="A2" s="212" t="s">
        <v>1639</v>
      </c>
      <c r="B2" s="206">
        <v>7330898.7391999988</v>
      </c>
      <c r="C2" s="207">
        <v>6629089.4046999998</v>
      </c>
      <c r="D2" s="208">
        <v>5682636.1264999993</v>
      </c>
      <c r="E2" s="206">
        <v>2831354.0924999998</v>
      </c>
      <c r="F2" s="207">
        <v>3439377.3485999997</v>
      </c>
      <c r="G2" s="208">
        <v>2473701.8418000001</v>
      </c>
      <c r="H2" s="206">
        <v>4726283.7489999998</v>
      </c>
      <c r="I2" s="207">
        <v>4726283.7489999998</v>
      </c>
      <c r="J2" s="207">
        <v>4726283.7489999998</v>
      </c>
      <c r="K2" s="246">
        <v>4046249.11</v>
      </c>
      <c r="L2" s="210"/>
      <c r="M2" s="209"/>
      <c r="N2" s="211">
        <f>SUM(B2:M2)</f>
        <v>46612157.910299994</v>
      </c>
    </row>
    <row r="3" spans="1:14" x14ac:dyDescent="0.35">
      <c r="B3" s="161"/>
      <c r="C3" s="161"/>
      <c r="D3" s="161"/>
      <c r="E3" s="161"/>
      <c r="F3" s="161"/>
      <c r="G3" s="161"/>
      <c r="H3" s="161"/>
      <c r="I3" s="161"/>
      <c r="J3" s="1"/>
      <c r="K3" s="1"/>
    </row>
    <row r="4" spans="1:14" x14ac:dyDescent="0.35">
      <c r="H4" s="161"/>
      <c r="I4" s="161"/>
    </row>
    <row r="5" spans="1:14" x14ac:dyDescent="0.35">
      <c r="G5" s="24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F35D-9732-4A2C-BE0E-570DA628B32E}">
  <dimension ref="A1:L14"/>
  <sheetViews>
    <sheetView zoomScale="50" zoomScaleNormal="50" workbookViewId="0">
      <selection activeCell="E5" sqref="E5"/>
    </sheetView>
  </sheetViews>
  <sheetFormatPr defaultRowHeight="14.5" x14ac:dyDescent="0.35"/>
  <cols>
    <col min="1" max="7" width="28.90625" customWidth="1"/>
    <col min="8" max="8" width="33.81640625" customWidth="1"/>
    <col min="9" max="9" width="40.90625" customWidth="1"/>
    <col min="10" max="10" width="33.81640625" customWidth="1"/>
    <col min="11" max="11" width="96" customWidth="1"/>
    <col min="12" max="12" width="33.81640625" customWidth="1"/>
  </cols>
  <sheetData>
    <row r="1" spans="1:12" x14ac:dyDescent="0.35">
      <c r="A1" s="31"/>
      <c r="B1" s="31"/>
      <c r="C1" s="32"/>
      <c r="D1" s="31"/>
      <c r="E1" s="31"/>
      <c r="F1" s="31"/>
      <c r="G1" s="31"/>
      <c r="H1" s="31"/>
      <c r="I1" s="31"/>
      <c r="J1" s="31"/>
      <c r="K1" s="33"/>
      <c r="L1" s="31"/>
    </row>
    <row r="2" spans="1:12" ht="133.5" customHeight="1" x14ac:dyDescent="0.35">
      <c r="A2" s="31"/>
      <c r="B2" s="34" t="s">
        <v>1558</v>
      </c>
      <c r="C2" s="35" t="s">
        <v>82</v>
      </c>
      <c r="D2" s="35" t="s">
        <v>1559</v>
      </c>
      <c r="E2" s="35" t="s">
        <v>1560</v>
      </c>
      <c r="F2" s="36" t="s">
        <v>1561</v>
      </c>
      <c r="G2" s="36" t="s">
        <v>1562</v>
      </c>
      <c r="H2" s="35" t="s">
        <v>1563</v>
      </c>
      <c r="I2" s="35" t="s">
        <v>1564</v>
      </c>
      <c r="J2" s="35" t="s">
        <v>1565</v>
      </c>
      <c r="K2" s="35" t="s">
        <v>1566</v>
      </c>
      <c r="L2" s="37" t="s">
        <v>1567</v>
      </c>
    </row>
    <row r="3" spans="1:12" ht="133.5" customHeight="1" x14ac:dyDescent="0.35">
      <c r="A3" s="31"/>
      <c r="B3" s="237" t="s">
        <v>1568</v>
      </c>
      <c r="C3" s="38" t="s">
        <v>3</v>
      </c>
      <c r="D3" s="95">
        <v>304166.6764</v>
      </c>
      <c r="E3" s="40">
        <v>42537</v>
      </c>
      <c r="F3" s="41" t="s">
        <v>1569</v>
      </c>
      <c r="G3" s="42">
        <v>0.3</v>
      </c>
      <c r="H3" s="95">
        <f>D3/E3</f>
        <v>7.1506377130498153</v>
      </c>
      <c r="I3" s="40">
        <v>1030</v>
      </c>
      <c r="J3" s="95">
        <f>D3/I3</f>
        <v>295.30745281553396</v>
      </c>
      <c r="K3" s="43" t="s">
        <v>1570</v>
      </c>
      <c r="L3" s="44"/>
    </row>
    <row r="4" spans="1:12" ht="133.5" customHeight="1" x14ac:dyDescent="0.35">
      <c r="A4" s="31"/>
      <c r="B4" s="238"/>
      <c r="C4" s="45" t="s">
        <v>6</v>
      </c>
      <c r="D4" s="46">
        <v>121666.66</v>
      </c>
      <c r="E4" s="47">
        <v>6244</v>
      </c>
      <c r="F4" s="48" t="s">
        <v>1571</v>
      </c>
      <c r="G4" s="49">
        <v>0.28000000000000003</v>
      </c>
      <c r="H4" s="39">
        <f t="shared" ref="H4:H8" si="0">D4/E4</f>
        <v>19.485371556694428</v>
      </c>
      <c r="I4" s="48">
        <v>68</v>
      </c>
      <c r="J4" s="39">
        <f t="shared" ref="J4:J8" si="1">D4/I4</f>
        <v>1789.2155882352943</v>
      </c>
      <c r="K4" s="50" t="s">
        <v>1572</v>
      </c>
      <c r="L4" s="51"/>
    </row>
    <row r="5" spans="1:12" ht="133.5" customHeight="1" x14ac:dyDescent="0.35">
      <c r="A5" s="31"/>
      <c r="B5" s="238"/>
      <c r="C5" s="45" t="s">
        <v>1</v>
      </c>
      <c r="D5" s="96">
        <v>57791.661800000002</v>
      </c>
      <c r="E5" s="47">
        <v>2801</v>
      </c>
      <c r="F5" s="48" t="s">
        <v>1573</v>
      </c>
      <c r="G5" s="49">
        <v>0.32</v>
      </c>
      <c r="H5" s="95">
        <f t="shared" si="0"/>
        <v>20.632510460549803</v>
      </c>
      <c r="I5" s="48">
        <v>51</v>
      </c>
      <c r="J5" s="95">
        <f t="shared" si="1"/>
        <v>1133.1698392156864</v>
      </c>
      <c r="K5" s="50" t="s">
        <v>1574</v>
      </c>
      <c r="L5" s="51"/>
    </row>
    <row r="6" spans="1:12" ht="133.5" customHeight="1" x14ac:dyDescent="0.35">
      <c r="A6" s="31"/>
      <c r="B6" s="238"/>
      <c r="C6" s="45" t="s">
        <v>5</v>
      </c>
      <c r="D6" s="96">
        <v>71479.161800000002</v>
      </c>
      <c r="E6" s="47">
        <v>13974</v>
      </c>
      <c r="F6" s="48" t="s">
        <v>1569</v>
      </c>
      <c r="G6" s="49">
        <v>0.31</v>
      </c>
      <c r="H6" s="95">
        <f t="shared" si="0"/>
        <v>5.1151539859739517</v>
      </c>
      <c r="I6" s="48">
        <v>204</v>
      </c>
      <c r="J6" s="95">
        <f t="shared" si="1"/>
        <v>350.38804803921568</v>
      </c>
      <c r="K6" s="50" t="s">
        <v>1575</v>
      </c>
      <c r="L6" s="51"/>
    </row>
    <row r="7" spans="1:12" ht="133.5" customHeight="1" x14ac:dyDescent="0.35">
      <c r="A7" s="52"/>
      <c r="B7" s="238"/>
      <c r="C7" s="45" t="s">
        <v>7</v>
      </c>
      <c r="D7" s="96">
        <v>108884.0625</v>
      </c>
      <c r="E7" s="47">
        <v>3888</v>
      </c>
      <c r="F7" s="48" t="s">
        <v>1576</v>
      </c>
      <c r="G7" s="48" t="s">
        <v>1552</v>
      </c>
      <c r="H7" s="95">
        <f t="shared" si="0"/>
        <v>28.00516010802469</v>
      </c>
      <c r="I7" s="48">
        <v>88</v>
      </c>
      <c r="J7" s="95">
        <f t="shared" si="1"/>
        <v>1237.3188920454545</v>
      </c>
      <c r="K7" s="50" t="s">
        <v>1577</v>
      </c>
      <c r="L7" s="51"/>
    </row>
    <row r="8" spans="1:12" ht="133.5" customHeight="1" x14ac:dyDescent="0.35">
      <c r="A8" s="52"/>
      <c r="B8" s="238"/>
      <c r="C8" s="45" t="s">
        <v>2</v>
      </c>
      <c r="D8" s="96">
        <v>170886.3132</v>
      </c>
      <c r="E8" s="47">
        <v>10005</v>
      </c>
      <c r="F8" s="48" t="s">
        <v>1573</v>
      </c>
      <c r="G8" s="49">
        <v>0.3</v>
      </c>
      <c r="H8" s="95">
        <f t="shared" si="0"/>
        <v>17.080091274362818</v>
      </c>
      <c r="I8" s="48">
        <v>117</v>
      </c>
      <c r="J8" s="95">
        <f t="shared" si="1"/>
        <v>1460.5667794871795</v>
      </c>
      <c r="K8" s="50" t="s">
        <v>1578</v>
      </c>
      <c r="L8" s="51"/>
    </row>
    <row r="9" spans="1:12" ht="133.5" customHeight="1" x14ac:dyDescent="0.35">
      <c r="A9" s="52"/>
      <c r="B9" s="238"/>
      <c r="C9" s="53" t="s">
        <v>4</v>
      </c>
      <c r="D9" s="239" t="s">
        <v>1579</v>
      </c>
      <c r="E9" s="239"/>
      <c r="F9" s="239"/>
      <c r="G9" s="239"/>
      <c r="H9" s="239"/>
      <c r="I9" s="239"/>
      <c r="J9" s="239"/>
      <c r="K9" s="239"/>
      <c r="L9" s="239"/>
    </row>
    <row r="10" spans="1:12" ht="133.5" customHeight="1" x14ac:dyDescent="0.35">
      <c r="A10" s="52"/>
      <c r="B10" s="240" t="s">
        <v>1580</v>
      </c>
      <c r="C10" s="54" t="s">
        <v>9</v>
      </c>
      <c r="D10" s="55">
        <v>8353.9699999999993</v>
      </c>
      <c r="E10" s="56">
        <v>2482</v>
      </c>
      <c r="F10" s="57" t="s">
        <v>1581</v>
      </c>
      <c r="G10" s="58">
        <v>0.3</v>
      </c>
      <c r="H10" s="55">
        <v>3.37</v>
      </c>
      <c r="I10" s="57">
        <v>39</v>
      </c>
      <c r="J10" s="55">
        <v>214.2</v>
      </c>
      <c r="K10" s="59" t="s">
        <v>1582</v>
      </c>
      <c r="L10" s="60"/>
    </row>
    <row r="11" spans="1:12" ht="133.5" customHeight="1" x14ac:dyDescent="0.35">
      <c r="A11" s="52"/>
      <c r="B11" s="240"/>
      <c r="C11" s="61" t="s">
        <v>533</v>
      </c>
      <c r="D11" s="62">
        <v>310250</v>
      </c>
      <c r="E11" s="63">
        <v>28240</v>
      </c>
      <c r="F11" s="64" t="s">
        <v>1583</v>
      </c>
      <c r="G11" s="65">
        <v>0.22</v>
      </c>
      <c r="H11" s="62">
        <v>10.99</v>
      </c>
      <c r="I11" s="64">
        <v>227</v>
      </c>
      <c r="J11" s="62">
        <v>1366.74</v>
      </c>
      <c r="K11" s="66" t="s">
        <v>1584</v>
      </c>
      <c r="L11" s="67"/>
    </row>
    <row r="12" spans="1:12" ht="133.5" customHeight="1" x14ac:dyDescent="0.35">
      <c r="A12" s="52"/>
      <c r="B12" s="241"/>
      <c r="C12" s="68" t="s">
        <v>708</v>
      </c>
      <c r="D12" s="69">
        <v>121573.48</v>
      </c>
      <c r="E12" s="70">
        <v>9072</v>
      </c>
      <c r="F12" s="71" t="s">
        <v>1573</v>
      </c>
      <c r="G12" s="72">
        <v>0.21</v>
      </c>
      <c r="H12" s="69">
        <v>13.4</v>
      </c>
      <c r="I12" s="71">
        <v>117</v>
      </c>
      <c r="J12" s="69">
        <v>1039.0899999999999</v>
      </c>
      <c r="K12" s="73" t="s">
        <v>1585</v>
      </c>
      <c r="L12" s="74"/>
    </row>
    <row r="13" spans="1:12" ht="133.5" customHeight="1" x14ac:dyDescent="0.35">
      <c r="A13" s="52"/>
      <c r="B13" s="242" t="s">
        <v>1586</v>
      </c>
      <c r="C13" s="75" t="s">
        <v>8</v>
      </c>
      <c r="D13" s="76">
        <v>25549.55</v>
      </c>
      <c r="E13" s="77">
        <v>20712</v>
      </c>
      <c r="F13" s="78" t="s">
        <v>1587</v>
      </c>
      <c r="G13" s="79">
        <v>0.44</v>
      </c>
      <c r="H13" s="76">
        <v>1.23</v>
      </c>
      <c r="I13" s="78">
        <v>208</v>
      </c>
      <c r="J13" s="76">
        <v>122.83</v>
      </c>
      <c r="K13" s="80" t="s">
        <v>1588</v>
      </c>
      <c r="L13" s="81"/>
    </row>
    <row r="14" spans="1:12" ht="133.5" customHeight="1" x14ac:dyDescent="0.35">
      <c r="A14" s="52"/>
      <c r="B14" s="243"/>
      <c r="C14" s="82" t="s">
        <v>555</v>
      </c>
      <c r="D14" s="97">
        <v>309611.2573</v>
      </c>
      <c r="E14" s="83">
        <v>48003</v>
      </c>
      <c r="F14" s="84" t="s">
        <v>1569</v>
      </c>
      <c r="G14" s="85">
        <v>0.3</v>
      </c>
      <c r="H14" s="95">
        <f t="shared" ref="H14" si="2">D14/E14</f>
        <v>6.4498314126200444</v>
      </c>
      <c r="I14" s="84">
        <v>595</v>
      </c>
      <c r="J14" s="95">
        <f>D14/I14</f>
        <v>520.35505428571423</v>
      </c>
      <c r="K14" s="86" t="s">
        <v>1589</v>
      </c>
      <c r="L14" s="87"/>
    </row>
  </sheetData>
  <mergeCells count="4">
    <mergeCell ref="B3:B9"/>
    <mergeCell ref="D9:L9"/>
    <mergeCell ref="B10:B12"/>
    <mergeCell ref="B13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C8C4-F9E9-434B-A142-BC7E29D80C5E}">
  <dimension ref="A1:K10"/>
  <sheetViews>
    <sheetView zoomScale="60" zoomScaleNormal="60" workbookViewId="0">
      <selection activeCell="G13" sqref="G13"/>
    </sheetView>
  </sheetViews>
  <sheetFormatPr defaultRowHeight="14.5" x14ac:dyDescent="0.35"/>
  <cols>
    <col min="1" max="1" width="17.1796875" customWidth="1"/>
    <col min="2" max="2" width="41" customWidth="1"/>
    <col min="3" max="9" width="20.7265625" customWidth="1"/>
    <col min="10" max="10" width="115.6328125" customWidth="1"/>
    <col min="11" max="11" width="20.7265625" customWidth="1"/>
  </cols>
  <sheetData>
    <row r="1" spans="1:11" ht="38.5" customHeight="1" x14ac:dyDescent="0.35">
      <c r="A1" s="31"/>
      <c r="B1" s="31"/>
      <c r="C1" s="32"/>
      <c r="D1" s="31"/>
      <c r="E1" s="31"/>
      <c r="F1" s="31"/>
      <c r="G1" s="31"/>
      <c r="H1" s="31"/>
      <c r="I1" s="31"/>
      <c r="J1" s="33"/>
      <c r="K1" s="31"/>
    </row>
    <row r="2" spans="1:11" ht="95.5" customHeight="1" thickBot="1" x14ac:dyDescent="0.4">
      <c r="A2" s="31"/>
      <c r="B2" s="88" t="s">
        <v>1558</v>
      </c>
      <c r="C2" s="89" t="s">
        <v>82</v>
      </c>
      <c r="D2" s="90" t="s">
        <v>1559</v>
      </c>
      <c r="E2" s="90" t="s">
        <v>1560</v>
      </c>
      <c r="F2" s="90" t="s">
        <v>1590</v>
      </c>
      <c r="G2" s="90" t="s">
        <v>1563</v>
      </c>
      <c r="H2" s="90" t="s">
        <v>1564</v>
      </c>
      <c r="I2" s="90" t="s">
        <v>1565</v>
      </c>
      <c r="J2" s="90" t="s">
        <v>1566</v>
      </c>
      <c r="K2" s="91" t="s">
        <v>1567</v>
      </c>
    </row>
    <row r="3" spans="1:11" ht="95.5" customHeight="1" x14ac:dyDescent="0.5">
      <c r="A3" s="31"/>
      <c r="B3" s="244" t="s">
        <v>1591</v>
      </c>
      <c r="C3" s="101" t="s">
        <v>65</v>
      </c>
      <c r="D3" s="102">
        <v>49493.131300000001</v>
      </c>
      <c r="E3" s="103">
        <v>5372</v>
      </c>
      <c r="F3" s="104" t="s">
        <v>1592</v>
      </c>
      <c r="G3" s="102">
        <f>D3/E3</f>
        <v>9.2131666604616527</v>
      </c>
      <c r="H3" s="104">
        <v>47</v>
      </c>
      <c r="I3" s="102">
        <f>D3/H3</f>
        <v>1053.0453468085107</v>
      </c>
      <c r="J3" s="105" t="s">
        <v>1593</v>
      </c>
      <c r="K3" s="92"/>
    </row>
    <row r="4" spans="1:11" ht="95.5" customHeight="1" x14ac:dyDescent="0.5">
      <c r="A4" s="31"/>
      <c r="B4" s="244"/>
      <c r="C4" s="106" t="s">
        <v>62</v>
      </c>
      <c r="D4" s="107">
        <v>14053.23</v>
      </c>
      <c r="E4" s="108">
        <v>5451</v>
      </c>
      <c r="F4" s="109" t="s">
        <v>1594</v>
      </c>
      <c r="G4" s="96">
        <f t="shared" ref="G4:G9" si="0">D4/E4</f>
        <v>2.5781012658227849</v>
      </c>
      <c r="H4" s="110" t="s">
        <v>1552</v>
      </c>
      <c r="I4" s="110" t="s">
        <v>1552</v>
      </c>
      <c r="J4" s="111" t="s">
        <v>1595</v>
      </c>
      <c r="K4" s="92"/>
    </row>
    <row r="5" spans="1:11" ht="95.5" customHeight="1" x14ac:dyDescent="0.35">
      <c r="A5" s="52"/>
      <c r="B5" s="245" t="s">
        <v>1568</v>
      </c>
      <c r="C5" s="112" t="s">
        <v>1155</v>
      </c>
      <c r="D5" s="113">
        <v>42957.806299999997</v>
      </c>
      <c r="E5" s="114">
        <v>627</v>
      </c>
      <c r="F5" s="114" t="s">
        <v>1596</v>
      </c>
      <c r="G5" s="96">
        <f t="shared" si="0"/>
        <v>68.513247687400309</v>
      </c>
      <c r="H5" s="114">
        <v>10</v>
      </c>
      <c r="I5" s="96">
        <f t="shared" ref="I5:I9" si="1">D5/H5</f>
        <v>4295.7806299999993</v>
      </c>
      <c r="J5" s="115" t="s">
        <v>1597</v>
      </c>
      <c r="K5" s="93"/>
    </row>
    <row r="6" spans="1:11" ht="95.5" customHeight="1" x14ac:dyDescent="0.35">
      <c r="A6" s="52"/>
      <c r="B6" s="245"/>
      <c r="C6" s="112" t="s">
        <v>66</v>
      </c>
      <c r="D6" s="96">
        <v>334842.23999999999</v>
      </c>
      <c r="E6" s="116">
        <v>35578</v>
      </c>
      <c r="F6" s="114" t="s">
        <v>1598</v>
      </c>
      <c r="G6" s="96">
        <f t="shared" si="0"/>
        <v>9.4114969925234693</v>
      </c>
      <c r="H6" s="114">
        <v>816</v>
      </c>
      <c r="I6" s="96">
        <f t="shared" si="1"/>
        <v>410.34588235294115</v>
      </c>
      <c r="J6" s="115" t="s">
        <v>1599</v>
      </c>
      <c r="K6" s="93"/>
    </row>
    <row r="7" spans="1:11" ht="95.5" customHeight="1" x14ac:dyDescent="0.35">
      <c r="A7" s="52"/>
      <c r="B7" s="98" t="s">
        <v>1600</v>
      </c>
      <c r="C7" s="117" t="s">
        <v>64</v>
      </c>
      <c r="D7" s="96">
        <v>77358.83</v>
      </c>
      <c r="E7" s="118">
        <v>11331</v>
      </c>
      <c r="F7" s="119" t="s">
        <v>1601</v>
      </c>
      <c r="G7" s="96">
        <f t="shared" si="0"/>
        <v>6.8271847145000439</v>
      </c>
      <c r="H7" s="119">
        <v>75</v>
      </c>
      <c r="I7" s="96">
        <f t="shared" si="1"/>
        <v>1031.4510666666667</v>
      </c>
      <c r="J7" s="120" t="s">
        <v>1602</v>
      </c>
      <c r="K7" s="94"/>
    </row>
    <row r="8" spans="1:11" ht="95.5" customHeight="1" x14ac:dyDescent="0.35">
      <c r="A8" s="52"/>
      <c r="B8" s="99" t="s">
        <v>1580</v>
      </c>
      <c r="C8" s="121" t="s">
        <v>63</v>
      </c>
      <c r="D8" s="96">
        <v>61644.444444444438</v>
      </c>
      <c r="E8" s="63">
        <v>1848</v>
      </c>
      <c r="F8" s="64" t="s">
        <v>1603</v>
      </c>
      <c r="G8" s="96">
        <f t="shared" si="0"/>
        <v>33.357383357383355</v>
      </c>
      <c r="H8" s="64">
        <v>26</v>
      </c>
      <c r="I8" s="96">
        <f t="shared" si="1"/>
        <v>2370.9401709401709</v>
      </c>
      <c r="J8" s="122" t="s">
        <v>1604</v>
      </c>
      <c r="K8" s="67"/>
    </row>
    <row r="9" spans="1:11" ht="95.5" customHeight="1" thickBot="1" x14ac:dyDescent="0.4">
      <c r="A9" s="52"/>
      <c r="B9" s="100" t="s">
        <v>1586</v>
      </c>
      <c r="C9" s="123" t="s">
        <v>797</v>
      </c>
      <c r="D9" s="124">
        <v>87318.862399999998</v>
      </c>
      <c r="E9" s="125">
        <v>228088</v>
      </c>
      <c r="F9" s="126" t="s">
        <v>1592</v>
      </c>
      <c r="G9" s="127">
        <f t="shared" si="0"/>
        <v>0.38282970783206483</v>
      </c>
      <c r="H9" s="125">
        <v>2453</v>
      </c>
      <c r="I9" s="127">
        <f t="shared" si="1"/>
        <v>35.59676412556054</v>
      </c>
      <c r="J9" s="128" t="s">
        <v>1605</v>
      </c>
      <c r="K9" s="87"/>
    </row>
    <row r="10" spans="1:11" ht="38.5" customHeight="1" x14ac:dyDescent="0.35"/>
  </sheetData>
  <mergeCells count="2">
    <mergeCell ref="B3:B4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5DBC-2819-4706-8CF9-DE154143CE6B}">
  <dimension ref="A1:N72"/>
  <sheetViews>
    <sheetView workbookViewId="0">
      <selection activeCell="D25" sqref="D25"/>
    </sheetView>
  </sheetViews>
  <sheetFormatPr defaultRowHeight="14.5" x14ac:dyDescent="0.35"/>
  <cols>
    <col min="3" max="3" width="16.453125" bestFit="1" customWidth="1"/>
    <col min="4" max="4" width="102" bestFit="1" customWidth="1"/>
    <col min="5" max="5" width="47.81640625" bestFit="1" customWidth="1"/>
    <col min="6" max="6" width="50.453125" bestFit="1" customWidth="1"/>
    <col min="7" max="7" width="43" bestFit="1" customWidth="1"/>
    <col min="8" max="8" width="30.453125" bestFit="1" customWidth="1"/>
    <col min="9" max="9" width="18.81640625" bestFit="1" customWidth="1"/>
    <col min="12" max="12" width="10" bestFit="1" customWidth="1"/>
    <col min="13" max="13" width="13.26953125" bestFit="1" customWidth="1"/>
  </cols>
  <sheetData>
    <row r="1" spans="1:14" x14ac:dyDescent="0.35">
      <c r="A1" s="6" t="s">
        <v>89</v>
      </c>
      <c r="B1" s="6" t="s">
        <v>82</v>
      </c>
      <c r="C1" s="6" t="s">
        <v>1544</v>
      </c>
      <c r="D1" s="6" t="s">
        <v>90</v>
      </c>
      <c r="E1" s="6" t="s">
        <v>83</v>
      </c>
      <c r="F1" s="6" t="s">
        <v>1545</v>
      </c>
      <c r="G1" s="6" t="s">
        <v>91</v>
      </c>
      <c r="H1" s="6" t="s">
        <v>1546</v>
      </c>
      <c r="I1" s="6" t="s">
        <v>92</v>
      </c>
      <c r="J1" s="6" t="s">
        <v>93</v>
      </c>
      <c r="K1" s="6" t="s">
        <v>1547</v>
      </c>
      <c r="L1" s="6" t="s">
        <v>94</v>
      </c>
      <c r="M1" s="7" t="s">
        <v>95</v>
      </c>
      <c r="N1" s="6" t="s">
        <v>96</v>
      </c>
    </row>
    <row r="2" spans="1:14" x14ac:dyDescent="0.35">
      <c r="A2" t="s">
        <v>97</v>
      </c>
      <c r="B2" t="s">
        <v>1548</v>
      </c>
      <c r="C2" s="8" t="s">
        <v>704</v>
      </c>
      <c r="D2" t="s">
        <v>747</v>
      </c>
      <c r="E2" t="s">
        <v>1523</v>
      </c>
      <c r="F2" s="8" t="s">
        <v>748</v>
      </c>
      <c r="G2" t="s">
        <v>132</v>
      </c>
      <c r="I2" t="s">
        <v>113</v>
      </c>
      <c r="J2" t="s">
        <v>531</v>
      </c>
      <c r="L2" t="s">
        <v>749</v>
      </c>
      <c r="M2" s="9">
        <v>45398.707575428198</v>
      </c>
      <c r="N2" t="s">
        <v>105</v>
      </c>
    </row>
    <row r="3" spans="1:14" x14ac:dyDescent="0.35">
      <c r="A3" t="s">
        <v>97</v>
      </c>
      <c r="B3" t="s">
        <v>1548</v>
      </c>
      <c r="C3" s="10" t="s">
        <v>750</v>
      </c>
      <c r="D3" t="s">
        <v>751</v>
      </c>
      <c r="E3" t="s">
        <v>1520</v>
      </c>
      <c r="F3" s="8" t="s">
        <v>752</v>
      </c>
      <c r="G3" t="s">
        <v>112</v>
      </c>
      <c r="I3" t="s">
        <v>113</v>
      </c>
      <c r="J3" t="s">
        <v>718</v>
      </c>
      <c r="K3" t="s">
        <v>718</v>
      </c>
      <c r="L3" t="s">
        <v>753</v>
      </c>
      <c r="M3" s="4">
        <v>45398.707575428198</v>
      </c>
      <c r="N3" t="s">
        <v>105</v>
      </c>
    </row>
    <row r="4" spans="1:14" x14ac:dyDescent="0.35">
      <c r="A4" t="s">
        <v>97</v>
      </c>
      <c r="B4" t="s">
        <v>1548</v>
      </c>
      <c r="C4" s="10" t="s">
        <v>700</v>
      </c>
      <c r="D4" t="s">
        <v>716</v>
      </c>
      <c r="E4" t="s">
        <v>1525</v>
      </c>
      <c r="F4" s="8" t="s">
        <v>717</v>
      </c>
      <c r="G4" t="s">
        <v>112</v>
      </c>
      <c r="I4" t="s">
        <v>113</v>
      </c>
      <c r="J4" t="s">
        <v>718</v>
      </c>
      <c r="K4" t="s">
        <v>718</v>
      </c>
      <c r="L4" t="s">
        <v>719</v>
      </c>
      <c r="M4" s="4">
        <v>45398.707575428198</v>
      </c>
      <c r="N4" t="s">
        <v>105</v>
      </c>
    </row>
    <row r="5" spans="1:14" x14ac:dyDescent="0.35">
      <c r="A5" t="s">
        <v>97</v>
      </c>
      <c r="B5" t="s">
        <v>1548</v>
      </c>
      <c r="C5" s="10" t="s">
        <v>750</v>
      </c>
      <c r="D5" t="s">
        <v>754</v>
      </c>
      <c r="E5" t="s">
        <v>1518</v>
      </c>
      <c r="F5" s="8" t="s">
        <v>755</v>
      </c>
      <c r="G5" t="s">
        <v>112</v>
      </c>
      <c r="I5" t="s">
        <v>113</v>
      </c>
      <c r="J5" t="s">
        <v>531</v>
      </c>
      <c r="K5" t="s">
        <v>531</v>
      </c>
      <c r="L5" t="s">
        <v>756</v>
      </c>
      <c r="M5" s="4">
        <v>45398.707575428198</v>
      </c>
      <c r="N5" t="s">
        <v>105</v>
      </c>
    </row>
    <row r="6" spans="1:14" x14ac:dyDescent="0.35">
      <c r="A6" s="8" t="s">
        <v>97</v>
      </c>
      <c r="B6" s="8" t="s">
        <v>1548</v>
      </c>
      <c r="C6" s="8" t="s">
        <v>1549</v>
      </c>
      <c r="D6" s="8" t="s">
        <v>697</v>
      </c>
      <c r="E6" s="8" t="s">
        <v>1529</v>
      </c>
      <c r="F6" s="8" t="s">
        <v>698</v>
      </c>
      <c r="G6" s="8" t="s">
        <v>112</v>
      </c>
      <c r="H6" s="8"/>
      <c r="I6" s="8" t="s">
        <v>113</v>
      </c>
      <c r="J6" s="8" t="s">
        <v>531</v>
      </c>
      <c r="K6" s="10" t="s">
        <v>545</v>
      </c>
      <c r="L6" s="8" t="s">
        <v>699</v>
      </c>
      <c r="M6" s="11">
        <v>45398.707575428198</v>
      </c>
      <c r="N6" s="8" t="s">
        <v>105</v>
      </c>
    </row>
    <row r="7" spans="1:14" x14ac:dyDescent="0.35">
      <c r="A7" t="s">
        <v>97</v>
      </c>
      <c r="B7" t="s">
        <v>1548</v>
      </c>
      <c r="C7" s="10" t="s">
        <v>700</v>
      </c>
      <c r="D7" t="s">
        <v>701</v>
      </c>
      <c r="E7" t="s">
        <v>1524</v>
      </c>
      <c r="F7" s="10" t="s">
        <v>702</v>
      </c>
      <c r="G7" t="s">
        <v>112</v>
      </c>
      <c r="I7" t="s">
        <v>113</v>
      </c>
      <c r="J7" t="s">
        <v>531</v>
      </c>
      <c r="K7" t="s">
        <v>531</v>
      </c>
      <c r="L7" t="s">
        <v>703</v>
      </c>
      <c r="M7" s="4">
        <v>45398.707575428198</v>
      </c>
      <c r="N7" t="s">
        <v>105</v>
      </c>
    </row>
    <row r="8" spans="1:14" x14ac:dyDescent="0.35">
      <c r="A8" t="s">
        <v>97</v>
      </c>
      <c r="B8" t="s">
        <v>1548</v>
      </c>
      <c r="C8" s="10" t="s">
        <v>750</v>
      </c>
      <c r="D8" t="s">
        <v>757</v>
      </c>
      <c r="E8" t="s">
        <v>1519</v>
      </c>
      <c r="F8" s="8" t="s">
        <v>758</v>
      </c>
      <c r="G8" t="s">
        <v>112</v>
      </c>
      <c r="I8" t="s">
        <v>113</v>
      </c>
      <c r="J8" t="s">
        <v>531</v>
      </c>
      <c r="K8" t="s">
        <v>531</v>
      </c>
      <c r="L8" t="s">
        <v>759</v>
      </c>
      <c r="M8" s="4">
        <v>45398.707575428198</v>
      </c>
      <c r="N8" t="s">
        <v>105</v>
      </c>
    </row>
    <row r="9" spans="1:14" x14ac:dyDescent="0.35">
      <c r="A9" t="s">
        <v>97</v>
      </c>
      <c r="B9" s="12" t="s">
        <v>1548</v>
      </c>
      <c r="C9" s="8" t="s">
        <v>704</v>
      </c>
      <c r="D9" t="s">
        <v>705</v>
      </c>
      <c r="E9" t="s">
        <v>1530</v>
      </c>
      <c r="F9" s="8" t="s">
        <v>706</v>
      </c>
      <c r="G9" t="s">
        <v>112</v>
      </c>
      <c r="I9" t="s">
        <v>113</v>
      </c>
      <c r="J9" t="s">
        <v>531</v>
      </c>
      <c r="K9" t="s">
        <v>531</v>
      </c>
      <c r="L9" t="s">
        <v>707</v>
      </c>
      <c r="M9" s="4">
        <v>45398.707575428198</v>
      </c>
      <c r="N9" t="s">
        <v>105</v>
      </c>
    </row>
    <row r="10" spans="1:14" x14ac:dyDescent="0.35">
      <c r="A10" t="s">
        <v>97</v>
      </c>
      <c r="B10" t="s">
        <v>1548</v>
      </c>
      <c r="C10" s="10" t="s">
        <v>760</v>
      </c>
      <c r="D10" t="s">
        <v>761</v>
      </c>
      <c r="E10" t="s">
        <v>1522</v>
      </c>
      <c r="F10" s="8" t="s">
        <v>762</v>
      </c>
      <c r="G10" t="s">
        <v>112</v>
      </c>
      <c r="I10" t="s">
        <v>113</v>
      </c>
      <c r="J10" t="s">
        <v>531</v>
      </c>
      <c r="K10" t="s">
        <v>531</v>
      </c>
      <c r="L10" t="s">
        <v>763</v>
      </c>
      <c r="M10" s="4">
        <v>45398.707575428198</v>
      </c>
      <c r="N10" t="s">
        <v>105</v>
      </c>
    </row>
    <row r="11" spans="1:14" x14ac:dyDescent="0.35">
      <c r="A11" s="8" t="s">
        <v>97</v>
      </c>
      <c r="B11" s="8" t="s">
        <v>1548</v>
      </c>
      <c r="C11" s="8" t="s">
        <v>528</v>
      </c>
      <c r="D11" s="8" t="s">
        <v>543</v>
      </c>
      <c r="E11" s="8" t="s">
        <v>1526</v>
      </c>
      <c r="F11" s="8" t="s">
        <v>544</v>
      </c>
      <c r="G11" s="8" t="s">
        <v>112</v>
      </c>
      <c r="H11" s="8"/>
      <c r="I11" s="8" t="s">
        <v>113</v>
      </c>
      <c r="J11" s="8" t="s">
        <v>531</v>
      </c>
      <c r="K11" s="10" t="s">
        <v>545</v>
      </c>
      <c r="L11" s="8" t="s">
        <v>546</v>
      </c>
      <c r="M11" s="11">
        <v>45398.707575428198</v>
      </c>
      <c r="N11" s="8" t="s">
        <v>105</v>
      </c>
    </row>
    <row r="12" spans="1:14" x14ac:dyDescent="0.35">
      <c r="A12" t="s">
        <v>97</v>
      </c>
      <c r="B12" t="s">
        <v>1548</v>
      </c>
      <c r="C12" s="8" t="s">
        <v>547</v>
      </c>
      <c r="D12" t="s">
        <v>548</v>
      </c>
      <c r="E12" t="s">
        <v>1521</v>
      </c>
      <c r="F12" s="8" t="s">
        <v>549</v>
      </c>
      <c r="G12" t="s">
        <v>112</v>
      </c>
      <c r="I12" t="s">
        <v>113</v>
      </c>
      <c r="J12" t="s">
        <v>545</v>
      </c>
      <c r="K12" t="s">
        <v>545</v>
      </c>
      <c r="L12" t="s">
        <v>550</v>
      </c>
      <c r="M12" s="4">
        <v>45398.707575428198</v>
      </c>
      <c r="N12" t="s">
        <v>105</v>
      </c>
    </row>
    <row r="13" spans="1:14" x14ac:dyDescent="0.35">
      <c r="A13" t="s">
        <v>97</v>
      </c>
      <c r="B13" t="s">
        <v>1548</v>
      </c>
      <c r="C13" s="8" t="s">
        <v>708</v>
      </c>
      <c r="D13" t="s">
        <v>709</v>
      </c>
      <c r="E13" t="s">
        <v>1528</v>
      </c>
      <c r="F13" s="8" t="s">
        <v>1550</v>
      </c>
      <c r="G13" t="s">
        <v>112</v>
      </c>
      <c r="I13" t="s">
        <v>113</v>
      </c>
      <c r="J13" t="s">
        <v>531</v>
      </c>
      <c r="K13" t="s">
        <v>531</v>
      </c>
      <c r="L13" t="s">
        <v>711</v>
      </c>
      <c r="M13" s="4">
        <v>45398.707575428198</v>
      </c>
      <c r="N13" t="s">
        <v>105</v>
      </c>
    </row>
    <row r="14" spans="1:14" x14ac:dyDescent="0.35">
      <c r="A14" t="s">
        <v>97</v>
      </c>
      <c r="B14" t="s">
        <v>1548</v>
      </c>
      <c r="C14" s="8" t="s">
        <v>551</v>
      </c>
      <c r="D14" t="s">
        <v>552</v>
      </c>
      <c r="E14" t="s">
        <v>1527</v>
      </c>
      <c r="F14" s="8" t="s">
        <v>553</v>
      </c>
      <c r="G14" t="s">
        <v>112</v>
      </c>
      <c r="I14" t="s">
        <v>113</v>
      </c>
      <c r="J14" t="s">
        <v>545</v>
      </c>
      <c r="K14" t="s">
        <v>545</v>
      </c>
      <c r="L14" t="s">
        <v>554</v>
      </c>
      <c r="M14" s="4">
        <v>45398.707575428198</v>
      </c>
      <c r="N14" t="s">
        <v>105</v>
      </c>
    </row>
    <row r="15" spans="1:14" x14ac:dyDescent="0.35">
      <c r="A15" t="s">
        <v>97</v>
      </c>
      <c r="B15" t="s">
        <v>1548</v>
      </c>
      <c r="C15" s="8" t="s">
        <v>704</v>
      </c>
      <c r="D15" t="s">
        <v>738</v>
      </c>
      <c r="E15" t="s">
        <v>1530</v>
      </c>
      <c r="F15" s="8" t="s">
        <v>739</v>
      </c>
      <c r="G15" t="s">
        <v>112</v>
      </c>
      <c r="I15" t="s">
        <v>113</v>
      </c>
      <c r="J15" t="s">
        <v>531</v>
      </c>
      <c r="K15" t="s">
        <v>531</v>
      </c>
      <c r="L15" t="s">
        <v>740</v>
      </c>
      <c r="M15" s="4">
        <v>45398.707575428198</v>
      </c>
      <c r="N15" t="s">
        <v>105</v>
      </c>
    </row>
    <row r="16" spans="1:14" x14ac:dyDescent="0.35">
      <c r="A16" s="8" t="s">
        <v>97</v>
      </c>
      <c r="B16" s="8" t="s">
        <v>1548</v>
      </c>
      <c r="C16" s="8" t="s">
        <v>555</v>
      </c>
      <c r="D16" s="8" t="s">
        <v>556</v>
      </c>
      <c r="E16" s="8" t="s">
        <v>1551</v>
      </c>
      <c r="F16" s="8" t="s">
        <v>557</v>
      </c>
      <c r="G16" s="8" t="s">
        <v>112</v>
      </c>
      <c r="H16" s="8" t="s">
        <v>270</v>
      </c>
      <c r="I16" s="8" t="s">
        <v>113</v>
      </c>
      <c r="J16" s="8" t="s">
        <v>531</v>
      </c>
      <c r="K16" s="8" t="s">
        <v>531</v>
      </c>
      <c r="L16" s="8" t="s">
        <v>559</v>
      </c>
      <c r="M16" s="11">
        <v>45405.676850694399</v>
      </c>
      <c r="N16" s="8" t="s">
        <v>105</v>
      </c>
    </row>
    <row r="17" spans="1:14" x14ac:dyDescent="0.35">
      <c r="A17" t="s">
        <v>97</v>
      </c>
      <c r="B17" t="s">
        <v>1548</v>
      </c>
      <c r="C17" s="8" t="s">
        <v>555</v>
      </c>
      <c r="D17" t="s">
        <v>560</v>
      </c>
      <c r="E17" t="s">
        <v>42</v>
      </c>
      <c r="F17" s="10" t="s">
        <v>561</v>
      </c>
      <c r="G17" t="s">
        <v>558</v>
      </c>
      <c r="I17" t="s">
        <v>113</v>
      </c>
      <c r="J17" t="s">
        <v>134</v>
      </c>
      <c r="K17" t="s">
        <v>134</v>
      </c>
      <c r="L17" t="s">
        <v>562</v>
      </c>
      <c r="M17" s="4">
        <v>45398.705768669002</v>
      </c>
      <c r="N17" t="s">
        <v>105</v>
      </c>
    </row>
    <row r="18" spans="1:14" x14ac:dyDescent="0.35">
      <c r="A18" t="s">
        <v>97</v>
      </c>
      <c r="B18" t="s">
        <v>1548</v>
      </c>
      <c r="C18" s="8" t="s">
        <v>555</v>
      </c>
      <c r="D18" t="s">
        <v>563</v>
      </c>
      <c r="E18" t="s">
        <v>35</v>
      </c>
      <c r="F18" s="10" t="s">
        <v>564</v>
      </c>
      <c r="G18" t="s">
        <v>558</v>
      </c>
      <c r="I18" t="s">
        <v>113</v>
      </c>
      <c r="J18" t="s">
        <v>103</v>
      </c>
      <c r="K18" t="s">
        <v>103</v>
      </c>
      <c r="L18" t="s">
        <v>565</v>
      </c>
      <c r="M18" s="4">
        <v>45398.705768669002</v>
      </c>
      <c r="N18" t="s">
        <v>105</v>
      </c>
    </row>
    <row r="19" spans="1:14" x14ac:dyDescent="0.35">
      <c r="A19" t="s">
        <v>97</v>
      </c>
      <c r="B19" t="s">
        <v>1548</v>
      </c>
      <c r="C19" s="8" t="s">
        <v>555</v>
      </c>
      <c r="D19" t="s">
        <v>566</v>
      </c>
      <c r="E19" t="s">
        <v>35</v>
      </c>
      <c r="F19" s="10" t="s">
        <v>564</v>
      </c>
      <c r="G19" t="s">
        <v>558</v>
      </c>
      <c r="I19" t="s">
        <v>113</v>
      </c>
      <c r="J19" t="s">
        <v>103</v>
      </c>
      <c r="K19" t="s">
        <v>103</v>
      </c>
      <c r="L19" t="s">
        <v>567</v>
      </c>
      <c r="M19" s="4">
        <v>45398.705768669002</v>
      </c>
      <c r="N19" t="s">
        <v>105</v>
      </c>
    </row>
    <row r="20" spans="1:14" x14ac:dyDescent="0.35">
      <c r="A20" t="s">
        <v>97</v>
      </c>
      <c r="B20" t="s">
        <v>1548</v>
      </c>
      <c r="C20" s="8" t="s">
        <v>555</v>
      </c>
      <c r="D20" t="s">
        <v>568</v>
      </c>
      <c r="E20" t="s">
        <v>35</v>
      </c>
      <c r="F20" s="10" t="s">
        <v>564</v>
      </c>
      <c r="G20" t="s">
        <v>558</v>
      </c>
      <c r="I20" t="s">
        <v>113</v>
      </c>
      <c r="J20" t="s">
        <v>103</v>
      </c>
      <c r="K20" t="s">
        <v>103</v>
      </c>
      <c r="L20" t="s">
        <v>569</v>
      </c>
      <c r="M20" s="4">
        <v>45398.705768669002</v>
      </c>
      <c r="N20" t="s">
        <v>105</v>
      </c>
    </row>
    <row r="21" spans="1:14" x14ac:dyDescent="0.35">
      <c r="A21" t="s">
        <v>97</v>
      </c>
      <c r="B21" t="s">
        <v>1548</v>
      </c>
      <c r="C21" s="8" t="s">
        <v>555</v>
      </c>
      <c r="D21" t="s">
        <v>570</v>
      </c>
      <c r="E21" t="s">
        <v>35</v>
      </c>
      <c r="F21" s="10" t="s">
        <v>564</v>
      </c>
      <c r="G21" t="s">
        <v>558</v>
      </c>
      <c r="I21" t="s">
        <v>113</v>
      </c>
      <c r="J21" t="s">
        <v>103</v>
      </c>
      <c r="K21" t="s">
        <v>103</v>
      </c>
      <c r="L21" t="s">
        <v>571</v>
      </c>
      <c r="M21" s="4">
        <v>45398.705768669002</v>
      </c>
      <c r="N21" t="s">
        <v>105</v>
      </c>
    </row>
    <row r="22" spans="1:14" x14ac:dyDescent="0.35">
      <c r="A22" t="s">
        <v>97</v>
      </c>
      <c r="B22" t="s">
        <v>1548</v>
      </c>
      <c r="C22" s="8" t="s">
        <v>555</v>
      </c>
      <c r="D22" t="s">
        <v>572</v>
      </c>
      <c r="E22" t="s">
        <v>35</v>
      </c>
      <c r="F22" s="10" t="s">
        <v>564</v>
      </c>
      <c r="G22" t="s">
        <v>558</v>
      </c>
      <c r="I22" t="s">
        <v>113</v>
      </c>
      <c r="J22" t="s">
        <v>103</v>
      </c>
      <c r="K22" t="s">
        <v>103</v>
      </c>
      <c r="L22" t="s">
        <v>573</v>
      </c>
      <c r="M22" s="4">
        <v>45398.705768669002</v>
      </c>
      <c r="N22" t="s">
        <v>105</v>
      </c>
    </row>
    <row r="23" spans="1:14" x14ac:dyDescent="0.35">
      <c r="A23" t="s">
        <v>97</v>
      </c>
      <c r="B23" t="s">
        <v>1548</v>
      </c>
      <c r="C23" s="8" t="s">
        <v>555</v>
      </c>
      <c r="D23" t="s">
        <v>574</v>
      </c>
      <c r="E23" t="s">
        <v>35</v>
      </c>
      <c r="F23" s="10" t="s">
        <v>564</v>
      </c>
      <c r="G23" t="s">
        <v>558</v>
      </c>
      <c r="I23" t="s">
        <v>113</v>
      </c>
      <c r="J23" t="s">
        <v>103</v>
      </c>
      <c r="K23" t="s">
        <v>103</v>
      </c>
      <c r="L23" t="s">
        <v>575</v>
      </c>
      <c r="M23" s="4">
        <v>45398.705768669002</v>
      </c>
      <c r="N23" t="s">
        <v>105</v>
      </c>
    </row>
    <row r="24" spans="1:14" x14ac:dyDescent="0.35">
      <c r="A24" t="s">
        <v>97</v>
      </c>
      <c r="B24" t="s">
        <v>1548</v>
      </c>
      <c r="C24" s="8" t="s">
        <v>555</v>
      </c>
      <c r="D24" t="s">
        <v>576</v>
      </c>
      <c r="E24" t="s">
        <v>43</v>
      </c>
      <c r="F24" s="10" t="s">
        <v>577</v>
      </c>
      <c r="G24" t="s">
        <v>558</v>
      </c>
      <c r="I24" t="s">
        <v>113</v>
      </c>
      <c r="J24" t="s">
        <v>134</v>
      </c>
      <c r="K24" t="s">
        <v>134</v>
      </c>
      <c r="L24" t="s">
        <v>578</v>
      </c>
      <c r="M24" s="4">
        <v>45398.705768669002</v>
      </c>
      <c r="N24" t="s">
        <v>105</v>
      </c>
    </row>
    <row r="25" spans="1:14" x14ac:dyDescent="0.35">
      <c r="A25" t="s">
        <v>97</v>
      </c>
      <c r="B25" t="s">
        <v>1548</v>
      </c>
      <c r="C25" s="8" t="s">
        <v>555</v>
      </c>
      <c r="D25" t="s">
        <v>579</v>
      </c>
      <c r="E25" t="s">
        <v>36</v>
      </c>
      <c r="F25" s="10" t="s">
        <v>580</v>
      </c>
      <c r="G25" t="s">
        <v>558</v>
      </c>
      <c r="I25" t="s">
        <v>113</v>
      </c>
      <c r="J25" t="s">
        <v>103</v>
      </c>
      <c r="K25" t="s">
        <v>103</v>
      </c>
      <c r="L25" t="s">
        <v>581</v>
      </c>
      <c r="M25" s="4">
        <v>45398.705768669002</v>
      </c>
      <c r="N25" t="s">
        <v>105</v>
      </c>
    </row>
    <row r="26" spans="1:14" x14ac:dyDescent="0.35">
      <c r="A26" t="s">
        <v>97</v>
      </c>
      <c r="B26" t="s">
        <v>1548</v>
      </c>
      <c r="C26" s="8" t="s">
        <v>555</v>
      </c>
      <c r="D26" t="s">
        <v>582</v>
      </c>
      <c r="E26" t="s">
        <v>36</v>
      </c>
      <c r="F26" s="10" t="s">
        <v>580</v>
      </c>
      <c r="G26" t="s">
        <v>558</v>
      </c>
      <c r="I26" t="s">
        <v>113</v>
      </c>
      <c r="J26" t="s">
        <v>103</v>
      </c>
      <c r="K26" t="s">
        <v>103</v>
      </c>
      <c r="L26" t="s">
        <v>583</v>
      </c>
      <c r="M26" s="4">
        <v>45398.705768669002</v>
      </c>
      <c r="N26" t="s">
        <v>105</v>
      </c>
    </row>
    <row r="27" spans="1:14" x14ac:dyDescent="0.35">
      <c r="A27" t="s">
        <v>97</v>
      </c>
      <c r="B27" t="s">
        <v>1548</v>
      </c>
      <c r="C27" s="8" t="s">
        <v>555</v>
      </c>
      <c r="D27" t="s">
        <v>584</v>
      </c>
      <c r="E27" t="s">
        <v>36</v>
      </c>
      <c r="F27" s="10" t="s">
        <v>580</v>
      </c>
      <c r="G27" t="s">
        <v>558</v>
      </c>
      <c r="I27" t="s">
        <v>113</v>
      </c>
      <c r="J27" t="s">
        <v>103</v>
      </c>
      <c r="K27" t="s">
        <v>103</v>
      </c>
      <c r="L27" t="s">
        <v>585</v>
      </c>
      <c r="M27" s="4">
        <v>45398.705768669002</v>
      </c>
      <c r="N27" t="s">
        <v>105</v>
      </c>
    </row>
    <row r="28" spans="1:14" x14ac:dyDescent="0.35">
      <c r="A28" t="s">
        <v>97</v>
      </c>
      <c r="B28" t="s">
        <v>1548</v>
      </c>
      <c r="C28" s="8" t="s">
        <v>555</v>
      </c>
      <c r="D28" t="s">
        <v>586</v>
      </c>
      <c r="E28" t="s">
        <v>36</v>
      </c>
      <c r="F28" s="10" t="s">
        <v>580</v>
      </c>
      <c r="G28" t="s">
        <v>558</v>
      </c>
      <c r="I28" t="s">
        <v>113</v>
      </c>
      <c r="J28" t="s">
        <v>103</v>
      </c>
      <c r="K28" t="s">
        <v>103</v>
      </c>
      <c r="L28" t="s">
        <v>587</v>
      </c>
      <c r="M28" s="4">
        <v>45398.705768669002</v>
      </c>
      <c r="N28" t="s">
        <v>105</v>
      </c>
    </row>
    <row r="29" spans="1:14" x14ac:dyDescent="0.35">
      <c r="A29" t="s">
        <v>97</v>
      </c>
      <c r="B29" t="s">
        <v>1548</v>
      </c>
      <c r="C29" s="8" t="s">
        <v>555</v>
      </c>
      <c r="D29" t="s">
        <v>588</v>
      </c>
      <c r="E29" t="s">
        <v>36</v>
      </c>
      <c r="F29" s="10" t="s">
        <v>580</v>
      </c>
      <c r="G29" t="s">
        <v>558</v>
      </c>
      <c r="I29" t="s">
        <v>113</v>
      </c>
      <c r="J29" t="s">
        <v>103</v>
      </c>
      <c r="K29" t="s">
        <v>103</v>
      </c>
      <c r="L29" t="s">
        <v>589</v>
      </c>
      <c r="M29" s="4">
        <v>45398.705768669002</v>
      </c>
      <c r="N29" t="s">
        <v>105</v>
      </c>
    </row>
    <row r="30" spans="1:14" x14ac:dyDescent="0.35">
      <c r="A30" t="s">
        <v>97</v>
      </c>
      <c r="B30" t="s">
        <v>1548</v>
      </c>
      <c r="C30" s="8" t="s">
        <v>555</v>
      </c>
      <c r="D30" t="s">
        <v>590</v>
      </c>
      <c r="E30" t="s">
        <v>36</v>
      </c>
      <c r="F30" s="10" t="s">
        <v>580</v>
      </c>
      <c r="G30" t="s">
        <v>558</v>
      </c>
      <c r="I30" t="s">
        <v>113</v>
      </c>
      <c r="J30" t="s">
        <v>103</v>
      </c>
      <c r="K30" t="s">
        <v>103</v>
      </c>
      <c r="L30" t="s">
        <v>591</v>
      </c>
      <c r="M30" s="4">
        <v>45398.705768669002</v>
      </c>
      <c r="N30" t="s">
        <v>105</v>
      </c>
    </row>
    <row r="31" spans="1:14" x14ac:dyDescent="0.35">
      <c r="A31" t="s">
        <v>97</v>
      </c>
      <c r="B31" t="s">
        <v>1548</v>
      </c>
      <c r="C31" s="8" t="s">
        <v>555</v>
      </c>
      <c r="D31" t="s">
        <v>592</v>
      </c>
      <c r="E31" t="s">
        <v>34</v>
      </c>
      <c r="F31" s="8" t="s">
        <v>593</v>
      </c>
      <c r="G31" t="s">
        <v>558</v>
      </c>
      <c r="I31" t="s">
        <v>594</v>
      </c>
      <c r="J31" t="s">
        <v>134</v>
      </c>
      <c r="K31" t="s">
        <v>134</v>
      </c>
      <c r="L31" t="s">
        <v>595</v>
      </c>
      <c r="M31" s="4">
        <v>45398.705768669002</v>
      </c>
      <c r="N31" t="s">
        <v>105</v>
      </c>
    </row>
    <row r="32" spans="1:14" x14ac:dyDescent="0.35">
      <c r="A32" t="s">
        <v>97</v>
      </c>
      <c r="B32" t="s">
        <v>1548</v>
      </c>
      <c r="C32" s="8" t="s">
        <v>555</v>
      </c>
      <c r="D32" t="s">
        <v>596</v>
      </c>
      <c r="E32" t="s">
        <v>33</v>
      </c>
      <c r="F32" s="8" t="s">
        <v>597</v>
      </c>
      <c r="G32" t="s">
        <v>558</v>
      </c>
      <c r="I32" t="s">
        <v>594</v>
      </c>
      <c r="J32" t="s">
        <v>103</v>
      </c>
      <c r="K32" t="s">
        <v>103</v>
      </c>
      <c r="L32" t="s">
        <v>598</v>
      </c>
      <c r="M32" s="4">
        <v>45398.705768669002</v>
      </c>
      <c r="N32" t="s">
        <v>105</v>
      </c>
    </row>
    <row r="33" spans="1:14" x14ac:dyDescent="0.35">
      <c r="A33" t="s">
        <v>97</v>
      </c>
      <c r="B33" t="s">
        <v>1548</v>
      </c>
      <c r="C33" s="8" t="s">
        <v>555</v>
      </c>
      <c r="D33" t="s">
        <v>599</v>
      </c>
      <c r="E33" t="s">
        <v>33</v>
      </c>
      <c r="F33" s="8" t="s">
        <v>597</v>
      </c>
      <c r="G33" t="s">
        <v>558</v>
      </c>
      <c r="I33" t="s">
        <v>594</v>
      </c>
      <c r="J33" t="s">
        <v>103</v>
      </c>
      <c r="K33" t="s">
        <v>103</v>
      </c>
      <c r="L33" t="s">
        <v>600</v>
      </c>
      <c r="M33" s="4">
        <v>45398.705768669002</v>
      </c>
      <c r="N33" t="s">
        <v>105</v>
      </c>
    </row>
    <row r="34" spans="1:14" x14ac:dyDescent="0.35">
      <c r="A34" t="s">
        <v>97</v>
      </c>
      <c r="B34" t="s">
        <v>1548</v>
      </c>
      <c r="C34" s="8" t="s">
        <v>555</v>
      </c>
      <c r="D34" t="s">
        <v>601</v>
      </c>
      <c r="E34" t="s">
        <v>33</v>
      </c>
      <c r="F34" s="8" t="s">
        <v>597</v>
      </c>
      <c r="G34" t="s">
        <v>558</v>
      </c>
      <c r="I34" t="s">
        <v>594</v>
      </c>
      <c r="J34" t="s">
        <v>103</v>
      </c>
      <c r="K34" t="s">
        <v>103</v>
      </c>
      <c r="L34" t="s">
        <v>602</v>
      </c>
      <c r="M34" s="4">
        <v>45398.705768669002</v>
      </c>
      <c r="N34" t="s">
        <v>105</v>
      </c>
    </row>
    <row r="35" spans="1:14" x14ac:dyDescent="0.35">
      <c r="A35" t="s">
        <v>97</v>
      </c>
      <c r="B35" t="s">
        <v>1548</v>
      </c>
      <c r="C35" s="8" t="s">
        <v>555</v>
      </c>
      <c r="D35" t="s">
        <v>603</v>
      </c>
      <c r="E35" t="s">
        <v>33</v>
      </c>
      <c r="F35" s="8" t="s">
        <v>597</v>
      </c>
      <c r="G35" t="s">
        <v>558</v>
      </c>
      <c r="I35" t="s">
        <v>594</v>
      </c>
      <c r="J35" t="s">
        <v>103</v>
      </c>
      <c r="K35" t="s">
        <v>103</v>
      </c>
      <c r="L35" t="s">
        <v>604</v>
      </c>
      <c r="M35" s="4">
        <v>45398.705768669002</v>
      </c>
      <c r="N35" t="s">
        <v>105</v>
      </c>
    </row>
    <row r="36" spans="1:14" x14ac:dyDescent="0.35">
      <c r="A36" t="s">
        <v>97</v>
      </c>
      <c r="B36" t="s">
        <v>1548</v>
      </c>
      <c r="C36" s="8" t="s">
        <v>555</v>
      </c>
      <c r="D36" t="s">
        <v>605</v>
      </c>
      <c r="E36" t="s">
        <v>33</v>
      </c>
      <c r="F36" s="8" t="s">
        <v>597</v>
      </c>
      <c r="G36" t="s">
        <v>558</v>
      </c>
      <c r="I36" t="s">
        <v>594</v>
      </c>
      <c r="J36" t="s">
        <v>103</v>
      </c>
      <c r="K36" t="s">
        <v>103</v>
      </c>
      <c r="L36" t="s">
        <v>606</v>
      </c>
      <c r="M36" s="4">
        <v>45398.705768669002</v>
      </c>
      <c r="N36" t="s">
        <v>105</v>
      </c>
    </row>
    <row r="37" spans="1:14" x14ac:dyDescent="0.35">
      <c r="A37" t="s">
        <v>97</v>
      </c>
      <c r="B37" t="s">
        <v>1548</v>
      </c>
      <c r="C37" s="8" t="s">
        <v>555</v>
      </c>
      <c r="D37" t="s">
        <v>607</v>
      </c>
      <c r="E37" t="s">
        <v>33</v>
      </c>
      <c r="F37" s="8" t="s">
        <v>597</v>
      </c>
      <c r="G37" t="s">
        <v>558</v>
      </c>
      <c r="I37" t="s">
        <v>594</v>
      </c>
      <c r="J37" t="s">
        <v>103</v>
      </c>
      <c r="K37" t="s">
        <v>103</v>
      </c>
      <c r="L37" t="s">
        <v>608</v>
      </c>
      <c r="M37" s="4">
        <v>45398.705768669002</v>
      </c>
      <c r="N37" t="s">
        <v>105</v>
      </c>
    </row>
    <row r="38" spans="1:14" x14ac:dyDescent="0.35">
      <c r="A38" t="s">
        <v>97</v>
      </c>
      <c r="B38" t="s">
        <v>1548</v>
      </c>
      <c r="C38" s="8" t="s">
        <v>555</v>
      </c>
      <c r="D38" t="s">
        <v>609</v>
      </c>
      <c r="E38" t="s">
        <v>44</v>
      </c>
      <c r="F38" s="8" t="s">
        <v>610</v>
      </c>
      <c r="G38" t="s">
        <v>558</v>
      </c>
      <c r="I38" t="s">
        <v>611</v>
      </c>
      <c r="J38" t="s">
        <v>134</v>
      </c>
      <c r="K38" t="s">
        <v>134</v>
      </c>
      <c r="L38" t="s">
        <v>612</v>
      </c>
      <c r="M38" s="4">
        <v>45398.705768669002</v>
      </c>
      <c r="N38" t="s">
        <v>105</v>
      </c>
    </row>
    <row r="39" spans="1:14" x14ac:dyDescent="0.35">
      <c r="A39" t="s">
        <v>97</v>
      </c>
      <c r="B39" t="s">
        <v>1548</v>
      </c>
      <c r="C39" s="8" t="s">
        <v>555</v>
      </c>
      <c r="D39" t="s">
        <v>613</v>
      </c>
      <c r="E39" t="s">
        <v>37</v>
      </c>
      <c r="F39" s="8" t="s">
        <v>614</v>
      </c>
      <c r="G39" t="s">
        <v>558</v>
      </c>
      <c r="I39" t="s">
        <v>611</v>
      </c>
      <c r="J39" t="s">
        <v>103</v>
      </c>
      <c r="K39" t="s">
        <v>103</v>
      </c>
      <c r="L39" t="s">
        <v>615</v>
      </c>
      <c r="M39" s="4">
        <v>45398.705768669002</v>
      </c>
      <c r="N39" t="s">
        <v>105</v>
      </c>
    </row>
    <row r="40" spans="1:14" x14ac:dyDescent="0.35">
      <c r="A40" t="s">
        <v>97</v>
      </c>
      <c r="B40" t="s">
        <v>1548</v>
      </c>
      <c r="C40" s="8" t="s">
        <v>555</v>
      </c>
      <c r="D40" t="s">
        <v>616</v>
      </c>
      <c r="E40" t="s">
        <v>37</v>
      </c>
      <c r="F40" s="8" t="s">
        <v>614</v>
      </c>
      <c r="G40" t="s">
        <v>558</v>
      </c>
      <c r="I40" t="s">
        <v>611</v>
      </c>
      <c r="J40" t="s">
        <v>103</v>
      </c>
      <c r="K40" t="s">
        <v>103</v>
      </c>
      <c r="L40" t="s">
        <v>617</v>
      </c>
      <c r="M40" s="4">
        <v>45398.705768669002</v>
      </c>
      <c r="N40" t="s">
        <v>105</v>
      </c>
    </row>
    <row r="41" spans="1:14" x14ac:dyDescent="0.35">
      <c r="A41" t="s">
        <v>97</v>
      </c>
      <c r="B41" t="s">
        <v>1548</v>
      </c>
      <c r="C41" s="8" t="s">
        <v>555</v>
      </c>
      <c r="D41" t="s">
        <v>618</v>
      </c>
      <c r="E41" t="s">
        <v>37</v>
      </c>
      <c r="F41" s="8" t="s">
        <v>614</v>
      </c>
      <c r="G41" t="s">
        <v>558</v>
      </c>
      <c r="I41" t="s">
        <v>611</v>
      </c>
      <c r="J41" t="s">
        <v>103</v>
      </c>
      <c r="K41" t="s">
        <v>103</v>
      </c>
      <c r="L41" t="s">
        <v>619</v>
      </c>
      <c r="M41" s="4">
        <v>45398.705768669002</v>
      </c>
      <c r="N41" t="s">
        <v>105</v>
      </c>
    </row>
    <row r="42" spans="1:14" x14ac:dyDescent="0.35">
      <c r="A42" t="s">
        <v>97</v>
      </c>
      <c r="B42" t="s">
        <v>1548</v>
      </c>
      <c r="C42" s="8" t="s">
        <v>555</v>
      </c>
      <c r="D42" t="s">
        <v>620</v>
      </c>
      <c r="E42" t="s">
        <v>37</v>
      </c>
      <c r="F42" s="8" t="s">
        <v>614</v>
      </c>
      <c r="G42" t="s">
        <v>558</v>
      </c>
      <c r="I42" t="s">
        <v>611</v>
      </c>
      <c r="J42" t="s">
        <v>103</v>
      </c>
      <c r="K42" t="s">
        <v>103</v>
      </c>
      <c r="L42" t="s">
        <v>621</v>
      </c>
      <c r="M42" s="4">
        <v>45398.705768669002</v>
      </c>
      <c r="N42" t="s">
        <v>105</v>
      </c>
    </row>
    <row r="43" spans="1:14" x14ac:dyDescent="0.35">
      <c r="A43" t="s">
        <v>97</v>
      </c>
      <c r="B43" t="s">
        <v>1548</v>
      </c>
      <c r="C43" s="8" t="s">
        <v>555</v>
      </c>
      <c r="D43" t="s">
        <v>622</v>
      </c>
      <c r="E43" t="s">
        <v>37</v>
      </c>
      <c r="F43" s="8" t="s">
        <v>614</v>
      </c>
      <c r="G43" t="s">
        <v>558</v>
      </c>
      <c r="I43" t="s">
        <v>611</v>
      </c>
      <c r="J43" t="s">
        <v>103</v>
      </c>
      <c r="K43" t="s">
        <v>103</v>
      </c>
      <c r="L43" t="s">
        <v>623</v>
      </c>
      <c r="M43" s="4">
        <v>45398.705768669002</v>
      </c>
      <c r="N43" t="s">
        <v>105</v>
      </c>
    </row>
    <row r="44" spans="1:14" x14ac:dyDescent="0.35">
      <c r="A44" t="s">
        <v>97</v>
      </c>
      <c r="B44" t="s">
        <v>1548</v>
      </c>
      <c r="C44" s="8" t="s">
        <v>555</v>
      </c>
      <c r="D44" t="s">
        <v>624</v>
      </c>
      <c r="E44" t="s">
        <v>37</v>
      </c>
      <c r="F44" s="8" t="s">
        <v>614</v>
      </c>
      <c r="G44" t="s">
        <v>558</v>
      </c>
      <c r="I44" t="s">
        <v>611</v>
      </c>
      <c r="J44" t="s">
        <v>103</v>
      </c>
      <c r="K44" t="s">
        <v>103</v>
      </c>
      <c r="L44" t="s">
        <v>625</v>
      </c>
      <c r="M44" s="4">
        <v>45398.705768669002</v>
      </c>
      <c r="N44" t="s">
        <v>105</v>
      </c>
    </row>
    <row r="45" spans="1:14" x14ac:dyDescent="0.35">
      <c r="A45" t="s">
        <v>97</v>
      </c>
      <c r="B45" t="s">
        <v>1548</v>
      </c>
      <c r="C45" s="8" t="s">
        <v>555</v>
      </c>
      <c r="D45" t="s">
        <v>626</v>
      </c>
      <c r="E45" t="s">
        <v>46</v>
      </c>
      <c r="F45" s="8" t="s">
        <v>627</v>
      </c>
      <c r="G45" t="s">
        <v>558</v>
      </c>
      <c r="I45" t="s">
        <v>113</v>
      </c>
      <c r="J45" t="s">
        <v>134</v>
      </c>
      <c r="K45" t="s">
        <v>134</v>
      </c>
      <c r="L45" t="s">
        <v>628</v>
      </c>
      <c r="M45" s="4">
        <v>45398.705768669002</v>
      </c>
      <c r="N45" t="s">
        <v>105</v>
      </c>
    </row>
    <row r="46" spans="1:14" x14ac:dyDescent="0.35">
      <c r="A46" t="s">
        <v>97</v>
      </c>
      <c r="B46" t="s">
        <v>1548</v>
      </c>
      <c r="C46" s="8" t="s">
        <v>555</v>
      </c>
      <c r="D46" t="s">
        <v>629</v>
      </c>
      <c r="E46" t="s">
        <v>38</v>
      </c>
      <c r="F46" s="8" t="s">
        <v>630</v>
      </c>
      <c r="G46" t="s">
        <v>558</v>
      </c>
      <c r="I46" t="s">
        <v>113</v>
      </c>
      <c r="J46" t="s">
        <v>103</v>
      </c>
      <c r="K46" t="s">
        <v>103</v>
      </c>
      <c r="L46" t="s">
        <v>631</v>
      </c>
      <c r="M46" s="4">
        <v>45398.705768669002</v>
      </c>
      <c r="N46" t="s">
        <v>105</v>
      </c>
    </row>
    <row r="47" spans="1:14" x14ac:dyDescent="0.35">
      <c r="A47" t="s">
        <v>97</v>
      </c>
      <c r="B47" t="s">
        <v>1548</v>
      </c>
      <c r="C47" s="8" t="s">
        <v>555</v>
      </c>
      <c r="D47" t="s">
        <v>632</v>
      </c>
      <c r="E47" t="s">
        <v>38</v>
      </c>
      <c r="F47" s="8" t="s">
        <v>630</v>
      </c>
      <c r="G47" t="s">
        <v>558</v>
      </c>
      <c r="I47" t="s">
        <v>113</v>
      </c>
      <c r="J47" t="s">
        <v>103</v>
      </c>
      <c r="K47" t="s">
        <v>103</v>
      </c>
      <c r="L47" t="s">
        <v>633</v>
      </c>
      <c r="M47" s="4">
        <v>45398.705768669002</v>
      </c>
      <c r="N47" t="s">
        <v>105</v>
      </c>
    </row>
    <row r="48" spans="1:14" x14ac:dyDescent="0.35">
      <c r="A48" t="s">
        <v>97</v>
      </c>
      <c r="B48" t="s">
        <v>1548</v>
      </c>
      <c r="C48" s="8" t="s">
        <v>555</v>
      </c>
      <c r="D48" t="s">
        <v>634</v>
      </c>
      <c r="E48" t="s">
        <v>38</v>
      </c>
      <c r="F48" s="8" t="s">
        <v>630</v>
      </c>
      <c r="G48" t="s">
        <v>558</v>
      </c>
      <c r="I48" t="s">
        <v>113</v>
      </c>
      <c r="J48" t="s">
        <v>103</v>
      </c>
      <c r="K48" t="s">
        <v>103</v>
      </c>
      <c r="L48" t="s">
        <v>635</v>
      </c>
      <c r="M48" s="4">
        <v>45398.705768669002</v>
      </c>
      <c r="N48" t="s">
        <v>105</v>
      </c>
    </row>
    <row r="49" spans="1:14" x14ac:dyDescent="0.35">
      <c r="A49" t="s">
        <v>97</v>
      </c>
      <c r="B49" t="s">
        <v>1548</v>
      </c>
      <c r="C49" s="8" t="s">
        <v>555</v>
      </c>
      <c r="D49" t="s">
        <v>636</v>
      </c>
      <c r="E49" t="s">
        <v>38</v>
      </c>
      <c r="F49" s="8" t="s">
        <v>630</v>
      </c>
      <c r="G49" t="s">
        <v>558</v>
      </c>
      <c r="I49" t="s">
        <v>113</v>
      </c>
      <c r="J49" t="s">
        <v>103</v>
      </c>
      <c r="K49" t="s">
        <v>103</v>
      </c>
      <c r="L49" t="s">
        <v>637</v>
      </c>
      <c r="M49" s="4">
        <v>45398.705768669002</v>
      </c>
      <c r="N49" t="s">
        <v>105</v>
      </c>
    </row>
    <row r="50" spans="1:14" x14ac:dyDescent="0.35">
      <c r="A50" t="s">
        <v>97</v>
      </c>
      <c r="B50" t="s">
        <v>1548</v>
      </c>
      <c r="C50" s="8" t="s">
        <v>555</v>
      </c>
      <c r="D50" t="s">
        <v>638</v>
      </c>
      <c r="E50" t="s">
        <v>38</v>
      </c>
      <c r="F50" s="8" t="s">
        <v>630</v>
      </c>
      <c r="G50" t="s">
        <v>558</v>
      </c>
      <c r="I50" t="s">
        <v>113</v>
      </c>
      <c r="J50" t="s">
        <v>103</v>
      </c>
      <c r="K50" t="s">
        <v>103</v>
      </c>
      <c r="L50" t="s">
        <v>639</v>
      </c>
      <c r="M50" s="4">
        <v>45398.705768669002</v>
      </c>
      <c r="N50" t="s">
        <v>105</v>
      </c>
    </row>
    <row r="51" spans="1:14" x14ac:dyDescent="0.35">
      <c r="A51" t="s">
        <v>97</v>
      </c>
      <c r="B51" t="s">
        <v>1548</v>
      </c>
      <c r="C51" s="8" t="s">
        <v>555</v>
      </c>
      <c r="D51" t="s">
        <v>640</v>
      </c>
      <c r="E51" t="s">
        <v>38</v>
      </c>
      <c r="F51" s="8" t="s">
        <v>630</v>
      </c>
      <c r="G51" t="s">
        <v>558</v>
      </c>
      <c r="I51" t="s">
        <v>113</v>
      </c>
      <c r="J51" t="s">
        <v>103</v>
      </c>
      <c r="K51" t="s">
        <v>103</v>
      </c>
      <c r="L51" t="s">
        <v>641</v>
      </c>
      <c r="M51" s="4">
        <v>45398.705768669002</v>
      </c>
      <c r="N51" t="s">
        <v>105</v>
      </c>
    </row>
    <row r="52" spans="1:14" x14ac:dyDescent="0.35">
      <c r="A52" t="s">
        <v>97</v>
      </c>
      <c r="B52" t="s">
        <v>1548</v>
      </c>
      <c r="C52" s="8" t="s">
        <v>555</v>
      </c>
      <c r="D52" t="s">
        <v>642</v>
      </c>
      <c r="E52" t="s">
        <v>48</v>
      </c>
      <c r="F52" s="8" t="s">
        <v>643</v>
      </c>
      <c r="G52" t="s">
        <v>644</v>
      </c>
      <c r="I52" t="s">
        <v>113</v>
      </c>
      <c r="J52" t="s">
        <v>134</v>
      </c>
      <c r="K52" t="s">
        <v>134</v>
      </c>
      <c r="L52" t="s">
        <v>645</v>
      </c>
      <c r="M52" s="4">
        <v>45398.705768669002</v>
      </c>
      <c r="N52" t="s">
        <v>105</v>
      </c>
    </row>
    <row r="53" spans="1:14" x14ac:dyDescent="0.35">
      <c r="A53" t="s">
        <v>97</v>
      </c>
      <c r="B53" t="s">
        <v>1548</v>
      </c>
      <c r="C53" s="8" t="s">
        <v>555</v>
      </c>
      <c r="D53" t="s">
        <v>646</v>
      </c>
      <c r="E53" t="s">
        <v>39</v>
      </c>
      <c r="F53" s="8" t="s">
        <v>647</v>
      </c>
      <c r="G53" t="s">
        <v>644</v>
      </c>
      <c r="I53" t="s">
        <v>113</v>
      </c>
      <c r="J53" t="s">
        <v>103</v>
      </c>
      <c r="K53" t="s">
        <v>103</v>
      </c>
      <c r="L53" t="s">
        <v>648</v>
      </c>
      <c r="M53" s="4">
        <v>45398.705768669002</v>
      </c>
      <c r="N53" t="s">
        <v>105</v>
      </c>
    </row>
    <row r="54" spans="1:14" x14ac:dyDescent="0.35">
      <c r="A54" t="s">
        <v>97</v>
      </c>
      <c r="B54" t="s">
        <v>1548</v>
      </c>
      <c r="C54" s="8" t="s">
        <v>555</v>
      </c>
      <c r="D54" t="s">
        <v>649</v>
      </c>
      <c r="E54" t="s">
        <v>39</v>
      </c>
      <c r="F54" s="8" t="s">
        <v>647</v>
      </c>
      <c r="G54" t="s">
        <v>644</v>
      </c>
      <c r="I54" t="s">
        <v>113</v>
      </c>
      <c r="J54" t="s">
        <v>103</v>
      </c>
      <c r="K54" t="s">
        <v>103</v>
      </c>
      <c r="L54" t="s">
        <v>650</v>
      </c>
      <c r="M54" s="4">
        <v>45398.705768669002</v>
      </c>
      <c r="N54" t="s">
        <v>105</v>
      </c>
    </row>
    <row r="55" spans="1:14" x14ac:dyDescent="0.35">
      <c r="A55" t="s">
        <v>97</v>
      </c>
      <c r="B55" t="s">
        <v>1548</v>
      </c>
      <c r="C55" s="8" t="s">
        <v>555</v>
      </c>
      <c r="D55" t="s">
        <v>651</v>
      </c>
      <c r="E55" t="s">
        <v>39</v>
      </c>
      <c r="F55" s="8" t="s">
        <v>647</v>
      </c>
      <c r="G55" t="s">
        <v>644</v>
      </c>
      <c r="I55" t="s">
        <v>113</v>
      </c>
      <c r="J55" t="s">
        <v>103</v>
      </c>
      <c r="K55" t="s">
        <v>103</v>
      </c>
      <c r="L55" t="s">
        <v>652</v>
      </c>
      <c r="M55" s="4">
        <v>45398.705768669002</v>
      </c>
      <c r="N55" t="s">
        <v>105</v>
      </c>
    </row>
    <row r="56" spans="1:14" x14ac:dyDescent="0.35">
      <c r="A56" t="s">
        <v>97</v>
      </c>
      <c r="B56" t="s">
        <v>1548</v>
      </c>
      <c r="C56" s="8" t="s">
        <v>555</v>
      </c>
      <c r="D56" t="s">
        <v>653</v>
      </c>
      <c r="E56" t="s">
        <v>39</v>
      </c>
      <c r="F56" s="8" t="s">
        <v>647</v>
      </c>
      <c r="G56" t="s">
        <v>644</v>
      </c>
      <c r="I56" t="s">
        <v>113</v>
      </c>
      <c r="J56" t="s">
        <v>103</v>
      </c>
      <c r="K56" t="s">
        <v>103</v>
      </c>
      <c r="L56" t="s">
        <v>654</v>
      </c>
      <c r="M56" s="4">
        <v>45398.705768669002</v>
      </c>
      <c r="N56" t="s">
        <v>105</v>
      </c>
    </row>
    <row r="57" spans="1:14" x14ac:dyDescent="0.35">
      <c r="A57" t="s">
        <v>97</v>
      </c>
      <c r="B57" t="s">
        <v>1548</v>
      </c>
      <c r="C57" s="8" t="s">
        <v>555</v>
      </c>
      <c r="D57" t="s">
        <v>655</v>
      </c>
      <c r="E57" t="s">
        <v>39</v>
      </c>
      <c r="F57" s="8" t="s">
        <v>647</v>
      </c>
      <c r="G57" t="s">
        <v>644</v>
      </c>
      <c r="I57" t="s">
        <v>113</v>
      </c>
      <c r="J57" t="s">
        <v>103</v>
      </c>
      <c r="K57" t="s">
        <v>103</v>
      </c>
      <c r="L57" t="s">
        <v>656</v>
      </c>
      <c r="M57" s="4">
        <v>45398.705768669002</v>
      </c>
      <c r="N57" t="s">
        <v>105</v>
      </c>
    </row>
    <row r="58" spans="1:14" x14ac:dyDescent="0.35">
      <c r="A58" t="s">
        <v>97</v>
      </c>
      <c r="B58" t="s">
        <v>1548</v>
      </c>
      <c r="C58" s="8" t="s">
        <v>555</v>
      </c>
      <c r="D58" t="s">
        <v>657</v>
      </c>
      <c r="E58" t="s">
        <v>39</v>
      </c>
      <c r="F58" s="8" t="s">
        <v>647</v>
      </c>
      <c r="G58" t="s">
        <v>644</v>
      </c>
      <c r="I58" t="s">
        <v>113</v>
      </c>
      <c r="J58" t="s">
        <v>103</v>
      </c>
      <c r="K58" t="s">
        <v>103</v>
      </c>
      <c r="L58" t="s">
        <v>658</v>
      </c>
      <c r="M58" s="4">
        <v>45398.705768669002</v>
      </c>
      <c r="N58" t="s">
        <v>105</v>
      </c>
    </row>
    <row r="59" spans="1:14" x14ac:dyDescent="0.35">
      <c r="A59" t="s">
        <v>97</v>
      </c>
      <c r="B59" t="s">
        <v>1548</v>
      </c>
      <c r="C59" s="8" t="s">
        <v>555</v>
      </c>
      <c r="D59" t="s">
        <v>659</v>
      </c>
      <c r="E59" t="s">
        <v>47</v>
      </c>
      <c r="F59" s="8" t="s">
        <v>660</v>
      </c>
      <c r="G59" t="s">
        <v>661</v>
      </c>
      <c r="I59" t="s">
        <v>113</v>
      </c>
      <c r="J59" t="s">
        <v>134</v>
      </c>
      <c r="K59" t="s">
        <v>134</v>
      </c>
      <c r="L59" t="s">
        <v>662</v>
      </c>
      <c r="M59" s="4">
        <v>45398.705768669002</v>
      </c>
      <c r="N59" t="s">
        <v>105</v>
      </c>
    </row>
    <row r="60" spans="1:14" x14ac:dyDescent="0.35">
      <c r="A60" t="s">
        <v>97</v>
      </c>
      <c r="B60" t="s">
        <v>1548</v>
      </c>
      <c r="C60" s="8" t="s">
        <v>555</v>
      </c>
      <c r="D60" t="s">
        <v>663</v>
      </c>
      <c r="E60" t="s">
        <v>40</v>
      </c>
      <c r="F60" s="8" t="s">
        <v>664</v>
      </c>
      <c r="G60" t="s">
        <v>661</v>
      </c>
      <c r="I60" t="s">
        <v>113</v>
      </c>
      <c r="J60" t="s">
        <v>103</v>
      </c>
      <c r="K60" t="s">
        <v>103</v>
      </c>
      <c r="L60" t="s">
        <v>665</v>
      </c>
      <c r="M60" s="4">
        <v>45398.705768669002</v>
      </c>
      <c r="N60" t="s">
        <v>105</v>
      </c>
    </row>
    <row r="61" spans="1:14" x14ac:dyDescent="0.35">
      <c r="A61" t="s">
        <v>97</v>
      </c>
      <c r="B61" t="s">
        <v>1548</v>
      </c>
      <c r="C61" s="8" t="s">
        <v>555</v>
      </c>
      <c r="D61" t="s">
        <v>666</v>
      </c>
      <c r="E61" t="s">
        <v>40</v>
      </c>
      <c r="F61" s="8" t="s">
        <v>664</v>
      </c>
      <c r="G61" t="s">
        <v>661</v>
      </c>
      <c r="I61" t="s">
        <v>113</v>
      </c>
      <c r="J61" t="s">
        <v>103</v>
      </c>
      <c r="K61" t="s">
        <v>103</v>
      </c>
      <c r="L61" t="s">
        <v>667</v>
      </c>
      <c r="M61" s="4">
        <v>45398.705768669002</v>
      </c>
      <c r="N61" t="s">
        <v>105</v>
      </c>
    </row>
    <row r="62" spans="1:14" x14ac:dyDescent="0.35">
      <c r="A62" t="s">
        <v>97</v>
      </c>
      <c r="B62" t="s">
        <v>1548</v>
      </c>
      <c r="C62" s="8" t="s">
        <v>555</v>
      </c>
      <c r="D62" t="s">
        <v>668</v>
      </c>
      <c r="E62" t="s">
        <v>40</v>
      </c>
      <c r="F62" s="8" t="s">
        <v>664</v>
      </c>
      <c r="G62" t="s">
        <v>661</v>
      </c>
      <c r="I62" t="s">
        <v>113</v>
      </c>
      <c r="J62" t="s">
        <v>103</v>
      </c>
      <c r="K62" t="s">
        <v>103</v>
      </c>
      <c r="L62" t="s">
        <v>669</v>
      </c>
      <c r="M62" s="4">
        <v>45398.705768669002</v>
      </c>
      <c r="N62" t="s">
        <v>105</v>
      </c>
    </row>
    <row r="63" spans="1:14" x14ac:dyDescent="0.35">
      <c r="A63" t="s">
        <v>97</v>
      </c>
      <c r="B63" t="s">
        <v>1548</v>
      </c>
      <c r="C63" s="8" t="s">
        <v>555</v>
      </c>
      <c r="D63" t="s">
        <v>670</v>
      </c>
      <c r="E63" t="s">
        <v>40</v>
      </c>
      <c r="F63" s="8" t="s">
        <v>664</v>
      </c>
      <c r="G63" t="s">
        <v>661</v>
      </c>
      <c r="I63" t="s">
        <v>113</v>
      </c>
      <c r="J63" t="s">
        <v>103</v>
      </c>
      <c r="K63" t="s">
        <v>103</v>
      </c>
      <c r="L63" t="s">
        <v>671</v>
      </c>
      <c r="M63" s="4">
        <v>45398.705768669002</v>
      </c>
      <c r="N63" t="s">
        <v>105</v>
      </c>
    </row>
    <row r="64" spans="1:14" x14ac:dyDescent="0.35">
      <c r="A64" t="s">
        <v>97</v>
      </c>
      <c r="B64" t="s">
        <v>1548</v>
      </c>
      <c r="C64" s="8" t="s">
        <v>555</v>
      </c>
      <c r="D64" t="s">
        <v>672</v>
      </c>
      <c r="E64" t="s">
        <v>40</v>
      </c>
      <c r="F64" s="8" t="s">
        <v>664</v>
      </c>
      <c r="G64" t="s">
        <v>661</v>
      </c>
      <c r="I64" t="s">
        <v>113</v>
      </c>
      <c r="J64" t="s">
        <v>103</v>
      </c>
      <c r="K64" t="s">
        <v>103</v>
      </c>
      <c r="L64" t="s">
        <v>673</v>
      </c>
      <c r="M64" s="4">
        <v>45398.705768669002</v>
      </c>
      <c r="N64" t="s">
        <v>105</v>
      </c>
    </row>
    <row r="65" spans="1:14" x14ac:dyDescent="0.35">
      <c r="A65" t="s">
        <v>97</v>
      </c>
      <c r="B65" t="s">
        <v>1548</v>
      </c>
      <c r="C65" s="8" t="s">
        <v>555</v>
      </c>
      <c r="D65" t="s">
        <v>674</v>
      </c>
      <c r="E65" t="s">
        <v>40</v>
      </c>
      <c r="F65" s="8" t="s">
        <v>664</v>
      </c>
      <c r="G65" t="s">
        <v>661</v>
      </c>
      <c r="I65" t="s">
        <v>113</v>
      </c>
      <c r="J65" t="s">
        <v>103</v>
      </c>
      <c r="K65" t="s">
        <v>103</v>
      </c>
      <c r="L65" t="s">
        <v>675</v>
      </c>
      <c r="M65" s="4">
        <v>45398.705768669002</v>
      </c>
      <c r="N65" t="s">
        <v>105</v>
      </c>
    </row>
    <row r="66" spans="1:14" x14ac:dyDescent="0.35">
      <c r="A66" t="s">
        <v>97</v>
      </c>
      <c r="B66" t="s">
        <v>1548</v>
      </c>
      <c r="C66" s="8" t="s">
        <v>555</v>
      </c>
      <c r="D66" t="s">
        <v>676</v>
      </c>
      <c r="E66" t="s">
        <v>45</v>
      </c>
      <c r="F66" s="8" t="s">
        <v>677</v>
      </c>
      <c r="G66" t="s">
        <v>558</v>
      </c>
      <c r="I66" t="s">
        <v>113</v>
      </c>
      <c r="J66" t="s">
        <v>134</v>
      </c>
      <c r="K66" t="s">
        <v>134</v>
      </c>
      <c r="L66" t="s">
        <v>678</v>
      </c>
      <c r="M66" s="4">
        <v>45398.705768669002</v>
      </c>
      <c r="N66" t="s">
        <v>105</v>
      </c>
    </row>
    <row r="67" spans="1:14" x14ac:dyDescent="0.35">
      <c r="A67" t="s">
        <v>97</v>
      </c>
      <c r="B67" t="s">
        <v>1548</v>
      </c>
      <c r="C67" s="8" t="s">
        <v>555</v>
      </c>
      <c r="D67" t="s">
        <v>679</v>
      </c>
      <c r="E67" t="s">
        <v>41</v>
      </c>
      <c r="F67" s="8" t="s">
        <v>680</v>
      </c>
      <c r="G67" t="s">
        <v>558</v>
      </c>
      <c r="I67" t="s">
        <v>113</v>
      </c>
      <c r="J67" t="s">
        <v>103</v>
      </c>
      <c r="K67" t="s">
        <v>103</v>
      </c>
      <c r="L67" t="s">
        <v>681</v>
      </c>
      <c r="M67" s="4">
        <v>45398.705768669002</v>
      </c>
      <c r="N67" t="s">
        <v>105</v>
      </c>
    </row>
    <row r="68" spans="1:14" x14ac:dyDescent="0.35">
      <c r="A68" t="s">
        <v>97</v>
      </c>
      <c r="B68" t="s">
        <v>1548</v>
      </c>
      <c r="C68" s="8" t="s">
        <v>555</v>
      </c>
      <c r="D68" t="s">
        <v>682</v>
      </c>
      <c r="E68" t="s">
        <v>41</v>
      </c>
      <c r="F68" s="8" t="s">
        <v>680</v>
      </c>
      <c r="G68" t="s">
        <v>558</v>
      </c>
      <c r="I68" t="s">
        <v>113</v>
      </c>
      <c r="J68" t="s">
        <v>103</v>
      </c>
      <c r="K68" t="s">
        <v>103</v>
      </c>
      <c r="L68" t="s">
        <v>683</v>
      </c>
      <c r="M68" s="4">
        <v>45398.705768669002</v>
      </c>
      <c r="N68" t="s">
        <v>105</v>
      </c>
    </row>
    <row r="69" spans="1:14" x14ac:dyDescent="0.35">
      <c r="A69" t="s">
        <v>97</v>
      </c>
      <c r="B69" t="s">
        <v>1548</v>
      </c>
      <c r="C69" s="8" t="s">
        <v>555</v>
      </c>
      <c r="D69" t="s">
        <v>684</v>
      </c>
      <c r="E69" t="s">
        <v>41</v>
      </c>
      <c r="F69" s="8" t="s">
        <v>680</v>
      </c>
      <c r="G69" t="s">
        <v>558</v>
      </c>
      <c r="I69" t="s">
        <v>113</v>
      </c>
      <c r="J69" t="s">
        <v>103</v>
      </c>
      <c r="K69" t="s">
        <v>103</v>
      </c>
      <c r="L69" t="s">
        <v>685</v>
      </c>
      <c r="M69" s="4">
        <v>45398.705768669002</v>
      </c>
      <c r="N69" t="s">
        <v>105</v>
      </c>
    </row>
    <row r="70" spans="1:14" x14ac:dyDescent="0.35">
      <c r="A70" t="s">
        <v>97</v>
      </c>
      <c r="B70" t="s">
        <v>1548</v>
      </c>
      <c r="C70" s="8" t="s">
        <v>555</v>
      </c>
      <c r="D70" t="s">
        <v>686</v>
      </c>
      <c r="E70" t="s">
        <v>41</v>
      </c>
      <c r="F70" s="8" t="s">
        <v>680</v>
      </c>
      <c r="G70" t="s">
        <v>558</v>
      </c>
      <c r="I70" t="s">
        <v>113</v>
      </c>
      <c r="J70" t="s">
        <v>103</v>
      </c>
      <c r="K70" t="s">
        <v>103</v>
      </c>
      <c r="L70" t="s">
        <v>687</v>
      </c>
      <c r="M70" s="4">
        <v>45398.705768669002</v>
      </c>
      <c r="N70" t="s">
        <v>105</v>
      </c>
    </row>
    <row r="71" spans="1:14" x14ac:dyDescent="0.35">
      <c r="A71" t="s">
        <v>97</v>
      </c>
      <c r="B71" t="s">
        <v>1548</v>
      </c>
      <c r="C71" s="8" t="s">
        <v>555</v>
      </c>
      <c r="D71" t="s">
        <v>688</v>
      </c>
      <c r="E71" t="s">
        <v>41</v>
      </c>
      <c r="F71" s="8" t="s">
        <v>680</v>
      </c>
      <c r="G71" t="s">
        <v>558</v>
      </c>
      <c r="I71" t="s">
        <v>113</v>
      </c>
      <c r="J71" t="s">
        <v>103</v>
      </c>
      <c r="K71" t="s">
        <v>103</v>
      </c>
      <c r="L71" t="s">
        <v>689</v>
      </c>
      <c r="M71" s="4">
        <v>45398.705768669002</v>
      </c>
      <c r="N71" t="s">
        <v>105</v>
      </c>
    </row>
    <row r="72" spans="1:14" x14ac:dyDescent="0.35">
      <c r="A72" t="s">
        <v>97</v>
      </c>
      <c r="B72" t="s">
        <v>1548</v>
      </c>
      <c r="C72" s="8" t="s">
        <v>555</v>
      </c>
      <c r="D72" t="s">
        <v>690</v>
      </c>
      <c r="E72" t="s">
        <v>41</v>
      </c>
      <c r="F72" s="10" t="s">
        <v>680</v>
      </c>
      <c r="G72" t="s">
        <v>558</v>
      </c>
      <c r="I72" t="s">
        <v>113</v>
      </c>
      <c r="J72" t="s">
        <v>103</v>
      </c>
      <c r="K72" t="s">
        <v>103</v>
      </c>
      <c r="L72" t="s">
        <v>691</v>
      </c>
      <c r="M72" s="4">
        <v>45398.705768669002</v>
      </c>
      <c r="N72" t="s">
        <v>105</v>
      </c>
    </row>
  </sheetData>
  <conditionalFormatting sqref="L3:L7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3DA1-1A95-4A79-BD91-E6114C9EF5BF}">
  <dimension ref="A1:J296"/>
  <sheetViews>
    <sheetView workbookViewId="0">
      <selection activeCell="C21" sqref="C21"/>
    </sheetView>
  </sheetViews>
  <sheetFormatPr defaultRowHeight="14.5" x14ac:dyDescent="0.35"/>
  <cols>
    <col min="1" max="1" width="28.26953125" customWidth="1"/>
    <col min="2" max="2" width="16.1796875" customWidth="1"/>
    <col min="3" max="3" width="156.26953125" customWidth="1"/>
    <col min="4" max="4" width="77.1796875" customWidth="1"/>
    <col min="5" max="5" width="46.81640625" customWidth="1"/>
    <col min="6" max="6" width="18" customWidth="1"/>
    <col min="7" max="7" width="19.1796875" customWidth="1"/>
    <col min="8" max="8" width="51.54296875" customWidth="1"/>
    <col min="9" max="9" width="15.81640625" style="4" customWidth="1"/>
    <col min="10" max="10" width="13.7265625" customWidth="1"/>
  </cols>
  <sheetData>
    <row r="1" spans="1:10" x14ac:dyDescent="0.35">
      <c r="A1" s="2" t="s">
        <v>89</v>
      </c>
      <c r="B1" s="2" t="s">
        <v>82</v>
      </c>
      <c r="C1" s="2" t="s">
        <v>90</v>
      </c>
      <c r="D1" s="2" t="s">
        <v>83</v>
      </c>
      <c r="E1" s="2" t="s">
        <v>91</v>
      </c>
      <c r="F1" s="2" t="s">
        <v>92</v>
      </c>
      <c r="G1" s="2" t="s">
        <v>93</v>
      </c>
      <c r="H1" s="2" t="s">
        <v>94</v>
      </c>
      <c r="I1" s="3" t="s">
        <v>95</v>
      </c>
      <c r="J1" s="2" t="s">
        <v>96</v>
      </c>
    </row>
    <row r="2" spans="1:10" x14ac:dyDescent="0.35">
      <c r="A2" t="s">
        <v>97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s="4">
        <v>45398.662988576398</v>
      </c>
      <c r="J2" t="s">
        <v>105</v>
      </c>
    </row>
    <row r="3" spans="1:10" x14ac:dyDescent="0.35">
      <c r="A3" t="s">
        <v>97</v>
      </c>
      <c r="B3" t="s">
        <v>98</v>
      </c>
      <c r="C3" t="s">
        <v>106</v>
      </c>
      <c r="D3" t="s">
        <v>100</v>
      </c>
      <c r="E3" t="s">
        <v>101</v>
      </c>
      <c r="F3" t="s">
        <v>102</v>
      </c>
      <c r="G3" t="s">
        <v>103</v>
      </c>
      <c r="H3" t="s">
        <v>107</v>
      </c>
      <c r="I3" s="4">
        <v>45398.662988576398</v>
      </c>
      <c r="J3" t="s">
        <v>105</v>
      </c>
    </row>
    <row r="4" spans="1:10" x14ac:dyDescent="0.35">
      <c r="A4" t="s">
        <v>97</v>
      </c>
      <c r="B4" t="s">
        <v>6</v>
      </c>
      <c r="C4" t="s">
        <v>108</v>
      </c>
      <c r="D4" t="s">
        <v>25</v>
      </c>
      <c r="E4" t="s">
        <v>109</v>
      </c>
      <c r="F4" t="s">
        <v>102</v>
      </c>
      <c r="G4" t="s">
        <v>103</v>
      </c>
      <c r="H4" t="s">
        <v>110</v>
      </c>
      <c r="I4" s="4">
        <v>45398.662988576398</v>
      </c>
      <c r="J4" t="s">
        <v>105</v>
      </c>
    </row>
    <row r="5" spans="1:10" x14ac:dyDescent="0.35">
      <c r="A5" t="s">
        <v>97</v>
      </c>
      <c r="B5" t="s">
        <v>6</v>
      </c>
      <c r="C5" t="s">
        <v>111</v>
      </c>
      <c r="D5" t="s">
        <v>23</v>
      </c>
      <c r="E5" t="s">
        <v>112</v>
      </c>
      <c r="F5" t="s">
        <v>113</v>
      </c>
      <c r="G5" t="s">
        <v>103</v>
      </c>
      <c r="H5" t="s">
        <v>114</v>
      </c>
      <c r="I5" s="4">
        <v>45398.662988576398</v>
      </c>
      <c r="J5" t="s">
        <v>105</v>
      </c>
    </row>
    <row r="6" spans="1:10" x14ac:dyDescent="0.35">
      <c r="A6" t="s">
        <v>97</v>
      </c>
      <c r="B6" t="s">
        <v>6</v>
      </c>
      <c r="C6" t="s">
        <v>115</v>
      </c>
      <c r="D6" t="s">
        <v>23</v>
      </c>
      <c r="E6" t="s">
        <v>112</v>
      </c>
      <c r="F6" t="s">
        <v>113</v>
      </c>
      <c r="G6" t="s">
        <v>103</v>
      </c>
      <c r="H6" t="s">
        <v>116</v>
      </c>
      <c r="I6" s="4">
        <v>45398.662988576398</v>
      </c>
      <c r="J6" t="s">
        <v>105</v>
      </c>
    </row>
    <row r="7" spans="1:10" x14ac:dyDescent="0.35">
      <c r="A7" t="s">
        <v>97</v>
      </c>
      <c r="B7" t="s">
        <v>6</v>
      </c>
      <c r="C7" t="s">
        <v>117</v>
      </c>
      <c r="D7" t="s">
        <v>25</v>
      </c>
      <c r="E7" t="s">
        <v>109</v>
      </c>
      <c r="F7" t="s">
        <v>102</v>
      </c>
      <c r="G7" t="s">
        <v>103</v>
      </c>
      <c r="H7" t="s">
        <v>118</v>
      </c>
      <c r="I7" s="4">
        <v>45398.662988576398</v>
      </c>
      <c r="J7" t="s">
        <v>105</v>
      </c>
    </row>
    <row r="8" spans="1:10" x14ac:dyDescent="0.35">
      <c r="A8" t="s">
        <v>97</v>
      </c>
      <c r="B8" t="s">
        <v>6</v>
      </c>
      <c r="C8" t="s">
        <v>119</v>
      </c>
      <c r="D8" t="s">
        <v>23</v>
      </c>
      <c r="E8" t="s">
        <v>112</v>
      </c>
      <c r="F8" t="s">
        <v>113</v>
      </c>
      <c r="G8" t="s">
        <v>103</v>
      </c>
      <c r="H8" t="s">
        <v>120</v>
      </c>
      <c r="I8" s="4">
        <v>45398.662988576398</v>
      </c>
      <c r="J8" t="s">
        <v>105</v>
      </c>
    </row>
    <row r="9" spans="1:10" x14ac:dyDescent="0.35">
      <c r="A9" t="s">
        <v>97</v>
      </c>
      <c r="B9" t="s">
        <v>6</v>
      </c>
      <c r="C9" t="s">
        <v>121</v>
      </c>
      <c r="D9" t="s">
        <v>23</v>
      </c>
      <c r="E9" t="s">
        <v>112</v>
      </c>
      <c r="F9" t="s">
        <v>113</v>
      </c>
      <c r="G9" t="s">
        <v>103</v>
      </c>
      <c r="H9" t="s">
        <v>122</v>
      </c>
      <c r="I9" s="4">
        <v>45398.662988576398</v>
      </c>
      <c r="J9" t="s">
        <v>105</v>
      </c>
    </row>
    <row r="10" spans="1:10" x14ac:dyDescent="0.35">
      <c r="A10" t="s">
        <v>97</v>
      </c>
      <c r="B10" t="s">
        <v>6</v>
      </c>
      <c r="C10" t="s">
        <v>123</v>
      </c>
      <c r="D10" t="s">
        <v>25</v>
      </c>
      <c r="E10" t="s">
        <v>109</v>
      </c>
      <c r="F10" t="s">
        <v>102</v>
      </c>
      <c r="G10" t="s">
        <v>103</v>
      </c>
      <c r="H10" t="s">
        <v>124</v>
      </c>
      <c r="I10" s="4">
        <v>45398.662988576398</v>
      </c>
      <c r="J10" t="s">
        <v>105</v>
      </c>
    </row>
    <row r="11" spans="1:10" x14ac:dyDescent="0.35">
      <c r="A11" t="s">
        <v>97</v>
      </c>
      <c r="B11" t="s">
        <v>6</v>
      </c>
      <c r="C11" t="s">
        <v>125</v>
      </c>
      <c r="D11" t="s">
        <v>25</v>
      </c>
      <c r="E11" t="s">
        <v>109</v>
      </c>
      <c r="F11" t="s">
        <v>102</v>
      </c>
      <c r="G11" t="s">
        <v>103</v>
      </c>
      <c r="H11" t="s">
        <v>126</v>
      </c>
      <c r="I11" s="4">
        <v>45398.662988576398</v>
      </c>
      <c r="J11" t="s">
        <v>105</v>
      </c>
    </row>
    <row r="12" spans="1:10" x14ac:dyDescent="0.35">
      <c r="A12" t="s">
        <v>97</v>
      </c>
      <c r="B12" t="s">
        <v>6</v>
      </c>
      <c r="C12" t="s">
        <v>127</v>
      </c>
      <c r="D12" t="s">
        <v>25</v>
      </c>
      <c r="E12" t="s">
        <v>109</v>
      </c>
      <c r="F12" t="s">
        <v>102</v>
      </c>
      <c r="G12" t="s">
        <v>103</v>
      </c>
      <c r="H12" t="s">
        <v>128</v>
      </c>
      <c r="I12" s="4">
        <v>45398.662988576398</v>
      </c>
      <c r="J12" t="s">
        <v>105</v>
      </c>
    </row>
    <row r="13" spans="1:10" x14ac:dyDescent="0.35">
      <c r="A13" t="s">
        <v>97</v>
      </c>
      <c r="B13" t="s">
        <v>6</v>
      </c>
      <c r="C13" t="s">
        <v>129</v>
      </c>
      <c r="D13" t="s">
        <v>23</v>
      </c>
      <c r="E13" t="s">
        <v>112</v>
      </c>
      <c r="F13" t="s">
        <v>113</v>
      </c>
      <c r="G13" t="s">
        <v>103</v>
      </c>
      <c r="H13" t="s">
        <v>130</v>
      </c>
      <c r="I13" s="4">
        <v>45398.662988576398</v>
      </c>
      <c r="J13" t="s">
        <v>105</v>
      </c>
    </row>
    <row r="14" spans="1:10" x14ac:dyDescent="0.35">
      <c r="A14" t="s">
        <v>97</v>
      </c>
      <c r="B14" t="s">
        <v>9</v>
      </c>
      <c r="C14" t="s">
        <v>131</v>
      </c>
      <c r="D14" t="s">
        <v>27</v>
      </c>
      <c r="E14" t="s">
        <v>132</v>
      </c>
      <c r="F14" t="s">
        <v>133</v>
      </c>
      <c r="G14" t="s">
        <v>134</v>
      </c>
      <c r="H14" t="s">
        <v>135</v>
      </c>
      <c r="I14" s="4">
        <v>45398.662988576398</v>
      </c>
      <c r="J14" t="s">
        <v>105</v>
      </c>
    </row>
    <row r="15" spans="1:10" x14ac:dyDescent="0.35">
      <c r="A15" t="s">
        <v>97</v>
      </c>
      <c r="B15" t="s">
        <v>9</v>
      </c>
      <c r="C15" t="s">
        <v>136</v>
      </c>
      <c r="D15" t="s">
        <v>26</v>
      </c>
      <c r="E15" t="s">
        <v>132</v>
      </c>
      <c r="F15" t="s">
        <v>133</v>
      </c>
      <c r="G15" t="s">
        <v>103</v>
      </c>
      <c r="H15" t="s">
        <v>137</v>
      </c>
      <c r="I15" s="4">
        <v>45398.662988576398</v>
      </c>
      <c r="J15" t="s">
        <v>105</v>
      </c>
    </row>
    <row r="16" spans="1:10" x14ac:dyDescent="0.35">
      <c r="A16" t="s">
        <v>97</v>
      </c>
      <c r="B16" t="s">
        <v>9</v>
      </c>
      <c r="C16" t="s">
        <v>138</v>
      </c>
      <c r="D16" t="s">
        <v>26</v>
      </c>
      <c r="E16" t="s">
        <v>132</v>
      </c>
      <c r="F16" t="s">
        <v>133</v>
      </c>
      <c r="G16" t="s">
        <v>103</v>
      </c>
      <c r="H16" t="s">
        <v>139</v>
      </c>
      <c r="I16" s="4">
        <v>45398.662988576398</v>
      </c>
      <c r="J16" t="s">
        <v>105</v>
      </c>
    </row>
    <row r="17" spans="1:10" x14ac:dyDescent="0.35">
      <c r="A17" t="s">
        <v>97</v>
      </c>
      <c r="B17" t="s">
        <v>9</v>
      </c>
      <c r="C17" t="s">
        <v>140</v>
      </c>
      <c r="D17" t="s">
        <v>141</v>
      </c>
      <c r="E17" t="s">
        <v>112</v>
      </c>
      <c r="F17" t="s">
        <v>133</v>
      </c>
      <c r="G17" t="s">
        <v>103</v>
      </c>
      <c r="H17" t="s">
        <v>142</v>
      </c>
      <c r="I17" s="4">
        <v>45398.662988576398</v>
      </c>
      <c r="J17" t="s">
        <v>105</v>
      </c>
    </row>
    <row r="18" spans="1:10" x14ac:dyDescent="0.35">
      <c r="A18" t="s">
        <v>97</v>
      </c>
      <c r="B18" t="s">
        <v>9</v>
      </c>
      <c r="C18" t="s">
        <v>143</v>
      </c>
      <c r="D18" t="s">
        <v>141</v>
      </c>
      <c r="E18" t="s">
        <v>112</v>
      </c>
      <c r="F18" t="s">
        <v>133</v>
      </c>
      <c r="G18" t="s">
        <v>103</v>
      </c>
      <c r="H18" t="s">
        <v>144</v>
      </c>
      <c r="I18" s="4">
        <v>45398.662988576398</v>
      </c>
      <c r="J18" t="s">
        <v>105</v>
      </c>
    </row>
    <row r="19" spans="1:10" x14ac:dyDescent="0.35">
      <c r="A19" t="s">
        <v>97</v>
      </c>
      <c r="B19" t="s">
        <v>9</v>
      </c>
      <c r="C19" t="s">
        <v>145</v>
      </c>
      <c r="D19" t="s">
        <v>141</v>
      </c>
      <c r="E19" t="s">
        <v>112</v>
      </c>
      <c r="F19" t="s">
        <v>133</v>
      </c>
      <c r="G19" t="s">
        <v>103</v>
      </c>
      <c r="H19" t="s">
        <v>146</v>
      </c>
      <c r="I19" s="4">
        <v>45398.662988576398</v>
      </c>
      <c r="J19" t="s">
        <v>105</v>
      </c>
    </row>
    <row r="20" spans="1:10" x14ac:dyDescent="0.35">
      <c r="A20" t="s">
        <v>97</v>
      </c>
      <c r="B20" t="s">
        <v>9</v>
      </c>
      <c r="C20" t="s">
        <v>147</v>
      </c>
      <c r="D20" t="s">
        <v>141</v>
      </c>
      <c r="E20" t="s">
        <v>112</v>
      </c>
      <c r="F20" t="s">
        <v>133</v>
      </c>
      <c r="G20" t="s">
        <v>103</v>
      </c>
      <c r="H20" t="s">
        <v>148</v>
      </c>
      <c r="I20" s="4">
        <v>45398.662988576398</v>
      </c>
      <c r="J20" t="s">
        <v>105</v>
      </c>
    </row>
    <row r="21" spans="1:10" x14ac:dyDescent="0.35">
      <c r="A21" t="s">
        <v>97</v>
      </c>
      <c r="B21" t="s">
        <v>9</v>
      </c>
      <c r="C21" t="s">
        <v>149</v>
      </c>
      <c r="D21" t="s">
        <v>141</v>
      </c>
      <c r="E21" t="s">
        <v>112</v>
      </c>
      <c r="F21" t="s">
        <v>133</v>
      </c>
      <c r="G21" t="s">
        <v>103</v>
      </c>
      <c r="H21" t="s">
        <v>150</v>
      </c>
      <c r="I21" s="4">
        <v>45398.662988576398</v>
      </c>
      <c r="J21" t="s">
        <v>105</v>
      </c>
    </row>
    <row r="22" spans="1:10" x14ac:dyDescent="0.35">
      <c r="A22" t="s">
        <v>97</v>
      </c>
      <c r="B22" t="s">
        <v>9</v>
      </c>
      <c r="C22" t="s">
        <v>151</v>
      </c>
      <c r="D22" t="s">
        <v>26</v>
      </c>
      <c r="E22" t="s">
        <v>132</v>
      </c>
      <c r="F22" t="s">
        <v>133</v>
      </c>
      <c r="G22" t="s">
        <v>103</v>
      </c>
      <c r="H22" t="s">
        <v>152</v>
      </c>
      <c r="I22" s="4">
        <v>45398.662988576398</v>
      </c>
      <c r="J22" t="s">
        <v>105</v>
      </c>
    </row>
    <row r="23" spans="1:10" x14ac:dyDescent="0.35">
      <c r="A23" t="s">
        <v>97</v>
      </c>
      <c r="B23" t="s">
        <v>7</v>
      </c>
      <c r="C23" t="s">
        <v>153</v>
      </c>
      <c r="D23" t="s">
        <v>154</v>
      </c>
      <c r="E23" t="s">
        <v>101</v>
      </c>
      <c r="F23" t="s">
        <v>155</v>
      </c>
      <c r="G23" t="s">
        <v>103</v>
      </c>
      <c r="H23" t="s">
        <v>156</v>
      </c>
      <c r="I23" s="4">
        <v>45398.662988576398</v>
      </c>
      <c r="J23" t="s">
        <v>105</v>
      </c>
    </row>
    <row r="24" spans="1:10" x14ac:dyDescent="0.35">
      <c r="A24" t="s">
        <v>97</v>
      </c>
      <c r="B24" t="s">
        <v>7</v>
      </c>
      <c r="C24" t="s">
        <v>157</v>
      </c>
      <c r="D24" t="s">
        <v>28</v>
      </c>
      <c r="E24" t="s">
        <v>101</v>
      </c>
      <c r="F24" t="s">
        <v>155</v>
      </c>
      <c r="G24" t="s">
        <v>103</v>
      </c>
      <c r="H24" t="s">
        <v>158</v>
      </c>
      <c r="I24" s="4">
        <v>45398.662988576398</v>
      </c>
      <c r="J24" t="s">
        <v>105</v>
      </c>
    </row>
    <row r="25" spans="1:10" x14ac:dyDescent="0.35">
      <c r="A25" t="s">
        <v>97</v>
      </c>
      <c r="B25" t="s">
        <v>7</v>
      </c>
      <c r="C25" t="s">
        <v>159</v>
      </c>
      <c r="D25" t="s">
        <v>28</v>
      </c>
      <c r="E25" t="s">
        <v>101</v>
      </c>
      <c r="F25" t="s">
        <v>155</v>
      </c>
      <c r="G25" t="s">
        <v>103</v>
      </c>
      <c r="H25" t="s">
        <v>160</v>
      </c>
      <c r="I25" s="4">
        <v>45398.662988576398</v>
      </c>
      <c r="J25" t="s">
        <v>105</v>
      </c>
    </row>
    <row r="26" spans="1:10" x14ac:dyDescent="0.35">
      <c r="A26" t="s">
        <v>97</v>
      </c>
      <c r="B26" t="s">
        <v>7</v>
      </c>
      <c r="C26" t="s">
        <v>161</v>
      </c>
      <c r="D26" t="s">
        <v>154</v>
      </c>
      <c r="E26" t="s">
        <v>101</v>
      </c>
      <c r="F26" t="s">
        <v>155</v>
      </c>
      <c r="G26" t="s">
        <v>103</v>
      </c>
      <c r="H26" t="s">
        <v>162</v>
      </c>
      <c r="I26" s="4">
        <v>45398.662988576398</v>
      </c>
      <c r="J26" t="s">
        <v>105</v>
      </c>
    </row>
    <row r="27" spans="1:10" x14ac:dyDescent="0.35">
      <c r="A27" t="s">
        <v>97</v>
      </c>
      <c r="B27" t="s">
        <v>7</v>
      </c>
      <c r="C27" t="s">
        <v>163</v>
      </c>
      <c r="D27" t="s">
        <v>154</v>
      </c>
      <c r="E27" t="s">
        <v>101</v>
      </c>
      <c r="F27" t="s">
        <v>155</v>
      </c>
      <c r="G27" t="s">
        <v>103</v>
      </c>
      <c r="H27" t="s">
        <v>164</v>
      </c>
      <c r="I27" s="4">
        <v>45398.662988576398</v>
      </c>
      <c r="J27" t="s">
        <v>105</v>
      </c>
    </row>
    <row r="28" spans="1:10" x14ac:dyDescent="0.35">
      <c r="A28" t="s">
        <v>97</v>
      </c>
      <c r="B28" t="s">
        <v>7</v>
      </c>
      <c r="C28" t="s">
        <v>165</v>
      </c>
      <c r="D28" t="s">
        <v>28</v>
      </c>
      <c r="E28" t="s">
        <v>101</v>
      </c>
      <c r="F28" t="s">
        <v>155</v>
      </c>
      <c r="G28" t="s">
        <v>103</v>
      </c>
      <c r="H28" t="s">
        <v>166</v>
      </c>
      <c r="I28" s="4">
        <v>45398.662988576398</v>
      </c>
      <c r="J28" t="s">
        <v>105</v>
      </c>
    </row>
    <row r="29" spans="1:10" x14ac:dyDescent="0.35">
      <c r="A29" t="s">
        <v>97</v>
      </c>
      <c r="B29" t="s">
        <v>7</v>
      </c>
      <c r="C29" t="s">
        <v>167</v>
      </c>
      <c r="D29" t="s">
        <v>28</v>
      </c>
      <c r="E29" t="s">
        <v>101</v>
      </c>
      <c r="F29" t="s">
        <v>155</v>
      </c>
      <c r="G29" t="s">
        <v>103</v>
      </c>
      <c r="H29" t="s">
        <v>168</v>
      </c>
      <c r="I29" s="4">
        <v>45398.662988576398</v>
      </c>
      <c r="J29" t="s">
        <v>105</v>
      </c>
    </row>
    <row r="30" spans="1:10" x14ac:dyDescent="0.35">
      <c r="A30" t="s">
        <v>97</v>
      </c>
      <c r="B30" t="s">
        <v>7</v>
      </c>
      <c r="C30" t="s">
        <v>169</v>
      </c>
      <c r="D30" t="s">
        <v>154</v>
      </c>
      <c r="E30" t="s">
        <v>101</v>
      </c>
      <c r="F30" t="s">
        <v>155</v>
      </c>
      <c r="G30" t="s">
        <v>103</v>
      </c>
      <c r="H30" t="s">
        <v>170</v>
      </c>
      <c r="I30" s="4">
        <v>45398.662988576398</v>
      </c>
      <c r="J30" t="s">
        <v>105</v>
      </c>
    </row>
    <row r="31" spans="1:10" x14ac:dyDescent="0.35">
      <c r="A31" t="s">
        <v>97</v>
      </c>
      <c r="B31" t="s">
        <v>7</v>
      </c>
      <c r="C31" t="s">
        <v>171</v>
      </c>
      <c r="D31" t="s">
        <v>28</v>
      </c>
      <c r="E31" t="s">
        <v>101</v>
      </c>
      <c r="F31" t="s">
        <v>155</v>
      </c>
      <c r="G31" t="s">
        <v>103</v>
      </c>
      <c r="H31" t="s">
        <v>172</v>
      </c>
      <c r="I31" s="4">
        <v>45398.662988576398</v>
      </c>
      <c r="J31" t="s">
        <v>105</v>
      </c>
    </row>
    <row r="32" spans="1:10" x14ac:dyDescent="0.35">
      <c r="A32" t="s">
        <v>97</v>
      </c>
      <c r="B32" t="s">
        <v>7</v>
      </c>
      <c r="C32" t="s">
        <v>173</v>
      </c>
      <c r="D32" t="s">
        <v>154</v>
      </c>
      <c r="E32" t="s">
        <v>101</v>
      </c>
      <c r="F32" t="s">
        <v>155</v>
      </c>
      <c r="G32" t="s">
        <v>103</v>
      </c>
      <c r="H32" t="s">
        <v>174</v>
      </c>
      <c r="I32" s="4">
        <v>45398.662988576398</v>
      </c>
      <c r="J32" t="s">
        <v>105</v>
      </c>
    </row>
    <row r="33" spans="1:10" x14ac:dyDescent="0.35">
      <c r="A33" t="s">
        <v>97</v>
      </c>
      <c r="B33" t="s">
        <v>3</v>
      </c>
      <c r="C33" t="s">
        <v>175</v>
      </c>
      <c r="D33" t="s">
        <v>16</v>
      </c>
      <c r="E33" t="s">
        <v>176</v>
      </c>
      <c r="F33" t="s">
        <v>102</v>
      </c>
      <c r="G33" t="s">
        <v>103</v>
      </c>
      <c r="H33" t="s">
        <v>177</v>
      </c>
      <c r="I33" s="4">
        <v>45398.673664236099</v>
      </c>
      <c r="J33" t="s">
        <v>105</v>
      </c>
    </row>
    <row r="34" spans="1:10" x14ac:dyDescent="0.35">
      <c r="A34" t="s">
        <v>97</v>
      </c>
      <c r="B34" t="s">
        <v>3</v>
      </c>
      <c r="C34" t="s">
        <v>178</v>
      </c>
      <c r="D34" t="s">
        <v>17</v>
      </c>
      <c r="E34" t="s">
        <v>101</v>
      </c>
      <c r="F34" t="s">
        <v>102</v>
      </c>
      <c r="G34" t="s">
        <v>103</v>
      </c>
      <c r="H34" t="s">
        <v>179</v>
      </c>
      <c r="I34" s="4">
        <v>45398.673664236099</v>
      </c>
      <c r="J34" t="s">
        <v>105</v>
      </c>
    </row>
    <row r="35" spans="1:10" x14ac:dyDescent="0.35">
      <c r="A35" t="s">
        <v>97</v>
      </c>
      <c r="B35" t="s">
        <v>3</v>
      </c>
      <c r="C35" t="s">
        <v>180</v>
      </c>
      <c r="D35" t="s">
        <v>15</v>
      </c>
      <c r="E35" t="s">
        <v>101</v>
      </c>
      <c r="F35" t="s">
        <v>113</v>
      </c>
      <c r="G35" t="s">
        <v>103</v>
      </c>
      <c r="H35" t="s">
        <v>181</v>
      </c>
      <c r="I35" s="4">
        <v>45398.673664236099</v>
      </c>
      <c r="J35" t="s">
        <v>105</v>
      </c>
    </row>
    <row r="36" spans="1:10" x14ac:dyDescent="0.35">
      <c r="A36" t="s">
        <v>97</v>
      </c>
      <c r="B36" t="s">
        <v>3</v>
      </c>
      <c r="C36" t="s">
        <v>182</v>
      </c>
      <c r="D36" t="s">
        <v>14</v>
      </c>
      <c r="E36" t="s">
        <v>132</v>
      </c>
      <c r="F36" t="s">
        <v>113</v>
      </c>
      <c r="G36" t="s">
        <v>103</v>
      </c>
      <c r="H36" t="s">
        <v>183</v>
      </c>
      <c r="I36" s="4">
        <v>45398.673664236099</v>
      </c>
      <c r="J36" t="s">
        <v>105</v>
      </c>
    </row>
    <row r="37" spans="1:10" x14ac:dyDescent="0.35">
      <c r="A37" t="s">
        <v>97</v>
      </c>
      <c r="B37" t="s">
        <v>3</v>
      </c>
      <c r="C37" t="s">
        <v>184</v>
      </c>
      <c r="D37" t="s">
        <v>49</v>
      </c>
      <c r="E37" t="s">
        <v>176</v>
      </c>
      <c r="F37" t="s">
        <v>102</v>
      </c>
      <c r="G37" t="s">
        <v>103</v>
      </c>
      <c r="H37" t="s">
        <v>185</v>
      </c>
      <c r="I37" s="4">
        <v>45398.673664236099</v>
      </c>
      <c r="J37" t="s">
        <v>105</v>
      </c>
    </row>
    <row r="38" spans="1:10" x14ac:dyDescent="0.35">
      <c r="A38" t="s">
        <v>97</v>
      </c>
      <c r="B38" t="s">
        <v>3</v>
      </c>
      <c r="C38" t="s">
        <v>186</v>
      </c>
      <c r="D38" t="s">
        <v>51</v>
      </c>
      <c r="E38" t="s">
        <v>101</v>
      </c>
      <c r="F38" t="s">
        <v>113</v>
      </c>
      <c r="G38" t="s">
        <v>103</v>
      </c>
      <c r="H38" t="s">
        <v>187</v>
      </c>
      <c r="I38" s="4">
        <v>45398.673664236099</v>
      </c>
      <c r="J38" t="s">
        <v>105</v>
      </c>
    </row>
    <row r="39" spans="1:10" x14ac:dyDescent="0.35">
      <c r="A39" t="s">
        <v>97</v>
      </c>
      <c r="B39" t="s">
        <v>3</v>
      </c>
      <c r="C39" t="s">
        <v>188</v>
      </c>
      <c r="D39" t="s">
        <v>50</v>
      </c>
      <c r="E39" t="s">
        <v>101</v>
      </c>
      <c r="F39" t="s">
        <v>113</v>
      </c>
      <c r="G39" t="s">
        <v>103</v>
      </c>
      <c r="H39" t="s">
        <v>189</v>
      </c>
      <c r="I39" s="4">
        <v>45398.673664236099</v>
      </c>
      <c r="J39" t="s">
        <v>105</v>
      </c>
    </row>
    <row r="40" spans="1:10" x14ac:dyDescent="0.35">
      <c r="A40" t="s">
        <v>97</v>
      </c>
      <c r="B40" t="s">
        <v>3</v>
      </c>
      <c r="C40" t="s">
        <v>190</v>
      </c>
      <c r="D40" t="s">
        <v>52</v>
      </c>
      <c r="E40" t="s">
        <v>101</v>
      </c>
      <c r="F40" t="s">
        <v>155</v>
      </c>
      <c r="G40" t="s">
        <v>103</v>
      </c>
      <c r="H40" t="s">
        <v>191</v>
      </c>
      <c r="I40" s="4">
        <v>45398.673664236099</v>
      </c>
      <c r="J40" t="s">
        <v>105</v>
      </c>
    </row>
    <row r="41" spans="1:10" x14ac:dyDescent="0.35">
      <c r="A41" t="s">
        <v>97</v>
      </c>
      <c r="B41" t="s">
        <v>3</v>
      </c>
      <c r="C41" t="s">
        <v>192</v>
      </c>
      <c r="D41" t="s">
        <v>14</v>
      </c>
      <c r="E41" t="s">
        <v>132</v>
      </c>
      <c r="F41" t="s">
        <v>113</v>
      </c>
      <c r="G41" t="s">
        <v>103</v>
      </c>
      <c r="H41" t="s">
        <v>193</v>
      </c>
      <c r="I41" s="4">
        <v>45398.673664236099</v>
      </c>
      <c r="J41" t="s">
        <v>105</v>
      </c>
    </row>
    <row r="42" spans="1:10" x14ac:dyDescent="0.35">
      <c r="A42" t="s">
        <v>97</v>
      </c>
      <c r="B42" t="s">
        <v>3</v>
      </c>
      <c r="C42" t="s">
        <v>194</v>
      </c>
      <c r="D42" t="s">
        <v>15</v>
      </c>
      <c r="E42" t="s">
        <v>101</v>
      </c>
      <c r="F42" t="s">
        <v>113</v>
      </c>
      <c r="G42" t="s">
        <v>103</v>
      </c>
      <c r="H42" t="s">
        <v>195</v>
      </c>
      <c r="I42" s="4">
        <v>45398.673664236099</v>
      </c>
      <c r="J42" t="s">
        <v>105</v>
      </c>
    </row>
    <row r="43" spans="1:10" x14ac:dyDescent="0.35">
      <c r="A43" t="s">
        <v>97</v>
      </c>
      <c r="B43" t="s">
        <v>3</v>
      </c>
      <c r="C43" t="s">
        <v>196</v>
      </c>
      <c r="D43" t="s">
        <v>52</v>
      </c>
      <c r="E43" t="s">
        <v>101</v>
      </c>
      <c r="F43" t="s">
        <v>155</v>
      </c>
      <c r="G43" t="s">
        <v>103</v>
      </c>
      <c r="H43" t="s">
        <v>197</v>
      </c>
      <c r="I43" s="4">
        <v>45398.673664236099</v>
      </c>
      <c r="J43" t="s">
        <v>105</v>
      </c>
    </row>
    <row r="44" spans="1:10" x14ac:dyDescent="0.35">
      <c r="A44" t="s">
        <v>97</v>
      </c>
      <c r="B44" t="s">
        <v>3</v>
      </c>
      <c r="C44" t="s">
        <v>198</v>
      </c>
      <c r="D44" t="s">
        <v>51</v>
      </c>
      <c r="E44" t="s">
        <v>101</v>
      </c>
      <c r="F44" t="s">
        <v>113</v>
      </c>
      <c r="G44" t="s">
        <v>103</v>
      </c>
      <c r="H44" t="s">
        <v>199</v>
      </c>
      <c r="I44" s="4">
        <v>45398.673664236099</v>
      </c>
      <c r="J44" t="s">
        <v>105</v>
      </c>
    </row>
    <row r="45" spans="1:10" x14ac:dyDescent="0.35">
      <c r="A45" t="s">
        <v>97</v>
      </c>
      <c r="B45" t="s">
        <v>3</v>
      </c>
      <c r="C45" t="s">
        <v>200</v>
      </c>
      <c r="D45" t="s">
        <v>49</v>
      </c>
      <c r="E45" t="s">
        <v>176</v>
      </c>
      <c r="F45" t="s">
        <v>102</v>
      </c>
      <c r="G45" t="s">
        <v>103</v>
      </c>
      <c r="H45" t="s">
        <v>201</v>
      </c>
      <c r="I45" s="4">
        <v>45398.673664236099</v>
      </c>
      <c r="J45" t="s">
        <v>105</v>
      </c>
    </row>
    <row r="46" spans="1:10" x14ac:dyDescent="0.35">
      <c r="A46" t="s">
        <v>97</v>
      </c>
      <c r="B46" t="s">
        <v>3</v>
      </c>
      <c r="C46" t="s">
        <v>202</v>
      </c>
      <c r="D46" t="s">
        <v>17</v>
      </c>
      <c r="E46" t="s">
        <v>101</v>
      </c>
      <c r="F46" t="s">
        <v>102</v>
      </c>
      <c r="G46" t="s">
        <v>103</v>
      </c>
      <c r="H46" t="s">
        <v>203</v>
      </c>
      <c r="I46" s="4">
        <v>45398.673664236099</v>
      </c>
      <c r="J46" t="s">
        <v>105</v>
      </c>
    </row>
    <row r="47" spans="1:10" x14ac:dyDescent="0.35">
      <c r="A47" t="s">
        <v>97</v>
      </c>
      <c r="B47" t="s">
        <v>3</v>
      </c>
      <c r="C47" t="s">
        <v>204</v>
      </c>
      <c r="D47" t="s">
        <v>50</v>
      </c>
      <c r="E47" t="s">
        <v>101</v>
      </c>
      <c r="F47" t="s">
        <v>113</v>
      </c>
      <c r="G47" t="s">
        <v>103</v>
      </c>
      <c r="H47" t="s">
        <v>205</v>
      </c>
      <c r="I47" s="4">
        <v>45398.673664236099</v>
      </c>
      <c r="J47" t="s">
        <v>105</v>
      </c>
    </row>
    <row r="48" spans="1:10" x14ac:dyDescent="0.35">
      <c r="A48" t="s">
        <v>97</v>
      </c>
      <c r="B48" t="s">
        <v>3</v>
      </c>
      <c r="C48" t="s">
        <v>206</v>
      </c>
      <c r="D48" t="s">
        <v>16</v>
      </c>
      <c r="E48" t="s">
        <v>176</v>
      </c>
      <c r="F48" t="s">
        <v>102</v>
      </c>
      <c r="G48" t="s">
        <v>103</v>
      </c>
      <c r="H48" t="s">
        <v>207</v>
      </c>
      <c r="I48" s="4">
        <v>45398.673664236099</v>
      </c>
      <c r="J48" t="s">
        <v>105</v>
      </c>
    </row>
    <row r="49" spans="1:10" x14ac:dyDescent="0.35">
      <c r="A49" t="s">
        <v>97</v>
      </c>
      <c r="B49" t="s">
        <v>3</v>
      </c>
      <c r="C49" t="s">
        <v>208</v>
      </c>
      <c r="D49" t="s">
        <v>14</v>
      </c>
      <c r="E49" t="s">
        <v>132</v>
      </c>
      <c r="F49" t="s">
        <v>113</v>
      </c>
      <c r="G49" t="s">
        <v>103</v>
      </c>
      <c r="H49" t="s">
        <v>209</v>
      </c>
      <c r="I49" s="4">
        <v>45398.673664236099</v>
      </c>
      <c r="J49" t="s">
        <v>105</v>
      </c>
    </row>
    <row r="50" spans="1:10" x14ac:dyDescent="0.35">
      <c r="A50" t="s">
        <v>97</v>
      </c>
      <c r="B50" t="s">
        <v>3</v>
      </c>
      <c r="C50" t="s">
        <v>210</v>
      </c>
      <c r="D50" t="s">
        <v>14</v>
      </c>
      <c r="E50" t="s">
        <v>132</v>
      </c>
      <c r="F50" t="s">
        <v>113</v>
      </c>
      <c r="G50" t="s">
        <v>103</v>
      </c>
      <c r="H50" t="s">
        <v>211</v>
      </c>
      <c r="I50" s="4">
        <v>45398.673664236099</v>
      </c>
      <c r="J50" t="s">
        <v>105</v>
      </c>
    </row>
    <row r="51" spans="1:10" x14ac:dyDescent="0.35">
      <c r="A51" t="s">
        <v>97</v>
      </c>
      <c r="B51" t="s">
        <v>3</v>
      </c>
      <c r="C51" t="s">
        <v>212</v>
      </c>
      <c r="D51" t="s">
        <v>52</v>
      </c>
      <c r="E51" t="s">
        <v>101</v>
      </c>
      <c r="F51" t="s">
        <v>155</v>
      </c>
      <c r="G51" t="s">
        <v>103</v>
      </c>
      <c r="H51" t="s">
        <v>213</v>
      </c>
      <c r="I51" s="4">
        <v>45398.673664236099</v>
      </c>
      <c r="J51" t="s">
        <v>105</v>
      </c>
    </row>
    <row r="52" spans="1:10" x14ac:dyDescent="0.35">
      <c r="A52" t="s">
        <v>97</v>
      </c>
      <c r="B52" t="s">
        <v>3</v>
      </c>
      <c r="C52" t="s">
        <v>214</v>
      </c>
      <c r="D52" t="s">
        <v>15</v>
      </c>
      <c r="E52" t="s">
        <v>101</v>
      </c>
      <c r="F52" t="s">
        <v>113</v>
      </c>
      <c r="G52" t="s">
        <v>103</v>
      </c>
      <c r="H52" t="s">
        <v>215</v>
      </c>
      <c r="I52" s="4">
        <v>45398.673664236099</v>
      </c>
      <c r="J52" t="s">
        <v>105</v>
      </c>
    </row>
    <row r="53" spans="1:10" x14ac:dyDescent="0.35">
      <c r="A53" t="s">
        <v>97</v>
      </c>
      <c r="B53" t="s">
        <v>3</v>
      </c>
      <c r="C53" t="s">
        <v>216</v>
      </c>
      <c r="D53" t="s">
        <v>17</v>
      </c>
      <c r="E53" t="s">
        <v>101</v>
      </c>
      <c r="F53" t="s">
        <v>102</v>
      </c>
      <c r="G53" t="s">
        <v>103</v>
      </c>
      <c r="H53" t="s">
        <v>217</v>
      </c>
      <c r="I53" s="4">
        <v>45398.673664236099</v>
      </c>
      <c r="J53" t="s">
        <v>105</v>
      </c>
    </row>
    <row r="54" spans="1:10" x14ac:dyDescent="0.35">
      <c r="A54" t="s">
        <v>97</v>
      </c>
      <c r="B54" t="s">
        <v>3</v>
      </c>
      <c r="C54" t="s">
        <v>218</v>
      </c>
      <c r="D54" t="s">
        <v>50</v>
      </c>
      <c r="E54" t="s">
        <v>101</v>
      </c>
      <c r="F54" t="s">
        <v>113</v>
      </c>
      <c r="G54" t="s">
        <v>103</v>
      </c>
      <c r="H54" t="s">
        <v>219</v>
      </c>
      <c r="I54" s="4">
        <v>45398.673664236099</v>
      </c>
      <c r="J54" t="s">
        <v>105</v>
      </c>
    </row>
    <row r="55" spans="1:10" x14ac:dyDescent="0.35">
      <c r="A55" t="s">
        <v>97</v>
      </c>
      <c r="B55" t="s">
        <v>3</v>
      </c>
      <c r="C55" t="s">
        <v>220</v>
      </c>
      <c r="D55" t="s">
        <v>16</v>
      </c>
      <c r="E55" t="s">
        <v>176</v>
      </c>
      <c r="F55" t="s">
        <v>102</v>
      </c>
      <c r="G55" t="s">
        <v>103</v>
      </c>
      <c r="H55" t="s">
        <v>221</v>
      </c>
      <c r="I55" s="4">
        <v>45398.673664236099</v>
      </c>
      <c r="J55" t="s">
        <v>105</v>
      </c>
    </row>
    <row r="56" spans="1:10" x14ac:dyDescent="0.35">
      <c r="A56" t="s">
        <v>97</v>
      </c>
      <c r="B56" t="s">
        <v>3</v>
      </c>
      <c r="C56" t="s">
        <v>222</v>
      </c>
      <c r="D56" t="s">
        <v>51</v>
      </c>
      <c r="E56" t="s">
        <v>101</v>
      </c>
      <c r="F56" t="s">
        <v>113</v>
      </c>
      <c r="G56" t="s">
        <v>103</v>
      </c>
      <c r="H56" t="s">
        <v>223</v>
      </c>
      <c r="I56" s="4">
        <v>45398.673664236099</v>
      </c>
      <c r="J56" t="s">
        <v>105</v>
      </c>
    </row>
    <row r="57" spans="1:10" x14ac:dyDescent="0.35">
      <c r="A57" t="s">
        <v>97</v>
      </c>
      <c r="B57" t="s">
        <v>3</v>
      </c>
      <c r="C57" t="s">
        <v>224</v>
      </c>
      <c r="D57" t="s">
        <v>49</v>
      </c>
      <c r="E57" t="s">
        <v>176</v>
      </c>
      <c r="F57" t="s">
        <v>102</v>
      </c>
      <c r="G57" t="s">
        <v>103</v>
      </c>
      <c r="H57" t="s">
        <v>225</v>
      </c>
      <c r="I57" s="4">
        <v>45398.673664236099</v>
      </c>
      <c r="J57" t="s">
        <v>105</v>
      </c>
    </row>
    <row r="58" spans="1:10" x14ac:dyDescent="0.35">
      <c r="A58" t="s">
        <v>97</v>
      </c>
      <c r="B58" t="s">
        <v>3</v>
      </c>
      <c r="C58" t="s">
        <v>226</v>
      </c>
      <c r="D58" t="s">
        <v>14</v>
      </c>
      <c r="E58" t="s">
        <v>132</v>
      </c>
      <c r="F58" t="s">
        <v>113</v>
      </c>
      <c r="G58" t="s">
        <v>103</v>
      </c>
      <c r="H58" t="s">
        <v>227</v>
      </c>
      <c r="I58" s="4">
        <v>45398.673664236099</v>
      </c>
      <c r="J58" t="s">
        <v>105</v>
      </c>
    </row>
    <row r="59" spans="1:10" x14ac:dyDescent="0.35">
      <c r="A59" t="s">
        <v>97</v>
      </c>
      <c r="B59" t="s">
        <v>3</v>
      </c>
      <c r="C59" t="s">
        <v>228</v>
      </c>
      <c r="D59" t="s">
        <v>52</v>
      </c>
      <c r="E59" t="s">
        <v>101</v>
      </c>
      <c r="F59" t="s">
        <v>155</v>
      </c>
      <c r="G59" t="s">
        <v>103</v>
      </c>
      <c r="H59" t="s">
        <v>229</v>
      </c>
      <c r="I59" s="4">
        <v>45398.673664236099</v>
      </c>
      <c r="J59" t="s">
        <v>105</v>
      </c>
    </row>
    <row r="60" spans="1:10" x14ac:dyDescent="0.35">
      <c r="A60" t="s">
        <v>97</v>
      </c>
      <c r="B60" t="s">
        <v>3</v>
      </c>
      <c r="C60" t="s">
        <v>230</v>
      </c>
      <c r="D60" t="s">
        <v>51</v>
      </c>
      <c r="E60" t="s">
        <v>101</v>
      </c>
      <c r="F60" t="s">
        <v>113</v>
      </c>
      <c r="G60" t="s">
        <v>103</v>
      </c>
      <c r="H60" t="s">
        <v>231</v>
      </c>
      <c r="I60" s="4">
        <v>45398.673664236099</v>
      </c>
      <c r="J60" t="s">
        <v>105</v>
      </c>
    </row>
    <row r="61" spans="1:10" x14ac:dyDescent="0.35">
      <c r="A61" t="s">
        <v>97</v>
      </c>
      <c r="B61" t="s">
        <v>3</v>
      </c>
      <c r="C61" t="s">
        <v>232</v>
      </c>
      <c r="D61" t="s">
        <v>49</v>
      </c>
      <c r="E61" t="s">
        <v>176</v>
      </c>
      <c r="F61" t="s">
        <v>102</v>
      </c>
      <c r="G61" t="s">
        <v>103</v>
      </c>
      <c r="H61" t="s">
        <v>233</v>
      </c>
      <c r="I61" s="4">
        <v>45398.673664236099</v>
      </c>
      <c r="J61" t="s">
        <v>105</v>
      </c>
    </row>
    <row r="62" spans="1:10" x14ac:dyDescent="0.35">
      <c r="A62" t="s">
        <v>97</v>
      </c>
      <c r="B62" t="s">
        <v>234</v>
      </c>
      <c r="C62" t="s">
        <v>235</v>
      </c>
      <c r="D62" t="s">
        <v>236</v>
      </c>
      <c r="H62" t="s">
        <v>237</v>
      </c>
      <c r="I62" s="4">
        <v>45398.662991203702</v>
      </c>
      <c r="J62" t="s">
        <v>105</v>
      </c>
    </row>
    <row r="63" spans="1:10" x14ac:dyDescent="0.35">
      <c r="A63" t="s">
        <v>97</v>
      </c>
      <c r="B63" t="s">
        <v>6</v>
      </c>
      <c r="C63" t="s">
        <v>238</v>
      </c>
      <c r="D63" t="s">
        <v>24</v>
      </c>
      <c r="E63" t="s">
        <v>101</v>
      </c>
      <c r="F63" t="s">
        <v>113</v>
      </c>
      <c r="G63" t="s">
        <v>103</v>
      </c>
      <c r="H63" t="s">
        <v>239</v>
      </c>
      <c r="I63" s="4">
        <v>45398.707575428198</v>
      </c>
      <c r="J63" t="s">
        <v>105</v>
      </c>
    </row>
    <row r="64" spans="1:10" x14ac:dyDescent="0.35">
      <c r="A64" t="s">
        <v>97</v>
      </c>
      <c r="B64" t="s">
        <v>6</v>
      </c>
      <c r="C64" t="s">
        <v>240</v>
      </c>
      <c r="D64" t="s">
        <v>24</v>
      </c>
      <c r="E64" t="s">
        <v>101</v>
      </c>
      <c r="F64" t="s">
        <v>113</v>
      </c>
      <c r="G64" t="s">
        <v>103</v>
      </c>
      <c r="H64" t="s">
        <v>241</v>
      </c>
      <c r="I64" s="4">
        <v>45398.707575428198</v>
      </c>
      <c r="J64" t="s">
        <v>105</v>
      </c>
    </row>
    <row r="65" spans="1:10" x14ac:dyDescent="0.35">
      <c r="A65" t="s">
        <v>97</v>
      </c>
      <c r="B65" t="s">
        <v>6</v>
      </c>
      <c r="C65" t="s">
        <v>242</v>
      </c>
      <c r="D65" t="s">
        <v>24</v>
      </c>
      <c r="E65" t="s">
        <v>101</v>
      </c>
      <c r="F65" t="s">
        <v>113</v>
      </c>
      <c r="G65" t="s">
        <v>103</v>
      </c>
      <c r="H65" t="s">
        <v>243</v>
      </c>
      <c r="I65" s="4">
        <v>45398.707575428198</v>
      </c>
      <c r="J65" t="s">
        <v>105</v>
      </c>
    </row>
    <row r="66" spans="1:10" x14ac:dyDescent="0.35">
      <c r="A66" t="s">
        <v>97</v>
      </c>
      <c r="B66" t="s">
        <v>6</v>
      </c>
      <c r="C66" t="s">
        <v>244</v>
      </c>
      <c r="D66" t="s">
        <v>24</v>
      </c>
      <c r="E66" t="s">
        <v>101</v>
      </c>
      <c r="F66" t="s">
        <v>113</v>
      </c>
      <c r="G66" t="s">
        <v>103</v>
      </c>
      <c r="H66" t="s">
        <v>245</v>
      </c>
      <c r="I66" s="4">
        <v>45398.707575428198</v>
      </c>
      <c r="J66" t="s">
        <v>105</v>
      </c>
    </row>
    <row r="67" spans="1:10" x14ac:dyDescent="0.35">
      <c r="A67" t="s">
        <v>97</v>
      </c>
      <c r="B67" t="s">
        <v>6</v>
      </c>
      <c r="C67" t="s">
        <v>246</v>
      </c>
      <c r="D67" t="s">
        <v>24</v>
      </c>
      <c r="E67" t="s">
        <v>101</v>
      </c>
      <c r="F67" t="s">
        <v>113</v>
      </c>
      <c r="G67" t="s">
        <v>103</v>
      </c>
      <c r="H67" t="s">
        <v>247</v>
      </c>
      <c r="I67" s="4">
        <v>45398.707575428198</v>
      </c>
      <c r="J67" t="s">
        <v>105</v>
      </c>
    </row>
    <row r="68" spans="1:10" x14ac:dyDescent="0.35">
      <c r="A68" t="s">
        <v>97</v>
      </c>
      <c r="B68" t="s">
        <v>6</v>
      </c>
      <c r="C68" t="s">
        <v>248</v>
      </c>
      <c r="D68" t="s">
        <v>24</v>
      </c>
      <c r="E68" t="s">
        <v>101</v>
      </c>
      <c r="F68" t="s">
        <v>113</v>
      </c>
      <c r="G68" t="s">
        <v>103</v>
      </c>
      <c r="H68" t="s">
        <v>249</v>
      </c>
      <c r="I68" s="4">
        <v>45398.707575428198</v>
      </c>
      <c r="J68" t="s">
        <v>105</v>
      </c>
    </row>
    <row r="69" spans="1:10" x14ac:dyDescent="0.35">
      <c r="A69" t="s">
        <v>97</v>
      </c>
      <c r="B69" t="s">
        <v>6</v>
      </c>
      <c r="C69" t="s">
        <v>250</v>
      </c>
      <c r="D69" t="s">
        <v>24</v>
      </c>
      <c r="E69" t="s">
        <v>101</v>
      </c>
      <c r="F69" t="s">
        <v>113</v>
      </c>
      <c r="G69" t="s">
        <v>103</v>
      </c>
      <c r="H69" t="s">
        <v>251</v>
      </c>
      <c r="I69" s="4">
        <v>45398.707575428198</v>
      </c>
      <c r="J69" t="s">
        <v>105</v>
      </c>
    </row>
    <row r="70" spans="1:10" x14ac:dyDescent="0.35">
      <c r="A70" t="s">
        <v>97</v>
      </c>
      <c r="B70" t="s">
        <v>9</v>
      </c>
      <c r="C70" t="s">
        <v>252</v>
      </c>
      <c r="D70" t="s">
        <v>253</v>
      </c>
      <c r="E70" t="s">
        <v>112</v>
      </c>
      <c r="F70" t="s">
        <v>133</v>
      </c>
      <c r="G70" t="s">
        <v>103</v>
      </c>
      <c r="H70" t="s">
        <v>254</v>
      </c>
      <c r="I70" s="4">
        <v>45398.707575428198</v>
      </c>
      <c r="J70" t="s">
        <v>105</v>
      </c>
    </row>
    <row r="71" spans="1:10" x14ac:dyDescent="0.35">
      <c r="A71" t="s">
        <v>97</v>
      </c>
      <c r="B71" t="s">
        <v>9</v>
      </c>
      <c r="C71" t="s">
        <v>255</v>
      </c>
      <c r="D71" t="s">
        <v>253</v>
      </c>
      <c r="E71" t="s">
        <v>112</v>
      </c>
      <c r="F71" t="s">
        <v>133</v>
      </c>
      <c r="G71" t="s">
        <v>103</v>
      </c>
      <c r="H71" t="s">
        <v>256</v>
      </c>
      <c r="I71" s="4">
        <v>45398.707575428198</v>
      </c>
      <c r="J71" t="s">
        <v>105</v>
      </c>
    </row>
    <row r="72" spans="1:10" x14ac:dyDescent="0.35">
      <c r="A72" t="s">
        <v>97</v>
      </c>
      <c r="B72" t="s">
        <v>9</v>
      </c>
      <c r="C72" t="s">
        <v>257</v>
      </c>
      <c r="D72" t="s">
        <v>253</v>
      </c>
      <c r="E72" t="s">
        <v>112</v>
      </c>
      <c r="F72" t="s">
        <v>133</v>
      </c>
      <c r="G72" t="s">
        <v>103</v>
      </c>
      <c r="H72" t="s">
        <v>258</v>
      </c>
      <c r="I72" s="4">
        <v>45398.707575428198</v>
      </c>
      <c r="J72" t="s">
        <v>105</v>
      </c>
    </row>
    <row r="73" spans="1:10" x14ac:dyDescent="0.35">
      <c r="A73" t="s">
        <v>97</v>
      </c>
      <c r="B73" t="s">
        <v>9</v>
      </c>
      <c r="C73" t="s">
        <v>259</v>
      </c>
      <c r="D73" t="s">
        <v>253</v>
      </c>
      <c r="E73" t="s">
        <v>112</v>
      </c>
      <c r="F73" t="s">
        <v>133</v>
      </c>
      <c r="G73" t="s">
        <v>103</v>
      </c>
      <c r="H73" t="s">
        <v>260</v>
      </c>
      <c r="I73" s="4">
        <v>45398.707575428198</v>
      </c>
      <c r="J73" t="s">
        <v>105</v>
      </c>
    </row>
    <row r="74" spans="1:10" x14ac:dyDescent="0.35">
      <c r="A74" t="s">
        <v>97</v>
      </c>
      <c r="B74" t="s">
        <v>9</v>
      </c>
      <c r="C74" t="s">
        <v>261</v>
      </c>
      <c r="D74" t="s">
        <v>253</v>
      </c>
      <c r="E74" t="s">
        <v>112</v>
      </c>
      <c r="F74" t="s">
        <v>133</v>
      </c>
      <c r="G74" t="s">
        <v>103</v>
      </c>
      <c r="H74" t="s">
        <v>262</v>
      </c>
      <c r="I74" s="4">
        <v>45398.707575428198</v>
      </c>
      <c r="J74" t="s">
        <v>105</v>
      </c>
    </row>
    <row r="75" spans="1:10" x14ac:dyDescent="0.35">
      <c r="A75" t="s">
        <v>97</v>
      </c>
      <c r="B75" t="s">
        <v>1</v>
      </c>
      <c r="C75" t="s">
        <v>263</v>
      </c>
      <c r="D75" t="s">
        <v>11</v>
      </c>
      <c r="E75" t="s">
        <v>101</v>
      </c>
      <c r="F75" t="s">
        <v>133</v>
      </c>
      <c r="G75" t="s">
        <v>103</v>
      </c>
      <c r="H75" t="s">
        <v>264</v>
      </c>
      <c r="I75" s="4">
        <v>45398.662988576398</v>
      </c>
      <c r="J75" t="s">
        <v>105</v>
      </c>
    </row>
    <row r="76" spans="1:10" x14ac:dyDescent="0.35">
      <c r="A76" t="s">
        <v>97</v>
      </c>
      <c r="B76" t="s">
        <v>1</v>
      </c>
      <c r="C76" t="s">
        <v>265</v>
      </c>
      <c r="D76" t="s">
        <v>29</v>
      </c>
      <c r="E76" t="s">
        <v>132</v>
      </c>
      <c r="F76" t="s">
        <v>133</v>
      </c>
      <c r="G76" t="s">
        <v>134</v>
      </c>
      <c r="H76" t="s">
        <v>266</v>
      </c>
      <c r="I76" s="4">
        <v>45398.662988576398</v>
      </c>
      <c r="J76" t="s">
        <v>105</v>
      </c>
    </row>
    <row r="77" spans="1:10" x14ac:dyDescent="0.35">
      <c r="A77" t="s">
        <v>97</v>
      </c>
      <c r="B77" t="s">
        <v>1</v>
      </c>
      <c r="C77" t="s">
        <v>267</v>
      </c>
      <c r="D77" t="s">
        <v>11</v>
      </c>
      <c r="E77" t="s">
        <v>101</v>
      </c>
      <c r="F77" t="s">
        <v>133</v>
      </c>
      <c r="G77" t="s">
        <v>103</v>
      </c>
      <c r="H77" t="s">
        <v>268</v>
      </c>
      <c r="I77" s="4">
        <v>45398.662988576398</v>
      </c>
      <c r="J77" t="s">
        <v>105</v>
      </c>
    </row>
    <row r="78" spans="1:10" x14ac:dyDescent="0.35">
      <c r="A78" t="s">
        <v>97</v>
      </c>
      <c r="B78" t="s">
        <v>8</v>
      </c>
      <c r="C78" t="s">
        <v>269</v>
      </c>
      <c r="D78" t="s">
        <v>54</v>
      </c>
      <c r="E78" t="s">
        <v>270</v>
      </c>
      <c r="F78" t="s">
        <v>113</v>
      </c>
      <c r="G78" t="s">
        <v>103</v>
      </c>
      <c r="H78" t="s">
        <v>271</v>
      </c>
      <c r="I78" s="4">
        <v>45405.676848229203</v>
      </c>
      <c r="J78" t="s">
        <v>105</v>
      </c>
    </row>
    <row r="79" spans="1:10" x14ac:dyDescent="0.35">
      <c r="A79" t="s">
        <v>97</v>
      </c>
      <c r="B79" t="s">
        <v>8</v>
      </c>
      <c r="C79" t="s">
        <v>272</v>
      </c>
      <c r="D79" t="s">
        <v>58</v>
      </c>
      <c r="E79" t="s">
        <v>270</v>
      </c>
      <c r="F79" t="s">
        <v>113</v>
      </c>
      <c r="G79" t="s">
        <v>103</v>
      </c>
      <c r="H79" t="s">
        <v>273</v>
      </c>
      <c r="I79" s="4">
        <v>45405.676848229203</v>
      </c>
      <c r="J79" t="s">
        <v>105</v>
      </c>
    </row>
    <row r="80" spans="1:10" x14ac:dyDescent="0.35">
      <c r="A80" t="s">
        <v>97</v>
      </c>
      <c r="B80" t="s">
        <v>8</v>
      </c>
      <c r="C80" t="s">
        <v>274</v>
      </c>
      <c r="D80" t="s">
        <v>58</v>
      </c>
      <c r="E80" t="s">
        <v>270</v>
      </c>
      <c r="F80" t="s">
        <v>113</v>
      </c>
      <c r="G80" t="s">
        <v>103</v>
      </c>
      <c r="H80" t="s">
        <v>275</v>
      </c>
      <c r="I80" s="4">
        <v>45405.676848229203</v>
      </c>
      <c r="J80" t="s">
        <v>105</v>
      </c>
    </row>
    <row r="81" spans="1:10" x14ac:dyDescent="0.35">
      <c r="A81" t="s">
        <v>97</v>
      </c>
      <c r="B81" t="s">
        <v>1</v>
      </c>
      <c r="C81" t="s">
        <v>276</v>
      </c>
      <c r="D81" t="s">
        <v>10</v>
      </c>
      <c r="E81" t="s">
        <v>101</v>
      </c>
      <c r="F81" t="s">
        <v>133</v>
      </c>
      <c r="G81" t="s">
        <v>277</v>
      </c>
      <c r="H81" t="s">
        <v>278</v>
      </c>
      <c r="I81" s="4">
        <v>45398.662988576398</v>
      </c>
      <c r="J81" t="s">
        <v>105</v>
      </c>
    </row>
    <row r="82" spans="1:10" x14ac:dyDescent="0.35">
      <c r="A82" t="s">
        <v>97</v>
      </c>
      <c r="B82" t="s">
        <v>1</v>
      </c>
      <c r="C82" t="s">
        <v>279</v>
      </c>
      <c r="D82" t="s">
        <v>11</v>
      </c>
      <c r="E82" t="s">
        <v>101</v>
      </c>
      <c r="F82" t="s">
        <v>133</v>
      </c>
      <c r="G82" t="s">
        <v>103</v>
      </c>
      <c r="H82" t="s">
        <v>280</v>
      </c>
      <c r="I82" s="4">
        <v>45398.662988576398</v>
      </c>
      <c r="J82" t="s">
        <v>105</v>
      </c>
    </row>
    <row r="83" spans="1:10" x14ac:dyDescent="0.35">
      <c r="A83" t="s">
        <v>97</v>
      </c>
      <c r="B83" t="s">
        <v>1</v>
      </c>
      <c r="C83" t="s">
        <v>281</v>
      </c>
      <c r="D83" t="s">
        <v>10</v>
      </c>
      <c r="E83" t="s">
        <v>101</v>
      </c>
      <c r="F83" t="s">
        <v>133</v>
      </c>
      <c r="G83" t="s">
        <v>277</v>
      </c>
      <c r="H83" t="s">
        <v>282</v>
      </c>
      <c r="I83" s="4">
        <v>45398.662988576398</v>
      </c>
      <c r="J83" t="s">
        <v>105</v>
      </c>
    </row>
    <row r="84" spans="1:10" x14ac:dyDescent="0.35">
      <c r="A84" t="s">
        <v>97</v>
      </c>
      <c r="B84" t="s">
        <v>8</v>
      </c>
      <c r="C84" t="s">
        <v>283</v>
      </c>
      <c r="D84" t="s">
        <v>57</v>
      </c>
      <c r="E84" t="s">
        <v>270</v>
      </c>
      <c r="F84" t="s">
        <v>113</v>
      </c>
      <c r="G84" t="s">
        <v>103</v>
      </c>
      <c r="H84" t="s">
        <v>284</v>
      </c>
      <c r="I84" s="4">
        <v>45405.676848229203</v>
      </c>
      <c r="J84" t="s">
        <v>105</v>
      </c>
    </row>
    <row r="85" spans="1:10" x14ac:dyDescent="0.35">
      <c r="A85" t="s">
        <v>97</v>
      </c>
      <c r="B85" t="s">
        <v>8</v>
      </c>
      <c r="C85" t="s">
        <v>285</v>
      </c>
      <c r="D85" t="s">
        <v>54</v>
      </c>
      <c r="E85" t="s">
        <v>270</v>
      </c>
      <c r="F85" t="s">
        <v>113</v>
      </c>
      <c r="G85" t="s">
        <v>103</v>
      </c>
      <c r="H85" t="s">
        <v>286</v>
      </c>
      <c r="I85" s="4">
        <v>45405.676848229203</v>
      </c>
      <c r="J85" t="s">
        <v>105</v>
      </c>
    </row>
    <row r="86" spans="1:10" x14ac:dyDescent="0.35">
      <c r="A86" t="s">
        <v>97</v>
      </c>
      <c r="B86" t="s">
        <v>8</v>
      </c>
      <c r="C86" t="s">
        <v>287</v>
      </c>
      <c r="D86" t="s">
        <v>55</v>
      </c>
      <c r="E86" t="s">
        <v>270</v>
      </c>
      <c r="F86" t="s">
        <v>113</v>
      </c>
      <c r="G86" t="s">
        <v>103</v>
      </c>
      <c r="H86" t="s">
        <v>288</v>
      </c>
      <c r="I86" s="4">
        <v>45405.676848229203</v>
      </c>
      <c r="J86" t="s">
        <v>105</v>
      </c>
    </row>
    <row r="87" spans="1:10" x14ac:dyDescent="0.35">
      <c r="A87" t="s">
        <v>97</v>
      </c>
      <c r="B87" t="s">
        <v>1</v>
      </c>
      <c r="C87" t="s">
        <v>289</v>
      </c>
      <c r="D87" t="s">
        <v>10</v>
      </c>
      <c r="E87" t="s">
        <v>101</v>
      </c>
      <c r="F87" t="s">
        <v>133</v>
      </c>
      <c r="G87" t="s">
        <v>277</v>
      </c>
      <c r="H87" t="s">
        <v>290</v>
      </c>
      <c r="I87" s="4">
        <v>45398.662988576398</v>
      </c>
      <c r="J87" t="s">
        <v>105</v>
      </c>
    </row>
    <row r="88" spans="1:10" x14ac:dyDescent="0.35">
      <c r="A88" t="s">
        <v>97</v>
      </c>
      <c r="B88" t="s">
        <v>2</v>
      </c>
      <c r="C88" t="s">
        <v>291</v>
      </c>
      <c r="D88" t="s">
        <v>13</v>
      </c>
      <c r="E88" t="s">
        <v>176</v>
      </c>
      <c r="F88" t="s">
        <v>102</v>
      </c>
      <c r="G88" t="s">
        <v>103</v>
      </c>
      <c r="H88" t="s">
        <v>292</v>
      </c>
      <c r="I88" s="4">
        <v>45398.662988576398</v>
      </c>
      <c r="J88" t="s">
        <v>105</v>
      </c>
    </row>
    <row r="89" spans="1:10" x14ac:dyDescent="0.35">
      <c r="A89" t="s">
        <v>97</v>
      </c>
      <c r="B89" t="s">
        <v>2</v>
      </c>
      <c r="C89" t="s">
        <v>293</v>
      </c>
      <c r="D89" t="s">
        <v>12</v>
      </c>
      <c r="E89" t="s">
        <v>176</v>
      </c>
      <c r="F89" t="s">
        <v>102</v>
      </c>
      <c r="G89" t="s">
        <v>103</v>
      </c>
      <c r="H89" t="s">
        <v>294</v>
      </c>
      <c r="I89" s="4">
        <v>45398.662988576398</v>
      </c>
      <c r="J89" t="s">
        <v>105</v>
      </c>
    </row>
    <row r="90" spans="1:10" x14ac:dyDescent="0.35">
      <c r="A90" t="s">
        <v>97</v>
      </c>
      <c r="B90" t="s">
        <v>8</v>
      </c>
      <c r="C90" t="s">
        <v>295</v>
      </c>
      <c r="D90" t="s">
        <v>58</v>
      </c>
      <c r="E90" t="s">
        <v>270</v>
      </c>
      <c r="F90" t="s">
        <v>113</v>
      </c>
      <c r="G90" t="s">
        <v>103</v>
      </c>
      <c r="H90" t="s">
        <v>296</v>
      </c>
      <c r="I90" s="4">
        <v>45405.676848229203</v>
      </c>
      <c r="J90" t="s">
        <v>105</v>
      </c>
    </row>
    <row r="91" spans="1:10" x14ac:dyDescent="0.35">
      <c r="A91" t="s">
        <v>97</v>
      </c>
      <c r="B91" t="s">
        <v>8</v>
      </c>
      <c r="C91" t="s">
        <v>297</v>
      </c>
      <c r="D91" t="s">
        <v>60</v>
      </c>
      <c r="E91" t="s">
        <v>270</v>
      </c>
      <c r="F91" t="s">
        <v>113</v>
      </c>
      <c r="G91" t="s">
        <v>103</v>
      </c>
      <c r="H91" t="s">
        <v>298</v>
      </c>
      <c r="I91" s="4">
        <v>45405.676848229203</v>
      </c>
      <c r="J91" t="s">
        <v>105</v>
      </c>
    </row>
    <row r="92" spans="1:10" x14ac:dyDescent="0.35">
      <c r="A92" t="s">
        <v>97</v>
      </c>
      <c r="B92" t="s">
        <v>8</v>
      </c>
      <c r="C92" t="s">
        <v>299</v>
      </c>
      <c r="D92" t="s">
        <v>53</v>
      </c>
      <c r="E92" t="s">
        <v>270</v>
      </c>
      <c r="F92" t="s">
        <v>113</v>
      </c>
      <c r="G92" t="s">
        <v>103</v>
      </c>
      <c r="H92" t="s">
        <v>300</v>
      </c>
      <c r="I92" s="4">
        <v>45405.676848229203</v>
      </c>
      <c r="J92" t="s">
        <v>105</v>
      </c>
    </row>
    <row r="93" spans="1:10" x14ac:dyDescent="0.35">
      <c r="A93" t="s">
        <v>97</v>
      </c>
      <c r="B93" t="s">
        <v>8</v>
      </c>
      <c r="C93" t="s">
        <v>301</v>
      </c>
      <c r="D93" t="s">
        <v>54</v>
      </c>
      <c r="E93" t="s">
        <v>270</v>
      </c>
      <c r="F93" t="s">
        <v>113</v>
      </c>
      <c r="G93" t="s">
        <v>103</v>
      </c>
      <c r="H93" t="s">
        <v>302</v>
      </c>
      <c r="I93" s="4">
        <v>45405.676848229203</v>
      </c>
      <c r="J93" t="s">
        <v>105</v>
      </c>
    </row>
    <row r="94" spans="1:10" x14ac:dyDescent="0.35">
      <c r="A94" t="s">
        <v>97</v>
      </c>
      <c r="B94" t="s">
        <v>8</v>
      </c>
      <c r="C94" t="s">
        <v>303</v>
      </c>
      <c r="D94" t="s">
        <v>56</v>
      </c>
      <c r="E94" t="s">
        <v>270</v>
      </c>
      <c r="F94" t="s">
        <v>113</v>
      </c>
      <c r="G94" t="s">
        <v>103</v>
      </c>
      <c r="H94" t="s">
        <v>304</v>
      </c>
      <c r="I94" s="4">
        <v>45405.676848229203</v>
      </c>
      <c r="J94" t="s">
        <v>105</v>
      </c>
    </row>
    <row r="95" spans="1:10" x14ac:dyDescent="0.35">
      <c r="A95" t="s">
        <v>97</v>
      </c>
      <c r="B95" t="s">
        <v>8</v>
      </c>
      <c r="C95" t="s">
        <v>305</v>
      </c>
      <c r="D95" t="s">
        <v>53</v>
      </c>
      <c r="E95" t="s">
        <v>270</v>
      </c>
      <c r="F95" t="s">
        <v>113</v>
      </c>
      <c r="G95" t="s">
        <v>103</v>
      </c>
      <c r="H95" t="s">
        <v>306</v>
      </c>
      <c r="I95" s="4">
        <v>45405.676848229203</v>
      </c>
      <c r="J95" t="s">
        <v>105</v>
      </c>
    </row>
    <row r="96" spans="1:10" x14ac:dyDescent="0.35">
      <c r="A96" t="s">
        <v>97</v>
      </c>
      <c r="B96" t="s">
        <v>2</v>
      </c>
      <c r="C96" t="s">
        <v>307</v>
      </c>
      <c r="D96" t="s">
        <v>13</v>
      </c>
      <c r="E96" t="s">
        <v>176</v>
      </c>
      <c r="F96" t="s">
        <v>102</v>
      </c>
      <c r="G96" t="s">
        <v>103</v>
      </c>
      <c r="H96" t="s">
        <v>308</v>
      </c>
      <c r="I96" s="4">
        <v>45398.662988576398</v>
      </c>
      <c r="J96" t="s">
        <v>105</v>
      </c>
    </row>
    <row r="97" spans="1:10" x14ac:dyDescent="0.35">
      <c r="A97" t="s">
        <v>97</v>
      </c>
      <c r="B97" t="s">
        <v>2</v>
      </c>
      <c r="C97" t="s">
        <v>309</v>
      </c>
      <c r="D97" t="s">
        <v>12</v>
      </c>
      <c r="E97" t="s">
        <v>176</v>
      </c>
      <c r="F97" t="s">
        <v>102</v>
      </c>
      <c r="G97" t="s">
        <v>103</v>
      </c>
      <c r="H97" t="s">
        <v>310</v>
      </c>
      <c r="I97" s="4">
        <v>45398.662988576398</v>
      </c>
      <c r="J97" t="s">
        <v>105</v>
      </c>
    </row>
    <row r="98" spans="1:10" x14ac:dyDescent="0.35">
      <c r="A98" t="s">
        <v>97</v>
      </c>
      <c r="B98" t="s">
        <v>2</v>
      </c>
      <c r="C98" t="s">
        <v>311</v>
      </c>
      <c r="D98" t="s">
        <v>13</v>
      </c>
      <c r="E98" t="s">
        <v>176</v>
      </c>
      <c r="F98" t="s">
        <v>102</v>
      </c>
      <c r="G98" t="s">
        <v>103</v>
      </c>
      <c r="H98" t="s">
        <v>312</v>
      </c>
      <c r="I98" s="4">
        <v>45398.662988576398</v>
      </c>
      <c r="J98" t="s">
        <v>105</v>
      </c>
    </row>
    <row r="99" spans="1:10" x14ac:dyDescent="0.35">
      <c r="A99" t="s">
        <v>97</v>
      </c>
      <c r="B99" t="s">
        <v>2</v>
      </c>
      <c r="C99" t="s">
        <v>313</v>
      </c>
      <c r="D99" t="s">
        <v>12</v>
      </c>
      <c r="E99" t="s">
        <v>176</v>
      </c>
      <c r="F99" t="s">
        <v>102</v>
      </c>
      <c r="G99" t="s">
        <v>103</v>
      </c>
      <c r="H99" t="s">
        <v>314</v>
      </c>
      <c r="I99" s="4">
        <v>45398.662988576398</v>
      </c>
      <c r="J99" t="s">
        <v>105</v>
      </c>
    </row>
    <row r="100" spans="1:10" x14ac:dyDescent="0.35">
      <c r="A100" t="s">
        <v>97</v>
      </c>
      <c r="B100" t="s">
        <v>2</v>
      </c>
      <c r="C100" t="s">
        <v>315</v>
      </c>
      <c r="D100" t="s">
        <v>13</v>
      </c>
      <c r="E100" t="s">
        <v>176</v>
      </c>
      <c r="F100" t="s">
        <v>102</v>
      </c>
      <c r="G100" t="s">
        <v>103</v>
      </c>
      <c r="H100" t="s">
        <v>316</v>
      </c>
      <c r="I100" s="4">
        <v>45398.662988576398</v>
      </c>
      <c r="J100" t="s">
        <v>105</v>
      </c>
    </row>
    <row r="101" spans="1:10" x14ac:dyDescent="0.35">
      <c r="A101" t="s">
        <v>97</v>
      </c>
      <c r="B101" t="s">
        <v>2</v>
      </c>
      <c r="C101" t="s">
        <v>317</v>
      </c>
      <c r="D101" t="s">
        <v>12</v>
      </c>
      <c r="E101" t="s">
        <v>176</v>
      </c>
      <c r="F101" t="s">
        <v>102</v>
      </c>
      <c r="G101" t="s">
        <v>103</v>
      </c>
      <c r="H101" t="s">
        <v>318</v>
      </c>
      <c r="I101" s="4">
        <v>45398.662988576398</v>
      </c>
      <c r="J101" t="s">
        <v>105</v>
      </c>
    </row>
    <row r="102" spans="1:10" x14ac:dyDescent="0.35">
      <c r="A102" t="s">
        <v>97</v>
      </c>
      <c r="B102" t="s">
        <v>8</v>
      </c>
      <c r="C102" t="s">
        <v>319</v>
      </c>
      <c r="D102" t="s">
        <v>53</v>
      </c>
      <c r="E102" t="s">
        <v>270</v>
      </c>
      <c r="F102" t="s">
        <v>113</v>
      </c>
      <c r="G102" t="s">
        <v>103</v>
      </c>
      <c r="H102" t="s">
        <v>320</v>
      </c>
      <c r="I102" s="4">
        <v>45405.676848229203</v>
      </c>
      <c r="J102" t="s">
        <v>105</v>
      </c>
    </row>
    <row r="103" spans="1:10" x14ac:dyDescent="0.35">
      <c r="A103" t="s">
        <v>97</v>
      </c>
      <c r="B103" t="s">
        <v>8</v>
      </c>
      <c r="C103" t="s">
        <v>321</v>
      </c>
      <c r="D103" t="s">
        <v>59</v>
      </c>
      <c r="E103" t="s">
        <v>270</v>
      </c>
      <c r="F103" t="s">
        <v>113</v>
      </c>
      <c r="G103" t="s">
        <v>103</v>
      </c>
      <c r="H103" t="s">
        <v>322</v>
      </c>
      <c r="I103" s="4">
        <v>45405.676848229203</v>
      </c>
      <c r="J103" t="s">
        <v>105</v>
      </c>
    </row>
    <row r="104" spans="1:10" x14ac:dyDescent="0.35">
      <c r="A104" t="s">
        <v>97</v>
      </c>
      <c r="B104" t="s">
        <v>8</v>
      </c>
      <c r="C104" t="s">
        <v>323</v>
      </c>
      <c r="D104" t="s">
        <v>57</v>
      </c>
      <c r="E104" t="s">
        <v>270</v>
      </c>
      <c r="F104" t="s">
        <v>113</v>
      </c>
      <c r="G104" t="s">
        <v>103</v>
      </c>
      <c r="H104" t="s">
        <v>324</v>
      </c>
      <c r="I104" s="4">
        <v>45405.676848229203</v>
      </c>
      <c r="J104" t="s">
        <v>105</v>
      </c>
    </row>
    <row r="105" spans="1:10" x14ac:dyDescent="0.35">
      <c r="A105" t="s">
        <v>97</v>
      </c>
      <c r="B105" t="s">
        <v>4</v>
      </c>
      <c r="C105" t="s">
        <v>325</v>
      </c>
      <c r="D105" t="s">
        <v>18</v>
      </c>
      <c r="E105" t="s">
        <v>101</v>
      </c>
      <c r="F105" t="s">
        <v>113</v>
      </c>
      <c r="G105" t="s">
        <v>103</v>
      </c>
      <c r="H105" t="s">
        <v>326</v>
      </c>
      <c r="I105" s="4">
        <v>45398.662988576398</v>
      </c>
      <c r="J105" t="s">
        <v>105</v>
      </c>
    </row>
    <row r="106" spans="1:10" x14ac:dyDescent="0.35">
      <c r="A106" t="s">
        <v>97</v>
      </c>
      <c r="B106" t="s">
        <v>4</v>
      </c>
      <c r="C106" t="s">
        <v>327</v>
      </c>
      <c r="D106" t="s">
        <v>328</v>
      </c>
      <c r="E106" t="s">
        <v>101</v>
      </c>
      <c r="F106" t="s">
        <v>113</v>
      </c>
      <c r="G106" t="s">
        <v>103</v>
      </c>
      <c r="H106" t="s">
        <v>329</v>
      </c>
      <c r="I106" s="4">
        <v>45398.662988576398</v>
      </c>
      <c r="J106" t="s">
        <v>105</v>
      </c>
    </row>
    <row r="107" spans="1:10" x14ac:dyDescent="0.35">
      <c r="A107" t="s">
        <v>97</v>
      </c>
      <c r="B107" t="s">
        <v>4</v>
      </c>
      <c r="C107" t="s">
        <v>330</v>
      </c>
      <c r="D107" t="s">
        <v>18</v>
      </c>
      <c r="E107" t="s">
        <v>101</v>
      </c>
      <c r="F107" t="s">
        <v>113</v>
      </c>
      <c r="G107" t="s">
        <v>103</v>
      </c>
      <c r="H107" t="s">
        <v>331</v>
      </c>
      <c r="I107" s="4">
        <v>45398.662988576398</v>
      </c>
      <c r="J107" t="s">
        <v>105</v>
      </c>
    </row>
    <row r="108" spans="1:10" x14ac:dyDescent="0.35">
      <c r="A108" t="s">
        <v>97</v>
      </c>
      <c r="B108" t="s">
        <v>8</v>
      </c>
      <c r="C108" t="s">
        <v>332</v>
      </c>
      <c r="D108" t="s">
        <v>57</v>
      </c>
      <c r="E108" t="s">
        <v>270</v>
      </c>
      <c r="F108" t="s">
        <v>113</v>
      </c>
      <c r="G108" t="s">
        <v>103</v>
      </c>
      <c r="H108" t="s">
        <v>333</v>
      </c>
      <c r="I108" s="4">
        <v>45405.676848229203</v>
      </c>
      <c r="J108" t="s">
        <v>105</v>
      </c>
    </row>
    <row r="109" spans="1:10" x14ac:dyDescent="0.35">
      <c r="A109" t="s">
        <v>97</v>
      </c>
      <c r="B109" t="s">
        <v>8</v>
      </c>
      <c r="C109" t="s">
        <v>334</v>
      </c>
      <c r="D109" t="s">
        <v>59</v>
      </c>
      <c r="E109" t="s">
        <v>270</v>
      </c>
      <c r="F109" t="s">
        <v>113</v>
      </c>
      <c r="G109" t="s">
        <v>103</v>
      </c>
      <c r="H109" t="s">
        <v>335</v>
      </c>
      <c r="I109" s="4">
        <v>45405.676848229203</v>
      </c>
      <c r="J109" t="s">
        <v>105</v>
      </c>
    </row>
    <row r="110" spans="1:10" x14ac:dyDescent="0.35">
      <c r="A110" t="s">
        <v>97</v>
      </c>
      <c r="B110" t="s">
        <v>8</v>
      </c>
      <c r="C110" t="s">
        <v>336</v>
      </c>
      <c r="D110" t="s">
        <v>53</v>
      </c>
      <c r="E110" t="s">
        <v>270</v>
      </c>
      <c r="F110" t="s">
        <v>113</v>
      </c>
      <c r="G110" t="s">
        <v>103</v>
      </c>
      <c r="H110" t="s">
        <v>337</v>
      </c>
      <c r="I110" s="4">
        <v>45405.676848229203</v>
      </c>
      <c r="J110" t="s">
        <v>105</v>
      </c>
    </row>
    <row r="111" spans="1:10" x14ac:dyDescent="0.35">
      <c r="A111" t="s">
        <v>97</v>
      </c>
      <c r="B111" t="s">
        <v>5</v>
      </c>
      <c r="C111" t="s">
        <v>338</v>
      </c>
      <c r="D111" t="s">
        <v>21</v>
      </c>
      <c r="E111" t="s">
        <v>101</v>
      </c>
      <c r="F111" t="s">
        <v>102</v>
      </c>
      <c r="G111" t="s">
        <v>103</v>
      </c>
      <c r="H111" t="s">
        <v>339</v>
      </c>
      <c r="I111" s="4">
        <v>45398.662988576398</v>
      </c>
      <c r="J111" t="s">
        <v>105</v>
      </c>
    </row>
    <row r="112" spans="1:10" x14ac:dyDescent="0.35">
      <c r="A112" t="s">
        <v>97</v>
      </c>
      <c r="B112" t="s">
        <v>5</v>
      </c>
      <c r="C112" t="s">
        <v>340</v>
      </c>
      <c r="D112" t="s">
        <v>21</v>
      </c>
      <c r="E112" t="s">
        <v>101</v>
      </c>
      <c r="F112" t="s">
        <v>102</v>
      </c>
      <c r="G112" t="s">
        <v>103</v>
      </c>
      <c r="H112" t="s">
        <v>341</v>
      </c>
      <c r="I112" s="4">
        <v>45398.662988576398</v>
      </c>
      <c r="J112" t="s">
        <v>105</v>
      </c>
    </row>
    <row r="113" spans="1:10" x14ac:dyDescent="0.35">
      <c r="A113" t="s">
        <v>97</v>
      </c>
      <c r="B113" t="s">
        <v>5</v>
      </c>
      <c r="C113" t="s">
        <v>342</v>
      </c>
      <c r="D113" t="s">
        <v>20</v>
      </c>
      <c r="E113" t="s">
        <v>101</v>
      </c>
      <c r="F113" t="s">
        <v>155</v>
      </c>
      <c r="G113" t="s">
        <v>103</v>
      </c>
      <c r="H113" t="s">
        <v>343</v>
      </c>
      <c r="I113" s="4">
        <v>45398.662988576398</v>
      </c>
      <c r="J113" t="s">
        <v>105</v>
      </c>
    </row>
    <row r="114" spans="1:10" x14ac:dyDescent="0.35">
      <c r="A114" t="s">
        <v>97</v>
      </c>
      <c r="B114" t="s">
        <v>5</v>
      </c>
      <c r="C114" t="s">
        <v>344</v>
      </c>
      <c r="D114" t="s">
        <v>19</v>
      </c>
      <c r="E114" t="s">
        <v>101</v>
      </c>
      <c r="F114" t="s">
        <v>155</v>
      </c>
      <c r="G114" t="s">
        <v>103</v>
      </c>
      <c r="H114" t="s">
        <v>345</v>
      </c>
      <c r="I114" s="4">
        <v>45398.662988576398</v>
      </c>
      <c r="J114" t="s">
        <v>105</v>
      </c>
    </row>
    <row r="115" spans="1:10" x14ac:dyDescent="0.35">
      <c r="A115" t="s">
        <v>97</v>
      </c>
      <c r="B115" t="s">
        <v>5</v>
      </c>
      <c r="C115" t="s">
        <v>346</v>
      </c>
      <c r="D115" t="s">
        <v>22</v>
      </c>
      <c r="E115" t="s">
        <v>101</v>
      </c>
      <c r="F115" t="s">
        <v>155</v>
      </c>
      <c r="G115" t="s">
        <v>103</v>
      </c>
      <c r="H115" t="s">
        <v>347</v>
      </c>
      <c r="I115" s="4">
        <v>45398.662988576398</v>
      </c>
      <c r="J115" t="s">
        <v>105</v>
      </c>
    </row>
    <row r="116" spans="1:10" x14ac:dyDescent="0.35">
      <c r="A116" t="s">
        <v>97</v>
      </c>
      <c r="B116" t="s">
        <v>5</v>
      </c>
      <c r="C116" t="s">
        <v>348</v>
      </c>
      <c r="D116" t="s">
        <v>19</v>
      </c>
      <c r="E116" t="s">
        <v>101</v>
      </c>
      <c r="F116" t="s">
        <v>155</v>
      </c>
      <c r="G116" t="s">
        <v>103</v>
      </c>
      <c r="H116" t="s">
        <v>349</v>
      </c>
      <c r="I116" s="4">
        <v>45398.662988576398</v>
      </c>
      <c r="J116" t="s">
        <v>105</v>
      </c>
    </row>
    <row r="117" spans="1:10" x14ac:dyDescent="0.35">
      <c r="A117" t="s">
        <v>97</v>
      </c>
      <c r="B117" t="s">
        <v>8</v>
      </c>
      <c r="C117" t="s">
        <v>350</v>
      </c>
      <c r="D117" t="s">
        <v>59</v>
      </c>
      <c r="E117" t="s">
        <v>270</v>
      </c>
      <c r="F117" t="s">
        <v>113</v>
      </c>
      <c r="G117" t="s">
        <v>103</v>
      </c>
      <c r="H117" t="s">
        <v>351</v>
      </c>
      <c r="I117" s="4">
        <v>45405.676848229203</v>
      </c>
      <c r="J117" t="s">
        <v>105</v>
      </c>
    </row>
    <row r="118" spans="1:10" x14ac:dyDescent="0.35">
      <c r="A118" t="s">
        <v>97</v>
      </c>
      <c r="B118" t="s">
        <v>8</v>
      </c>
      <c r="C118" t="s">
        <v>352</v>
      </c>
      <c r="D118" t="s">
        <v>55</v>
      </c>
      <c r="E118" t="s">
        <v>270</v>
      </c>
      <c r="F118" t="s">
        <v>113</v>
      </c>
      <c r="G118" t="s">
        <v>103</v>
      </c>
      <c r="H118" t="s">
        <v>353</v>
      </c>
      <c r="I118" s="4">
        <v>45405.676848229203</v>
      </c>
      <c r="J118" t="s">
        <v>105</v>
      </c>
    </row>
    <row r="119" spans="1:10" x14ac:dyDescent="0.35">
      <c r="A119" t="s">
        <v>97</v>
      </c>
      <c r="B119" t="s">
        <v>8</v>
      </c>
      <c r="C119" t="s">
        <v>354</v>
      </c>
      <c r="D119" t="s">
        <v>54</v>
      </c>
      <c r="E119" t="s">
        <v>270</v>
      </c>
      <c r="F119" t="s">
        <v>113</v>
      </c>
      <c r="G119" t="s">
        <v>103</v>
      </c>
      <c r="H119" t="s">
        <v>355</v>
      </c>
      <c r="I119" s="4">
        <v>45405.676848229203</v>
      </c>
      <c r="J119" t="s">
        <v>105</v>
      </c>
    </row>
    <row r="120" spans="1:10" x14ac:dyDescent="0.35">
      <c r="A120" t="s">
        <v>97</v>
      </c>
      <c r="B120" t="s">
        <v>8</v>
      </c>
      <c r="C120" t="s">
        <v>356</v>
      </c>
      <c r="D120" t="s">
        <v>56</v>
      </c>
      <c r="E120" t="s">
        <v>270</v>
      </c>
      <c r="F120" t="s">
        <v>113</v>
      </c>
      <c r="G120" t="s">
        <v>103</v>
      </c>
      <c r="H120" t="s">
        <v>357</v>
      </c>
      <c r="I120" s="4">
        <v>45405.676848229203</v>
      </c>
      <c r="J120" t="s">
        <v>105</v>
      </c>
    </row>
    <row r="121" spans="1:10" x14ac:dyDescent="0.35">
      <c r="A121" t="s">
        <v>97</v>
      </c>
      <c r="B121" t="s">
        <v>8</v>
      </c>
      <c r="C121" t="s">
        <v>358</v>
      </c>
      <c r="D121" t="s">
        <v>60</v>
      </c>
      <c r="E121" t="s">
        <v>270</v>
      </c>
      <c r="F121" t="s">
        <v>113</v>
      </c>
      <c r="G121" t="s">
        <v>103</v>
      </c>
      <c r="H121" t="s">
        <v>359</v>
      </c>
      <c r="I121" s="4">
        <v>45405.676848229203</v>
      </c>
      <c r="J121" t="s">
        <v>105</v>
      </c>
    </row>
    <row r="122" spans="1:10" x14ac:dyDescent="0.35">
      <c r="A122" t="s">
        <v>97</v>
      </c>
      <c r="B122" t="s">
        <v>8</v>
      </c>
      <c r="C122" t="s">
        <v>360</v>
      </c>
      <c r="D122" t="s">
        <v>60</v>
      </c>
      <c r="E122" t="s">
        <v>270</v>
      </c>
      <c r="F122" t="s">
        <v>113</v>
      </c>
      <c r="G122" t="s">
        <v>103</v>
      </c>
      <c r="H122" t="s">
        <v>361</v>
      </c>
      <c r="I122" s="4">
        <v>45405.676848229203</v>
      </c>
      <c r="J122" t="s">
        <v>105</v>
      </c>
    </row>
    <row r="123" spans="1:10" x14ac:dyDescent="0.35">
      <c r="A123" t="s">
        <v>97</v>
      </c>
      <c r="B123" t="s">
        <v>5</v>
      </c>
      <c r="C123" t="s">
        <v>362</v>
      </c>
      <c r="D123" t="s">
        <v>20</v>
      </c>
      <c r="E123" t="s">
        <v>101</v>
      </c>
      <c r="F123" t="s">
        <v>155</v>
      </c>
      <c r="G123" t="s">
        <v>103</v>
      </c>
      <c r="H123" t="s">
        <v>363</v>
      </c>
      <c r="I123" s="4">
        <v>45398.662988576398</v>
      </c>
      <c r="J123" t="s">
        <v>105</v>
      </c>
    </row>
    <row r="124" spans="1:10" x14ac:dyDescent="0.35">
      <c r="A124" t="s">
        <v>97</v>
      </c>
      <c r="B124" t="s">
        <v>5</v>
      </c>
      <c r="C124" t="s">
        <v>364</v>
      </c>
      <c r="D124" t="s">
        <v>22</v>
      </c>
      <c r="E124" t="s">
        <v>101</v>
      </c>
      <c r="F124" t="s">
        <v>155</v>
      </c>
      <c r="G124" t="s">
        <v>103</v>
      </c>
      <c r="H124" t="s">
        <v>365</v>
      </c>
      <c r="I124" s="4">
        <v>45398.662988576398</v>
      </c>
      <c r="J124" t="s">
        <v>105</v>
      </c>
    </row>
    <row r="125" spans="1:10" x14ac:dyDescent="0.35">
      <c r="A125" t="s">
        <v>97</v>
      </c>
      <c r="B125" t="s">
        <v>5</v>
      </c>
      <c r="C125" t="s">
        <v>366</v>
      </c>
      <c r="D125" t="s">
        <v>21</v>
      </c>
      <c r="E125" t="s">
        <v>101</v>
      </c>
      <c r="F125" t="s">
        <v>102</v>
      </c>
      <c r="G125" t="s">
        <v>103</v>
      </c>
      <c r="H125" t="s">
        <v>367</v>
      </c>
      <c r="I125" s="4">
        <v>45398.662988576398</v>
      </c>
      <c r="J125" t="s">
        <v>105</v>
      </c>
    </row>
    <row r="126" spans="1:10" x14ac:dyDescent="0.35">
      <c r="A126" t="s">
        <v>97</v>
      </c>
      <c r="B126" t="s">
        <v>8</v>
      </c>
      <c r="C126" t="s">
        <v>368</v>
      </c>
      <c r="D126" t="s">
        <v>55</v>
      </c>
      <c r="E126" t="s">
        <v>270</v>
      </c>
      <c r="F126" t="s">
        <v>113</v>
      </c>
      <c r="G126" t="s">
        <v>103</v>
      </c>
      <c r="H126" t="s">
        <v>369</v>
      </c>
      <c r="I126" s="4">
        <v>45405.676848229203</v>
      </c>
      <c r="J126" t="s">
        <v>105</v>
      </c>
    </row>
    <row r="127" spans="1:10" x14ac:dyDescent="0.35">
      <c r="A127" t="s">
        <v>97</v>
      </c>
      <c r="B127" t="s">
        <v>8</v>
      </c>
      <c r="C127" t="s">
        <v>370</v>
      </c>
      <c r="D127" t="s">
        <v>57</v>
      </c>
      <c r="E127" t="s">
        <v>270</v>
      </c>
      <c r="F127" t="s">
        <v>113</v>
      </c>
      <c r="G127" t="s">
        <v>103</v>
      </c>
      <c r="H127" t="s">
        <v>371</v>
      </c>
      <c r="I127" s="4">
        <v>45405.676848229203</v>
      </c>
      <c r="J127" t="s">
        <v>105</v>
      </c>
    </row>
    <row r="128" spans="1:10" x14ac:dyDescent="0.35">
      <c r="A128" t="s">
        <v>97</v>
      </c>
      <c r="B128" t="s">
        <v>8</v>
      </c>
      <c r="C128" t="s">
        <v>372</v>
      </c>
      <c r="D128" t="s">
        <v>56</v>
      </c>
      <c r="E128" t="s">
        <v>270</v>
      </c>
      <c r="F128" t="s">
        <v>113</v>
      </c>
      <c r="G128" t="s">
        <v>103</v>
      </c>
      <c r="H128" t="s">
        <v>373</v>
      </c>
      <c r="I128" s="4">
        <v>45405.676848229203</v>
      </c>
      <c r="J128" t="s">
        <v>105</v>
      </c>
    </row>
    <row r="129" spans="1:10" x14ac:dyDescent="0.35">
      <c r="A129" t="s">
        <v>97</v>
      </c>
      <c r="B129" t="s">
        <v>5</v>
      </c>
      <c r="C129" t="s">
        <v>362</v>
      </c>
      <c r="D129" t="s">
        <v>20</v>
      </c>
      <c r="E129" t="s">
        <v>101</v>
      </c>
      <c r="F129" t="s">
        <v>155</v>
      </c>
      <c r="G129" t="s">
        <v>103</v>
      </c>
      <c r="H129" t="s">
        <v>374</v>
      </c>
      <c r="I129" s="4">
        <v>45398.662988576398</v>
      </c>
      <c r="J129" t="s">
        <v>105</v>
      </c>
    </row>
    <row r="130" spans="1:10" x14ac:dyDescent="0.35">
      <c r="A130" t="s">
        <v>97</v>
      </c>
      <c r="B130" t="s">
        <v>5</v>
      </c>
      <c r="C130" t="s">
        <v>375</v>
      </c>
      <c r="D130" t="s">
        <v>19</v>
      </c>
      <c r="E130" t="s">
        <v>101</v>
      </c>
      <c r="F130" t="s">
        <v>155</v>
      </c>
      <c r="G130" t="s">
        <v>103</v>
      </c>
      <c r="H130" t="s">
        <v>376</v>
      </c>
      <c r="I130" s="4">
        <v>45398.662988576398</v>
      </c>
      <c r="J130" t="s">
        <v>105</v>
      </c>
    </row>
    <row r="131" spans="1:10" x14ac:dyDescent="0.35">
      <c r="A131" t="s">
        <v>97</v>
      </c>
      <c r="B131" t="s">
        <v>5</v>
      </c>
      <c r="C131" t="s">
        <v>377</v>
      </c>
      <c r="D131" t="s">
        <v>22</v>
      </c>
      <c r="E131" t="s">
        <v>101</v>
      </c>
      <c r="F131" t="s">
        <v>155</v>
      </c>
      <c r="G131" t="s">
        <v>103</v>
      </c>
      <c r="H131" t="s">
        <v>378</v>
      </c>
      <c r="I131" s="4">
        <v>45398.662988576398</v>
      </c>
      <c r="J131" t="s">
        <v>105</v>
      </c>
    </row>
    <row r="132" spans="1:10" x14ac:dyDescent="0.35">
      <c r="A132" t="s">
        <v>97</v>
      </c>
      <c r="B132" t="s">
        <v>5</v>
      </c>
      <c r="C132" t="s">
        <v>379</v>
      </c>
      <c r="D132" t="s">
        <v>20</v>
      </c>
      <c r="E132" t="s">
        <v>101</v>
      </c>
      <c r="F132" t="s">
        <v>155</v>
      </c>
      <c r="G132" t="s">
        <v>103</v>
      </c>
      <c r="H132" t="s">
        <v>380</v>
      </c>
      <c r="I132" s="4">
        <v>45398.662988576398</v>
      </c>
      <c r="J132" t="s">
        <v>105</v>
      </c>
    </row>
    <row r="133" spans="1:10" x14ac:dyDescent="0.35">
      <c r="A133" t="s">
        <v>97</v>
      </c>
      <c r="B133" t="s">
        <v>5</v>
      </c>
      <c r="C133" t="s">
        <v>381</v>
      </c>
      <c r="D133" t="s">
        <v>21</v>
      </c>
      <c r="E133" t="s">
        <v>101</v>
      </c>
      <c r="F133" t="s">
        <v>102</v>
      </c>
      <c r="G133" t="s">
        <v>103</v>
      </c>
      <c r="H133" t="s">
        <v>382</v>
      </c>
      <c r="I133" s="4">
        <v>45398.662988576398</v>
      </c>
      <c r="J133" t="s">
        <v>105</v>
      </c>
    </row>
    <row r="134" spans="1:10" x14ac:dyDescent="0.35">
      <c r="A134" t="s">
        <v>97</v>
      </c>
      <c r="B134" t="s">
        <v>5</v>
      </c>
      <c r="C134" t="s">
        <v>383</v>
      </c>
      <c r="D134" t="s">
        <v>20</v>
      </c>
      <c r="E134" t="s">
        <v>101</v>
      </c>
      <c r="F134" t="s">
        <v>155</v>
      </c>
      <c r="G134" t="s">
        <v>103</v>
      </c>
      <c r="H134" t="s">
        <v>384</v>
      </c>
      <c r="I134" s="4">
        <v>45398.662988576398</v>
      </c>
      <c r="J134" t="s">
        <v>105</v>
      </c>
    </row>
    <row r="135" spans="1:10" x14ac:dyDescent="0.35">
      <c r="A135" t="s">
        <v>97</v>
      </c>
      <c r="B135" t="s">
        <v>5</v>
      </c>
      <c r="C135" t="s">
        <v>385</v>
      </c>
      <c r="D135" t="s">
        <v>19</v>
      </c>
      <c r="E135" t="s">
        <v>101</v>
      </c>
      <c r="F135" t="s">
        <v>155</v>
      </c>
      <c r="G135" t="s">
        <v>103</v>
      </c>
      <c r="H135" t="s">
        <v>386</v>
      </c>
      <c r="I135" s="4">
        <v>45398.662988576398</v>
      </c>
      <c r="J135" t="s">
        <v>105</v>
      </c>
    </row>
    <row r="136" spans="1:10" x14ac:dyDescent="0.35">
      <c r="A136" t="s">
        <v>97</v>
      </c>
      <c r="B136" t="s">
        <v>5</v>
      </c>
      <c r="C136" t="s">
        <v>387</v>
      </c>
      <c r="D136" t="s">
        <v>21</v>
      </c>
      <c r="E136" t="s">
        <v>101</v>
      </c>
      <c r="F136" t="s">
        <v>102</v>
      </c>
      <c r="G136" t="s">
        <v>103</v>
      </c>
      <c r="H136" t="s">
        <v>388</v>
      </c>
      <c r="I136" s="4">
        <v>45398.662988576398</v>
      </c>
      <c r="J136" t="s">
        <v>105</v>
      </c>
    </row>
    <row r="137" spans="1:10" x14ac:dyDescent="0.35">
      <c r="A137" t="s">
        <v>97</v>
      </c>
      <c r="B137" t="s">
        <v>5</v>
      </c>
      <c r="C137" t="s">
        <v>389</v>
      </c>
      <c r="D137" t="s">
        <v>22</v>
      </c>
      <c r="E137" t="s">
        <v>101</v>
      </c>
      <c r="F137" t="s">
        <v>155</v>
      </c>
      <c r="G137" t="s">
        <v>103</v>
      </c>
      <c r="H137" t="s">
        <v>390</v>
      </c>
      <c r="I137" s="4">
        <v>45398.662988576398</v>
      </c>
      <c r="J137" t="s">
        <v>105</v>
      </c>
    </row>
    <row r="138" spans="1:10" x14ac:dyDescent="0.35">
      <c r="A138" t="s">
        <v>97</v>
      </c>
      <c r="B138" t="s">
        <v>8</v>
      </c>
      <c r="C138" t="s">
        <v>391</v>
      </c>
      <c r="D138" t="s">
        <v>59</v>
      </c>
      <c r="E138" t="s">
        <v>270</v>
      </c>
      <c r="F138" t="s">
        <v>113</v>
      </c>
      <c r="G138" t="s">
        <v>103</v>
      </c>
      <c r="H138" t="s">
        <v>392</v>
      </c>
      <c r="I138" s="4">
        <v>45405.676848229203</v>
      </c>
      <c r="J138" t="s">
        <v>105</v>
      </c>
    </row>
    <row r="139" spans="1:10" x14ac:dyDescent="0.35">
      <c r="A139" t="s">
        <v>97</v>
      </c>
      <c r="B139" t="s">
        <v>8</v>
      </c>
      <c r="C139" t="s">
        <v>393</v>
      </c>
      <c r="D139" t="s">
        <v>54</v>
      </c>
      <c r="E139" t="s">
        <v>270</v>
      </c>
      <c r="F139" t="s">
        <v>113</v>
      </c>
      <c r="G139" t="s">
        <v>103</v>
      </c>
      <c r="H139" t="s">
        <v>394</v>
      </c>
      <c r="I139" s="4">
        <v>45405.676848229203</v>
      </c>
      <c r="J139" t="s">
        <v>105</v>
      </c>
    </row>
    <row r="140" spans="1:10" x14ac:dyDescent="0.35">
      <c r="A140" t="s">
        <v>97</v>
      </c>
      <c r="B140" t="s">
        <v>8</v>
      </c>
      <c r="C140" t="s">
        <v>395</v>
      </c>
      <c r="D140" t="s">
        <v>55</v>
      </c>
      <c r="E140" t="s">
        <v>270</v>
      </c>
      <c r="F140" t="s">
        <v>113</v>
      </c>
      <c r="G140" t="s">
        <v>103</v>
      </c>
      <c r="H140" t="s">
        <v>396</v>
      </c>
      <c r="I140" s="4">
        <v>45405.676848229203</v>
      </c>
      <c r="J140" t="s">
        <v>105</v>
      </c>
    </row>
    <row r="141" spans="1:10" x14ac:dyDescent="0.35">
      <c r="A141" t="s">
        <v>97</v>
      </c>
      <c r="B141" t="s">
        <v>8</v>
      </c>
      <c r="C141" t="s">
        <v>397</v>
      </c>
      <c r="D141" t="s">
        <v>53</v>
      </c>
      <c r="E141" t="s">
        <v>270</v>
      </c>
      <c r="F141" t="s">
        <v>113</v>
      </c>
      <c r="G141" t="s">
        <v>103</v>
      </c>
      <c r="H141" t="s">
        <v>398</v>
      </c>
      <c r="I141" s="4">
        <v>45405.676848229203</v>
      </c>
      <c r="J141" t="s">
        <v>105</v>
      </c>
    </row>
    <row r="142" spans="1:10" x14ac:dyDescent="0.35">
      <c r="A142" t="s">
        <v>97</v>
      </c>
      <c r="B142" t="s">
        <v>8</v>
      </c>
      <c r="C142" t="s">
        <v>399</v>
      </c>
      <c r="D142" t="s">
        <v>54</v>
      </c>
      <c r="E142" t="s">
        <v>270</v>
      </c>
      <c r="F142" t="s">
        <v>113</v>
      </c>
      <c r="G142" t="s">
        <v>103</v>
      </c>
      <c r="H142" t="s">
        <v>400</v>
      </c>
      <c r="I142" s="4">
        <v>45405.676848229203</v>
      </c>
      <c r="J142" t="s">
        <v>105</v>
      </c>
    </row>
    <row r="143" spans="1:10" x14ac:dyDescent="0.35">
      <c r="A143" t="s">
        <v>97</v>
      </c>
      <c r="B143" t="s">
        <v>8</v>
      </c>
      <c r="C143" t="s">
        <v>401</v>
      </c>
      <c r="D143" t="s">
        <v>56</v>
      </c>
      <c r="E143" t="s">
        <v>270</v>
      </c>
      <c r="F143" t="s">
        <v>113</v>
      </c>
      <c r="G143" t="s">
        <v>103</v>
      </c>
      <c r="H143" t="s">
        <v>402</v>
      </c>
      <c r="I143" s="4">
        <v>45405.676848229203</v>
      </c>
      <c r="J143" t="s">
        <v>105</v>
      </c>
    </row>
    <row r="144" spans="1:10" x14ac:dyDescent="0.35">
      <c r="A144" t="s">
        <v>97</v>
      </c>
      <c r="B144" t="s">
        <v>8</v>
      </c>
      <c r="C144" t="s">
        <v>403</v>
      </c>
      <c r="D144" t="s">
        <v>60</v>
      </c>
      <c r="E144" t="s">
        <v>270</v>
      </c>
      <c r="F144" t="s">
        <v>113</v>
      </c>
      <c r="G144" t="s">
        <v>103</v>
      </c>
      <c r="H144" t="s">
        <v>404</v>
      </c>
      <c r="I144" s="4">
        <v>45405.676848229203</v>
      </c>
      <c r="J144" t="s">
        <v>105</v>
      </c>
    </row>
    <row r="145" spans="1:10" x14ac:dyDescent="0.35">
      <c r="A145" t="s">
        <v>97</v>
      </c>
      <c r="B145" t="s">
        <v>8</v>
      </c>
      <c r="C145" t="s">
        <v>405</v>
      </c>
      <c r="D145" t="s">
        <v>55</v>
      </c>
      <c r="E145" t="s">
        <v>270</v>
      </c>
      <c r="F145" t="s">
        <v>113</v>
      </c>
      <c r="G145" t="s">
        <v>103</v>
      </c>
      <c r="H145" t="s">
        <v>406</v>
      </c>
      <c r="I145" s="4">
        <v>45405.676848229203</v>
      </c>
      <c r="J145" t="s">
        <v>105</v>
      </c>
    </row>
    <row r="146" spans="1:10" x14ac:dyDescent="0.35">
      <c r="A146" t="s">
        <v>97</v>
      </c>
      <c r="B146" t="s">
        <v>8</v>
      </c>
      <c r="C146" t="s">
        <v>407</v>
      </c>
      <c r="D146" t="s">
        <v>58</v>
      </c>
      <c r="E146" t="s">
        <v>270</v>
      </c>
      <c r="F146" t="s">
        <v>113</v>
      </c>
      <c r="G146" t="s">
        <v>103</v>
      </c>
      <c r="H146" t="s">
        <v>408</v>
      </c>
      <c r="I146" s="4">
        <v>45405.676848229203</v>
      </c>
      <c r="J146" t="s">
        <v>105</v>
      </c>
    </row>
    <row r="147" spans="1:10" x14ac:dyDescent="0.35">
      <c r="A147" t="s">
        <v>97</v>
      </c>
      <c r="B147" t="s">
        <v>8</v>
      </c>
      <c r="C147" t="s">
        <v>409</v>
      </c>
      <c r="D147" t="s">
        <v>60</v>
      </c>
      <c r="E147" t="s">
        <v>270</v>
      </c>
      <c r="F147" t="s">
        <v>113</v>
      </c>
      <c r="G147" t="s">
        <v>103</v>
      </c>
      <c r="H147" t="s">
        <v>410</v>
      </c>
      <c r="I147" s="4">
        <v>45405.676848229203</v>
      </c>
      <c r="J147" t="s">
        <v>105</v>
      </c>
    </row>
    <row r="148" spans="1:10" x14ac:dyDescent="0.35">
      <c r="A148" t="s">
        <v>97</v>
      </c>
      <c r="B148" t="s">
        <v>8</v>
      </c>
      <c r="C148" t="s">
        <v>411</v>
      </c>
      <c r="D148" t="s">
        <v>60</v>
      </c>
      <c r="E148" t="s">
        <v>270</v>
      </c>
      <c r="F148" t="s">
        <v>113</v>
      </c>
      <c r="G148" t="s">
        <v>103</v>
      </c>
      <c r="H148" t="s">
        <v>412</v>
      </c>
      <c r="I148" s="4">
        <v>45405.676848229203</v>
      </c>
      <c r="J148" t="s">
        <v>105</v>
      </c>
    </row>
    <row r="149" spans="1:10" x14ac:dyDescent="0.35">
      <c r="A149" t="s">
        <v>97</v>
      </c>
      <c r="B149" t="s">
        <v>8</v>
      </c>
      <c r="C149" t="s">
        <v>413</v>
      </c>
      <c r="D149" t="s">
        <v>57</v>
      </c>
      <c r="E149" t="s">
        <v>270</v>
      </c>
      <c r="F149" t="s">
        <v>113</v>
      </c>
      <c r="G149" t="s">
        <v>103</v>
      </c>
      <c r="H149" t="s">
        <v>414</v>
      </c>
      <c r="I149" s="4">
        <v>45405.676848229203</v>
      </c>
      <c r="J149" t="s">
        <v>105</v>
      </c>
    </row>
    <row r="150" spans="1:10" x14ac:dyDescent="0.35">
      <c r="A150" t="s">
        <v>97</v>
      </c>
      <c r="B150" t="s">
        <v>8</v>
      </c>
      <c r="C150" t="s">
        <v>415</v>
      </c>
      <c r="D150" t="s">
        <v>58</v>
      </c>
      <c r="E150" t="s">
        <v>270</v>
      </c>
      <c r="F150" t="s">
        <v>113</v>
      </c>
      <c r="G150" t="s">
        <v>103</v>
      </c>
      <c r="H150" t="s">
        <v>416</v>
      </c>
      <c r="I150" s="4">
        <v>45405.676848229203</v>
      </c>
      <c r="J150" t="s">
        <v>105</v>
      </c>
    </row>
    <row r="151" spans="1:10" x14ac:dyDescent="0.35">
      <c r="A151" t="s">
        <v>97</v>
      </c>
      <c r="B151" t="s">
        <v>8</v>
      </c>
      <c r="C151" t="s">
        <v>417</v>
      </c>
      <c r="D151" t="s">
        <v>59</v>
      </c>
      <c r="E151" t="s">
        <v>270</v>
      </c>
      <c r="F151" t="s">
        <v>113</v>
      </c>
      <c r="G151" t="s">
        <v>103</v>
      </c>
      <c r="H151" t="s">
        <v>418</v>
      </c>
      <c r="I151" s="4">
        <v>45405.676848229203</v>
      </c>
      <c r="J151" t="s">
        <v>105</v>
      </c>
    </row>
    <row r="152" spans="1:10" x14ac:dyDescent="0.35">
      <c r="A152" t="s">
        <v>97</v>
      </c>
      <c r="B152" t="s">
        <v>8</v>
      </c>
      <c r="C152" t="s">
        <v>419</v>
      </c>
      <c r="D152" t="s">
        <v>55</v>
      </c>
      <c r="E152" t="s">
        <v>270</v>
      </c>
      <c r="F152" t="s">
        <v>113</v>
      </c>
      <c r="G152" t="s">
        <v>103</v>
      </c>
      <c r="H152" t="s">
        <v>420</v>
      </c>
      <c r="I152" s="4">
        <v>45405.676848229203</v>
      </c>
      <c r="J152" t="s">
        <v>105</v>
      </c>
    </row>
    <row r="153" spans="1:10" x14ac:dyDescent="0.35">
      <c r="A153" t="s">
        <v>97</v>
      </c>
      <c r="B153" t="s">
        <v>8</v>
      </c>
      <c r="C153" t="s">
        <v>421</v>
      </c>
      <c r="D153" t="s">
        <v>53</v>
      </c>
      <c r="E153" t="s">
        <v>270</v>
      </c>
      <c r="F153" t="s">
        <v>113</v>
      </c>
      <c r="G153" t="s">
        <v>103</v>
      </c>
      <c r="H153" t="s">
        <v>422</v>
      </c>
      <c r="I153" s="4">
        <v>45405.676848229203</v>
      </c>
      <c r="J153" t="s">
        <v>105</v>
      </c>
    </row>
    <row r="154" spans="1:10" x14ac:dyDescent="0.35">
      <c r="A154" t="s">
        <v>97</v>
      </c>
      <c r="B154" t="s">
        <v>8</v>
      </c>
      <c r="C154" t="s">
        <v>423</v>
      </c>
      <c r="D154" t="s">
        <v>57</v>
      </c>
      <c r="E154" t="s">
        <v>270</v>
      </c>
      <c r="F154" t="s">
        <v>113</v>
      </c>
      <c r="G154" t="s">
        <v>103</v>
      </c>
      <c r="H154" t="s">
        <v>424</v>
      </c>
      <c r="I154" s="4">
        <v>45405.676848229203</v>
      </c>
      <c r="J154" t="s">
        <v>105</v>
      </c>
    </row>
    <row r="155" spans="1:10" x14ac:dyDescent="0.35">
      <c r="A155" t="s">
        <v>97</v>
      </c>
      <c r="B155" t="s">
        <v>8</v>
      </c>
      <c r="C155" t="s">
        <v>425</v>
      </c>
      <c r="D155" t="s">
        <v>56</v>
      </c>
      <c r="E155" t="s">
        <v>270</v>
      </c>
      <c r="F155" t="s">
        <v>113</v>
      </c>
      <c r="G155" t="s">
        <v>103</v>
      </c>
      <c r="H155" t="s">
        <v>426</v>
      </c>
      <c r="I155" s="4">
        <v>45405.676848229203</v>
      </c>
      <c r="J155" t="s">
        <v>105</v>
      </c>
    </row>
    <row r="156" spans="1:10" x14ac:dyDescent="0.35">
      <c r="A156" t="s">
        <v>97</v>
      </c>
      <c r="B156" t="s">
        <v>8</v>
      </c>
      <c r="C156" t="s">
        <v>427</v>
      </c>
      <c r="D156" t="s">
        <v>56</v>
      </c>
      <c r="E156" t="s">
        <v>270</v>
      </c>
      <c r="F156" t="s">
        <v>113</v>
      </c>
      <c r="G156" t="s">
        <v>103</v>
      </c>
      <c r="H156" t="s">
        <v>428</v>
      </c>
      <c r="I156" s="4">
        <v>45405.676848229203</v>
      </c>
      <c r="J156" t="s">
        <v>105</v>
      </c>
    </row>
    <row r="157" spans="1:10" x14ac:dyDescent="0.35">
      <c r="A157" t="s">
        <v>97</v>
      </c>
      <c r="B157" t="s">
        <v>8</v>
      </c>
      <c r="C157" t="s">
        <v>429</v>
      </c>
      <c r="D157" t="s">
        <v>59</v>
      </c>
      <c r="E157" t="s">
        <v>270</v>
      </c>
      <c r="F157" t="s">
        <v>113</v>
      </c>
      <c r="G157" t="s">
        <v>103</v>
      </c>
      <c r="H157" t="s">
        <v>430</v>
      </c>
      <c r="I157" s="4">
        <v>45405.676848229203</v>
      </c>
      <c r="J157" t="s">
        <v>105</v>
      </c>
    </row>
    <row r="158" spans="1:10" x14ac:dyDescent="0.35">
      <c r="A158" t="s">
        <v>97</v>
      </c>
      <c r="B158" t="s">
        <v>8</v>
      </c>
      <c r="C158" t="s">
        <v>431</v>
      </c>
      <c r="D158" t="s">
        <v>58</v>
      </c>
      <c r="E158" t="s">
        <v>270</v>
      </c>
      <c r="F158" t="s">
        <v>113</v>
      </c>
      <c r="G158" t="s">
        <v>103</v>
      </c>
      <c r="H158" t="s">
        <v>432</v>
      </c>
      <c r="I158" s="4">
        <v>45405.676848229203</v>
      </c>
      <c r="J158" t="s">
        <v>105</v>
      </c>
    </row>
    <row r="159" spans="1:10" x14ac:dyDescent="0.35">
      <c r="A159" t="s">
        <v>97</v>
      </c>
      <c r="B159" t="s">
        <v>8</v>
      </c>
      <c r="C159" t="s">
        <v>433</v>
      </c>
      <c r="D159" t="s">
        <v>54</v>
      </c>
      <c r="E159" t="s">
        <v>270</v>
      </c>
      <c r="F159" t="s">
        <v>113</v>
      </c>
      <c r="G159" t="s">
        <v>103</v>
      </c>
      <c r="H159" t="s">
        <v>434</v>
      </c>
      <c r="I159" s="4">
        <v>45412.729285069399</v>
      </c>
      <c r="J159" t="s">
        <v>435</v>
      </c>
    </row>
    <row r="160" spans="1:10" x14ac:dyDescent="0.35">
      <c r="A160" t="s">
        <v>97</v>
      </c>
      <c r="B160" t="s">
        <v>8</v>
      </c>
      <c r="C160" t="s">
        <v>436</v>
      </c>
      <c r="D160" t="s">
        <v>57</v>
      </c>
      <c r="E160" t="s">
        <v>270</v>
      </c>
      <c r="F160" t="s">
        <v>113</v>
      </c>
      <c r="G160" t="s">
        <v>103</v>
      </c>
      <c r="H160" t="s">
        <v>437</v>
      </c>
      <c r="I160" s="4">
        <v>45412.729285069399</v>
      </c>
      <c r="J160" t="s">
        <v>435</v>
      </c>
    </row>
    <row r="161" spans="1:10" x14ac:dyDescent="0.35">
      <c r="A161" t="s">
        <v>97</v>
      </c>
      <c r="B161" t="s">
        <v>8</v>
      </c>
      <c r="C161" t="s">
        <v>438</v>
      </c>
      <c r="D161" t="s">
        <v>56</v>
      </c>
      <c r="E161" t="s">
        <v>270</v>
      </c>
      <c r="F161" t="s">
        <v>113</v>
      </c>
      <c r="G161" t="s">
        <v>103</v>
      </c>
      <c r="H161" t="s">
        <v>439</v>
      </c>
      <c r="I161" s="4">
        <v>45412.729285069399</v>
      </c>
      <c r="J161" t="s">
        <v>435</v>
      </c>
    </row>
    <row r="162" spans="1:10" x14ac:dyDescent="0.35">
      <c r="A162" t="s">
        <v>97</v>
      </c>
      <c r="B162" t="s">
        <v>8</v>
      </c>
      <c r="C162" t="s">
        <v>440</v>
      </c>
      <c r="D162" t="s">
        <v>53</v>
      </c>
      <c r="E162" t="s">
        <v>270</v>
      </c>
      <c r="F162" t="s">
        <v>113</v>
      </c>
      <c r="G162" t="s">
        <v>103</v>
      </c>
      <c r="H162" t="s">
        <v>441</v>
      </c>
      <c r="I162" s="4">
        <v>45412.729285069399</v>
      </c>
      <c r="J162" t="s">
        <v>435</v>
      </c>
    </row>
    <row r="163" spans="1:10" x14ac:dyDescent="0.35">
      <c r="A163" t="s">
        <v>97</v>
      </c>
      <c r="B163" t="s">
        <v>8</v>
      </c>
      <c r="C163" t="s">
        <v>442</v>
      </c>
      <c r="D163" t="s">
        <v>59</v>
      </c>
      <c r="E163" t="s">
        <v>270</v>
      </c>
      <c r="F163" t="s">
        <v>113</v>
      </c>
      <c r="G163" t="s">
        <v>103</v>
      </c>
      <c r="H163" t="s">
        <v>443</v>
      </c>
      <c r="I163" s="4">
        <v>45412.729285069399</v>
      </c>
      <c r="J163" t="s">
        <v>435</v>
      </c>
    </row>
    <row r="164" spans="1:10" x14ac:dyDescent="0.35">
      <c r="A164" t="s">
        <v>97</v>
      </c>
      <c r="B164" t="s">
        <v>8</v>
      </c>
      <c r="C164" t="s">
        <v>444</v>
      </c>
      <c r="D164" t="s">
        <v>59</v>
      </c>
      <c r="E164" t="s">
        <v>270</v>
      </c>
      <c r="F164" t="s">
        <v>113</v>
      </c>
      <c r="G164" t="s">
        <v>103</v>
      </c>
      <c r="H164" t="s">
        <v>445</v>
      </c>
      <c r="I164" s="4">
        <v>45412.729285069399</v>
      </c>
      <c r="J164" t="s">
        <v>435</v>
      </c>
    </row>
    <row r="165" spans="1:10" x14ac:dyDescent="0.35">
      <c r="A165" t="s">
        <v>97</v>
      </c>
      <c r="B165" t="s">
        <v>8</v>
      </c>
      <c r="C165" t="s">
        <v>446</v>
      </c>
      <c r="D165" t="s">
        <v>55</v>
      </c>
      <c r="E165" t="s">
        <v>270</v>
      </c>
      <c r="F165" t="s">
        <v>113</v>
      </c>
      <c r="G165" t="s">
        <v>103</v>
      </c>
      <c r="H165" t="s">
        <v>447</v>
      </c>
      <c r="I165" s="4">
        <v>45412.729285069399</v>
      </c>
      <c r="J165" t="s">
        <v>435</v>
      </c>
    </row>
    <row r="166" spans="1:10" x14ac:dyDescent="0.35">
      <c r="A166" t="s">
        <v>97</v>
      </c>
      <c r="B166" t="s">
        <v>8</v>
      </c>
      <c r="C166" t="s">
        <v>448</v>
      </c>
      <c r="D166" t="s">
        <v>54</v>
      </c>
      <c r="E166" t="s">
        <v>270</v>
      </c>
      <c r="F166" t="s">
        <v>113</v>
      </c>
      <c r="G166" t="s">
        <v>103</v>
      </c>
      <c r="H166" t="s">
        <v>449</v>
      </c>
      <c r="I166" s="4">
        <v>45412.729285069399</v>
      </c>
      <c r="J166" t="s">
        <v>435</v>
      </c>
    </row>
    <row r="167" spans="1:10" x14ac:dyDescent="0.35">
      <c r="A167" t="s">
        <v>97</v>
      </c>
      <c r="B167" t="s">
        <v>8</v>
      </c>
      <c r="C167" t="s">
        <v>450</v>
      </c>
      <c r="D167" t="s">
        <v>59</v>
      </c>
      <c r="E167" t="s">
        <v>270</v>
      </c>
      <c r="F167" t="s">
        <v>113</v>
      </c>
      <c r="G167" t="s">
        <v>103</v>
      </c>
      <c r="H167" t="s">
        <v>451</v>
      </c>
      <c r="I167" s="4">
        <v>45412.729285069399</v>
      </c>
      <c r="J167" t="s">
        <v>435</v>
      </c>
    </row>
    <row r="168" spans="1:10" x14ac:dyDescent="0.35">
      <c r="A168" t="s">
        <v>97</v>
      </c>
      <c r="B168" t="s">
        <v>8</v>
      </c>
      <c r="C168" t="s">
        <v>452</v>
      </c>
      <c r="D168" t="s">
        <v>59</v>
      </c>
      <c r="E168" t="s">
        <v>270</v>
      </c>
      <c r="F168" t="s">
        <v>113</v>
      </c>
      <c r="G168" t="s">
        <v>103</v>
      </c>
      <c r="H168" t="s">
        <v>453</v>
      </c>
      <c r="I168" s="4">
        <v>45412.729285069399</v>
      </c>
      <c r="J168" t="s">
        <v>435</v>
      </c>
    </row>
    <row r="169" spans="1:10" x14ac:dyDescent="0.35">
      <c r="A169" t="s">
        <v>97</v>
      </c>
      <c r="B169" t="s">
        <v>8</v>
      </c>
      <c r="C169" t="s">
        <v>454</v>
      </c>
      <c r="D169" t="s">
        <v>59</v>
      </c>
      <c r="E169" t="s">
        <v>270</v>
      </c>
      <c r="F169" t="s">
        <v>113</v>
      </c>
      <c r="G169" t="s">
        <v>103</v>
      </c>
      <c r="H169" t="s">
        <v>455</v>
      </c>
      <c r="I169" s="4">
        <v>45412.729285069399</v>
      </c>
      <c r="J169" t="s">
        <v>435</v>
      </c>
    </row>
    <row r="170" spans="1:10" x14ac:dyDescent="0.35">
      <c r="A170" t="s">
        <v>97</v>
      </c>
      <c r="B170" t="s">
        <v>8</v>
      </c>
      <c r="C170" t="s">
        <v>456</v>
      </c>
      <c r="D170" t="s">
        <v>59</v>
      </c>
      <c r="E170" t="s">
        <v>270</v>
      </c>
      <c r="F170" t="s">
        <v>113</v>
      </c>
      <c r="G170" t="s">
        <v>103</v>
      </c>
      <c r="H170" t="s">
        <v>457</v>
      </c>
      <c r="I170" s="4">
        <v>45412.729285069399</v>
      </c>
      <c r="J170" t="s">
        <v>435</v>
      </c>
    </row>
    <row r="171" spans="1:10" x14ac:dyDescent="0.35">
      <c r="A171" t="s">
        <v>97</v>
      </c>
      <c r="B171" t="s">
        <v>8</v>
      </c>
      <c r="C171" t="s">
        <v>458</v>
      </c>
      <c r="D171" t="s">
        <v>58</v>
      </c>
      <c r="E171" t="s">
        <v>270</v>
      </c>
      <c r="F171" t="s">
        <v>113</v>
      </c>
      <c r="G171" t="s">
        <v>103</v>
      </c>
      <c r="H171" t="s">
        <v>459</v>
      </c>
      <c r="I171" s="4">
        <v>45412.729285069399</v>
      </c>
      <c r="J171" t="s">
        <v>435</v>
      </c>
    </row>
    <row r="172" spans="1:10" x14ac:dyDescent="0.35">
      <c r="A172" t="s">
        <v>97</v>
      </c>
      <c r="B172" t="s">
        <v>8</v>
      </c>
      <c r="C172" t="s">
        <v>460</v>
      </c>
      <c r="D172" t="s">
        <v>55</v>
      </c>
      <c r="E172" t="s">
        <v>270</v>
      </c>
      <c r="F172" t="s">
        <v>113</v>
      </c>
      <c r="G172" t="s">
        <v>103</v>
      </c>
      <c r="H172" t="s">
        <v>461</v>
      </c>
      <c r="I172" s="4">
        <v>45412.729285069399</v>
      </c>
      <c r="J172" t="s">
        <v>435</v>
      </c>
    </row>
    <row r="173" spans="1:10" x14ac:dyDescent="0.35">
      <c r="A173" t="s">
        <v>97</v>
      </c>
      <c r="B173" t="s">
        <v>8</v>
      </c>
      <c r="C173" t="s">
        <v>462</v>
      </c>
      <c r="D173" t="s">
        <v>59</v>
      </c>
      <c r="E173" t="s">
        <v>270</v>
      </c>
      <c r="F173" t="s">
        <v>113</v>
      </c>
      <c r="G173" t="s">
        <v>103</v>
      </c>
      <c r="H173" t="s">
        <v>463</v>
      </c>
      <c r="I173" s="4">
        <v>45412.729285069399</v>
      </c>
      <c r="J173" t="s">
        <v>435</v>
      </c>
    </row>
    <row r="174" spans="1:10" x14ac:dyDescent="0.35">
      <c r="A174" t="s">
        <v>97</v>
      </c>
      <c r="B174" t="s">
        <v>8</v>
      </c>
      <c r="C174" t="s">
        <v>464</v>
      </c>
      <c r="D174" t="s">
        <v>59</v>
      </c>
      <c r="E174" t="s">
        <v>270</v>
      </c>
      <c r="F174" t="s">
        <v>113</v>
      </c>
      <c r="G174" t="s">
        <v>103</v>
      </c>
      <c r="H174" t="s">
        <v>465</v>
      </c>
      <c r="I174" s="4">
        <v>45412.729285069399</v>
      </c>
      <c r="J174" t="s">
        <v>435</v>
      </c>
    </row>
    <row r="175" spans="1:10" x14ac:dyDescent="0.35">
      <c r="A175" t="s">
        <v>97</v>
      </c>
      <c r="B175" t="s">
        <v>8</v>
      </c>
      <c r="C175" t="s">
        <v>466</v>
      </c>
      <c r="D175" t="s">
        <v>53</v>
      </c>
      <c r="E175" t="s">
        <v>270</v>
      </c>
      <c r="F175" t="s">
        <v>113</v>
      </c>
      <c r="G175" t="s">
        <v>103</v>
      </c>
      <c r="H175" t="s">
        <v>467</v>
      </c>
      <c r="I175" s="4">
        <v>45412.729285069399</v>
      </c>
      <c r="J175" t="s">
        <v>435</v>
      </c>
    </row>
    <row r="176" spans="1:10" x14ac:dyDescent="0.35">
      <c r="A176" t="s">
        <v>97</v>
      </c>
      <c r="B176" t="s">
        <v>8</v>
      </c>
      <c r="C176" t="s">
        <v>468</v>
      </c>
      <c r="D176" t="s">
        <v>54</v>
      </c>
      <c r="E176" t="s">
        <v>270</v>
      </c>
      <c r="F176" t="s">
        <v>113</v>
      </c>
      <c r="G176" t="s">
        <v>103</v>
      </c>
      <c r="H176" t="s">
        <v>469</v>
      </c>
      <c r="I176" s="4">
        <v>45412.729285069399</v>
      </c>
      <c r="J176" t="s">
        <v>435</v>
      </c>
    </row>
    <row r="177" spans="1:10" x14ac:dyDescent="0.35">
      <c r="A177" t="s">
        <v>97</v>
      </c>
      <c r="B177" t="s">
        <v>8</v>
      </c>
      <c r="C177" t="s">
        <v>470</v>
      </c>
      <c r="D177" t="s">
        <v>53</v>
      </c>
      <c r="E177" t="s">
        <v>270</v>
      </c>
      <c r="F177" t="s">
        <v>113</v>
      </c>
      <c r="G177" t="s">
        <v>103</v>
      </c>
      <c r="H177" t="s">
        <v>471</v>
      </c>
      <c r="I177" s="4">
        <v>45412.729285069399</v>
      </c>
      <c r="J177" t="s">
        <v>435</v>
      </c>
    </row>
    <row r="178" spans="1:10" x14ac:dyDescent="0.35">
      <c r="A178" t="s">
        <v>97</v>
      </c>
      <c r="B178" t="s">
        <v>8</v>
      </c>
      <c r="C178" t="s">
        <v>472</v>
      </c>
      <c r="D178" t="s">
        <v>58</v>
      </c>
      <c r="E178" t="s">
        <v>270</v>
      </c>
      <c r="F178" t="s">
        <v>113</v>
      </c>
      <c r="G178" t="s">
        <v>103</v>
      </c>
      <c r="H178" t="s">
        <v>473</v>
      </c>
      <c r="I178" s="4">
        <v>45412.729285069399</v>
      </c>
      <c r="J178" t="s">
        <v>435</v>
      </c>
    </row>
    <row r="179" spans="1:10" x14ac:dyDescent="0.35">
      <c r="A179" t="s">
        <v>97</v>
      </c>
      <c r="B179" t="s">
        <v>8</v>
      </c>
      <c r="C179" t="s">
        <v>474</v>
      </c>
      <c r="D179" t="s">
        <v>59</v>
      </c>
      <c r="E179" t="s">
        <v>270</v>
      </c>
      <c r="F179" t="s">
        <v>113</v>
      </c>
      <c r="G179" t="s">
        <v>103</v>
      </c>
      <c r="H179" t="s">
        <v>475</v>
      </c>
      <c r="I179" s="4">
        <v>45412.729285069399</v>
      </c>
      <c r="J179" t="s">
        <v>435</v>
      </c>
    </row>
    <row r="180" spans="1:10" x14ac:dyDescent="0.35">
      <c r="A180" t="s">
        <v>97</v>
      </c>
      <c r="B180" t="s">
        <v>8</v>
      </c>
      <c r="C180" t="s">
        <v>476</v>
      </c>
      <c r="D180" t="s">
        <v>59</v>
      </c>
      <c r="E180" t="s">
        <v>270</v>
      </c>
      <c r="F180" t="s">
        <v>113</v>
      </c>
      <c r="G180" t="s">
        <v>103</v>
      </c>
      <c r="H180" t="s">
        <v>477</v>
      </c>
      <c r="I180" s="4">
        <v>45412.729285069399</v>
      </c>
      <c r="J180" t="s">
        <v>435</v>
      </c>
    </row>
    <row r="181" spans="1:10" x14ac:dyDescent="0.35">
      <c r="A181" t="s">
        <v>97</v>
      </c>
      <c r="B181" t="s">
        <v>8</v>
      </c>
      <c r="C181" t="s">
        <v>478</v>
      </c>
      <c r="D181" t="s">
        <v>56</v>
      </c>
      <c r="E181" t="s">
        <v>270</v>
      </c>
      <c r="F181" t="s">
        <v>113</v>
      </c>
      <c r="G181" t="s">
        <v>103</v>
      </c>
      <c r="H181" t="s">
        <v>479</v>
      </c>
      <c r="I181" s="4">
        <v>45412.729285069399</v>
      </c>
      <c r="J181" t="s">
        <v>435</v>
      </c>
    </row>
    <row r="182" spans="1:10" x14ac:dyDescent="0.35">
      <c r="A182" t="s">
        <v>97</v>
      </c>
      <c r="B182" t="s">
        <v>8</v>
      </c>
      <c r="C182" t="s">
        <v>480</v>
      </c>
      <c r="D182" t="s">
        <v>56</v>
      </c>
      <c r="E182" t="s">
        <v>270</v>
      </c>
      <c r="F182" t="s">
        <v>113</v>
      </c>
      <c r="G182" t="s">
        <v>103</v>
      </c>
      <c r="H182" t="s">
        <v>481</v>
      </c>
      <c r="I182" s="4">
        <v>45412.729285069399</v>
      </c>
      <c r="J182" t="s">
        <v>435</v>
      </c>
    </row>
    <row r="183" spans="1:10" x14ac:dyDescent="0.35">
      <c r="A183" t="s">
        <v>97</v>
      </c>
      <c r="B183" t="s">
        <v>8</v>
      </c>
      <c r="C183" t="s">
        <v>482</v>
      </c>
      <c r="D183" t="s">
        <v>53</v>
      </c>
      <c r="E183" t="s">
        <v>270</v>
      </c>
      <c r="F183" t="s">
        <v>113</v>
      </c>
      <c r="G183" t="s">
        <v>103</v>
      </c>
      <c r="H183" t="s">
        <v>483</v>
      </c>
      <c r="I183" s="4">
        <v>45412.729285069399</v>
      </c>
      <c r="J183" t="s">
        <v>435</v>
      </c>
    </row>
    <row r="184" spans="1:10" x14ac:dyDescent="0.35">
      <c r="A184" t="s">
        <v>97</v>
      </c>
      <c r="B184" t="s">
        <v>8</v>
      </c>
      <c r="C184" t="s">
        <v>484</v>
      </c>
      <c r="D184" t="s">
        <v>58</v>
      </c>
      <c r="E184" t="s">
        <v>270</v>
      </c>
      <c r="F184" t="s">
        <v>113</v>
      </c>
      <c r="G184" t="s">
        <v>103</v>
      </c>
      <c r="H184" t="s">
        <v>485</v>
      </c>
      <c r="I184" s="4">
        <v>45412.729285069399</v>
      </c>
      <c r="J184" t="s">
        <v>435</v>
      </c>
    </row>
    <row r="185" spans="1:10" x14ac:dyDescent="0.35">
      <c r="A185" t="s">
        <v>97</v>
      </c>
      <c r="B185" t="s">
        <v>8</v>
      </c>
      <c r="C185" t="s">
        <v>486</v>
      </c>
      <c r="D185" t="s">
        <v>55</v>
      </c>
      <c r="E185" t="s">
        <v>270</v>
      </c>
      <c r="F185" t="s">
        <v>113</v>
      </c>
      <c r="G185" t="s">
        <v>103</v>
      </c>
      <c r="H185" t="s">
        <v>487</v>
      </c>
      <c r="I185" s="4">
        <v>45412.729285069399</v>
      </c>
      <c r="J185" t="s">
        <v>435</v>
      </c>
    </row>
    <row r="186" spans="1:10" x14ac:dyDescent="0.35">
      <c r="A186" t="s">
        <v>97</v>
      </c>
      <c r="B186" t="s">
        <v>8</v>
      </c>
      <c r="C186" t="s">
        <v>488</v>
      </c>
      <c r="D186" t="s">
        <v>58</v>
      </c>
      <c r="E186" t="s">
        <v>270</v>
      </c>
      <c r="F186" t="s">
        <v>113</v>
      </c>
      <c r="G186" t="s">
        <v>103</v>
      </c>
      <c r="H186" t="s">
        <v>489</v>
      </c>
      <c r="I186" s="4">
        <v>45412.729285069399</v>
      </c>
      <c r="J186" t="s">
        <v>435</v>
      </c>
    </row>
    <row r="187" spans="1:10" x14ac:dyDescent="0.35">
      <c r="A187" t="s">
        <v>97</v>
      </c>
      <c r="B187" t="s">
        <v>8</v>
      </c>
      <c r="C187" t="s">
        <v>490</v>
      </c>
      <c r="D187" t="s">
        <v>56</v>
      </c>
      <c r="E187" t="s">
        <v>270</v>
      </c>
      <c r="F187" t="s">
        <v>113</v>
      </c>
      <c r="G187" t="s">
        <v>103</v>
      </c>
      <c r="H187" t="s">
        <v>491</v>
      </c>
      <c r="I187" s="4">
        <v>45412.729285069399</v>
      </c>
      <c r="J187" t="s">
        <v>435</v>
      </c>
    </row>
    <row r="188" spans="1:10" x14ac:dyDescent="0.35">
      <c r="A188" t="s">
        <v>97</v>
      </c>
      <c r="B188" t="s">
        <v>8</v>
      </c>
      <c r="C188" t="s">
        <v>492</v>
      </c>
      <c r="D188" t="s">
        <v>53</v>
      </c>
      <c r="E188" t="s">
        <v>270</v>
      </c>
      <c r="F188" t="s">
        <v>113</v>
      </c>
      <c r="G188" t="s">
        <v>103</v>
      </c>
      <c r="H188" t="s">
        <v>493</v>
      </c>
      <c r="I188" s="4">
        <v>45412.729285069399</v>
      </c>
      <c r="J188" t="s">
        <v>435</v>
      </c>
    </row>
    <row r="189" spans="1:10" x14ac:dyDescent="0.35">
      <c r="A189" t="s">
        <v>97</v>
      </c>
      <c r="B189" t="s">
        <v>8</v>
      </c>
      <c r="C189" t="s">
        <v>494</v>
      </c>
      <c r="D189" t="s">
        <v>58</v>
      </c>
      <c r="E189" t="s">
        <v>270</v>
      </c>
      <c r="F189" t="s">
        <v>113</v>
      </c>
      <c r="G189" t="s">
        <v>103</v>
      </c>
      <c r="H189" t="s">
        <v>495</v>
      </c>
      <c r="I189" s="4">
        <v>45412.729285069399</v>
      </c>
      <c r="J189" t="s">
        <v>435</v>
      </c>
    </row>
    <row r="190" spans="1:10" x14ac:dyDescent="0.35">
      <c r="A190" t="s">
        <v>97</v>
      </c>
      <c r="B190" t="s">
        <v>8</v>
      </c>
      <c r="C190" t="s">
        <v>496</v>
      </c>
      <c r="D190" t="s">
        <v>59</v>
      </c>
      <c r="E190" t="s">
        <v>270</v>
      </c>
      <c r="F190" t="s">
        <v>113</v>
      </c>
      <c r="G190" t="s">
        <v>103</v>
      </c>
      <c r="H190" t="s">
        <v>497</v>
      </c>
      <c r="I190" s="4">
        <v>45412.729285069399</v>
      </c>
      <c r="J190" t="s">
        <v>435</v>
      </c>
    </row>
    <row r="191" spans="1:10" x14ac:dyDescent="0.35">
      <c r="A191" t="s">
        <v>97</v>
      </c>
      <c r="B191" t="s">
        <v>8</v>
      </c>
      <c r="C191" t="s">
        <v>498</v>
      </c>
      <c r="D191" t="s">
        <v>57</v>
      </c>
      <c r="E191" t="s">
        <v>270</v>
      </c>
      <c r="F191" t="s">
        <v>113</v>
      </c>
      <c r="G191" t="s">
        <v>103</v>
      </c>
      <c r="H191" t="s">
        <v>499</v>
      </c>
      <c r="I191" s="4">
        <v>45412.729285069399</v>
      </c>
      <c r="J191" t="s">
        <v>435</v>
      </c>
    </row>
    <row r="192" spans="1:10" x14ac:dyDescent="0.35">
      <c r="A192" t="s">
        <v>97</v>
      </c>
      <c r="B192" t="s">
        <v>8</v>
      </c>
      <c r="C192" t="s">
        <v>500</v>
      </c>
      <c r="D192" t="s">
        <v>55</v>
      </c>
      <c r="E192" t="s">
        <v>270</v>
      </c>
      <c r="F192" t="s">
        <v>113</v>
      </c>
      <c r="G192" t="s">
        <v>103</v>
      </c>
      <c r="H192" t="s">
        <v>501</v>
      </c>
      <c r="I192" s="4">
        <v>45412.729285069399</v>
      </c>
      <c r="J192" t="s">
        <v>435</v>
      </c>
    </row>
    <row r="193" spans="1:10" x14ac:dyDescent="0.35">
      <c r="A193" t="s">
        <v>97</v>
      </c>
      <c r="B193" t="s">
        <v>8</v>
      </c>
      <c r="C193" t="s">
        <v>502</v>
      </c>
      <c r="D193" t="s">
        <v>57</v>
      </c>
      <c r="E193" t="s">
        <v>270</v>
      </c>
      <c r="F193" t="s">
        <v>113</v>
      </c>
      <c r="G193" t="s">
        <v>103</v>
      </c>
      <c r="H193" t="s">
        <v>503</v>
      </c>
      <c r="I193" s="4">
        <v>45412.729285069399</v>
      </c>
      <c r="J193" t="s">
        <v>435</v>
      </c>
    </row>
    <row r="194" spans="1:10" x14ac:dyDescent="0.35">
      <c r="A194" t="s">
        <v>97</v>
      </c>
      <c r="B194" t="s">
        <v>8</v>
      </c>
      <c r="C194" t="s">
        <v>504</v>
      </c>
      <c r="D194" t="s">
        <v>54</v>
      </c>
      <c r="E194" t="s">
        <v>270</v>
      </c>
      <c r="F194" t="s">
        <v>113</v>
      </c>
      <c r="G194" t="s">
        <v>103</v>
      </c>
      <c r="H194" t="s">
        <v>505</v>
      </c>
      <c r="I194" s="4">
        <v>45412.729285069399</v>
      </c>
      <c r="J194" t="s">
        <v>435</v>
      </c>
    </row>
    <row r="195" spans="1:10" x14ac:dyDescent="0.35">
      <c r="A195" t="s">
        <v>97</v>
      </c>
      <c r="B195" t="s">
        <v>8</v>
      </c>
      <c r="C195" t="s">
        <v>506</v>
      </c>
      <c r="D195" t="s">
        <v>53</v>
      </c>
      <c r="E195" t="s">
        <v>270</v>
      </c>
      <c r="F195" t="s">
        <v>113</v>
      </c>
      <c r="G195" t="s">
        <v>103</v>
      </c>
      <c r="H195" t="s">
        <v>507</v>
      </c>
      <c r="I195" s="4">
        <v>45419.7087217593</v>
      </c>
      <c r="J195" t="s">
        <v>435</v>
      </c>
    </row>
    <row r="196" spans="1:10" x14ac:dyDescent="0.35">
      <c r="A196" t="s">
        <v>97</v>
      </c>
      <c r="B196" t="s">
        <v>8</v>
      </c>
      <c r="C196" t="s">
        <v>508</v>
      </c>
      <c r="D196" t="s">
        <v>60</v>
      </c>
      <c r="E196" t="s">
        <v>270</v>
      </c>
      <c r="F196" t="s">
        <v>113</v>
      </c>
      <c r="G196" t="s">
        <v>103</v>
      </c>
      <c r="H196" t="s">
        <v>509</v>
      </c>
      <c r="I196" s="4">
        <v>45419.7087217593</v>
      </c>
      <c r="J196" t="s">
        <v>435</v>
      </c>
    </row>
    <row r="197" spans="1:10" x14ac:dyDescent="0.35">
      <c r="A197" t="s">
        <v>97</v>
      </c>
      <c r="B197" t="s">
        <v>8</v>
      </c>
      <c r="C197" t="s">
        <v>510</v>
      </c>
      <c r="D197" t="s">
        <v>60</v>
      </c>
      <c r="E197" t="s">
        <v>270</v>
      </c>
      <c r="F197" t="s">
        <v>113</v>
      </c>
      <c r="G197" t="s">
        <v>103</v>
      </c>
      <c r="H197" t="s">
        <v>511</v>
      </c>
      <c r="I197" s="4">
        <v>45419.7087217593</v>
      </c>
      <c r="J197" t="s">
        <v>435</v>
      </c>
    </row>
    <row r="198" spans="1:10" x14ac:dyDescent="0.35">
      <c r="A198" t="s">
        <v>97</v>
      </c>
      <c r="B198" t="s">
        <v>8</v>
      </c>
      <c r="C198" t="s">
        <v>512</v>
      </c>
      <c r="D198" t="s">
        <v>60</v>
      </c>
      <c r="E198" t="s">
        <v>270</v>
      </c>
      <c r="F198" t="s">
        <v>113</v>
      </c>
      <c r="G198" t="s">
        <v>103</v>
      </c>
      <c r="H198" t="s">
        <v>513</v>
      </c>
      <c r="I198" s="4">
        <v>45419.7087217593</v>
      </c>
      <c r="J198" t="s">
        <v>435</v>
      </c>
    </row>
    <row r="199" spans="1:10" x14ac:dyDescent="0.35">
      <c r="A199" t="s">
        <v>97</v>
      </c>
      <c r="B199" t="s">
        <v>8</v>
      </c>
      <c r="C199" t="s">
        <v>514</v>
      </c>
      <c r="D199" t="s">
        <v>53</v>
      </c>
      <c r="E199" t="s">
        <v>270</v>
      </c>
      <c r="F199" t="s">
        <v>113</v>
      </c>
      <c r="G199" t="s">
        <v>103</v>
      </c>
      <c r="H199" t="s">
        <v>515</v>
      </c>
      <c r="I199" s="4">
        <v>45419.7087217593</v>
      </c>
      <c r="J199" t="s">
        <v>435</v>
      </c>
    </row>
    <row r="200" spans="1:10" x14ac:dyDescent="0.35">
      <c r="A200" t="s">
        <v>97</v>
      </c>
      <c r="B200" t="s">
        <v>8</v>
      </c>
      <c r="C200" t="s">
        <v>516</v>
      </c>
      <c r="D200" t="s">
        <v>60</v>
      </c>
      <c r="E200" t="s">
        <v>270</v>
      </c>
      <c r="F200" t="s">
        <v>113</v>
      </c>
      <c r="G200" t="s">
        <v>103</v>
      </c>
      <c r="H200" t="s">
        <v>517</v>
      </c>
      <c r="I200" s="4">
        <v>45419.7087217593</v>
      </c>
      <c r="J200" t="s">
        <v>435</v>
      </c>
    </row>
    <row r="201" spans="1:10" x14ac:dyDescent="0.35">
      <c r="A201" t="s">
        <v>97</v>
      </c>
      <c r="B201" t="s">
        <v>8</v>
      </c>
      <c r="C201" t="s">
        <v>518</v>
      </c>
      <c r="D201" t="s">
        <v>53</v>
      </c>
      <c r="E201" t="s">
        <v>270</v>
      </c>
      <c r="F201" t="s">
        <v>113</v>
      </c>
      <c r="G201" t="s">
        <v>103</v>
      </c>
      <c r="H201" t="s">
        <v>519</v>
      </c>
      <c r="I201" s="4">
        <v>45419.7087217593</v>
      </c>
      <c r="J201" t="s">
        <v>435</v>
      </c>
    </row>
    <row r="202" spans="1:10" x14ac:dyDescent="0.35">
      <c r="A202" t="s">
        <v>97</v>
      </c>
      <c r="B202" t="s">
        <v>8</v>
      </c>
      <c r="C202" t="s">
        <v>520</v>
      </c>
      <c r="D202" t="s">
        <v>60</v>
      </c>
      <c r="E202" t="s">
        <v>270</v>
      </c>
      <c r="F202" t="s">
        <v>113</v>
      </c>
      <c r="G202" t="s">
        <v>103</v>
      </c>
      <c r="H202" t="s">
        <v>521</v>
      </c>
      <c r="I202" s="4">
        <v>45419.7087217593</v>
      </c>
      <c r="J202" t="s">
        <v>435</v>
      </c>
    </row>
    <row r="203" spans="1:10" x14ac:dyDescent="0.35">
      <c r="A203" t="s">
        <v>97</v>
      </c>
      <c r="B203" t="s">
        <v>8</v>
      </c>
      <c r="C203" t="s">
        <v>522</v>
      </c>
      <c r="D203" t="s">
        <v>53</v>
      </c>
      <c r="E203" t="s">
        <v>270</v>
      </c>
      <c r="F203" t="s">
        <v>113</v>
      </c>
      <c r="G203" t="s">
        <v>103</v>
      </c>
      <c r="H203" t="s">
        <v>523</v>
      </c>
      <c r="I203" s="4">
        <v>45419.7087217593</v>
      </c>
      <c r="J203" t="s">
        <v>435</v>
      </c>
    </row>
    <row r="204" spans="1:10" x14ac:dyDescent="0.35">
      <c r="A204" t="s">
        <v>97</v>
      </c>
      <c r="B204" t="s">
        <v>8</v>
      </c>
      <c r="C204" t="s">
        <v>524</v>
      </c>
      <c r="D204" t="s">
        <v>60</v>
      </c>
      <c r="E204" t="s">
        <v>270</v>
      </c>
      <c r="F204" t="s">
        <v>113</v>
      </c>
      <c r="G204" t="s">
        <v>103</v>
      </c>
      <c r="H204" t="s">
        <v>525</v>
      </c>
      <c r="I204" s="4">
        <v>45419.7087217593</v>
      </c>
      <c r="J204" t="s">
        <v>435</v>
      </c>
    </row>
    <row r="205" spans="1:10" x14ac:dyDescent="0.35">
      <c r="A205" t="s">
        <v>97</v>
      </c>
      <c r="B205" t="s">
        <v>8</v>
      </c>
      <c r="C205" t="s">
        <v>526</v>
      </c>
      <c r="D205" t="s">
        <v>53</v>
      </c>
      <c r="E205" t="s">
        <v>270</v>
      </c>
      <c r="F205" t="s">
        <v>113</v>
      </c>
      <c r="G205" t="s">
        <v>103</v>
      </c>
      <c r="H205" t="s">
        <v>527</v>
      </c>
      <c r="I205" s="4">
        <v>45419.7087217593</v>
      </c>
      <c r="J205" t="s">
        <v>435</v>
      </c>
    </row>
    <row r="206" spans="1:10" x14ac:dyDescent="0.35">
      <c r="A206" t="s">
        <v>97</v>
      </c>
      <c r="B206" t="s">
        <v>528</v>
      </c>
      <c r="C206" t="s">
        <v>529</v>
      </c>
      <c r="D206" t="s">
        <v>530</v>
      </c>
      <c r="E206" t="s">
        <v>112</v>
      </c>
      <c r="F206" t="s">
        <v>113</v>
      </c>
      <c r="G206" t="s">
        <v>531</v>
      </c>
      <c r="H206" t="s">
        <v>532</v>
      </c>
      <c r="I206" s="4">
        <v>45419.7087217593</v>
      </c>
      <c r="J206" t="s">
        <v>435</v>
      </c>
    </row>
    <row r="207" spans="1:10" x14ac:dyDescent="0.35">
      <c r="A207" t="s">
        <v>97</v>
      </c>
      <c r="B207" t="s">
        <v>533</v>
      </c>
      <c r="C207" t="s">
        <v>534</v>
      </c>
      <c r="D207" t="s">
        <v>535</v>
      </c>
      <c r="E207" t="s">
        <v>112</v>
      </c>
      <c r="F207" t="s">
        <v>113</v>
      </c>
      <c r="G207" t="s">
        <v>531</v>
      </c>
      <c r="H207" t="s">
        <v>536</v>
      </c>
      <c r="I207" s="4">
        <v>45398.707575428198</v>
      </c>
      <c r="J207" t="s">
        <v>105</v>
      </c>
    </row>
    <row r="208" spans="1:10" x14ac:dyDescent="0.35">
      <c r="A208" t="s">
        <v>97</v>
      </c>
      <c r="B208" t="s">
        <v>537</v>
      </c>
      <c r="C208" t="s">
        <v>538</v>
      </c>
      <c r="D208" t="s">
        <v>539</v>
      </c>
      <c r="E208" t="s">
        <v>112</v>
      </c>
      <c r="F208" t="s">
        <v>113</v>
      </c>
      <c r="G208" t="s">
        <v>531</v>
      </c>
      <c r="H208" t="s">
        <v>540</v>
      </c>
      <c r="I208" s="4">
        <v>45398.707575428198</v>
      </c>
      <c r="J208" t="s">
        <v>105</v>
      </c>
    </row>
    <row r="209" spans="1:10" x14ac:dyDescent="0.35">
      <c r="A209" t="s">
        <v>97</v>
      </c>
      <c r="B209" t="s">
        <v>528</v>
      </c>
      <c r="C209" t="s">
        <v>541</v>
      </c>
      <c r="D209" t="s">
        <v>530</v>
      </c>
      <c r="E209" t="s">
        <v>112</v>
      </c>
      <c r="F209" t="s">
        <v>113</v>
      </c>
      <c r="G209" t="s">
        <v>531</v>
      </c>
      <c r="H209" t="s">
        <v>542</v>
      </c>
      <c r="I209" s="4">
        <v>45432.089646180597</v>
      </c>
      <c r="J209" t="s">
        <v>435</v>
      </c>
    </row>
    <row r="210" spans="1:10" x14ac:dyDescent="0.35">
      <c r="A210" t="s">
        <v>97</v>
      </c>
      <c r="B210" t="s">
        <v>528</v>
      </c>
      <c r="C210" t="s">
        <v>543</v>
      </c>
      <c r="D210" t="s">
        <v>544</v>
      </c>
      <c r="E210" t="s">
        <v>112</v>
      </c>
      <c r="F210" t="s">
        <v>113</v>
      </c>
      <c r="G210" t="s">
        <v>545</v>
      </c>
      <c r="H210" t="s">
        <v>546</v>
      </c>
      <c r="I210" s="4">
        <v>45440.6779145486</v>
      </c>
      <c r="J210" t="s">
        <v>105</v>
      </c>
    </row>
    <row r="211" spans="1:10" x14ac:dyDescent="0.35">
      <c r="A211" t="s">
        <v>97</v>
      </c>
      <c r="B211" t="s">
        <v>547</v>
      </c>
      <c r="C211" t="s">
        <v>548</v>
      </c>
      <c r="D211" t="s">
        <v>549</v>
      </c>
      <c r="E211" t="s">
        <v>112</v>
      </c>
      <c r="F211" t="s">
        <v>113</v>
      </c>
      <c r="G211" t="s">
        <v>545</v>
      </c>
      <c r="H211" t="s">
        <v>550</v>
      </c>
      <c r="I211" s="4">
        <v>45440.6779145486</v>
      </c>
      <c r="J211" t="s">
        <v>105</v>
      </c>
    </row>
    <row r="212" spans="1:10" x14ac:dyDescent="0.35">
      <c r="A212" t="s">
        <v>97</v>
      </c>
      <c r="B212" t="s">
        <v>551</v>
      </c>
      <c r="C212" t="s">
        <v>552</v>
      </c>
      <c r="D212" t="s">
        <v>553</v>
      </c>
      <c r="E212" t="s">
        <v>112</v>
      </c>
      <c r="F212" t="s">
        <v>113</v>
      </c>
      <c r="G212" t="s">
        <v>545</v>
      </c>
      <c r="H212" t="s">
        <v>554</v>
      </c>
      <c r="I212" s="4">
        <v>45440.6779145486</v>
      </c>
      <c r="J212" t="s">
        <v>105</v>
      </c>
    </row>
    <row r="213" spans="1:10" x14ac:dyDescent="0.35">
      <c r="A213" t="s">
        <v>97</v>
      </c>
      <c r="B213" t="s">
        <v>555</v>
      </c>
      <c r="C213" t="s">
        <v>556</v>
      </c>
      <c r="D213" t="s">
        <v>557</v>
      </c>
      <c r="E213" t="s">
        <v>558</v>
      </c>
      <c r="F213" t="s">
        <v>113</v>
      </c>
      <c r="G213" t="s">
        <v>531</v>
      </c>
      <c r="H213" t="s">
        <v>559</v>
      </c>
      <c r="I213" s="4">
        <v>45440.6779145486</v>
      </c>
      <c r="J213" t="s">
        <v>105</v>
      </c>
    </row>
    <row r="214" spans="1:10" x14ac:dyDescent="0.35">
      <c r="A214" t="s">
        <v>97</v>
      </c>
      <c r="B214" t="s">
        <v>555</v>
      </c>
      <c r="C214" t="s">
        <v>560</v>
      </c>
      <c r="D214" t="s">
        <v>561</v>
      </c>
      <c r="E214" t="s">
        <v>558</v>
      </c>
      <c r="F214" t="s">
        <v>113</v>
      </c>
      <c r="G214" t="s">
        <v>134</v>
      </c>
      <c r="H214" t="s">
        <v>562</v>
      </c>
      <c r="I214" s="4">
        <v>45440.6779145486</v>
      </c>
      <c r="J214" t="s">
        <v>105</v>
      </c>
    </row>
    <row r="215" spans="1:10" x14ac:dyDescent="0.35">
      <c r="A215" t="s">
        <v>97</v>
      </c>
      <c r="B215" t="s">
        <v>555</v>
      </c>
      <c r="C215" t="s">
        <v>563</v>
      </c>
      <c r="D215" t="s">
        <v>564</v>
      </c>
      <c r="E215" t="s">
        <v>558</v>
      </c>
      <c r="F215" t="s">
        <v>113</v>
      </c>
      <c r="G215" t="s">
        <v>103</v>
      </c>
      <c r="H215" t="s">
        <v>565</v>
      </c>
      <c r="I215" s="4">
        <v>45440.6779145486</v>
      </c>
      <c r="J215" t="s">
        <v>105</v>
      </c>
    </row>
    <row r="216" spans="1:10" x14ac:dyDescent="0.35">
      <c r="A216" t="s">
        <v>97</v>
      </c>
      <c r="B216" t="s">
        <v>555</v>
      </c>
      <c r="C216" t="s">
        <v>566</v>
      </c>
      <c r="D216" t="s">
        <v>564</v>
      </c>
      <c r="E216" t="s">
        <v>558</v>
      </c>
      <c r="F216" t="s">
        <v>113</v>
      </c>
      <c r="G216" t="s">
        <v>103</v>
      </c>
      <c r="H216" t="s">
        <v>567</v>
      </c>
      <c r="I216" s="4">
        <v>45440.6779145486</v>
      </c>
      <c r="J216" t="s">
        <v>105</v>
      </c>
    </row>
    <row r="217" spans="1:10" x14ac:dyDescent="0.35">
      <c r="A217" t="s">
        <v>97</v>
      </c>
      <c r="B217" t="s">
        <v>555</v>
      </c>
      <c r="C217" t="s">
        <v>568</v>
      </c>
      <c r="D217" t="s">
        <v>564</v>
      </c>
      <c r="E217" t="s">
        <v>558</v>
      </c>
      <c r="F217" t="s">
        <v>113</v>
      </c>
      <c r="G217" t="s">
        <v>103</v>
      </c>
      <c r="H217" t="s">
        <v>569</v>
      </c>
      <c r="I217" s="4">
        <v>45440.6779145486</v>
      </c>
      <c r="J217" t="s">
        <v>105</v>
      </c>
    </row>
    <row r="218" spans="1:10" x14ac:dyDescent="0.35">
      <c r="A218" t="s">
        <v>97</v>
      </c>
      <c r="B218" t="s">
        <v>555</v>
      </c>
      <c r="C218" t="s">
        <v>570</v>
      </c>
      <c r="D218" t="s">
        <v>564</v>
      </c>
      <c r="E218" t="s">
        <v>558</v>
      </c>
      <c r="F218" t="s">
        <v>113</v>
      </c>
      <c r="G218" t="s">
        <v>103</v>
      </c>
      <c r="H218" t="s">
        <v>571</v>
      </c>
      <c r="I218" s="4">
        <v>45440.6779145486</v>
      </c>
      <c r="J218" t="s">
        <v>105</v>
      </c>
    </row>
    <row r="219" spans="1:10" x14ac:dyDescent="0.35">
      <c r="A219" t="s">
        <v>97</v>
      </c>
      <c r="B219" t="s">
        <v>555</v>
      </c>
      <c r="C219" t="s">
        <v>572</v>
      </c>
      <c r="D219" t="s">
        <v>564</v>
      </c>
      <c r="E219" t="s">
        <v>558</v>
      </c>
      <c r="F219" t="s">
        <v>113</v>
      </c>
      <c r="G219" t="s">
        <v>103</v>
      </c>
      <c r="H219" t="s">
        <v>573</v>
      </c>
      <c r="I219" s="4">
        <v>45440.6779145486</v>
      </c>
      <c r="J219" t="s">
        <v>105</v>
      </c>
    </row>
    <row r="220" spans="1:10" x14ac:dyDescent="0.35">
      <c r="A220" t="s">
        <v>97</v>
      </c>
      <c r="B220" t="s">
        <v>555</v>
      </c>
      <c r="C220" t="s">
        <v>574</v>
      </c>
      <c r="D220" t="s">
        <v>564</v>
      </c>
      <c r="E220" t="s">
        <v>558</v>
      </c>
      <c r="F220" t="s">
        <v>113</v>
      </c>
      <c r="G220" t="s">
        <v>103</v>
      </c>
      <c r="H220" t="s">
        <v>575</v>
      </c>
      <c r="I220" s="4">
        <v>45440.6779145486</v>
      </c>
      <c r="J220" t="s">
        <v>105</v>
      </c>
    </row>
    <row r="221" spans="1:10" x14ac:dyDescent="0.35">
      <c r="A221" t="s">
        <v>97</v>
      </c>
      <c r="B221" t="s">
        <v>555</v>
      </c>
      <c r="C221" t="s">
        <v>576</v>
      </c>
      <c r="D221" t="s">
        <v>577</v>
      </c>
      <c r="E221" t="s">
        <v>558</v>
      </c>
      <c r="F221" t="s">
        <v>113</v>
      </c>
      <c r="G221" t="s">
        <v>134</v>
      </c>
      <c r="H221" t="s">
        <v>578</v>
      </c>
      <c r="I221" s="4">
        <v>45440.6779145486</v>
      </c>
      <c r="J221" t="s">
        <v>105</v>
      </c>
    </row>
    <row r="222" spans="1:10" x14ac:dyDescent="0.35">
      <c r="A222" t="s">
        <v>97</v>
      </c>
      <c r="B222" t="s">
        <v>555</v>
      </c>
      <c r="C222" t="s">
        <v>579</v>
      </c>
      <c r="D222" t="s">
        <v>580</v>
      </c>
      <c r="E222" t="s">
        <v>558</v>
      </c>
      <c r="F222" t="s">
        <v>113</v>
      </c>
      <c r="G222" t="s">
        <v>103</v>
      </c>
      <c r="H222" t="s">
        <v>581</v>
      </c>
      <c r="I222" s="4">
        <v>45440.6779145486</v>
      </c>
      <c r="J222" t="s">
        <v>105</v>
      </c>
    </row>
    <row r="223" spans="1:10" x14ac:dyDescent="0.35">
      <c r="A223" t="s">
        <v>97</v>
      </c>
      <c r="B223" t="s">
        <v>555</v>
      </c>
      <c r="C223" t="s">
        <v>582</v>
      </c>
      <c r="D223" t="s">
        <v>580</v>
      </c>
      <c r="E223" t="s">
        <v>558</v>
      </c>
      <c r="F223" t="s">
        <v>113</v>
      </c>
      <c r="G223" t="s">
        <v>103</v>
      </c>
      <c r="H223" t="s">
        <v>583</v>
      </c>
      <c r="I223" s="4">
        <v>45440.6779145486</v>
      </c>
      <c r="J223" t="s">
        <v>105</v>
      </c>
    </row>
    <row r="224" spans="1:10" x14ac:dyDescent="0.35">
      <c r="A224" t="s">
        <v>97</v>
      </c>
      <c r="B224" t="s">
        <v>555</v>
      </c>
      <c r="C224" t="s">
        <v>584</v>
      </c>
      <c r="D224" t="s">
        <v>580</v>
      </c>
      <c r="E224" t="s">
        <v>558</v>
      </c>
      <c r="F224" t="s">
        <v>113</v>
      </c>
      <c r="G224" t="s">
        <v>103</v>
      </c>
      <c r="H224" t="s">
        <v>585</v>
      </c>
      <c r="I224" s="4">
        <v>45440.6779145486</v>
      </c>
      <c r="J224" t="s">
        <v>105</v>
      </c>
    </row>
    <row r="225" spans="1:10" x14ac:dyDescent="0.35">
      <c r="A225" t="s">
        <v>97</v>
      </c>
      <c r="B225" t="s">
        <v>555</v>
      </c>
      <c r="C225" t="s">
        <v>586</v>
      </c>
      <c r="D225" t="s">
        <v>580</v>
      </c>
      <c r="E225" t="s">
        <v>558</v>
      </c>
      <c r="F225" t="s">
        <v>113</v>
      </c>
      <c r="G225" t="s">
        <v>103</v>
      </c>
      <c r="H225" t="s">
        <v>587</v>
      </c>
      <c r="I225" s="4">
        <v>45440.6779145486</v>
      </c>
      <c r="J225" t="s">
        <v>105</v>
      </c>
    </row>
    <row r="226" spans="1:10" x14ac:dyDescent="0.35">
      <c r="A226" t="s">
        <v>97</v>
      </c>
      <c r="B226" t="s">
        <v>555</v>
      </c>
      <c r="C226" t="s">
        <v>588</v>
      </c>
      <c r="D226" t="s">
        <v>580</v>
      </c>
      <c r="E226" t="s">
        <v>558</v>
      </c>
      <c r="F226" t="s">
        <v>113</v>
      </c>
      <c r="G226" t="s">
        <v>103</v>
      </c>
      <c r="H226" t="s">
        <v>589</v>
      </c>
      <c r="I226" s="4">
        <v>45440.6779145486</v>
      </c>
      <c r="J226" t="s">
        <v>105</v>
      </c>
    </row>
    <row r="227" spans="1:10" x14ac:dyDescent="0.35">
      <c r="A227" t="s">
        <v>97</v>
      </c>
      <c r="B227" t="s">
        <v>555</v>
      </c>
      <c r="C227" t="s">
        <v>590</v>
      </c>
      <c r="D227" t="s">
        <v>580</v>
      </c>
      <c r="E227" t="s">
        <v>558</v>
      </c>
      <c r="F227" t="s">
        <v>113</v>
      </c>
      <c r="G227" t="s">
        <v>103</v>
      </c>
      <c r="H227" t="s">
        <v>591</v>
      </c>
      <c r="I227" s="4">
        <v>45440.6779145486</v>
      </c>
      <c r="J227" t="s">
        <v>105</v>
      </c>
    </row>
    <row r="228" spans="1:10" x14ac:dyDescent="0.35">
      <c r="A228" t="s">
        <v>97</v>
      </c>
      <c r="B228" t="s">
        <v>555</v>
      </c>
      <c r="C228" t="s">
        <v>592</v>
      </c>
      <c r="D228" t="s">
        <v>593</v>
      </c>
      <c r="E228" t="s">
        <v>558</v>
      </c>
      <c r="F228" t="s">
        <v>594</v>
      </c>
      <c r="G228" t="s">
        <v>134</v>
      </c>
      <c r="H228" t="s">
        <v>595</v>
      </c>
      <c r="I228" s="4">
        <v>45440.6779145486</v>
      </c>
      <c r="J228" t="s">
        <v>105</v>
      </c>
    </row>
    <row r="229" spans="1:10" x14ac:dyDescent="0.35">
      <c r="A229" t="s">
        <v>97</v>
      </c>
      <c r="B229" t="s">
        <v>555</v>
      </c>
      <c r="C229" t="s">
        <v>596</v>
      </c>
      <c r="D229" t="s">
        <v>597</v>
      </c>
      <c r="E229" t="s">
        <v>558</v>
      </c>
      <c r="F229" t="s">
        <v>594</v>
      </c>
      <c r="G229" t="s">
        <v>103</v>
      </c>
      <c r="H229" t="s">
        <v>598</v>
      </c>
      <c r="I229" s="4">
        <v>45440.6779145486</v>
      </c>
      <c r="J229" t="s">
        <v>105</v>
      </c>
    </row>
    <row r="230" spans="1:10" x14ac:dyDescent="0.35">
      <c r="A230" t="s">
        <v>97</v>
      </c>
      <c r="B230" t="s">
        <v>555</v>
      </c>
      <c r="C230" t="s">
        <v>599</v>
      </c>
      <c r="D230" t="s">
        <v>597</v>
      </c>
      <c r="E230" t="s">
        <v>558</v>
      </c>
      <c r="F230" t="s">
        <v>594</v>
      </c>
      <c r="G230" t="s">
        <v>103</v>
      </c>
      <c r="H230" t="s">
        <v>600</v>
      </c>
      <c r="I230" s="4">
        <v>45440.6779145486</v>
      </c>
      <c r="J230" t="s">
        <v>105</v>
      </c>
    </row>
    <row r="231" spans="1:10" x14ac:dyDescent="0.35">
      <c r="A231" t="s">
        <v>97</v>
      </c>
      <c r="B231" t="s">
        <v>555</v>
      </c>
      <c r="C231" t="s">
        <v>601</v>
      </c>
      <c r="D231" t="s">
        <v>597</v>
      </c>
      <c r="E231" t="s">
        <v>558</v>
      </c>
      <c r="F231" t="s">
        <v>594</v>
      </c>
      <c r="G231" t="s">
        <v>103</v>
      </c>
      <c r="H231" t="s">
        <v>602</v>
      </c>
      <c r="I231" s="4">
        <v>45440.6779145486</v>
      </c>
      <c r="J231" t="s">
        <v>105</v>
      </c>
    </row>
    <row r="232" spans="1:10" x14ac:dyDescent="0.35">
      <c r="A232" t="s">
        <v>97</v>
      </c>
      <c r="B232" t="s">
        <v>555</v>
      </c>
      <c r="C232" t="s">
        <v>603</v>
      </c>
      <c r="D232" t="s">
        <v>597</v>
      </c>
      <c r="E232" t="s">
        <v>558</v>
      </c>
      <c r="F232" t="s">
        <v>594</v>
      </c>
      <c r="G232" t="s">
        <v>103</v>
      </c>
      <c r="H232" t="s">
        <v>604</v>
      </c>
      <c r="I232" s="4">
        <v>45440.6779145486</v>
      </c>
      <c r="J232" t="s">
        <v>105</v>
      </c>
    </row>
    <row r="233" spans="1:10" x14ac:dyDescent="0.35">
      <c r="A233" t="s">
        <v>97</v>
      </c>
      <c r="B233" t="s">
        <v>555</v>
      </c>
      <c r="C233" t="s">
        <v>605</v>
      </c>
      <c r="D233" t="s">
        <v>597</v>
      </c>
      <c r="E233" t="s">
        <v>558</v>
      </c>
      <c r="F233" t="s">
        <v>594</v>
      </c>
      <c r="G233" t="s">
        <v>103</v>
      </c>
      <c r="H233" t="s">
        <v>606</v>
      </c>
      <c r="I233" s="4">
        <v>45440.6779145486</v>
      </c>
      <c r="J233" t="s">
        <v>105</v>
      </c>
    </row>
    <row r="234" spans="1:10" x14ac:dyDescent="0.35">
      <c r="A234" t="s">
        <v>97</v>
      </c>
      <c r="B234" t="s">
        <v>555</v>
      </c>
      <c r="C234" t="s">
        <v>607</v>
      </c>
      <c r="D234" t="s">
        <v>597</v>
      </c>
      <c r="E234" t="s">
        <v>558</v>
      </c>
      <c r="F234" t="s">
        <v>594</v>
      </c>
      <c r="G234" t="s">
        <v>103</v>
      </c>
      <c r="H234" t="s">
        <v>608</v>
      </c>
      <c r="I234" s="4">
        <v>45440.6779145486</v>
      </c>
      <c r="J234" t="s">
        <v>105</v>
      </c>
    </row>
    <row r="235" spans="1:10" x14ac:dyDescent="0.35">
      <c r="A235" t="s">
        <v>97</v>
      </c>
      <c r="B235" t="s">
        <v>555</v>
      </c>
      <c r="C235" t="s">
        <v>609</v>
      </c>
      <c r="D235" t="s">
        <v>610</v>
      </c>
      <c r="E235" t="s">
        <v>558</v>
      </c>
      <c r="F235" t="s">
        <v>611</v>
      </c>
      <c r="G235" t="s">
        <v>134</v>
      </c>
      <c r="H235" t="s">
        <v>612</v>
      </c>
      <c r="I235" s="4">
        <v>45440.6779145486</v>
      </c>
      <c r="J235" t="s">
        <v>105</v>
      </c>
    </row>
    <row r="236" spans="1:10" x14ac:dyDescent="0.35">
      <c r="A236" t="s">
        <v>97</v>
      </c>
      <c r="B236" t="s">
        <v>555</v>
      </c>
      <c r="C236" t="s">
        <v>613</v>
      </c>
      <c r="D236" t="s">
        <v>614</v>
      </c>
      <c r="E236" t="s">
        <v>558</v>
      </c>
      <c r="F236" t="s">
        <v>611</v>
      </c>
      <c r="G236" t="s">
        <v>103</v>
      </c>
      <c r="H236" t="s">
        <v>615</v>
      </c>
      <c r="I236" s="4">
        <v>45440.6779145486</v>
      </c>
      <c r="J236" t="s">
        <v>105</v>
      </c>
    </row>
    <row r="237" spans="1:10" x14ac:dyDescent="0.35">
      <c r="A237" t="s">
        <v>97</v>
      </c>
      <c r="B237" t="s">
        <v>555</v>
      </c>
      <c r="C237" t="s">
        <v>616</v>
      </c>
      <c r="D237" t="s">
        <v>614</v>
      </c>
      <c r="E237" t="s">
        <v>558</v>
      </c>
      <c r="F237" t="s">
        <v>611</v>
      </c>
      <c r="G237" t="s">
        <v>103</v>
      </c>
      <c r="H237" t="s">
        <v>617</v>
      </c>
      <c r="I237" s="4">
        <v>45440.6779145486</v>
      </c>
      <c r="J237" t="s">
        <v>105</v>
      </c>
    </row>
    <row r="238" spans="1:10" x14ac:dyDescent="0.35">
      <c r="A238" t="s">
        <v>97</v>
      </c>
      <c r="B238" t="s">
        <v>555</v>
      </c>
      <c r="C238" t="s">
        <v>618</v>
      </c>
      <c r="D238" t="s">
        <v>614</v>
      </c>
      <c r="E238" t="s">
        <v>558</v>
      </c>
      <c r="F238" t="s">
        <v>611</v>
      </c>
      <c r="G238" t="s">
        <v>103</v>
      </c>
      <c r="H238" t="s">
        <v>619</v>
      </c>
      <c r="I238" s="4">
        <v>45440.6779145486</v>
      </c>
      <c r="J238" t="s">
        <v>105</v>
      </c>
    </row>
    <row r="239" spans="1:10" x14ac:dyDescent="0.35">
      <c r="A239" t="s">
        <v>97</v>
      </c>
      <c r="B239" t="s">
        <v>555</v>
      </c>
      <c r="C239" t="s">
        <v>620</v>
      </c>
      <c r="D239" t="s">
        <v>614</v>
      </c>
      <c r="E239" t="s">
        <v>558</v>
      </c>
      <c r="F239" t="s">
        <v>611</v>
      </c>
      <c r="G239" t="s">
        <v>103</v>
      </c>
      <c r="H239" t="s">
        <v>621</v>
      </c>
      <c r="I239" s="4">
        <v>45440.6779145486</v>
      </c>
      <c r="J239" t="s">
        <v>105</v>
      </c>
    </row>
    <row r="240" spans="1:10" x14ac:dyDescent="0.35">
      <c r="A240" t="s">
        <v>97</v>
      </c>
      <c r="B240" t="s">
        <v>555</v>
      </c>
      <c r="C240" t="s">
        <v>622</v>
      </c>
      <c r="D240" t="s">
        <v>614</v>
      </c>
      <c r="E240" t="s">
        <v>558</v>
      </c>
      <c r="F240" t="s">
        <v>611</v>
      </c>
      <c r="G240" t="s">
        <v>103</v>
      </c>
      <c r="H240" t="s">
        <v>623</v>
      </c>
      <c r="I240" s="4">
        <v>45440.6779145486</v>
      </c>
      <c r="J240" t="s">
        <v>105</v>
      </c>
    </row>
    <row r="241" spans="1:10" x14ac:dyDescent="0.35">
      <c r="A241" t="s">
        <v>97</v>
      </c>
      <c r="B241" t="s">
        <v>555</v>
      </c>
      <c r="C241" t="s">
        <v>624</v>
      </c>
      <c r="D241" t="s">
        <v>614</v>
      </c>
      <c r="E241" t="s">
        <v>558</v>
      </c>
      <c r="F241" t="s">
        <v>611</v>
      </c>
      <c r="G241" t="s">
        <v>103</v>
      </c>
      <c r="H241" t="s">
        <v>625</v>
      </c>
      <c r="I241" s="4">
        <v>45440.6779145486</v>
      </c>
      <c r="J241" t="s">
        <v>105</v>
      </c>
    </row>
    <row r="242" spans="1:10" x14ac:dyDescent="0.35">
      <c r="A242" t="s">
        <v>97</v>
      </c>
      <c r="B242" t="s">
        <v>555</v>
      </c>
      <c r="C242" t="s">
        <v>626</v>
      </c>
      <c r="D242" t="s">
        <v>627</v>
      </c>
      <c r="E242" t="s">
        <v>558</v>
      </c>
      <c r="F242" t="s">
        <v>113</v>
      </c>
      <c r="G242" t="s">
        <v>134</v>
      </c>
      <c r="H242" t="s">
        <v>628</v>
      </c>
      <c r="I242" s="4">
        <v>45440.6779145486</v>
      </c>
      <c r="J242" t="s">
        <v>105</v>
      </c>
    </row>
    <row r="243" spans="1:10" x14ac:dyDescent="0.35">
      <c r="A243" t="s">
        <v>97</v>
      </c>
      <c r="B243" t="s">
        <v>555</v>
      </c>
      <c r="C243" t="s">
        <v>629</v>
      </c>
      <c r="D243" t="s">
        <v>630</v>
      </c>
      <c r="E243" t="s">
        <v>558</v>
      </c>
      <c r="F243" t="s">
        <v>113</v>
      </c>
      <c r="G243" t="s">
        <v>103</v>
      </c>
      <c r="H243" t="s">
        <v>631</v>
      </c>
      <c r="I243" s="4">
        <v>45440.6779145486</v>
      </c>
      <c r="J243" t="s">
        <v>105</v>
      </c>
    </row>
    <row r="244" spans="1:10" x14ac:dyDescent="0.35">
      <c r="A244" t="s">
        <v>97</v>
      </c>
      <c r="B244" t="s">
        <v>555</v>
      </c>
      <c r="C244" t="s">
        <v>632</v>
      </c>
      <c r="D244" t="s">
        <v>630</v>
      </c>
      <c r="E244" t="s">
        <v>558</v>
      </c>
      <c r="F244" t="s">
        <v>113</v>
      </c>
      <c r="G244" t="s">
        <v>103</v>
      </c>
      <c r="H244" t="s">
        <v>633</v>
      </c>
      <c r="I244" s="4">
        <v>45440.6779145486</v>
      </c>
      <c r="J244" t="s">
        <v>105</v>
      </c>
    </row>
    <row r="245" spans="1:10" x14ac:dyDescent="0.35">
      <c r="A245" t="s">
        <v>97</v>
      </c>
      <c r="B245" t="s">
        <v>555</v>
      </c>
      <c r="C245" t="s">
        <v>634</v>
      </c>
      <c r="D245" t="s">
        <v>630</v>
      </c>
      <c r="E245" t="s">
        <v>558</v>
      </c>
      <c r="F245" t="s">
        <v>113</v>
      </c>
      <c r="G245" t="s">
        <v>103</v>
      </c>
      <c r="H245" t="s">
        <v>635</v>
      </c>
      <c r="I245" s="4">
        <v>45440.6779145486</v>
      </c>
      <c r="J245" t="s">
        <v>105</v>
      </c>
    </row>
    <row r="246" spans="1:10" x14ac:dyDescent="0.35">
      <c r="A246" t="s">
        <v>97</v>
      </c>
      <c r="B246" t="s">
        <v>555</v>
      </c>
      <c r="C246" t="s">
        <v>636</v>
      </c>
      <c r="D246" t="s">
        <v>630</v>
      </c>
      <c r="E246" t="s">
        <v>558</v>
      </c>
      <c r="F246" t="s">
        <v>113</v>
      </c>
      <c r="G246" t="s">
        <v>103</v>
      </c>
      <c r="H246" t="s">
        <v>637</v>
      </c>
      <c r="I246" s="4">
        <v>45440.6779145486</v>
      </c>
      <c r="J246" t="s">
        <v>105</v>
      </c>
    </row>
    <row r="247" spans="1:10" x14ac:dyDescent="0.35">
      <c r="A247" t="s">
        <v>97</v>
      </c>
      <c r="B247" t="s">
        <v>555</v>
      </c>
      <c r="C247" t="s">
        <v>638</v>
      </c>
      <c r="D247" t="s">
        <v>630</v>
      </c>
      <c r="E247" t="s">
        <v>558</v>
      </c>
      <c r="F247" t="s">
        <v>113</v>
      </c>
      <c r="G247" t="s">
        <v>103</v>
      </c>
      <c r="H247" t="s">
        <v>639</v>
      </c>
      <c r="I247" s="4">
        <v>45440.6779145486</v>
      </c>
      <c r="J247" t="s">
        <v>105</v>
      </c>
    </row>
    <row r="248" spans="1:10" x14ac:dyDescent="0.35">
      <c r="A248" t="s">
        <v>97</v>
      </c>
      <c r="B248" t="s">
        <v>555</v>
      </c>
      <c r="C248" t="s">
        <v>640</v>
      </c>
      <c r="D248" t="s">
        <v>630</v>
      </c>
      <c r="E248" t="s">
        <v>558</v>
      </c>
      <c r="F248" t="s">
        <v>113</v>
      </c>
      <c r="G248" t="s">
        <v>103</v>
      </c>
      <c r="H248" t="s">
        <v>641</v>
      </c>
      <c r="I248" s="4">
        <v>45440.6779145486</v>
      </c>
      <c r="J248" t="s">
        <v>105</v>
      </c>
    </row>
    <row r="249" spans="1:10" x14ac:dyDescent="0.35">
      <c r="A249" t="s">
        <v>97</v>
      </c>
      <c r="B249" t="s">
        <v>555</v>
      </c>
      <c r="C249" t="s">
        <v>642</v>
      </c>
      <c r="D249" t="s">
        <v>643</v>
      </c>
      <c r="E249" t="s">
        <v>644</v>
      </c>
      <c r="F249" t="s">
        <v>113</v>
      </c>
      <c r="G249" t="s">
        <v>134</v>
      </c>
      <c r="H249" t="s">
        <v>645</v>
      </c>
      <c r="I249" s="4">
        <v>45440.6779145486</v>
      </c>
      <c r="J249" t="s">
        <v>105</v>
      </c>
    </row>
    <row r="250" spans="1:10" x14ac:dyDescent="0.35">
      <c r="A250" t="s">
        <v>97</v>
      </c>
      <c r="B250" t="s">
        <v>555</v>
      </c>
      <c r="C250" t="s">
        <v>646</v>
      </c>
      <c r="D250" t="s">
        <v>647</v>
      </c>
      <c r="E250" t="s">
        <v>644</v>
      </c>
      <c r="F250" t="s">
        <v>113</v>
      </c>
      <c r="G250" t="s">
        <v>103</v>
      </c>
      <c r="H250" t="s">
        <v>648</v>
      </c>
      <c r="I250" s="4">
        <v>45440.6779145486</v>
      </c>
      <c r="J250" t="s">
        <v>105</v>
      </c>
    </row>
    <row r="251" spans="1:10" x14ac:dyDescent="0.35">
      <c r="A251" t="s">
        <v>97</v>
      </c>
      <c r="B251" t="s">
        <v>555</v>
      </c>
      <c r="C251" t="s">
        <v>649</v>
      </c>
      <c r="D251" t="s">
        <v>647</v>
      </c>
      <c r="E251" t="s">
        <v>644</v>
      </c>
      <c r="F251" t="s">
        <v>113</v>
      </c>
      <c r="G251" t="s">
        <v>103</v>
      </c>
      <c r="H251" t="s">
        <v>650</v>
      </c>
      <c r="I251" s="4">
        <v>45440.6779145486</v>
      </c>
      <c r="J251" t="s">
        <v>105</v>
      </c>
    </row>
    <row r="252" spans="1:10" x14ac:dyDescent="0.35">
      <c r="A252" t="s">
        <v>97</v>
      </c>
      <c r="B252" t="s">
        <v>555</v>
      </c>
      <c r="C252" t="s">
        <v>651</v>
      </c>
      <c r="D252" t="s">
        <v>647</v>
      </c>
      <c r="E252" t="s">
        <v>644</v>
      </c>
      <c r="F252" t="s">
        <v>113</v>
      </c>
      <c r="G252" t="s">
        <v>103</v>
      </c>
      <c r="H252" t="s">
        <v>652</v>
      </c>
      <c r="I252" s="4">
        <v>45440.6779145486</v>
      </c>
      <c r="J252" t="s">
        <v>105</v>
      </c>
    </row>
    <row r="253" spans="1:10" x14ac:dyDescent="0.35">
      <c r="A253" t="s">
        <v>97</v>
      </c>
      <c r="B253" t="s">
        <v>555</v>
      </c>
      <c r="C253" t="s">
        <v>653</v>
      </c>
      <c r="D253" t="s">
        <v>647</v>
      </c>
      <c r="E253" t="s">
        <v>644</v>
      </c>
      <c r="F253" t="s">
        <v>113</v>
      </c>
      <c r="G253" t="s">
        <v>103</v>
      </c>
      <c r="H253" t="s">
        <v>654</v>
      </c>
      <c r="I253" s="4">
        <v>45440.6779145486</v>
      </c>
      <c r="J253" t="s">
        <v>105</v>
      </c>
    </row>
    <row r="254" spans="1:10" x14ac:dyDescent="0.35">
      <c r="A254" t="s">
        <v>97</v>
      </c>
      <c r="B254" t="s">
        <v>555</v>
      </c>
      <c r="C254" t="s">
        <v>655</v>
      </c>
      <c r="D254" t="s">
        <v>647</v>
      </c>
      <c r="E254" t="s">
        <v>644</v>
      </c>
      <c r="F254" t="s">
        <v>113</v>
      </c>
      <c r="G254" t="s">
        <v>103</v>
      </c>
      <c r="H254" t="s">
        <v>656</v>
      </c>
      <c r="I254" s="4">
        <v>45440.6779145486</v>
      </c>
      <c r="J254" t="s">
        <v>105</v>
      </c>
    </row>
    <row r="255" spans="1:10" x14ac:dyDescent="0.35">
      <c r="A255" t="s">
        <v>97</v>
      </c>
      <c r="B255" t="s">
        <v>555</v>
      </c>
      <c r="C255" t="s">
        <v>657</v>
      </c>
      <c r="D255" t="s">
        <v>647</v>
      </c>
      <c r="E255" t="s">
        <v>644</v>
      </c>
      <c r="F255" t="s">
        <v>113</v>
      </c>
      <c r="G255" t="s">
        <v>103</v>
      </c>
      <c r="H255" t="s">
        <v>658</v>
      </c>
      <c r="I255" s="4">
        <v>45440.6779145486</v>
      </c>
      <c r="J255" t="s">
        <v>105</v>
      </c>
    </row>
    <row r="256" spans="1:10" x14ac:dyDescent="0.35">
      <c r="A256" t="s">
        <v>97</v>
      </c>
      <c r="B256" t="s">
        <v>555</v>
      </c>
      <c r="C256" t="s">
        <v>659</v>
      </c>
      <c r="D256" t="s">
        <v>660</v>
      </c>
      <c r="E256" t="s">
        <v>661</v>
      </c>
      <c r="F256" t="s">
        <v>113</v>
      </c>
      <c r="G256" t="s">
        <v>134</v>
      </c>
      <c r="H256" t="s">
        <v>662</v>
      </c>
      <c r="I256" s="4">
        <v>45440.6779145486</v>
      </c>
      <c r="J256" t="s">
        <v>105</v>
      </c>
    </row>
    <row r="257" spans="1:10" x14ac:dyDescent="0.35">
      <c r="A257" t="s">
        <v>97</v>
      </c>
      <c r="B257" t="s">
        <v>555</v>
      </c>
      <c r="C257" t="s">
        <v>663</v>
      </c>
      <c r="D257" t="s">
        <v>664</v>
      </c>
      <c r="E257" t="s">
        <v>661</v>
      </c>
      <c r="F257" t="s">
        <v>113</v>
      </c>
      <c r="G257" t="s">
        <v>103</v>
      </c>
      <c r="H257" t="s">
        <v>665</v>
      </c>
      <c r="I257" s="4">
        <v>45440.6779145486</v>
      </c>
      <c r="J257" t="s">
        <v>105</v>
      </c>
    </row>
    <row r="258" spans="1:10" x14ac:dyDescent="0.35">
      <c r="A258" t="s">
        <v>97</v>
      </c>
      <c r="B258" t="s">
        <v>555</v>
      </c>
      <c r="C258" t="s">
        <v>666</v>
      </c>
      <c r="D258" t="s">
        <v>664</v>
      </c>
      <c r="E258" t="s">
        <v>661</v>
      </c>
      <c r="F258" t="s">
        <v>113</v>
      </c>
      <c r="G258" t="s">
        <v>103</v>
      </c>
      <c r="H258" t="s">
        <v>667</v>
      </c>
      <c r="I258" s="4">
        <v>45440.6779145486</v>
      </c>
      <c r="J258" t="s">
        <v>105</v>
      </c>
    </row>
    <row r="259" spans="1:10" x14ac:dyDescent="0.35">
      <c r="A259" t="s">
        <v>97</v>
      </c>
      <c r="B259" t="s">
        <v>555</v>
      </c>
      <c r="C259" t="s">
        <v>668</v>
      </c>
      <c r="D259" t="s">
        <v>664</v>
      </c>
      <c r="E259" t="s">
        <v>661</v>
      </c>
      <c r="F259" t="s">
        <v>113</v>
      </c>
      <c r="G259" t="s">
        <v>103</v>
      </c>
      <c r="H259" t="s">
        <v>669</v>
      </c>
      <c r="I259" s="4">
        <v>45440.6779145486</v>
      </c>
      <c r="J259" t="s">
        <v>105</v>
      </c>
    </row>
    <row r="260" spans="1:10" x14ac:dyDescent="0.35">
      <c r="A260" t="s">
        <v>97</v>
      </c>
      <c r="B260" t="s">
        <v>555</v>
      </c>
      <c r="C260" t="s">
        <v>670</v>
      </c>
      <c r="D260" t="s">
        <v>664</v>
      </c>
      <c r="E260" t="s">
        <v>661</v>
      </c>
      <c r="F260" t="s">
        <v>113</v>
      </c>
      <c r="G260" t="s">
        <v>103</v>
      </c>
      <c r="H260" t="s">
        <v>671</v>
      </c>
      <c r="I260" s="4">
        <v>45440.6779145486</v>
      </c>
      <c r="J260" t="s">
        <v>105</v>
      </c>
    </row>
    <row r="261" spans="1:10" x14ac:dyDescent="0.35">
      <c r="A261" t="s">
        <v>97</v>
      </c>
      <c r="B261" t="s">
        <v>555</v>
      </c>
      <c r="C261" t="s">
        <v>672</v>
      </c>
      <c r="D261" t="s">
        <v>664</v>
      </c>
      <c r="E261" t="s">
        <v>661</v>
      </c>
      <c r="F261" t="s">
        <v>113</v>
      </c>
      <c r="G261" t="s">
        <v>103</v>
      </c>
      <c r="H261" t="s">
        <v>673</v>
      </c>
      <c r="I261" s="4">
        <v>45440.6779145486</v>
      </c>
      <c r="J261" t="s">
        <v>105</v>
      </c>
    </row>
    <row r="262" spans="1:10" x14ac:dyDescent="0.35">
      <c r="A262" t="s">
        <v>97</v>
      </c>
      <c r="B262" t="s">
        <v>555</v>
      </c>
      <c r="C262" t="s">
        <v>674</v>
      </c>
      <c r="D262" t="s">
        <v>664</v>
      </c>
      <c r="E262" t="s">
        <v>661</v>
      </c>
      <c r="F262" t="s">
        <v>113</v>
      </c>
      <c r="G262" t="s">
        <v>103</v>
      </c>
      <c r="H262" t="s">
        <v>675</v>
      </c>
      <c r="I262" s="4">
        <v>45440.6779145486</v>
      </c>
      <c r="J262" t="s">
        <v>105</v>
      </c>
    </row>
    <row r="263" spans="1:10" x14ac:dyDescent="0.35">
      <c r="A263" t="s">
        <v>97</v>
      </c>
      <c r="B263" t="s">
        <v>555</v>
      </c>
      <c r="C263" t="s">
        <v>676</v>
      </c>
      <c r="D263" t="s">
        <v>677</v>
      </c>
      <c r="E263" t="s">
        <v>558</v>
      </c>
      <c r="F263" t="s">
        <v>113</v>
      </c>
      <c r="G263" t="s">
        <v>134</v>
      </c>
      <c r="H263" t="s">
        <v>678</v>
      </c>
      <c r="I263" s="4">
        <v>45440.6779145486</v>
      </c>
      <c r="J263" t="s">
        <v>105</v>
      </c>
    </row>
    <row r="264" spans="1:10" x14ac:dyDescent="0.35">
      <c r="A264" t="s">
        <v>97</v>
      </c>
      <c r="B264" t="s">
        <v>555</v>
      </c>
      <c r="C264" t="s">
        <v>679</v>
      </c>
      <c r="D264" t="s">
        <v>680</v>
      </c>
      <c r="E264" t="s">
        <v>558</v>
      </c>
      <c r="F264" t="s">
        <v>113</v>
      </c>
      <c r="G264" t="s">
        <v>103</v>
      </c>
      <c r="H264" t="s">
        <v>681</v>
      </c>
      <c r="I264" s="4">
        <v>45440.6779145486</v>
      </c>
      <c r="J264" t="s">
        <v>105</v>
      </c>
    </row>
    <row r="265" spans="1:10" x14ac:dyDescent="0.35">
      <c r="A265" t="s">
        <v>97</v>
      </c>
      <c r="B265" t="s">
        <v>555</v>
      </c>
      <c r="C265" t="s">
        <v>682</v>
      </c>
      <c r="D265" t="s">
        <v>680</v>
      </c>
      <c r="E265" t="s">
        <v>558</v>
      </c>
      <c r="F265" t="s">
        <v>113</v>
      </c>
      <c r="G265" t="s">
        <v>103</v>
      </c>
      <c r="H265" t="s">
        <v>683</v>
      </c>
      <c r="I265" s="4">
        <v>45440.6779145486</v>
      </c>
      <c r="J265" t="s">
        <v>105</v>
      </c>
    </row>
    <row r="266" spans="1:10" x14ac:dyDescent="0.35">
      <c r="A266" t="s">
        <v>97</v>
      </c>
      <c r="B266" t="s">
        <v>555</v>
      </c>
      <c r="C266" t="s">
        <v>684</v>
      </c>
      <c r="D266" t="s">
        <v>680</v>
      </c>
      <c r="E266" t="s">
        <v>558</v>
      </c>
      <c r="F266" t="s">
        <v>113</v>
      </c>
      <c r="G266" t="s">
        <v>103</v>
      </c>
      <c r="H266" t="s">
        <v>685</v>
      </c>
      <c r="I266" s="4">
        <v>45440.6779145486</v>
      </c>
      <c r="J266" t="s">
        <v>105</v>
      </c>
    </row>
    <row r="267" spans="1:10" x14ac:dyDescent="0.35">
      <c r="A267" t="s">
        <v>97</v>
      </c>
      <c r="B267" t="s">
        <v>555</v>
      </c>
      <c r="C267" t="s">
        <v>686</v>
      </c>
      <c r="D267" t="s">
        <v>680</v>
      </c>
      <c r="E267" t="s">
        <v>558</v>
      </c>
      <c r="F267" t="s">
        <v>113</v>
      </c>
      <c r="G267" t="s">
        <v>103</v>
      </c>
      <c r="H267" t="s">
        <v>687</v>
      </c>
      <c r="I267" s="4">
        <v>45440.6779145486</v>
      </c>
      <c r="J267" t="s">
        <v>105</v>
      </c>
    </row>
    <row r="268" spans="1:10" x14ac:dyDescent="0.35">
      <c r="A268" t="s">
        <v>97</v>
      </c>
      <c r="B268" t="s">
        <v>555</v>
      </c>
      <c r="C268" t="s">
        <v>688</v>
      </c>
      <c r="D268" t="s">
        <v>680</v>
      </c>
      <c r="E268" t="s">
        <v>558</v>
      </c>
      <c r="F268" t="s">
        <v>113</v>
      </c>
      <c r="G268" t="s">
        <v>103</v>
      </c>
      <c r="H268" t="s">
        <v>689</v>
      </c>
      <c r="I268" s="4">
        <v>45440.6779145486</v>
      </c>
      <c r="J268" t="s">
        <v>105</v>
      </c>
    </row>
    <row r="269" spans="1:10" x14ac:dyDescent="0.35">
      <c r="A269" t="s">
        <v>97</v>
      </c>
      <c r="B269" t="s">
        <v>555</v>
      </c>
      <c r="C269" t="s">
        <v>690</v>
      </c>
      <c r="D269" t="s">
        <v>680</v>
      </c>
      <c r="E269" t="s">
        <v>558</v>
      </c>
      <c r="F269" t="s">
        <v>113</v>
      </c>
      <c r="G269" t="s">
        <v>103</v>
      </c>
      <c r="H269" t="s">
        <v>691</v>
      </c>
      <c r="I269" s="4">
        <v>45440.6779145486</v>
      </c>
      <c r="J269" t="s">
        <v>105</v>
      </c>
    </row>
    <row r="270" spans="1:10" x14ac:dyDescent="0.35">
      <c r="A270" t="s">
        <v>97</v>
      </c>
      <c r="B270" t="s">
        <v>528</v>
      </c>
      <c r="C270" t="s">
        <v>692</v>
      </c>
      <c r="D270" t="s">
        <v>530</v>
      </c>
      <c r="E270" t="s">
        <v>112</v>
      </c>
      <c r="F270" t="s">
        <v>113</v>
      </c>
      <c r="G270" t="s">
        <v>531</v>
      </c>
      <c r="H270" t="s">
        <v>693</v>
      </c>
      <c r="I270" s="4">
        <v>45419.7087217593</v>
      </c>
      <c r="J270" t="s">
        <v>435</v>
      </c>
    </row>
    <row r="271" spans="1:10" x14ac:dyDescent="0.35">
      <c r="A271" t="s">
        <v>97</v>
      </c>
      <c r="B271" t="s">
        <v>528</v>
      </c>
      <c r="C271" t="s">
        <v>694</v>
      </c>
      <c r="D271" t="s">
        <v>530</v>
      </c>
      <c r="E271" t="s">
        <v>112</v>
      </c>
      <c r="F271" t="s">
        <v>113</v>
      </c>
      <c r="G271" t="s">
        <v>531</v>
      </c>
      <c r="H271" t="s">
        <v>695</v>
      </c>
      <c r="I271" s="4">
        <v>45419.7087217593</v>
      </c>
      <c r="J271" t="s">
        <v>435</v>
      </c>
    </row>
    <row r="272" spans="1:10" x14ac:dyDescent="0.35">
      <c r="A272" t="s">
        <v>97</v>
      </c>
      <c r="B272" t="s">
        <v>696</v>
      </c>
      <c r="C272" t="s">
        <v>697</v>
      </c>
      <c r="D272" t="s">
        <v>698</v>
      </c>
      <c r="E272" t="s">
        <v>112</v>
      </c>
      <c r="F272" t="s">
        <v>113</v>
      </c>
      <c r="G272" t="s">
        <v>545</v>
      </c>
      <c r="H272" t="s">
        <v>699</v>
      </c>
      <c r="I272" s="4">
        <v>45464.5932998032</v>
      </c>
      <c r="J272" t="s">
        <v>105</v>
      </c>
    </row>
    <row r="273" spans="1:10" x14ac:dyDescent="0.35">
      <c r="A273" t="s">
        <v>97</v>
      </c>
      <c r="B273" t="s">
        <v>700</v>
      </c>
      <c r="C273" t="s">
        <v>701</v>
      </c>
      <c r="D273" t="s">
        <v>702</v>
      </c>
      <c r="E273" t="s">
        <v>112</v>
      </c>
      <c r="F273" t="s">
        <v>113</v>
      </c>
      <c r="G273" t="s">
        <v>531</v>
      </c>
      <c r="H273" t="s">
        <v>703</v>
      </c>
      <c r="I273" s="4">
        <v>45464.5932998032</v>
      </c>
      <c r="J273" t="s">
        <v>105</v>
      </c>
    </row>
    <row r="274" spans="1:10" x14ac:dyDescent="0.35">
      <c r="A274" t="s">
        <v>97</v>
      </c>
      <c r="B274" t="s">
        <v>704</v>
      </c>
      <c r="C274" t="s">
        <v>705</v>
      </c>
      <c r="D274" t="s">
        <v>706</v>
      </c>
      <c r="E274" t="s">
        <v>112</v>
      </c>
      <c r="F274" t="s">
        <v>113</v>
      </c>
      <c r="G274" t="s">
        <v>531</v>
      </c>
      <c r="H274" t="s">
        <v>707</v>
      </c>
      <c r="I274" s="4">
        <v>45464.5932998032</v>
      </c>
      <c r="J274" t="s">
        <v>105</v>
      </c>
    </row>
    <row r="275" spans="1:10" x14ac:dyDescent="0.35">
      <c r="A275" t="s">
        <v>97</v>
      </c>
      <c r="B275" t="s">
        <v>708</v>
      </c>
      <c r="C275" t="s">
        <v>709</v>
      </c>
      <c r="D275" t="s">
        <v>710</v>
      </c>
      <c r="E275" t="s">
        <v>112</v>
      </c>
      <c r="F275" t="s">
        <v>113</v>
      </c>
      <c r="G275" t="s">
        <v>531</v>
      </c>
      <c r="H275" t="s">
        <v>711</v>
      </c>
      <c r="I275" s="4">
        <v>45464.5932998032</v>
      </c>
      <c r="J275" t="s">
        <v>105</v>
      </c>
    </row>
    <row r="276" spans="1:10" x14ac:dyDescent="0.35">
      <c r="A276" t="s">
        <v>97</v>
      </c>
      <c r="B276" t="s">
        <v>3</v>
      </c>
      <c r="C276" t="s">
        <v>712</v>
      </c>
      <c r="D276" t="s">
        <v>50</v>
      </c>
      <c r="E276" t="s">
        <v>101</v>
      </c>
      <c r="F276" t="s">
        <v>113</v>
      </c>
      <c r="G276" t="s">
        <v>103</v>
      </c>
      <c r="H276" t="s">
        <v>713</v>
      </c>
      <c r="I276" s="4">
        <v>45398.673664236099</v>
      </c>
      <c r="J276" t="s">
        <v>105</v>
      </c>
    </row>
    <row r="277" spans="1:10" x14ac:dyDescent="0.35">
      <c r="A277" t="s">
        <v>97</v>
      </c>
      <c r="B277" t="s">
        <v>3</v>
      </c>
      <c r="C277" t="s">
        <v>714</v>
      </c>
      <c r="D277" t="s">
        <v>14</v>
      </c>
      <c r="E277" t="s">
        <v>132</v>
      </c>
      <c r="F277" t="s">
        <v>113</v>
      </c>
      <c r="G277" t="s">
        <v>103</v>
      </c>
      <c r="H277" t="s">
        <v>715</v>
      </c>
      <c r="I277" s="4">
        <v>45398.673664236099</v>
      </c>
      <c r="J277" t="s">
        <v>105</v>
      </c>
    </row>
    <row r="278" spans="1:10" x14ac:dyDescent="0.35">
      <c r="A278" t="s">
        <v>97</v>
      </c>
      <c r="B278" t="s">
        <v>700</v>
      </c>
      <c r="C278" t="s">
        <v>716</v>
      </c>
      <c r="D278" t="s">
        <v>717</v>
      </c>
      <c r="E278" t="s">
        <v>112</v>
      </c>
      <c r="F278" t="s">
        <v>113</v>
      </c>
      <c r="G278" t="s">
        <v>718</v>
      </c>
      <c r="H278" t="s">
        <v>719</v>
      </c>
      <c r="I278" s="4">
        <v>45478.410482407402</v>
      </c>
      <c r="J278" t="s">
        <v>105</v>
      </c>
    </row>
    <row r="279" spans="1:10" x14ac:dyDescent="0.35">
      <c r="A279" t="s">
        <v>97</v>
      </c>
      <c r="B279" t="s">
        <v>234</v>
      </c>
      <c r="C279" t="s">
        <v>720</v>
      </c>
      <c r="D279" t="s">
        <v>236</v>
      </c>
      <c r="H279" t="s">
        <v>721</v>
      </c>
      <c r="I279" s="4">
        <v>45461.666372337997</v>
      </c>
      <c r="J279" t="s">
        <v>105</v>
      </c>
    </row>
    <row r="280" spans="1:10" x14ac:dyDescent="0.35">
      <c r="A280" t="s">
        <v>97</v>
      </c>
      <c r="B280" t="s">
        <v>234</v>
      </c>
      <c r="C280" t="s">
        <v>722</v>
      </c>
      <c r="D280" t="s">
        <v>236</v>
      </c>
      <c r="H280" t="s">
        <v>723</v>
      </c>
      <c r="I280" s="4">
        <v>45461.666372337997</v>
      </c>
      <c r="J280" t="s">
        <v>105</v>
      </c>
    </row>
    <row r="281" spans="1:10" x14ac:dyDescent="0.35">
      <c r="A281" t="s">
        <v>97</v>
      </c>
      <c r="B281" t="s">
        <v>98</v>
      </c>
      <c r="C281" t="s">
        <v>724</v>
      </c>
      <c r="D281" t="s">
        <v>100</v>
      </c>
      <c r="E281" t="s">
        <v>101</v>
      </c>
      <c r="F281" t="s">
        <v>102</v>
      </c>
      <c r="G281" t="s">
        <v>103</v>
      </c>
      <c r="H281" t="s">
        <v>725</v>
      </c>
      <c r="I281" s="4">
        <v>45398.662988576398</v>
      </c>
      <c r="J281" t="s">
        <v>105</v>
      </c>
    </row>
    <row r="282" spans="1:10" x14ac:dyDescent="0.35">
      <c r="A282" t="s">
        <v>97</v>
      </c>
      <c r="B282" t="s">
        <v>98</v>
      </c>
      <c r="C282" t="s">
        <v>726</v>
      </c>
      <c r="D282" t="s">
        <v>100</v>
      </c>
      <c r="E282" t="s">
        <v>101</v>
      </c>
      <c r="F282" t="s">
        <v>102</v>
      </c>
      <c r="G282" t="s">
        <v>103</v>
      </c>
      <c r="H282" t="s">
        <v>727</v>
      </c>
      <c r="I282" s="4">
        <v>45398.662988576398</v>
      </c>
      <c r="J282" t="s">
        <v>105</v>
      </c>
    </row>
    <row r="283" spans="1:10" x14ac:dyDescent="0.35">
      <c r="A283" t="s">
        <v>97</v>
      </c>
      <c r="B283" t="s">
        <v>8</v>
      </c>
      <c r="C283" t="s">
        <v>728</v>
      </c>
      <c r="D283" t="s">
        <v>53</v>
      </c>
      <c r="E283" t="s">
        <v>270</v>
      </c>
      <c r="F283" t="s">
        <v>113</v>
      </c>
      <c r="G283" t="s">
        <v>103</v>
      </c>
      <c r="H283" t="s">
        <v>729</v>
      </c>
      <c r="I283" s="4">
        <v>45412.729285069399</v>
      </c>
      <c r="J283" t="s">
        <v>435</v>
      </c>
    </row>
    <row r="284" spans="1:10" x14ac:dyDescent="0.35">
      <c r="A284" t="s">
        <v>97</v>
      </c>
      <c r="B284" t="s">
        <v>8</v>
      </c>
      <c r="C284" t="s">
        <v>730</v>
      </c>
      <c r="D284" t="s">
        <v>57</v>
      </c>
      <c r="E284" t="s">
        <v>270</v>
      </c>
      <c r="F284" t="s">
        <v>113</v>
      </c>
      <c r="G284" t="s">
        <v>103</v>
      </c>
      <c r="H284" t="s">
        <v>731</v>
      </c>
      <c r="I284" s="4">
        <v>45412.729285069399</v>
      </c>
      <c r="J284" t="s">
        <v>435</v>
      </c>
    </row>
    <row r="285" spans="1:10" x14ac:dyDescent="0.35">
      <c r="A285" t="s">
        <v>97</v>
      </c>
      <c r="B285" t="s">
        <v>547</v>
      </c>
      <c r="C285" t="s">
        <v>732</v>
      </c>
      <c r="D285" t="s">
        <v>549</v>
      </c>
      <c r="E285" t="s">
        <v>112</v>
      </c>
      <c r="F285" t="s">
        <v>113</v>
      </c>
      <c r="G285" t="s">
        <v>545</v>
      </c>
      <c r="H285" t="s">
        <v>733</v>
      </c>
      <c r="I285" s="4">
        <v>45454.590706678202</v>
      </c>
      <c r="J285" t="s">
        <v>435</v>
      </c>
    </row>
    <row r="286" spans="1:10" x14ac:dyDescent="0.35">
      <c r="A286" t="s">
        <v>97</v>
      </c>
      <c r="B286" t="s">
        <v>537</v>
      </c>
      <c r="C286" t="s">
        <v>734</v>
      </c>
      <c r="D286" t="s">
        <v>539</v>
      </c>
      <c r="E286" t="s">
        <v>112</v>
      </c>
      <c r="F286" t="s">
        <v>113</v>
      </c>
      <c r="G286" t="s">
        <v>531</v>
      </c>
      <c r="H286" t="s">
        <v>735</v>
      </c>
      <c r="I286" s="4">
        <v>45401.089466284699</v>
      </c>
      <c r="J286" t="s">
        <v>435</v>
      </c>
    </row>
    <row r="287" spans="1:10" x14ac:dyDescent="0.35">
      <c r="A287" t="s">
        <v>97</v>
      </c>
      <c r="B287" t="s">
        <v>537</v>
      </c>
      <c r="C287" t="s">
        <v>736</v>
      </c>
      <c r="D287" t="s">
        <v>539</v>
      </c>
      <c r="E287" t="s">
        <v>112</v>
      </c>
      <c r="F287" t="s">
        <v>113</v>
      </c>
      <c r="G287" t="s">
        <v>531</v>
      </c>
      <c r="H287" t="s">
        <v>737</v>
      </c>
      <c r="I287" s="4">
        <v>45401.089466516198</v>
      </c>
      <c r="J287" t="s">
        <v>435</v>
      </c>
    </row>
    <row r="288" spans="1:10" x14ac:dyDescent="0.35">
      <c r="A288" t="s">
        <v>97</v>
      </c>
      <c r="B288" t="s">
        <v>704</v>
      </c>
      <c r="C288" t="s">
        <v>738</v>
      </c>
      <c r="D288" t="s">
        <v>739</v>
      </c>
      <c r="E288" t="s">
        <v>112</v>
      </c>
      <c r="F288" t="s">
        <v>113</v>
      </c>
      <c r="G288" t="s">
        <v>531</v>
      </c>
      <c r="H288" t="s">
        <v>740</v>
      </c>
      <c r="I288" s="4">
        <v>45464.5932998032</v>
      </c>
      <c r="J288" t="s">
        <v>105</v>
      </c>
    </row>
    <row r="289" spans="1:10" x14ac:dyDescent="0.35">
      <c r="A289" t="s">
        <v>97</v>
      </c>
      <c r="B289" t="s">
        <v>537</v>
      </c>
      <c r="C289" t="s">
        <v>741</v>
      </c>
      <c r="D289" t="s">
        <v>539</v>
      </c>
      <c r="E289" t="s">
        <v>112</v>
      </c>
      <c r="F289" t="s">
        <v>113</v>
      </c>
      <c r="G289" t="s">
        <v>531</v>
      </c>
      <c r="H289" t="s">
        <v>742</v>
      </c>
      <c r="I289" s="4">
        <v>45405.634207407398</v>
      </c>
      <c r="J289" t="s">
        <v>435</v>
      </c>
    </row>
    <row r="290" spans="1:10" x14ac:dyDescent="0.35">
      <c r="A290" t="s">
        <v>97</v>
      </c>
      <c r="B290" t="s">
        <v>533</v>
      </c>
      <c r="C290" t="s">
        <v>743</v>
      </c>
      <c r="D290" t="s">
        <v>535</v>
      </c>
      <c r="E290" t="s">
        <v>112</v>
      </c>
      <c r="F290" t="s">
        <v>113</v>
      </c>
      <c r="G290" t="s">
        <v>531</v>
      </c>
      <c r="H290" t="s">
        <v>744</v>
      </c>
      <c r="I290" s="4">
        <v>45442.591066122703</v>
      </c>
      <c r="J290" t="s">
        <v>435</v>
      </c>
    </row>
    <row r="291" spans="1:10" x14ac:dyDescent="0.35">
      <c r="A291" t="s">
        <v>97</v>
      </c>
      <c r="B291" t="s">
        <v>708</v>
      </c>
      <c r="C291" t="s">
        <v>745</v>
      </c>
      <c r="D291" t="s">
        <v>710</v>
      </c>
      <c r="E291" t="s">
        <v>112</v>
      </c>
      <c r="F291" t="s">
        <v>113</v>
      </c>
      <c r="G291" t="s">
        <v>531</v>
      </c>
      <c r="H291" t="s">
        <v>746</v>
      </c>
      <c r="I291" s="4">
        <v>45442.591066122703</v>
      </c>
      <c r="J291" t="s">
        <v>435</v>
      </c>
    </row>
    <row r="292" spans="1:10" x14ac:dyDescent="0.35">
      <c r="A292" t="s">
        <v>97</v>
      </c>
      <c r="B292" t="s">
        <v>704</v>
      </c>
      <c r="C292" t="s">
        <v>747</v>
      </c>
      <c r="D292" t="s">
        <v>748</v>
      </c>
      <c r="E292" t="s">
        <v>132</v>
      </c>
      <c r="F292" t="s">
        <v>113</v>
      </c>
      <c r="G292" t="s">
        <v>531</v>
      </c>
      <c r="H292" t="s">
        <v>749</v>
      </c>
      <c r="I292" s="4">
        <v>45470.539443020803</v>
      </c>
      <c r="J292" t="s">
        <v>105</v>
      </c>
    </row>
    <row r="293" spans="1:10" x14ac:dyDescent="0.35">
      <c r="A293" t="s">
        <v>97</v>
      </c>
      <c r="B293" t="s">
        <v>750</v>
      </c>
      <c r="C293" t="s">
        <v>751</v>
      </c>
      <c r="D293" t="s">
        <v>752</v>
      </c>
      <c r="E293" t="s">
        <v>112</v>
      </c>
      <c r="F293" t="s">
        <v>113</v>
      </c>
      <c r="G293" t="s">
        <v>718</v>
      </c>
      <c r="H293" t="s">
        <v>753</v>
      </c>
      <c r="I293" s="4">
        <v>45470.539443020803</v>
      </c>
      <c r="J293" t="s">
        <v>105</v>
      </c>
    </row>
    <row r="294" spans="1:10" x14ac:dyDescent="0.35">
      <c r="A294" t="s">
        <v>97</v>
      </c>
      <c r="B294" t="s">
        <v>750</v>
      </c>
      <c r="C294" t="s">
        <v>754</v>
      </c>
      <c r="D294" t="s">
        <v>755</v>
      </c>
      <c r="E294" t="s">
        <v>112</v>
      </c>
      <c r="F294" t="s">
        <v>113</v>
      </c>
      <c r="G294" t="s">
        <v>531</v>
      </c>
      <c r="H294" t="s">
        <v>756</v>
      </c>
      <c r="I294" s="4">
        <v>45470.539443020803</v>
      </c>
      <c r="J294" t="s">
        <v>105</v>
      </c>
    </row>
    <row r="295" spans="1:10" x14ac:dyDescent="0.35">
      <c r="A295" t="s">
        <v>97</v>
      </c>
      <c r="B295" t="s">
        <v>750</v>
      </c>
      <c r="C295" t="s">
        <v>757</v>
      </c>
      <c r="D295" t="s">
        <v>758</v>
      </c>
      <c r="E295" t="s">
        <v>112</v>
      </c>
      <c r="F295" t="s">
        <v>113</v>
      </c>
      <c r="G295" t="s">
        <v>531</v>
      </c>
      <c r="H295" t="s">
        <v>759</v>
      </c>
      <c r="I295" s="4">
        <v>45470.539443020803</v>
      </c>
      <c r="J295" t="s">
        <v>105</v>
      </c>
    </row>
    <row r="296" spans="1:10" x14ac:dyDescent="0.35">
      <c r="A296" t="s">
        <v>97</v>
      </c>
      <c r="B296" t="s">
        <v>760</v>
      </c>
      <c r="C296" t="s">
        <v>761</v>
      </c>
      <c r="D296" t="s">
        <v>762</v>
      </c>
      <c r="E296" t="s">
        <v>112</v>
      </c>
      <c r="F296" t="s">
        <v>113</v>
      </c>
      <c r="G296" t="s">
        <v>531</v>
      </c>
      <c r="H296" t="s">
        <v>763</v>
      </c>
      <c r="I296" s="4">
        <v>45470.539443020803</v>
      </c>
      <c r="J296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EAB5-4587-49A9-8305-B57428C45147}">
  <dimension ref="A1:G457"/>
  <sheetViews>
    <sheetView topLeftCell="C1" workbookViewId="0">
      <selection activeCell="C27" sqref="C27"/>
    </sheetView>
  </sheetViews>
  <sheetFormatPr defaultRowHeight="14.5" x14ac:dyDescent="0.35"/>
  <cols>
    <col min="1" max="1" width="22.81640625" customWidth="1"/>
    <col min="2" max="2" width="16.1796875" customWidth="1"/>
    <col min="3" max="3" width="172.453125" customWidth="1"/>
    <col min="4" max="4" width="82.453125" customWidth="1"/>
    <col min="5" max="5" width="86.1796875" customWidth="1"/>
    <col min="6" max="6" width="15.81640625" style="4" customWidth="1"/>
    <col min="7" max="7" width="13.7265625" customWidth="1"/>
  </cols>
  <sheetData>
    <row r="1" spans="1:7" x14ac:dyDescent="0.35">
      <c r="A1" s="2" t="s">
        <v>89</v>
      </c>
      <c r="B1" s="2" t="s">
        <v>82</v>
      </c>
      <c r="C1" s="2" t="s">
        <v>90</v>
      </c>
      <c r="D1" s="2" t="s">
        <v>83</v>
      </c>
      <c r="E1" s="2" t="s">
        <v>94</v>
      </c>
      <c r="F1" s="3" t="s">
        <v>95</v>
      </c>
      <c r="G1" s="2" t="s">
        <v>96</v>
      </c>
    </row>
    <row r="2" spans="1:7" x14ac:dyDescent="0.35">
      <c r="A2" t="s">
        <v>764</v>
      </c>
      <c r="B2" t="s">
        <v>66</v>
      </c>
      <c r="C2" t="s">
        <v>765</v>
      </c>
      <c r="D2" t="s">
        <v>70</v>
      </c>
      <c r="E2" t="s">
        <v>766</v>
      </c>
      <c r="F2" s="4">
        <v>45401.430900810199</v>
      </c>
      <c r="G2" t="s">
        <v>105</v>
      </c>
    </row>
    <row r="3" spans="1:7" x14ac:dyDescent="0.35">
      <c r="A3" t="s">
        <v>764</v>
      </c>
      <c r="B3" t="s">
        <v>66</v>
      </c>
      <c r="C3" t="s">
        <v>767</v>
      </c>
      <c r="D3" t="s">
        <v>71</v>
      </c>
      <c r="E3" t="s">
        <v>768</v>
      </c>
      <c r="F3" s="4">
        <v>45401.430900810199</v>
      </c>
      <c r="G3" t="s">
        <v>105</v>
      </c>
    </row>
    <row r="4" spans="1:7" x14ac:dyDescent="0.35">
      <c r="A4" t="s">
        <v>764</v>
      </c>
      <c r="B4" t="s">
        <v>66</v>
      </c>
      <c r="C4" t="s">
        <v>769</v>
      </c>
      <c r="D4" t="s">
        <v>70</v>
      </c>
      <c r="E4" t="s">
        <v>770</v>
      </c>
      <c r="F4" s="4">
        <v>45401.430900810199</v>
      </c>
      <c r="G4" t="s">
        <v>105</v>
      </c>
    </row>
    <row r="5" spans="1:7" x14ac:dyDescent="0.35">
      <c r="A5" t="s">
        <v>764</v>
      </c>
      <c r="B5" t="s">
        <v>66</v>
      </c>
      <c r="C5" t="s">
        <v>771</v>
      </c>
      <c r="D5" t="s">
        <v>69</v>
      </c>
      <c r="E5" t="s">
        <v>772</v>
      </c>
      <c r="F5" s="4">
        <v>45401.430900810199</v>
      </c>
      <c r="G5" t="s">
        <v>105</v>
      </c>
    </row>
    <row r="6" spans="1:7" x14ac:dyDescent="0.35">
      <c r="A6" t="s">
        <v>764</v>
      </c>
      <c r="B6" t="s">
        <v>66</v>
      </c>
      <c r="C6" t="s">
        <v>773</v>
      </c>
      <c r="D6" t="s">
        <v>69</v>
      </c>
      <c r="E6" t="s">
        <v>774</v>
      </c>
      <c r="F6" s="4">
        <v>45401.430900810199</v>
      </c>
      <c r="G6" t="s">
        <v>105</v>
      </c>
    </row>
    <row r="7" spans="1:7" x14ac:dyDescent="0.35">
      <c r="A7" t="s">
        <v>764</v>
      </c>
      <c r="B7" t="s">
        <v>66</v>
      </c>
      <c r="C7" t="s">
        <v>775</v>
      </c>
      <c r="D7" t="s">
        <v>71</v>
      </c>
      <c r="E7" t="s">
        <v>776</v>
      </c>
      <c r="F7" s="4">
        <v>45401.430900810199</v>
      </c>
      <c r="G7" t="s">
        <v>105</v>
      </c>
    </row>
    <row r="8" spans="1:7" x14ac:dyDescent="0.35">
      <c r="A8" t="s">
        <v>764</v>
      </c>
      <c r="B8" t="s">
        <v>66</v>
      </c>
      <c r="C8" t="s">
        <v>777</v>
      </c>
      <c r="D8" t="s">
        <v>70</v>
      </c>
      <c r="E8" t="s">
        <v>778</v>
      </c>
      <c r="F8" s="4">
        <v>45401.430900810199</v>
      </c>
      <c r="G8" t="s">
        <v>105</v>
      </c>
    </row>
    <row r="9" spans="1:7" x14ac:dyDescent="0.35">
      <c r="A9" t="s">
        <v>764</v>
      </c>
      <c r="B9" t="s">
        <v>66</v>
      </c>
      <c r="C9" t="s">
        <v>779</v>
      </c>
      <c r="D9" t="s">
        <v>70</v>
      </c>
      <c r="E9" t="s">
        <v>780</v>
      </c>
      <c r="F9" s="4">
        <v>45401.430900810199</v>
      </c>
      <c r="G9" t="s">
        <v>105</v>
      </c>
    </row>
    <row r="10" spans="1:7" x14ac:dyDescent="0.35">
      <c r="A10" t="s">
        <v>764</v>
      </c>
      <c r="B10" t="s">
        <v>66</v>
      </c>
      <c r="C10" t="s">
        <v>781</v>
      </c>
      <c r="D10" t="s">
        <v>69</v>
      </c>
      <c r="E10" t="s">
        <v>782</v>
      </c>
      <c r="F10" s="4">
        <v>45401.430900810199</v>
      </c>
      <c r="G10" t="s">
        <v>105</v>
      </c>
    </row>
    <row r="11" spans="1:7" x14ac:dyDescent="0.35">
      <c r="A11" t="s">
        <v>764</v>
      </c>
      <c r="B11" t="s">
        <v>66</v>
      </c>
      <c r="C11" t="s">
        <v>783</v>
      </c>
      <c r="D11" t="s">
        <v>71</v>
      </c>
      <c r="E11" t="s">
        <v>784</v>
      </c>
      <c r="F11" s="4">
        <v>45401.430900810199</v>
      </c>
      <c r="G11" t="s">
        <v>105</v>
      </c>
    </row>
    <row r="12" spans="1:7" x14ac:dyDescent="0.35">
      <c r="A12" t="s">
        <v>764</v>
      </c>
      <c r="B12" t="s">
        <v>66</v>
      </c>
      <c r="C12" t="s">
        <v>785</v>
      </c>
      <c r="D12" t="s">
        <v>70</v>
      </c>
      <c r="E12" t="s">
        <v>786</v>
      </c>
      <c r="F12" s="4">
        <v>45401.430900810199</v>
      </c>
      <c r="G12" t="s">
        <v>105</v>
      </c>
    </row>
    <row r="13" spans="1:7" x14ac:dyDescent="0.35">
      <c r="A13" t="s">
        <v>764</v>
      </c>
      <c r="B13" t="s">
        <v>66</v>
      </c>
      <c r="C13" t="s">
        <v>787</v>
      </c>
      <c r="D13" t="s">
        <v>69</v>
      </c>
      <c r="E13" t="s">
        <v>788</v>
      </c>
      <c r="F13" s="4">
        <v>45401.430900810199</v>
      </c>
      <c r="G13" t="s">
        <v>105</v>
      </c>
    </row>
    <row r="14" spans="1:7" x14ac:dyDescent="0.35">
      <c r="A14" t="s">
        <v>764</v>
      </c>
      <c r="B14" t="s">
        <v>66</v>
      </c>
      <c r="C14" t="s">
        <v>789</v>
      </c>
      <c r="D14" t="s">
        <v>71</v>
      </c>
      <c r="E14" t="s">
        <v>790</v>
      </c>
      <c r="F14" s="4">
        <v>45401.430900810199</v>
      </c>
      <c r="G14" t="s">
        <v>105</v>
      </c>
    </row>
    <row r="15" spans="1:7" x14ac:dyDescent="0.35">
      <c r="A15" t="s">
        <v>764</v>
      </c>
      <c r="B15" t="s">
        <v>66</v>
      </c>
      <c r="C15" t="s">
        <v>791</v>
      </c>
      <c r="D15" t="s">
        <v>69</v>
      </c>
      <c r="E15" t="s">
        <v>792</v>
      </c>
      <c r="F15" s="4">
        <v>45401.430900810199</v>
      </c>
      <c r="G15" t="s">
        <v>105</v>
      </c>
    </row>
    <row r="16" spans="1:7" x14ac:dyDescent="0.35">
      <c r="A16" t="s">
        <v>764</v>
      </c>
      <c r="B16" t="s">
        <v>66</v>
      </c>
      <c r="C16" t="s">
        <v>793</v>
      </c>
      <c r="D16" t="s">
        <v>69</v>
      </c>
      <c r="E16" t="s">
        <v>794</v>
      </c>
      <c r="F16" s="4">
        <v>45401.430900810199</v>
      </c>
      <c r="G16" t="s">
        <v>105</v>
      </c>
    </row>
    <row r="17" spans="1:7" x14ac:dyDescent="0.35">
      <c r="A17" t="s">
        <v>764</v>
      </c>
      <c r="B17" t="s">
        <v>66</v>
      </c>
      <c r="C17" t="s">
        <v>795</v>
      </c>
      <c r="D17" t="s">
        <v>71</v>
      </c>
      <c r="E17" t="s">
        <v>796</v>
      </c>
      <c r="F17" s="4">
        <v>45401.430900810199</v>
      </c>
      <c r="G17" t="s">
        <v>105</v>
      </c>
    </row>
    <row r="18" spans="1:7" x14ac:dyDescent="0.35">
      <c r="A18" t="s">
        <v>764</v>
      </c>
      <c r="B18" t="s">
        <v>797</v>
      </c>
      <c r="C18" t="s">
        <v>798</v>
      </c>
      <c r="D18" t="s">
        <v>799</v>
      </c>
      <c r="E18" t="s">
        <v>800</v>
      </c>
      <c r="F18" s="4">
        <v>45405.675150891198</v>
      </c>
      <c r="G18" t="s">
        <v>105</v>
      </c>
    </row>
    <row r="19" spans="1:7" x14ac:dyDescent="0.35">
      <c r="A19" t="s">
        <v>764</v>
      </c>
      <c r="B19" t="s">
        <v>797</v>
      </c>
      <c r="C19" t="s">
        <v>801</v>
      </c>
      <c r="D19" t="s">
        <v>799</v>
      </c>
      <c r="E19" t="s">
        <v>802</v>
      </c>
      <c r="F19" s="4">
        <v>45405.675150891198</v>
      </c>
      <c r="G19" t="s">
        <v>105</v>
      </c>
    </row>
    <row r="20" spans="1:7" x14ac:dyDescent="0.35">
      <c r="A20" t="s">
        <v>764</v>
      </c>
      <c r="B20" t="s">
        <v>797</v>
      </c>
      <c r="C20" t="s">
        <v>803</v>
      </c>
      <c r="D20" t="s">
        <v>799</v>
      </c>
      <c r="E20" t="s">
        <v>804</v>
      </c>
      <c r="F20" s="4">
        <v>45405.675150891198</v>
      </c>
      <c r="G20" t="s">
        <v>105</v>
      </c>
    </row>
    <row r="21" spans="1:7" x14ac:dyDescent="0.35">
      <c r="A21" t="s">
        <v>764</v>
      </c>
      <c r="B21" t="s">
        <v>66</v>
      </c>
      <c r="C21" t="s">
        <v>805</v>
      </c>
      <c r="D21" t="s">
        <v>70</v>
      </c>
      <c r="E21" t="s">
        <v>806</v>
      </c>
      <c r="F21" s="4">
        <v>45401.430900810199</v>
      </c>
      <c r="G21" t="s">
        <v>105</v>
      </c>
    </row>
    <row r="22" spans="1:7" x14ac:dyDescent="0.35">
      <c r="A22" t="s">
        <v>764</v>
      </c>
      <c r="B22" t="s">
        <v>66</v>
      </c>
      <c r="C22" t="s">
        <v>807</v>
      </c>
      <c r="D22" t="s">
        <v>71</v>
      </c>
      <c r="E22" t="s">
        <v>808</v>
      </c>
      <c r="F22" s="4">
        <v>45401.430900810199</v>
      </c>
      <c r="G22" t="s">
        <v>105</v>
      </c>
    </row>
    <row r="23" spans="1:7" x14ac:dyDescent="0.35">
      <c r="A23" t="s">
        <v>764</v>
      </c>
      <c r="B23" t="s">
        <v>66</v>
      </c>
      <c r="C23" t="s">
        <v>809</v>
      </c>
      <c r="D23" t="s">
        <v>71</v>
      </c>
      <c r="E23" t="s">
        <v>810</v>
      </c>
      <c r="F23" s="4">
        <v>45401.430900810199</v>
      </c>
      <c r="G23" t="s">
        <v>105</v>
      </c>
    </row>
    <row r="24" spans="1:7" x14ac:dyDescent="0.35">
      <c r="A24" t="s">
        <v>764</v>
      </c>
      <c r="B24" t="s">
        <v>66</v>
      </c>
      <c r="C24" t="s">
        <v>811</v>
      </c>
      <c r="D24" t="s">
        <v>69</v>
      </c>
      <c r="E24" t="s">
        <v>812</v>
      </c>
      <c r="F24" s="4">
        <v>45401.430900810199</v>
      </c>
      <c r="G24" t="s">
        <v>105</v>
      </c>
    </row>
    <row r="25" spans="1:7" x14ac:dyDescent="0.35">
      <c r="A25" t="s">
        <v>764</v>
      </c>
      <c r="B25" t="s">
        <v>66</v>
      </c>
      <c r="C25" t="s">
        <v>813</v>
      </c>
      <c r="D25" t="s">
        <v>69</v>
      </c>
      <c r="E25" t="s">
        <v>814</v>
      </c>
      <c r="F25" s="4">
        <v>45401.430900810199</v>
      </c>
      <c r="G25" t="s">
        <v>105</v>
      </c>
    </row>
    <row r="26" spans="1:7" x14ac:dyDescent="0.35">
      <c r="A26" t="s">
        <v>764</v>
      </c>
      <c r="B26" t="s">
        <v>67</v>
      </c>
      <c r="C26" t="s">
        <v>815</v>
      </c>
      <c r="D26" t="s">
        <v>85</v>
      </c>
      <c r="E26" t="s">
        <v>816</v>
      </c>
      <c r="F26" s="4">
        <v>45401.430900810199</v>
      </c>
      <c r="G26" t="s">
        <v>105</v>
      </c>
    </row>
    <row r="27" spans="1:7" x14ac:dyDescent="0.35">
      <c r="A27" t="s">
        <v>764</v>
      </c>
      <c r="B27" t="s">
        <v>67</v>
      </c>
      <c r="C27" t="s">
        <v>817</v>
      </c>
      <c r="D27" t="s">
        <v>85</v>
      </c>
      <c r="E27" t="s">
        <v>818</v>
      </c>
      <c r="F27" s="4">
        <v>45401.430900810199</v>
      </c>
      <c r="G27" t="s">
        <v>105</v>
      </c>
    </row>
    <row r="28" spans="1:7" x14ac:dyDescent="0.35">
      <c r="A28" t="s">
        <v>764</v>
      </c>
      <c r="B28" t="s">
        <v>67</v>
      </c>
      <c r="C28" t="s">
        <v>819</v>
      </c>
      <c r="D28" t="s">
        <v>85</v>
      </c>
      <c r="E28" t="s">
        <v>820</v>
      </c>
      <c r="F28" s="4">
        <v>45401.430900810199</v>
      </c>
      <c r="G28" t="s">
        <v>105</v>
      </c>
    </row>
    <row r="29" spans="1:7" x14ac:dyDescent="0.35">
      <c r="A29" t="s">
        <v>764</v>
      </c>
      <c r="B29" t="s">
        <v>67</v>
      </c>
      <c r="C29" t="s">
        <v>821</v>
      </c>
      <c r="D29" t="s">
        <v>85</v>
      </c>
      <c r="E29" t="s">
        <v>822</v>
      </c>
      <c r="F29" s="4">
        <v>45401.430900810199</v>
      </c>
      <c r="G29" t="s">
        <v>105</v>
      </c>
    </row>
    <row r="30" spans="1:7" x14ac:dyDescent="0.35">
      <c r="A30" t="s">
        <v>764</v>
      </c>
      <c r="B30" t="s">
        <v>67</v>
      </c>
      <c r="C30" t="s">
        <v>823</v>
      </c>
      <c r="D30" t="s">
        <v>85</v>
      </c>
      <c r="E30" t="s">
        <v>824</v>
      </c>
      <c r="F30" s="4">
        <v>45401.430900810199</v>
      </c>
      <c r="G30" t="s">
        <v>105</v>
      </c>
    </row>
    <row r="31" spans="1:7" x14ac:dyDescent="0.35">
      <c r="A31" t="s">
        <v>764</v>
      </c>
      <c r="B31" t="s">
        <v>64</v>
      </c>
      <c r="C31" t="s">
        <v>825</v>
      </c>
      <c r="D31" t="s">
        <v>32</v>
      </c>
      <c r="E31" t="s">
        <v>826</v>
      </c>
      <c r="F31" s="4">
        <v>45401.430900810199</v>
      </c>
      <c r="G31" t="s">
        <v>105</v>
      </c>
    </row>
    <row r="32" spans="1:7" x14ac:dyDescent="0.35">
      <c r="A32" t="s">
        <v>764</v>
      </c>
      <c r="B32" t="s">
        <v>64</v>
      </c>
      <c r="C32" t="s">
        <v>827</v>
      </c>
      <c r="D32" t="s">
        <v>32</v>
      </c>
      <c r="E32" t="s">
        <v>828</v>
      </c>
      <c r="F32" s="4">
        <v>45401.430900810199</v>
      </c>
      <c r="G32" t="s">
        <v>105</v>
      </c>
    </row>
    <row r="33" spans="1:7" x14ac:dyDescent="0.35">
      <c r="A33" t="s">
        <v>764</v>
      </c>
      <c r="B33" t="s">
        <v>64</v>
      </c>
      <c r="C33" t="s">
        <v>829</v>
      </c>
      <c r="D33" t="s">
        <v>32</v>
      </c>
      <c r="E33" t="s">
        <v>830</v>
      </c>
      <c r="F33" s="4">
        <v>45401.430900810199</v>
      </c>
      <c r="G33" t="s">
        <v>105</v>
      </c>
    </row>
    <row r="34" spans="1:7" x14ac:dyDescent="0.35">
      <c r="A34" t="s">
        <v>764</v>
      </c>
      <c r="B34" t="s">
        <v>64</v>
      </c>
      <c r="C34" t="s">
        <v>831</v>
      </c>
      <c r="D34" t="s">
        <v>32</v>
      </c>
      <c r="E34" t="s">
        <v>832</v>
      </c>
      <c r="F34" s="4">
        <v>45401.430900810199</v>
      </c>
      <c r="G34" t="s">
        <v>105</v>
      </c>
    </row>
    <row r="35" spans="1:7" x14ac:dyDescent="0.35">
      <c r="A35" t="s">
        <v>764</v>
      </c>
      <c r="B35" t="s">
        <v>64</v>
      </c>
      <c r="C35" t="s">
        <v>833</v>
      </c>
      <c r="D35" t="s">
        <v>32</v>
      </c>
      <c r="E35" t="s">
        <v>834</v>
      </c>
      <c r="F35" s="4">
        <v>45401.430900810199</v>
      </c>
      <c r="G35" t="s">
        <v>105</v>
      </c>
    </row>
    <row r="36" spans="1:7" x14ac:dyDescent="0.35">
      <c r="A36" t="s">
        <v>764</v>
      </c>
      <c r="B36" t="s">
        <v>64</v>
      </c>
      <c r="C36" t="s">
        <v>835</v>
      </c>
      <c r="D36" t="s">
        <v>32</v>
      </c>
      <c r="E36" t="s">
        <v>836</v>
      </c>
      <c r="F36" s="4">
        <v>45401.430900810199</v>
      </c>
      <c r="G36" t="s">
        <v>105</v>
      </c>
    </row>
    <row r="37" spans="1:7" x14ac:dyDescent="0.35">
      <c r="A37" t="s">
        <v>764</v>
      </c>
      <c r="B37" t="s">
        <v>64</v>
      </c>
      <c r="C37" t="s">
        <v>837</v>
      </c>
      <c r="D37" t="s">
        <v>32</v>
      </c>
      <c r="E37" t="s">
        <v>838</v>
      </c>
      <c r="F37" s="4">
        <v>45401.430900810199</v>
      </c>
      <c r="G37" t="s">
        <v>105</v>
      </c>
    </row>
    <row r="38" spans="1:7" x14ac:dyDescent="0.35">
      <c r="A38" t="s">
        <v>764</v>
      </c>
      <c r="B38" t="s">
        <v>64</v>
      </c>
      <c r="C38" t="s">
        <v>839</v>
      </c>
      <c r="D38" t="s">
        <v>32</v>
      </c>
      <c r="E38" t="s">
        <v>840</v>
      </c>
      <c r="F38" s="4">
        <v>45401.430900810199</v>
      </c>
      <c r="G38" t="s">
        <v>105</v>
      </c>
    </row>
    <row r="39" spans="1:7" x14ac:dyDescent="0.35">
      <c r="A39" t="s">
        <v>764</v>
      </c>
      <c r="B39" t="s">
        <v>64</v>
      </c>
      <c r="C39" t="s">
        <v>841</v>
      </c>
      <c r="D39" t="s">
        <v>32</v>
      </c>
      <c r="E39" t="s">
        <v>842</v>
      </c>
      <c r="F39" s="4">
        <v>45401.430900810199</v>
      </c>
      <c r="G39" t="s">
        <v>105</v>
      </c>
    </row>
    <row r="40" spans="1:7" x14ac:dyDescent="0.35">
      <c r="A40" t="s">
        <v>764</v>
      </c>
      <c r="B40" t="s">
        <v>64</v>
      </c>
      <c r="C40" t="s">
        <v>843</v>
      </c>
      <c r="D40" t="s">
        <v>86</v>
      </c>
      <c r="E40" t="s">
        <v>844</v>
      </c>
      <c r="F40" s="4">
        <v>45401.430900810199</v>
      </c>
      <c r="G40" t="s">
        <v>105</v>
      </c>
    </row>
    <row r="41" spans="1:7" x14ac:dyDescent="0.35">
      <c r="A41" t="s">
        <v>764</v>
      </c>
      <c r="B41" t="s">
        <v>64</v>
      </c>
      <c r="C41" t="s">
        <v>845</v>
      </c>
      <c r="D41" t="s">
        <v>32</v>
      </c>
      <c r="E41" t="s">
        <v>846</v>
      </c>
      <c r="F41" s="4">
        <v>45401.430900810199</v>
      </c>
      <c r="G41" t="s">
        <v>105</v>
      </c>
    </row>
    <row r="42" spans="1:7" x14ac:dyDescent="0.35">
      <c r="A42" t="s">
        <v>764</v>
      </c>
      <c r="B42" t="s">
        <v>64</v>
      </c>
      <c r="C42" t="s">
        <v>847</v>
      </c>
      <c r="D42" t="s">
        <v>32</v>
      </c>
      <c r="E42" t="s">
        <v>848</v>
      </c>
      <c r="F42" s="4">
        <v>45401.430900810199</v>
      </c>
      <c r="G42" t="s">
        <v>105</v>
      </c>
    </row>
    <row r="43" spans="1:7" x14ac:dyDescent="0.35">
      <c r="A43" t="s">
        <v>764</v>
      </c>
      <c r="B43" t="s">
        <v>64</v>
      </c>
      <c r="C43" t="s">
        <v>849</v>
      </c>
      <c r="D43" t="s">
        <v>32</v>
      </c>
      <c r="E43" t="s">
        <v>850</v>
      </c>
      <c r="F43" s="4">
        <v>45401.430900810199</v>
      </c>
      <c r="G43" t="s">
        <v>105</v>
      </c>
    </row>
    <row r="44" spans="1:7" x14ac:dyDescent="0.35">
      <c r="A44" t="s">
        <v>764</v>
      </c>
      <c r="B44" t="s">
        <v>64</v>
      </c>
      <c r="C44" t="s">
        <v>851</v>
      </c>
      <c r="D44" t="s">
        <v>86</v>
      </c>
      <c r="E44" t="s">
        <v>852</v>
      </c>
      <c r="F44" s="4">
        <v>45401.430900810199</v>
      </c>
      <c r="G44" t="s">
        <v>105</v>
      </c>
    </row>
    <row r="45" spans="1:7" x14ac:dyDescent="0.35">
      <c r="A45" t="s">
        <v>764</v>
      </c>
      <c r="B45" t="s">
        <v>64</v>
      </c>
      <c r="C45" t="s">
        <v>853</v>
      </c>
      <c r="D45" t="s">
        <v>32</v>
      </c>
      <c r="E45" t="s">
        <v>854</v>
      </c>
      <c r="F45" s="4">
        <v>45401.430900810199</v>
      </c>
      <c r="G45" t="s">
        <v>105</v>
      </c>
    </row>
    <row r="46" spans="1:7" x14ac:dyDescent="0.35">
      <c r="A46" t="s">
        <v>764</v>
      </c>
      <c r="B46" t="s">
        <v>64</v>
      </c>
      <c r="C46" t="s">
        <v>855</v>
      </c>
      <c r="D46" t="s">
        <v>32</v>
      </c>
      <c r="E46" t="s">
        <v>856</v>
      </c>
      <c r="F46" s="4">
        <v>45401.430900810199</v>
      </c>
      <c r="G46" t="s">
        <v>105</v>
      </c>
    </row>
    <row r="47" spans="1:7" x14ac:dyDescent="0.35">
      <c r="A47" t="s">
        <v>764</v>
      </c>
      <c r="B47" t="s">
        <v>64</v>
      </c>
      <c r="C47" t="s">
        <v>857</v>
      </c>
      <c r="D47" t="s">
        <v>32</v>
      </c>
      <c r="E47" t="s">
        <v>858</v>
      </c>
      <c r="F47" s="4">
        <v>45401.430900810199</v>
      </c>
      <c r="G47" t="s">
        <v>105</v>
      </c>
    </row>
    <row r="48" spans="1:7" x14ac:dyDescent="0.35">
      <c r="A48" t="s">
        <v>764</v>
      </c>
      <c r="B48" t="s">
        <v>64</v>
      </c>
      <c r="C48" t="s">
        <v>859</v>
      </c>
      <c r="D48" t="s">
        <v>32</v>
      </c>
      <c r="E48" t="s">
        <v>860</v>
      </c>
      <c r="F48" s="4">
        <v>45401.430900810199</v>
      </c>
      <c r="G48" t="s">
        <v>105</v>
      </c>
    </row>
    <row r="49" spans="1:7" x14ac:dyDescent="0.35">
      <c r="A49" t="s">
        <v>764</v>
      </c>
      <c r="B49" t="s">
        <v>64</v>
      </c>
      <c r="C49" t="s">
        <v>861</v>
      </c>
      <c r="D49" t="s">
        <v>86</v>
      </c>
      <c r="E49" t="s">
        <v>862</v>
      </c>
      <c r="F49" s="4">
        <v>45401.430900810199</v>
      </c>
      <c r="G49" t="s">
        <v>105</v>
      </c>
    </row>
    <row r="50" spans="1:7" x14ac:dyDescent="0.35">
      <c r="A50" t="s">
        <v>764</v>
      </c>
      <c r="B50" t="s">
        <v>64</v>
      </c>
      <c r="C50" t="s">
        <v>863</v>
      </c>
      <c r="D50" t="s">
        <v>32</v>
      </c>
      <c r="E50" t="s">
        <v>864</v>
      </c>
      <c r="F50" s="4">
        <v>45401.430900810199</v>
      </c>
      <c r="G50" t="s">
        <v>105</v>
      </c>
    </row>
    <row r="51" spans="1:7" x14ac:dyDescent="0.35">
      <c r="A51" t="s">
        <v>764</v>
      </c>
      <c r="B51" t="s">
        <v>61</v>
      </c>
      <c r="C51" t="s">
        <v>865</v>
      </c>
      <c r="D51" t="s">
        <v>75</v>
      </c>
      <c r="E51" t="s">
        <v>866</v>
      </c>
      <c r="F51" s="4">
        <v>45401.430900810199</v>
      </c>
      <c r="G51" t="s">
        <v>105</v>
      </c>
    </row>
    <row r="52" spans="1:7" x14ac:dyDescent="0.35">
      <c r="A52" t="s">
        <v>764</v>
      </c>
      <c r="B52" t="s">
        <v>61</v>
      </c>
      <c r="C52" t="s">
        <v>867</v>
      </c>
      <c r="D52" t="s">
        <v>76</v>
      </c>
      <c r="E52" t="s">
        <v>868</v>
      </c>
      <c r="F52" s="4">
        <v>45401.430900810199</v>
      </c>
      <c r="G52" t="s">
        <v>105</v>
      </c>
    </row>
    <row r="53" spans="1:7" x14ac:dyDescent="0.35">
      <c r="A53" t="s">
        <v>764</v>
      </c>
      <c r="B53" t="s">
        <v>61</v>
      </c>
      <c r="C53" t="s">
        <v>869</v>
      </c>
      <c r="D53" t="s">
        <v>77</v>
      </c>
      <c r="E53" t="s">
        <v>870</v>
      </c>
      <c r="F53" s="4">
        <v>45401.430900810199</v>
      </c>
      <c r="G53" t="s">
        <v>105</v>
      </c>
    </row>
    <row r="54" spans="1:7" x14ac:dyDescent="0.35">
      <c r="A54" t="s">
        <v>764</v>
      </c>
      <c r="B54" t="s">
        <v>61</v>
      </c>
      <c r="C54" t="s">
        <v>871</v>
      </c>
      <c r="D54" t="s">
        <v>75</v>
      </c>
      <c r="E54" t="s">
        <v>872</v>
      </c>
      <c r="F54" s="4">
        <v>45401.430900810199</v>
      </c>
      <c r="G54" t="s">
        <v>105</v>
      </c>
    </row>
    <row r="55" spans="1:7" x14ac:dyDescent="0.35">
      <c r="A55" t="s">
        <v>764</v>
      </c>
      <c r="B55" t="s">
        <v>61</v>
      </c>
      <c r="C55" t="s">
        <v>873</v>
      </c>
      <c r="D55" t="s">
        <v>76</v>
      </c>
      <c r="E55" t="s">
        <v>874</v>
      </c>
      <c r="F55" s="4">
        <v>45401.430900810199</v>
      </c>
      <c r="G55" t="s">
        <v>105</v>
      </c>
    </row>
    <row r="56" spans="1:7" x14ac:dyDescent="0.35">
      <c r="A56" t="s">
        <v>764</v>
      </c>
      <c r="B56" t="s">
        <v>63</v>
      </c>
      <c r="C56" t="s">
        <v>875</v>
      </c>
      <c r="D56" t="s">
        <v>31</v>
      </c>
      <c r="E56" t="s">
        <v>876</v>
      </c>
      <c r="F56" s="4">
        <v>45405.675150891198</v>
      </c>
      <c r="G56" t="s">
        <v>435</v>
      </c>
    </row>
    <row r="57" spans="1:7" x14ac:dyDescent="0.35">
      <c r="A57" t="s">
        <v>764</v>
      </c>
      <c r="B57" t="s">
        <v>63</v>
      </c>
      <c r="C57" t="s">
        <v>877</v>
      </c>
      <c r="D57" t="s">
        <v>31</v>
      </c>
      <c r="E57" t="s">
        <v>878</v>
      </c>
      <c r="F57" s="4">
        <v>45405.675150891198</v>
      </c>
      <c r="G57" t="s">
        <v>435</v>
      </c>
    </row>
    <row r="58" spans="1:7" x14ac:dyDescent="0.35">
      <c r="A58" t="s">
        <v>764</v>
      </c>
      <c r="B58" t="s">
        <v>63</v>
      </c>
      <c r="C58" t="s">
        <v>879</v>
      </c>
      <c r="D58" t="s">
        <v>31</v>
      </c>
      <c r="E58" t="s">
        <v>880</v>
      </c>
      <c r="F58" s="4">
        <v>45405.675150891198</v>
      </c>
      <c r="G58" t="s">
        <v>105</v>
      </c>
    </row>
    <row r="59" spans="1:7" x14ac:dyDescent="0.35">
      <c r="A59" t="s">
        <v>764</v>
      </c>
      <c r="B59" t="s">
        <v>5</v>
      </c>
      <c r="C59" t="s">
        <v>881</v>
      </c>
      <c r="D59" t="s">
        <v>87</v>
      </c>
      <c r="E59" t="s">
        <v>882</v>
      </c>
      <c r="F59" s="4">
        <v>45405.675150891198</v>
      </c>
      <c r="G59" t="s">
        <v>105</v>
      </c>
    </row>
    <row r="60" spans="1:7" x14ac:dyDescent="0.35">
      <c r="A60" t="s">
        <v>764</v>
      </c>
      <c r="B60" t="s">
        <v>5</v>
      </c>
      <c r="C60" t="s">
        <v>883</v>
      </c>
      <c r="D60" t="s">
        <v>74</v>
      </c>
      <c r="E60" t="s">
        <v>884</v>
      </c>
      <c r="F60" s="4">
        <v>45405.675150891198</v>
      </c>
      <c r="G60" t="s">
        <v>105</v>
      </c>
    </row>
    <row r="61" spans="1:7" x14ac:dyDescent="0.35">
      <c r="A61" t="s">
        <v>764</v>
      </c>
      <c r="B61" t="s">
        <v>63</v>
      </c>
      <c r="C61" t="s">
        <v>885</v>
      </c>
      <c r="D61" t="s">
        <v>31</v>
      </c>
      <c r="E61" t="s">
        <v>886</v>
      </c>
      <c r="F61" s="4">
        <v>45405.675150891198</v>
      </c>
      <c r="G61" t="s">
        <v>105</v>
      </c>
    </row>
    <row r="62" spans="1:7" x14ac:dyDescent="0.35">
      <c r="A62" t="s">
        <v>764</v>
      </c>
      <c r="B62" t="s">
        <v>61</v>
      </c>
      <c r="C62" t="s">
        <v>887</v>
      </c>
      <c r="D62" t="s">
        <v>77</v>
      </c>
      <c r="E62" t="s">
        <v>888</v>
      </c>
      <c r="F62" s="4">
        <v>45401.430900810199</v>
      </c>
      <c r="G62" t="s">
        <v>105</v>
      </c>
    </row>
    <row r="63" spans="1:7" x14ac:dyDescent="0.35">
      <c r="A63" t="s">
        <v>764</v>
      </c>
      <c r="B63" t="s">
        <v>61</v>
      </c>
      <c r="C63" t="s">
        <v>889</v>
      </c>
      <c r="D63" t="s">
        <v>77</v>
      </c>
      <c r="E63" t="s">
        <v>890</v>
      </c>
      <c r="F63" s="4">
        <v>45401.430900810199</v>
      </c>
      <c r="G63" t="s">
        <v>105</v>
      </c>
    </row>
    <row r="64" spans="1:7" x14ac:dyDescent="0.35">
      <c r="A64" t="s">
        <v>764</v>
      </c>
      <c r="B64" t="s">
        <v>61</v>
      </c>
      <c r="C64" t="s">
        <v>891</v>
      </c>
      <c r="D64" t="s">
        <v>77</v>
      </c>
      <c r="E64" t="s">
        <v>892</v>
      </c>
      <c r="F64" s="4">
        <v>45401.430900810199</v>
      </c>
      <c r="G64" t="s">
        <v>105</v>
      </c>
    </row>
    <row r="65" spans="1:7" x14ac:dyDescent="0.35">
      <c r="A65" t="s">
        <v>764</v>
      </c>
      <c r="B65" t="s">
        <v>61</v>
      </c>
      <c r="C65" t="s">
        <v>893</v>
      </c>
      <c r="D65" t="s">
        <v>75</v>
      </c>
      <c r="E65" t="s">
        <v>894</v>
      </c>
      <c r="F65" s="4">
        <v>45401.430900810199</v>
      </c>
      <c r="G65" t="s">
        <v>105</v>
      </c>
    </row>
    <row r="66" spans="1:7" x14ac:dyDescent="0.35">
      <c r="A66" t="s">
        <v>764</v>
      </c>
      <c r="B66" t="s">
        <v>5</v>
      </c>
      <c r="C66" t="s">
        <v>895</v>
      </c>
      <c r="D66" t="s">
        <v>74</v>
      </c>
      <c r="E66" t="s">
        <v>896</v>
      </c>
      <c r="F66" s="4">
        <v>45405.675150891198</v>
      </c>
      <c r="G66" t="s">
        <v>105</v>
      </c>
    </row>
    <row r="67" spans="1:7" x14ac:dyDescent="0.35">
      <c r="A67" t="s">
        <v>764</v>
      </c>
      <c r="B67" t="s">
        <v>63</v>
      </c>
      <c r="C67" t="s">
        <v>897</v>
      </c>
      <c r="D67" t="s">
        <v>31</v>
      </c>
      <c r="E67" t="s">
        <v>898</v>
      </c>
      <c r="F67" s="4">
        <v>45405.675150891198</v>
      </c>
      <c r="G67" t="s">
        <v>105</v>
      </c>
    </row>
    <row r="68" spans="1:7" x14ac:dyDescent="0.35">
      <c r="A68" t="s">
        <v>764</v>
      </c>
      <c r="B68" t="s">
        <v>5</v>
      </c>
      <c r="C68" t="s">
        <v>899</v>
      </c>
      <c r="D68" t="s">
        <v>74</v>
      </c>
      <c r="E68" t="s">
        <v>900</v>
      </c>
      <c r="F68" s="4">
        <v>45405.675150891198</v>
      </c>
      <c r="G68" t="s">
        <v>105</v>
      </c>
    </row>
    <row r="69" spans="1:7" x14ac:dyDescent="0.35">
      <c r="A69" t="s">
        <v>764</v>
      </c>
      <c r="B69" t="s">
        <v>61</v>
      </c>
      <c r="C69" t="s">
        <v>901</v>
      </c>
      <c r="D69" t="s">
        <v>76</v>
      </c>
      <c r="E69" t="s">
        <v>902</v>
      </c>
      <c r="F69" s="4">
        <v>45401.430900810199</v>
      </c>
      <c r="G69" t="s">
        <v>105</v>
      </c>
    </row>
    <row r="70" spans="1:7" x14ac:dyDescent="0.35">
      <c r="A70" t="s">
        <v>764</v>
      </c>
      <c r="B70" t="s">
        <v>61</v>
      </c>
      <c r="C70" t="s">
        <v>903</v>
      </c>
      <c r="D70" t="s">
        <v>75</v>
      </c>
      <c r="E70" t="s">
        <v>904</v>
      </c>
      <c r="F70" s="4">
        <v>45401.430900810199</v>
      </c>
      <c r="G70" t="s">
        <v>105</v>
      </c>
    </row>
    <row r="71" spans="1:7" x14ac:dyDescent="0.35">
      <c r="A71" t="s">
        <v>764</v>
      </c>
      <c r="B71" t="s">
        <v>61</v>
      </c>
      <c r="C71" t="s">
        <v>905</v>
      </c>
      <c r="D71" t="s">
        <v>76</v>
      </c>
      <c r="E71" t="s">
        <v>906</v>
      </c>
      <c r="F71" s="4">
        <v>45401.430900810199</v>
      </c>
      <c r="G71" t="s">
        <v>105</v>
      </c>
    </row>
    <row r="72" spans="1:7" x14ac:dyDescent="0.35">
      <c r="A72" t="s">
        <v>764</v>
      </c>
      <c r="B72" t="s">
        <v>5</v>
      </c>
      <c r="C72" t="s">
        <v>907</v>
      </c>
      <c r="D72" t="s">
        <v>74</v>
      </c>
      <c r="E72" t="s">
        <v>908</v>
      </c>
      <c r="F72" s="4">
        <v>45405.675150891198</v>
      </c>
      <c r="G72" t="s">
        <v>105</v>
      </c>
    </row>
    <row r="73" spans="1:7" x14ac:dyDescent="0.35">
      <c r="A73" t="s">
        <v>764</v>
      </c>
      <c r="B73" t="s">
        <v>61</v>
      </c>
      <c r="C73" t="s">
        <v>903</v>
      </c>
      <c r="D73" t="s">
        <v>75</v>
      </c>
      <c r="E73" t="s">
        <v>909</v>
      </c>
      <c r="F73" s="4">
        <v>45405.675150891198</v>
      </c>
      <c r="G73" t="s">
        <v>105</v>
      </c>
    </row>
    <row r="74" spans="1:7" x14ac:dyDescent="0.35">
      <c r="A74" t="s">
        <v>764</v>
      </c>
      <c r="B74" t="s">
        <v>61</v>
      </c>
      <c r="C74" t="s">
        <v>893</v>
      </c>
      <c r="D74" t="s">
        <v>75</v>
      </c>
      <c r="E74" t="s">
        <v>910</v>
      </c>
      <c r="F74" s="4">
        <v>45405.675150891198</v>
      </c>
      <c r="G74" t="s">
        <v>105</v>
      </c>
    </row>
    <row r="75" spans="1:7" x14ac:dyDescent="0.35">
      <c r="A75" t="s">
        <v>764</v>
      </c>
      <c r="B75" t="s">
        <v>61</v>
      </c>
      <c r="C75" t="s">
        <v>869</v>
      </c>
      <c r="D75" t="s">
        <v>77</v>
      </c>
      <c r="E75" t="s">
        <v>911</v>
      </c>
      <c r="F75" s="4">
        <v>45405.675150891198</v>
      </c>
      <c r="G75" t="s">
        <v>105</v>
      </c>
    </row>
    <row r="76" spans="1:7" x14ac:dyDescent="0.35">
      <c r="A76" t="s">
        <v>764</v>
      </c>
      <c r="B76" t="s">
        <v>61</v>
      </c>
      <c r="C76" t="s">
        <v>912</v>
      </c>
      <c r="D76" t="s">
        <v>76</v>
      </c>
      <c r="E76" t="s">
        <v>913</v>
      </c>
      <c r="F76" s="4">
        <v>45405.675150891198</v>
      </c>
      <c r="G76" t="s">
        <v>105</v>
      </c>
    </row>
    <row r="77" spans="1:7" x14ac:dyDescent="0.35">
      <c r="A77" t="s">
        <v>764</v>
      </c>
      <c r="B77" t="s">
        <v>61</v>
      </c>
      <c r="C77" t="s">
        <v>871</v>
      </c>
      <c r="D77" t="s">
        <v>75</v>
      </c>
      <c r="E77" t="s">
        <v>914</v>
      </c>
      <c r="F77" s="4">
        <v>45405.675150891198</v>
      </c>
      <c r="G77" t="s">
        <v>105</v>
      </c>
    </row>
    <row r="78" spans="1:7" x14ac:dyDescent="0.35">
      <c r="A78" t="s">
        <v>764</v>
      </c>
      <c r="B78" t="s">
        <v>61</v>
      </c>
      <c r="C78" t="s">
        <v>915</v>
      </c>
      <c r="D78" t="s">
        <v>77</v>
      </c>
      <c r="E78" t="s">
        <v>916</v>
      </c>
      <c r="F78" s="4">
        <v>45405.675150891198</v>
      </c>
      <c r="G78" t="s">
        <v>105</v>
      </c>
    </row>
    <row r="79" spans="1:7" x14ac:dyDescent="0.35">
      <c r="A79" t="s">
        <v>764</v>
      </c>
      <c r="B79" t="s">
        <v>61</v>
      </c>
      <c r="C79" t="s">
        <v>912</v>
      </c>
      <c r="D79" t="s">
        <v>76</v>
      </c>
      <c r="E79" t="s">
        <v>917</v>
      </c>
      <c r="F79" s="4">
        <v>45401.430900810199</v>
      </c>
      <c r="G79" t="s">
        <v>105</v>
      </c>
    </row>
    <row r="80" spans="1:7" x14ac:dyDescent="0.35">
      <c r="A80" t="s">
        <v>764</v>
      </c>
      <c r="B80" t="s">
        <v>61</v>
      </c>
      <c r="C80" t="s">
        <v>918</v>
      </c>
      <c r="D80" t="s">
        <v>75</v>
      </c>
      <c r="E80" t="s">
        <v>919</v>
      </c>
      <c r="F80" s="4">
        <v>45401.430900810199</v>
      </c>
      <c r="G80" t="s">
        <v>105</v>
      </c>
    </row>
    <row r="81" spans="1:7" x14ac:dyDescent="0.35">
      <c r="A81" t="s">
        <v>764</v>
      </c>
      <c r="B81" t="s">
        <v>61</v>
      </c>
      <c r="C81" t="s">
        <v>920</v>
      </c>
      <c r="D81" t="s">
        <v>77</v>
      </c>
      <c r="E81" t="s">
        <v>921</v>
      </c>
      <c r="F81" s="4">
        <v>45401.430900810199</v>
      </c>
      <c r="G81" t="s">
        <v>105</v>
      </c>
    </row>
    <row r="82" spans="1:7" x14ac:dyDescent="0.35">
      <c r="A82" t="s">
        <v>764</v>
      </c>
      <c r="B82" t="s">
        <v>61</v>
      </c>
      <c r="C82" t="s">
        <v>922</v>
      </c>
      <c r="D82" t="s">
        <v>76</v>
      </c>
      <c r="E82" t="s">
        <v>923</v>
      </c>
      <c r="F82" s="4">
        <v>45401.430900810199</v>
      </c>
      <c r="G82" t="s">
        <v>105</v>
      </c>
    </row>
    <row r="83" spans="1:7" x14ac:dyDescent="0.35">
      <c r="A83" t="s">
        <v>764</v>
      </c>
      <c r="B83" t="s">
        <v>61</v>
      </c>
      <c r="C83" t="s">
        <v>924</v>
      </c>
      <c r="D83" t="s">
        <v>75</v>
      </c>
      <c r="E83" t="s">
        <v>925</v>
      </c>
      <c r="F83" s="4">
        <v>45405.675150891198</v>
      </c>
      <c r="G83" t="s">
        <v>105</v>
      </c>
    </row>
    <row r="84" spans="1:7" x14ac:dyDescent="0.35">
      <c r="A84" t="s">
        <v>764</v>
      </c>
      <c r="B84" t="s">
        <v>61</v>
      </c>
      <c r="C84" t="s">
        <v>926</v>
      </c>
      <c r="D84" t="s">
        <v>76</v>
      </c>
      <c r="E84" t="s">
        <v>927</v>
      </c>
      <c r="F84" s="4">
        <v>45405.675150891198</v>
      </c>
      <c r="G84" t="s">
        <v>105</v>
      </c>
    </row>
    <row r="85" spans="1:7" x14ac:dyDescent="0.35">
      <c r="A85" t="s">
        <v>764</v>
      </c>
      <c r="B85" t="s">
        <v>61</v>
      </c>
      <c r="C85" t="s">
        <v>928</v>
      </c>
      <c r="D85" t="s">
        <v>76</v>
      </c>
      <c r="E85" t="s">
        <v>929</v>
      </c>
      <c r="F85" s="4">
        <v>45405.675150891198</v>
      </c>
      <c r="G85" t="s">
        <v>105</v>
      </c>
    </row>
    <row r="86" spans="1:7" x14ac:dyDescent="0.35">
      <c r="A86" t="s">
        <v>764</v>
      </c>
      <c r="B86" t="s">
        <v>81</v>
      </c>
      <c r="C86" t="s">
        <v>930</v>
      </c>
      <c r="D86" t="s">
        <v>88</v>
      </c>
      <c r="E86" t="s">
        <v>931</v>
      </c>
      <c r="F86" s="4">
        <v>45405.675150891198</v>
      </c>
      <c r="G86" t="s">
        <v>105</v>
      </c>
    </row>
    <row r="87" spans="1:7" x14ac:dyDescent="0.35">
      <c r="A87" t="s">
        <v>764</v>
      </c>
      <c r="B87" t="s">
        <v>61</v>
      </c>
      <c r="C87" t="s">
        <v>905</v>
      </c>
      <c r="D87" t="s">
        <v>76</v>
      </c>
      <c r="E87" t="s">
        <v>932</v>
      </c>
      <c r="F87" s="4">
        <v>45405.675150891198</v>
      </c>
      <c r="G87" t="s">
        <v>105</v>
      </c>
    </row>
    <row r="88" spans="1:7" x14ac:dyDescent="0.35">
      <c r="A88" t="s">
        <v>764</v>
      </c>
      <c r="B88" t="s">
        <v>61</v>
      </c>
      <c r="C88" t="s">
        <v>933</v>
      </c>
      <c r="D88" t="s">
        <v>75</v>
      </c>
      <c r="E88" t="s">
        <v>934</v>
      </c>
      <c r="F88" s="4">
        <v>45405.675150891198</v>
      </c>
      <c r="G88" t="s">
        <v>105</v>
      </c>
    </row>
    <row r="89" spans="1:7" x14ac:dyDescent="0.35">
      <c r="A89" t="s">
        <v>764</v>
      </c>
      <c r="B89" t="s">
        <v>61</v>
      </c>
      <c r="C89" t="s">
        <v>935</v>
      </c>
      <c r="D89" t="s">
        <v>75</v>
      </c>
      <c r="E89" t="s">
        <v>936</v>
      </c>
      <c r="F89" s="4">
        <v>45401.430900810199</v>
      </c>
      <c r="G89" t="s">
        <v>105</v>
      </c>
    </row>
    <row r="90" spans="1:7" x14ac:dyDescent="0.35">
      <c r="A90" t="s">
        <v>764</v>
      </c>
      <c r="B90" t="s">
        <v>61</v>
      </c>
      <c r="C90" t="s">
        <v>937</v>
      </c>
      <c r="D90" t="s">
        <v>77</v>
      </c>
      <c r="E90" t="s">
        <v>938</v>
      </c>
      <c r="F90" s="4">
        <v>45401.430900810199</v>
      </c>
      <c r="G90" t="s">
        <v>105</v>
      </c>
    </row>
    <row r="91" spans="1:7" x14ac:dyDescent="0.35">
      <c r="A91" t="s">
        <v>764</v>
      </c>
      <c r="B91" t="s">
        <v>61</v>
      </c>
      <c r="C91" t="s">
        <v>939</v>
      </c>
      <c r="D91" t="s">
        <v>77</v>
      </c>
      <c r="E91" t="s">
        <v>940</v>
      </c>
      <c r="F91" s="4">
        <v>45401.430900810199</v>
      </c>
      <c r="G91" t="s">
        <v>105</v>
      </c>
    </row>
    <row r="92" spans="1:7" x14ac:dyDescent="0.35">
      <c r="A92" t="s">
        <v>764</v>
      </c>
      <c r="B92" t="s">
        <v>61</v>
      </c>
      <c r="C92" t="s">
        <v>941</v>
      </c>
      <c r="D92" t="s">
        <v>77</v>
      </c>
      <c r="E92" t="s">
        <v>942</v>
      </c>
      <c r="F92" s="4">
        <v>45401.430900810199</v>
      </c>
      <c r="G92" t="s">
        <v>105</v>
      </c>
    </row>
    <row r="93" spans="1:7" x14ac:dyDescent="0.35">
      <c r="A93" t="s">
        <v>764</v>
      </c>
      <c r="B93" t="s">
        <v>61</v>
      </c>
      <c r="C93" t="s">
        <v>943</v>
      </c>
      <c r="D93" t="s">
        <v>76</v>
      </c>
      <c r="E93" t="s">
        <v>944</v>
      </c>
      <c r="F93" s="4">
        <v>45401.430900810199</v>
      </c>
      <c r="G93" t="s">
        <v>105</v>
      </c>
    </row>
    <row r="94" spans="1:7" x14ac:dyDescent="0.35">
      <c r="A94" t="s">
        <v>764</v>
      </c>
      <c r="B94" t="s">
        <v>61</v>
      </c>
      <c r="C94" t="s">
        <v>945</v>
      </c>
      <c r="D94" t="s">
        <v>75</v>
      </c>
      <c r="E94" t="s">
        <v>946</v>
      </c>
      <c r="F94" s="4">
        <v>45401.430900810199</v>
      </c>
      <c r="G94" t="s">
        <v>105</v>
      </c>
    </row>
    <row r="95" spans="1:7" x14ac:dyDescent="0.35">
      <c r="A95" t="s">
        <v>764</v>
      </c>
      <c r="B95" t="s">
        <v>61</v>
      </c>
      <c r="C95" t="s">
        <v>947</v>
      </c>
      <c r="D95" t="s">
        <v>76</v>
      </c>
      <c r="E95" t="s">
        <v>948</v>
      </c>
      <c r="F95" s="4">
        <v>45401.430900810199</v>
      </c>
      <c r="G95" t="s">
        <v>105</v>
      </c>
    </row>
    <row r="96" spans="1:7" x14ac:dyDescent="0.35">
      <c r="A96" t="s">
        <v>764</v>
      </c>
      <c r="B96" t="s">
        <v>61</v>
      </c>
      <c r="C96" t="s">
        <v>949</v>
      </c>
      <c r="D96" t="s">
        <v>77</v>
      </c>
      <c r="E96" t="s">
        <v>950</v>
      </c>
      <c r="F96" s="4">
        <v>45405.675150891198</v>
      </c>
      <c r="G96" t="s">
        <v>105</v>
      </c>
    </row>
    <row r="97" spans="1:7" x14ac:dyDescent="0.35">
      <c r="A97" t="s">
        <v>764</v>
      </c>
      <c r="B97" t="s">
        <v>61</v>
      </c>
      <c r="C97" t="s">
        <v>943</v>
      </c>
      <c r="D97" t="s">
        <v>76</v>
      </c>
      <c r="E97" t="s">
        <v>951</v>
      </c>
      <c r="F97" s="4">
        <v>45405.675150891198</v>
      </c>
      <c r="G97" t="s">
        <v>105</v>
      </c>
    </row>
    <row r="98" spans="1:7" x14ac:dyDescent="0.35">
      <c r="A98" t="s">
        <v>764</v>
      </c>
      <c r="B98" t="s">
        <v>61</v>
      </c>
      <c r="C98" t="s">
        <v>891</v>
      </c>
      <c r="D98" t="s">
        <v>77</v>
      </c>
      <c r="E98" t="s">
        <v>952</v>
      </c>
      <c r="F98" s="4">
        <v>45405.675150891198</v>
      </c>
      <c r="G98" t="s">
        <v>105</v>
      </c>
    </row>
    <row r="99" spans="1:7" x14ac:dyDescent="0.35">
      <c r="A99" t="s">
        <v>764</v>
      </c>
      <c r="B99" t="s">
        <v>61</v>
      </c>
      <c r="C99" t="s">
        <v>873</v>
      </c>
      <c r="D99" t="s">
        <v>76</v>
      </c>
      <c r="E99" t="s">
        <v>953</v>
      </c>
      <c r="F99" s="4">
        <v>45405.675150891198</v>
      </c>
      <c r="G99" t="s">
        <v>105</v>
      </c>
    </row>
    <row r="100" spans="1:7" x14ac:dyDescent="0.35">
      <c r="A100" t="s">
        <v>764</v>
      </c>
      <c r="B100" t="s">
        <v>61</v>
      </c>
      <c r="C100" t="s">
        <v>954</v>
      </c>
      <c r="D100" t="s">
        <v>75</v>
      </c>
      <c r="E100" t="s">
        <v>955</v>
      </c>
      <c r="F100" s="4">
        <v>45401.430900810199</v>
      </c>
      <c r="G100" t="s">
        <v>105</v>
      </c>
    </row>
    <row r="101" spans="1:7" x14ac:dyDescent="0.35">
      <c r="A101" t="s">
        <v>764</v>
      </c>
      <c r="B101" t="s">
        <v>61</v>
      </c>
      <c r="C101" t="s">
        <v>933</v>
      </c>
      <c r="D101" t="s">
        <v>75</v>
      </c>
      <c r="E101" t="s">
        <v>956</v>
      </c>
      <c r="F101" s="4">
        <v>45401.430900810199</v>
      </c>
      <c r="G101" t="s">
        <v>105</v>
      </c>
    </row>
    <row r="102" spans="1:7" x14ac:dyDescent="0.35">
      <c r="A102" t="s">
        <v>764</v>
      </c>
      <c r="B102" t="s">
        <v>61</v>
      </c>
      <c r="C102" t="s">
        <v>926</v>
      </c>
      <c r="D102" t="s">
        <v>76</v>
      </c>
      <c r="E102" t="s">
        <v>957</v>
      </c>
      <c r="F102" s="4">
        <v>45401.430900810199</v>
      </c>
      <c r="G102" t="s">
        <v>105</v>
      </c>
    </row>
    <row r="103" spans="1:7" x14ac:dyDescent="0.35">
      <c r="A103" t="s">
        <v>764</v>
      </c>
      <c r="B103" t="s">
        <v>81</v>
      </c>
      <c r="C103" t="s">
        <v>958</v>
      </c>
      <c r="D103" t="s">
        <v>88</v>
      </c>
      <c r="E103" t="s">
        <v>959</v>
      </c>
      <c r="F103" s="4">
        <v>45405.675150891198</v>
      </c>
      <c r="G103" t="s">
        <v>105</v>
      </c>
    </row>
    <row r="104" spans="1:7" x14ac:dyDescent="0.35">
      <c r="A104" t="s">
        <v>764</v>
      </c>
      <c r="B104" t="s">
        <v>61</v>
      </c>
      <c r="C104" t="s">
        <v>918</v>
      </c>
      <c r="D104" t="s">
        <v>75</v>
      </c>
      <c r="E104" t="s">
        <v>960</v>
      </c>
      <c r="F104" s="4">
        <v>45405.675150891198</v>
      </c>
      <c r="G104" t="s">
        <v>105</v>
      </c>
    </row>
    <row r="105" spans="1:7" x14ac:dyDescent="0.35">
      <c r="A105" t="s">
        <v>764</v>
      </c>
      <c r="B105" t="s">
        <v>61</v>
      </c>
      <c r="C105" t="s">
        <v>939</v>
      </c>
      <c r="D105" t="s">
        <v>77</v>
      </c>
      <c r="E105" t="s">
        <v>961</v>
      </c>
      <c r="F105" s="4">
        <v>45405.675150891198</v>
      </c>
      <c r="G105" t="s">
        <v>105</v>
      </c>
    </row>
    <row r="106" spans="1:7" x14ac:dyDescent="0.35">
      <c r="A106" t="s">
        <v>764</v>
      </c>
      <c r="B106" t="s">
        <v>61</v>
      </c>
      <c r="C106" t="s">
        <v>922</v>
      </c>
      <c r="D106" t="s">
        <v>76</v>
      </c>
      <c r="E106" t="s">
        <v>962</v>
      </c>
      <c r="F106" s="4">
        <v>45405.675150891198</v>
      </c>
      <c r="G106" t="s">
        <v>105</v>
      </c>
    </row>
    <row r="107" spans="1:7" x14ac:dyDescent="0.35">
      <c r="A107" t="s">
        <v>764</v>
      </c>
      <c r="B107" t="s">
        <v>61</v>
      </c>
      <c r="C107" t="s">
        <v>915</v>
      </c>
      <c r="D107" t="s">
        <v>77</v>
      </c>
      <c r="E107" t="s">
        <v>963</v>
      </c>
      <c r="F107" s="4">
        <v>45401.430900810199</v>
      </c>
      <c r="G107" t="s">
        <v>105</v>
      </c>
    </row>
    <row r="108" spans="1:7" x14ac:dyDescent="0.35">
      <c r="A108" t="s">
        <v>764</v>
      </c>
      <c r="B108" t="s">
        <v>61</v>
      </c>
      <c r="C108" t="s">
        <v>928</v>
      </c>
      <c r="D108" t="s">
        <v>76</v>
      </c>
      <c r="E108" t="s">
        <v>964</v>
      </c>
      <c r="F108" s="4">
        <v>45401.430900810199</v>
      </c>
      <c r="G108" t="s">
        <v>105</v>
      </c>
    </row>
    <row r="109" spans="1:7" x14ac:dyDescent="0.35">
      <c r="A109" t="s">
        <v>764</v>
      </c>
      <c r="B109" t="s">
        <v>61</v>
      </c>
      <c r="C109" t="s">
        <v>924</v>
      </c>
      <c r="D109" t="s">
        <v>75</v>
      </c>
      <c r="E109" t="s">
        <v>965</v>
      </c>
      <c r="F109" s="4">
        <v>45401.430900810199</v>
      </c>
      <c r="G109" t="s">
        <v>105</v>
      </c>
    </row>
    <row r="110" spans="1:7" x14ac:dyDescent="0.35">
      <c r="A110" t="s">
        <v>764</v>
      </c>
      <c r="B110" t="s">
        <v>61</v>
      </c>
      <c r="C110" t="s">
        <v>949</v>
      </c>
      <c r="D110" t="s">
        <v>77</v>
      </c>
      <c r="E110" t="s">
        <v>966</v>
      </c>
      <c r="F110" s="4">
        <v>45401.430900810199</v>
      </c>
      <c r="G110" t="s">
        <v>105</v>
      </c>
    </row>
    <row r="111" spans="1:7" x14ac:dyDescent="0.35">
      <c r="A111" t="s">
        <v>764</v>
      </c>
      <c r="B111" t="s">
        <v>61</v>
      </c>
      <c r="C111" t="s">
        <v>901</v>
      </c>
      <c r="D111" t="s">
        <v>76</v>
      </c>
      <c r="E111" t="s">
        <v>967</v>
      </c>
      <c r="F111" s="4">
        <v>45405.675150891198</v>
      </c>
      <c r="G111" t="s">
        <v>105</v>
      </c>
    </row>
    <row r="112" spans="1:7" x14ac:dyDescent="0.35">
      <c r="A112" t="s">
        <v>764</v>
      </c>
      <c r="B112" t="s">
        <v>61</v>
      </c>
      <c r="C112" t="s">
        <v>867</v>
      </c>
      <c r="D112" t="s">
        <v>76</v>
      </c>
      <c r="E112" t="s">
        <v>968</v>
      </c>
      <c r="F112" s="4">
        <v>45405.675150891198</v>
      </c>
      <c r="G112" t="s">
        <v>105</v>
      </c>
    </row>
    <row r="113" spans="1:7" x14ac:dyDescent="0.35">
      <c r="A113" t="s">
        <v>764</v>
      </c>
      <c r="B113" t="s">
        <v>61</v>
      </c>
      <c r="C113" t="s">
        <v>889</v>
      </c>
      <c r="D113" t="s">
        <v>77</v>
      </c>
      <c r="E113" t="s">
        <v>969</v>
      </c>
      <c r="F113" s="4">
        <v>45405.675150891198</v>
      </c>
      <c r="G113" t="s">
        <v>105</v>
      </c>
    </row>
    <row r="114" spans="1:7" x14ac:dyDescent="0.35">
      <c r="A114" t="s">
        <v>764</v>
      </c>
      <c r="B114" t="s">
        <v>61</v>
      </c>
      <c r="C114" t="s">
        <v>887</v>
      </c>
      <c r="D114" t="s">
        <v>77</v>
      </c>
      <c r="E114" t="s">
        <v>970</v>
      </c>
      <c r="F114" s="4">
        <v>45405.675150891198</v>
      </c>
      <c r="G114" t="s">
        <v>105</v>
      </c>
    </row>
    <row r="115" spans="1:7" x14ac:dyDescent="0.35">
      <c r="A115" t="s">
        <v>764</v>
      </c>
      <c r="B115" t="s">
        <v>797</v>
      </c>
      <c r="C115" t="s">
        <v>971</v>
      </c>
      <c r="D115" t="s">
        <v>972</v>
      </c>
      <c r="E115" t="s">
        <v>973</v>
      </c>
      <c r="F115" s="4">
        <v>45401.430900810199</v>
      </c>
      <c r="G115" t="s">
        <v>105</v>
      </c>
    </row>
    <row r="116" spans="1:7" x14ac:dyDescent="0.35">
      <c r="A116" t="s">
        <v>764</v>
      </c>
      <c r="B116" t="s">
        <v>797</v>
      </c>
      <c r="C116" t="s">
        <v>971</v>
      </c>
      <c r="D116" t="s">
        <v>972</v>
      </c>
      <c r="E116" t="s">
        <v>974</v>
      </c>
      <c r="F116" s="4">
        <v>45401.430900810199</v>
      </c>
      <c r="G116" t="s">
        <v>105</v>
      </c>
    </row>
    <row r="117" spans="1:7" x14ac:dyDescent="0.35">
      <c r="A117" t="s">
        <v>764</v>
      </c>
      <c r="B117" t="s">
        <v>797</v>
      </c>
      <c r="C117" t="s">
        <v>975</v>
      </c>
      <c r="D117" t="s">
        <v>972</v>
      </c>
      <c r="E117" t="s">
        <v>976</v>
      </c>
      <c r="F117" s="4">
        <v>45401.430900810199</v>
      </c>
      <c r="G117" t="s">
        <v>105</v>
      </c>
    </row>
    <row r="118" spans="1:7" x14ac:dyDescent="0.35">
      <c r="A118" t="s">
        <v>764</v>
      </c>
      <c r="B118" t="s">
        <v>61</v>
      </c>
      <c r="C118" t="s">
        <v>937</v>
      </c>
      <c r="D118" t="s">
        <v>77</v>
      </c>
      <c r="E118" t="s">
        <v>977</v>
      </c>
      <c r="F118" s="4">
        <v>45405.675150891198</v>
      </c>
      <c r="G118" t="s">
        <v>105</v>
      </c>
    </row>
    <row r="119" spans="1:7" x14ac:dyDescent="0.35">
      <c r="A119" t="s">
        <v>764</v>
      </c>
      <c r="B119" t="s">
        <v>5</v>
      </c>
      <c r="C119" t="s">
        <v>978</v>
      </c>
      <c r="D119" t="s">
        <v>87</v>
      </c>
      <c r="E119" t="s">
        <v>979</v>
      </c>
      <c r="F119" s="4">
        <v>45405.675150891198</v>
      </c>
      <c r="G119" t="s">
        <v>105</v>
      </c>
    </row>
    <row r="120" spans="1:7" x14ac:dyDescent="0.35">
      <c r="A120" t="s">
        <v>764</v>
      </c>
      <c r="B120" t="s">
        <v>64</v>
      </c>
      <c r="C120" t="s">
        <v>980</v>
      </c>
      <c r="D120" t="s">
        <v>32</v>
      </c>
      <c r="E120" t="s">
        <v>981</v>
      </c>
      <c r="F120" s="4">
        <v>45405.675150891198</v>
      </c>
      <c r="G120" t="s">
        <v>105</v>
      </c>
    </row>
    <row r="121" spans="1:7" x14ac:dyDescent="0.35">
      <c r="A121" t="s">
        <v>764</v>
      </c>
      <c r="B121" t="s">
        <v>797</v>
      </c>
      <c r="C121" t="s">
        <v>975</v>
      </c>
      <c r="D121" t="s">
        <v>972</v>
      </c>
      <c r="E121" t="s">
        <v>982</v>
      </c>
      <c r="F121" s="4">
        <v>45401.430900810199</v>
      </c>
      <c r="G121" t="s">
        <v>105</v>
      </c>
    </row>
    <row r="122" spans="1:7" x14ac:dyDescent="0.35">
      <c r="A122" t="s">
        <v>764</v>
      </c>
      <c r="B122" t="s">
        <v>797</v>
      </c>
      <c r="C122" t="s">
        <v>983</v>
      </c>
      <c r="D122" t="s">
        <v>972</v>
      </c>
      <c r="E122" t="s">
        <v>984</v>
      </c>
      <c r="F122" s="4">
        <v>45401.430900810199</v>
      </c>
      <c r="G122" t="s">
        <v>105</v>
      </c>
    </row>
    <row r="123" spans="1:7" x14ac:dyDescent="0.35">
      <c r="A123" t="s">
        <v>764</v>
      </c>
      <c r="B123" t="s">
        <v>797</v>
      </c>
      <c r="C123" t="s">
        <v>983</v>
      </c>
      <c r="D123" t="s">
        <v>972</v>
      </c>
      <c r="E123" t="s">
        <v>985</v>
      </c>
      <c r="F123" s="4">
        <v>45401.430900810199</v>
      </c>
      <c r="G123" t="s">
        <v>105</v>
      </c>
    </row>
    <row r="124" spans="1:7" x14ac:dyDescent="0.35">
      <c r="A124" t="s">
        <v>764</v>
      </c>
      <c r="B124" t="s">
        <v>5</v>
      </c>
      <c r="C124" t="s">
        <v>986</v>
      </c>
      <c r="D124" t="s">
        <v>87</v>
      </c>
      <c r="E124" t="s">
        <v>987</v>
      </c>
      <c r="F124" s="4">
        <v>45405.675150891198</v>
      </c>
      <c r="G124" t="s">
        <v>105</v>
      </c>
    </row>
    <row r="125" spans="1:7" x14ac:dyDescent="0.35">
      <c r="A125" t="s">
        <v>764</v>
      </c>
      <c r="B125" t="s">
        <v>5</v>
      </c>
      <c r="C125" t="s">
        <v>988</v>
      </c>
      <c r="D125" t="s">
        <v>87</v>
      </c>
      <c r="E125" t="s">
        <v>989</v>
      </c>
      <c r="F125" s="4">
        <v>45405.675150891198</v>
      </c>
      <c r="G125" t="s">
        <v>105</v>
      </c>
    </row>
    <row r="126" spans="1:7" x14ac:dyDescent="0.35">
      <c r="A126" t="s">
        <v>764</v>
      </c>
      <c r="B126" t="s">
        <v>61</v>
      </c>
      <c r="C126" t="s">
        <v>947</v>
      </c>
      <c r="D126" t="s">
        <v>76</v>
      </c>
      <c r="E126" t="s">
        <v>990</v>
      </c>
      <c r="F126" s="4">
        <v>45405.675150891198</v>
      </c>
      <c r="G126" t="s">
        <v>105</v>
      </c>
    </row>
    <row r="127" spans="1:7" x14ac:dyDescent="0.35">
      <c r="A127" t="s">
        <v>764</v>
      </c>
      <c r="B127" t="s">
        <v>81</v>
      </c>
      <c r="C127" t="s">
        <v>991</v>
      </c>
      <c r="D127" t="s">
        <v>88</v>
      </c>
      <c r="E127" t="s">
        <v>992</v>
      </c>
      <c r="F127" s="4">
        <v>45405.675150891198</v>
      </c>
      <c r="G127" t="s">
        <v>105</v>
      </c>
    </row>
    <row r="128" spans="1:7" x14ac:dyDescent="0.35">
      <c r="A128" t="s">
        <v>764</v>
      </c>
      <c r="B128" t="s">
        <v>797</v>
      </c>
      <c r="C128" t="s">
        <v>993</v>
      </c>
      <c r="D128" t="s">
        <v>972</v>
      </c>
      <c r="E128" t="s">
        <v>994</v>
      </c>
      <c r="F128" s="4">
        <v>45401.430900810199</v>
      </c>
      <c r="G128" t="s">
        <v>105</v>
      </c>
    </row>
    <row r="129" spans="1:7" x14ac:dyDescent="0.35">
      <c r="A129" t="s">
        <v>764</v>
      </c>
      <c r="B129" t="s">
        <v>797</v>
      </c>
      <c r="C129" t="s">
        <v>993</v>
      </c>
      <c r="D129" t="s">
        <v>972</v>
      </c>
      <c r="E129" t="s">
        <v>995</v>
      </c>
      <c r="F129" s="4">
        <v>45401.430900810199</v>
      </c>
      <c r="G129" t="s">
        <v>105</v>
      </c>
    </row>
    <row r="130" spans="1:7" x14ac:dyDescent="0.35">
      <c r="A130" t="s">
        <v>764</v>
      </c>
      <c r="B130" t="s">
        <v>797</v>
      </c>
      <c r="C130" t="s">
        <v>996</v>
      </c>
      <c r="D130" t="s">
        <v>972</v>
      </c>
      <c r="E130" t="s">
        <v>997</v>
      </c>
      <c r="F130" s="4">
        <v>45401.430900810199</v>
      </c>
      <c r="G130" t="s">
        <v>105</v>
      </c>
    </row>
    <row r="131" spans="1:7" x14ac:dyDescent="0.35">
      <c r="A131" t="s">
        <v>764</v>
      </c>
      <c r="B131" t="s">
        <v>797</v>
      </c>
      <c r="C131" t="s">
        <v>996</v>
      </c>
      <c r="D131" t="s">
        <v>972</v>
      </c>
      <c r="E131" t="s">
        <v>998</v>
      </c>
      <c r="F131" s="4">
        <v>45401.430900810199</v>
      </c>
      <c r="G131" t="s">
        <v>105</v>
      </c>
    </row>
    <row r="132" spans="1:7" x14ac:dyDescent="0.35">
      <c r="A132" t="s">
        <v>764</v>
      </c>
      <c r="B132" t="s">
        <v>797</v>
      </c>
      <c r="C132" t="s">
        <v>999</v>
      </c>
      <c r="D132" t="s">
        <v>972</v>
      </c>
      <c r="E132" t="s">
        <v>1000</v>
      </c>
      <c r="F132" s="4">
        <v>45401.430900810199</v>
      </c>
      <c r="G132" t="s">
        <v>105</v>
      </c>
    </row>
    <row r="133" spans="1:7" x14ac:dyDescent="0.35">
      <c r="A133" t="s">
        <v>764</v>
      </c>
      <c r="B133" t="s">
        <v>797</v>
      </c>
      <c r="C133" t="s">
        <v>999</v>
      </c>
      <c r="D133" t="s">
        <v>972</v>
      </c>
      <c r="E133" t="s">
        <v>1001</v>
      </c>
      <c r="F133" s="4">
        <v>45401.430900810199</v>
      </c>
      <c r="G133" t="s">
        <v>105</v>
      </c>
    </row>
    <row r="134" spans="1:7" x14ac:dyDescent="0.35">
      <c r="A134" t="s">
        <v>764</v>
      </c>
      <c r="B134" t="s">
        <v>61</v>
      </c>
      <c r="C134" t="s">
        <v>945</v>
      </c>
      <c r="D134" t="s">
        <v>75</v>
      </c>
      <c r="E134" t="s">
        <v>1002</v>
      </c>
      <c r="F134" s="4">
        <v>45405.675150891198</v>
      </c>
      <c r="G134" t="s">
        <v>105</v>
      </c>
    </row>
    <row r="135" spans="1:7" x14ac:dyDescent="0.35">
      <c r="A135" t="s">
        <v>764</v>
      </c>
      <c r="B135" t="s">
        <v>61</v>
      </c>
      <c r="C135" t="s">
        <v>920</v>
      </c>
      <c r="D135" t="s">
        <v>77</v>
      </c>
      <c r="E135" t="s">
        <v>1003</v>
      </c>
      <c r="F135" s="4">
        <v>45405.675150891198</v>
      </c>
      <c r="G135" t="s">
        <v>105</v>
      </c>
    </row>
    <row r="136" spans="1:7" x14ac:dyDescent="0.35">
      <c r="A136" t="s">
        <v>764</v>
      </c>
      <c r="B136" t="s">
        <v>61</v>
      </c>
      <c r="C136" t="s">
        <v>865</v>
      </c>
      <c r="D136" t="s">
        <v>75</v>
      </c>
      <c r="E136" t="s">
        <v>1004</v>
      </c>
      <c r="F136" s="4">
        <v>45405.675150891198</v>
      </c>
      <c r="G136" t="s">
        <v>105</v>
      </c>
    </row>
    <row r="137" spans="1:7" x14ac:dyDescent="0.35">
      <c r="A137" t="s">
        <v>764</v>
      </c>
      <c r="B137" t="s">
        <v>61</v>
      </c>
      <c r="C137" t="s">
        <v>935</v>
      </c>
      <c r="D137" t="s">
        <v>75</v>
      </c>
      <c r="E137" t="s">
        <v>1005</v>
      </c>
      <c r="F137" s="4">
        <v>45405.675150891198</v>
      </c>
      <c r="G137" t="s">
        <v>105</v>
      </c>
    </row>
    <row r="138" spans="1:7" x14ac:dyDescent="0.35">
      <c r="A138" t="s">
        <v>764</v>
      </c>
      <c r="B138" t="s">
        <v>797</v>
      </c>
      <c r="C138" t="s">
        <v>1006</v>
      </c>
      <c r="D138" t="s">
        <v>972</v>
      </c>
      <c r="E138" t="s">
        <v>1007</v>
      </c>
      <c r="F138" s="4">
        <v>45401.430900810199</v>
      </c>
      <c r="G138" t="s">
        <v>105</v>
      </c>
    </row>
    <row r="139" spans="1:7" x14ac:dyDescent="0.35">
      <c r="A139" t="s">
        <v>764</v>
      </c>
      <c r="B139" t="s">
        <v>797</v>
      </c>
      <c r="C139" t="s">
        <v>1006</v>
      </c>
      <c r="D139" t="s">
        <v>972</v>
      </c>
      <c r="E139" t="s">
        <v>1008</v>
      </c>
      <c r="F139" s="4">
        <v>45401.430900810199</v>
      </c>
      <c r="G139" t="s">
        <v>105</v>
      </c>
    </row>
    <row r="140" spans="1:7" x14ac:dyDescent="0.35">
      <c r="A140" t="s">
        <v>764</v>
      </c>
      <c r="B140" t="s">
        <v>797</v>
      </c>
      <c r="C140" t="s">
        <v>1009</v>
      </c>
      <c r="D140" t="s">
        <v>972</v>
      </c>
      <c r="E140" t="s">
        <v>1010</v>
      </c>
      <c r="F140" s="4">
        <v>45401.430900810199</v>
      </c>
      <c r="G140" t="s">
        <v>105</v>
      </c>
    </row>
    <row r="141" spans="1:7" x14ac:dyDescent="0.35">
      <c r="A141" t="s">
        <v>764</v>
      </c>
      <c r="B141" t="s">
        <v>61</v>
      </c>
      <c r="C141" t="s">
        <v>954</v>
      </c>
      <c r="D141" t="s">
        <v>75</v>
      </c>
      <c r="E141" t="s">
        <v>1011</v>
      </c>
      <c r="F141" s="4">
        <v>45405.675150891198</v>
      </c>
      <c r="G141" t="s">
        <v>105</v>
      </c>
    </row>
    <row r="142" spans="1:7" x14ac:dyDescent="0.35">
      <c r="A142" t="s">
        <v>764</v>
      </c>
      <c r="B142" t="s">
        <v>61</v>
      </c>
      <c r="C142" t="s">
        <v>941</v>
      </c>
      <c r="D142" t="s">
        <v>77</v>
      </c>
      <c r="E142" t="s">
        <v>1012</v>
      </c>
      <c r="F142" s="4">
        <v>45405.675150891198</v>
      </c>
      <c r="G142" t="s">
        <v>105</v>
      </c>
    </row>
    <row r="143" spans="1:7" x14ac:dyDescent="0.35">
      <c r="A143" t="s">
        <v>764</v>
      </c>
      <c r="B143" t="s">
        <v>797</v>
      </c>
      <c r="C143" t="s">
        <v>1013</v>
      </c>
      <c r="D143" t="s">
        <v>799</v>
      </c>
      <c r="E143" t="s">
        <v>1014</v>
      </c>
      <c r="F143" s="4">
        <v>45405.675150891198</v>
      </c>
      <c r="G143" t="s">
        <v>105</v>
      </c>
    </row>
    <row r="144" spans="1:7" x14ac:dyDescent="0.35">
      <c r="A144" t="s">
        <v>764</v>
      </c>
      <c r="B144" t="s">
        <v>797</v>
      </c>
      <c r="C144" t="s">
        <v>1009</v>
      </c>
      <c r="D144" t="s">
        <v>972</v>
      </c>
      <c r="E144" t="s">
        <v>1015</v>
      </c>
      <c r="F144" s="4">
        <v>45401.430900810199</v>
      </c>
      <c r="G144" t="s">
        <v>105</v>
      </c>
    </row>
    <row r="145" spans="1:7" x14ac:dyDescent="0.35">
      <c r="A145" t="s">
        <v>764</v>
      </c>
      <c r="B145" t="s">
        <v>797</v>
      </c>
      <c r="C145" t="s">
        <v>1016</v>
      </c>
      <c r="D145" t="s">
        <v>972</v>
      </c>
      <c r="E145" t="s">
        <v>1017</v>
      </c>
      <c r="F145" s="4">
        <v>45401.430900810199</v>
      </c>
      <c r="G145" t="s">
        <v>105</v>
      </c>
    </row>
    <row r="146" spans="1:7" x14ac:dyDescent="0.35">
      <c r="A146" t="s">
        <v>764</v>
      </c>
      <c r="B146" t="s">
        <v>797</v>
      </c>
      <c r="C146" t="s">
        <v>1016</v>
      </c>
      <c r="D146" t="s">
        <v>972</v>
      </c>
      <c r="E146" t="s">
        <v>1018</v>
      </c>
      <c r="F146" s="4">
        <v>45401.430900810199</v>
      </c>
      <c r="G146" t="s">
        <v>105</v>
      </c>
    </row>
    <row r="147" spans="1:7" x14ac:dyDescent="0.35">
      <c r="A147" t="s">
        <v>764</v>
      </c>
      <c r="B147" t="s">
        <v>797</v>
      </c>
      <c r="C147" t="s">
        <v>1019</v>
      </c>
      <c r="D147" t="s">
        <v>972</v>
      </c>
      <c r="E147" t="s">
        <v>1020</v>
      </c>
      <c r="F147" s="4">
        <v>45401.430900810199</v>
      </c>
      <c r="G147" t="s">
        <v>105</v>
      </c>
    </row>
    <row r="148" spans="1:7" x14ac:dyDescent="0.35">
      <c r="A148" t="s">
        <v>764</v>
      </c>
      <c r="B148" t="s">
        <v>797</v>
      </c>
      <c r="C148" t="s">
        <v>1019</v>
      </c>
      <c r="D148" t="s">
        <v>972</v>
      </c>
      <c r="E148" t="s">
        <v>1021</v>
      </c>
      <c r="F148" s="4">
        <v>45401.430900810199</v>
      </c>
      <c r="G148" t="s">
        <v>105</v>
      </c>
    </row>
    <row r="149" spans="1:7" x14ac:dyDescent="0.35">
      <c r="A149" t="s">
        <v>764</v>
      </c>
      <c r="B149" t="s">
        <v>797</v>
      </c>
      <c r="C149" t="s">
        <v>1022</v>
      </c>
      <c r="D149" t="s">
        <v>1023</v>
      </c>
      <c r="E149" t="s">
        <v>1024</v>
      </c>
      <c r="F149" s="4">
        <v>45401.430900810199</v>
      </c>
      <c r="G149" t="s">
        <v>105</v>
      </c>
    </row>
    <row r="150" spans="1:7" x14ac:dyDescent="0.35">
      <c r="A150" t="s">
        <v>764</v>
      </c>
      <c r="B150" t="s">
        <v>797</v>
      </c>
      <c r="C150" t="s">
        <v>1022</v>
      </c>
      <c r="D150" t="s">
        <v>1023</v>
      </c>
      <c r="E150" t="s">
        <v>1025</v>
      </c>
      <c r="F150" s="4">
        <v>45401.430900810199</v>
      </c>
      <c r="G150" t="s">
        <v>105</v>
      </c>
    </row>
    <row r="151" spans="1:7" x14ac:dyDescent="0.35">
      <c r="A151" t="s">
        <v>764</v>
      </c>
      <c r="B151" t="s">
        <v>797</v>
      </c>
      <c r="C151" t="s">
        <v>1026</v>
      </c>
      <c r="D151" t="s">
        <v>1023</v>
      </c>
      <c r="E151" t="s">
        <v>1027</v>
      </c>
      <c r="F151" s="4">
        <v>45401.430900810199</v>
      </c>
      <c r="G151" t="s">
        <v>105</v>
      </c>
    </row>
    <row r="152" spans="1:7" x14ac:dyDescent="0.35">
      <c r="A152" t="s">
        <v>764</v>
      </c>
      <c r="B152" t="s">
        <v>797</v>
      </c>
      <c r="C152" t="s">
        <v>1026</v>
      </c>
      <c r="D152" t="s">
        <v>1023</v>
      </c>
      <c r="E152" t="s">
        <v>1028</v>
      </c>
      <c r="F152" s="4">
        <v>45401.430900810199</v>
      </c>
      <c r="G152" t="s">
        <v>105</v>
      </c>
    </row>
    <row r="153" spans="1:7" x14ac:dyDescent="0.35">
      <c r="A153" t="s">
        <v>764</v>
      </c>
      <c r="B153" t="s">
        <v>797</v>
      </c>
      <c r="C153" t="s">
        <v>1029</v>
      </c>
      <c r="D153" t="s">
        <v>1023</v>
      </c>
      <c r="E153" t="s">
        <v>1030</v>
      </c>
      <c r="F153" s="4">
        <v>45401.430900810199</v>
      </c>
      <c r="G153" t="s">
        <v>105</v>
      </c>
    </row>
    <row r="154" spans="1:7" x14ac:dyDescent="0.35">
      <c r="A154" t="s">
        <v>764</v>
      </c>
      <c r="B154" t="s">
        <v>797</v>
      </c>
      <c r="C154" t="s">
        <v>1029</v>
      </c>
      <c r="D154" t="s">
        <v>1023</v>
      </c>
      <c r="E154" t="s">
        <v>1031</v>
      </c>
      <c r="F154" s="4">
        <v>45401.430900810199</v>
      </c>
      <c r="G154" t="s">
        <v>105</v>
      </c>
    </row>
    <row r="155" spans="1:7" x14ac:dyDescent="0.35">
      <c r="A155" t="s">
        <v>764</v>
      </c>
      <c r="B155" t="s">
        <v>797</v>
      </c>
      <c r="C155" t="s">
        <v>1032</v>
      </c>
      <c r="D155" t="s">
        <v>1023</v>
      </c>
      <c r="E155" t="s">
        <v>1033</v>
      </c>
      <c r="F155" s="4">
        <v>45401.430900810199</v>
      </c>
      <c r="G155" t="s">
        <v>105</v>
      </c>
    </row>
    <row r="156" spans="1:7" x14ac:dyDescent="0.35">
      <c r="A156" t="s">
        <v>764</v>
      </c>
      <c r="B156" t="s">
        <v>797</v>
      </c>
      <c r="C156" t="s">
        <v>1032</v>
      </c>
      <c r="D156" t="s">
        <v>1023</v>
      </c>
      <c r="E156" t="s">
        <v>1034</v>
      </c>
      <c r="F156" s="4">
        <v>45401.430900810199</v>
      </c>
      <c r="G156" t="s">
        <v>105</v>
      </c>
    </row>
    <row r="157" spans="1:7" x14ac:dyDescent="0.35">
      <c r="A157" t="s">
        <v>764</v>
      </c>
      <c r="B157" t="s">
        <v>797</v>
      </c>
      <c r="C157" t="s">
        <v>1035</v>
      </c>
      <c r="D157" t="s">
        <v>1023</v>
      </c>
      <c r="E157" t="s">
        <v>1036</v>
      </c>
      <c r="F157" s="4">
        <v>45401.430900810199</v>
      </c>
      <c r="G157" t="s">
        <v>105</v>
      </c>
    </row>
    <row r="158" spans="1:7" x14ac:dyDescent="0.35">
      <c r="A158" t="s">
        <v>764</v>
      </c>
      <c r="B158" t="s">
        <v>797</v>
      </c>
      <c r="C158" t="s">
        <v>1035</v>
      </c>
      <c r="D158" t="s">
        <v>1023</v>
      </c>
      <c r="E158" t="s">
        <v>1037</v>
      </c>
      <c r="F158" s="4">
        <v>45401.430900810199</v>
      </c>
      <c r="G158" t="s">
        <v>105</v>
      </c>
    </row>
    <row r="159" spans="1:7" x14ac:dyDescent="0.35">
      <c r="A159" t="s">
        <v>764</v>
      </c>
      <c r="B159" t="s">
        <v>797</v>
      </c>
      <c r="C159" t="s">
        <v>1038</v>
      </c>
      <c r="D159" t="s">
        <v>1023</v>
      </c>
      <c r="E159" t="s">
        <v>1039</v>
      </c>
      <c r="F159" s="4">
        <v>45401.430900810199</v>
      </c>
      <c r="G159" t="s">
        <v>105</v>
      </c>
    </row>
    <row r="160" spans="1:7" x14ac:dyDescent="0.35">
      <c r="A160" t="s">
        <v>764</v>
      </c>
      <c r="B160" t="s">
        <v>797</v>
      </c>
      <c r="C160" t="s">
        <v>1038</v>
      </c>
      <c r="D160" t="s">
        <v>1023</v>
      </c>
      <c r="E160" t="s">
        <v>1040</v>
      </c>
      <c r="F160" s="4">
        <v>45401.430900810199</v>
      </c>
      <c r="G160" t="s">
        <v>105</v>
      </c>
    </row>
    <row r="161" spans="1:7" x14ac:dyDescent="0.35">
      <c r="A161" t="s">
        <v>764</v>
      </c>
      <c r="B161" t="s">
        <v>797</v>
      </c>
      <c r="C161" t="s">
        <v>1041</v>
      </c>
      <c r="D161" t="s">
        <v>1023</v>
      </c>
      <c r="E161" t="s">
        <v>1042</v>
      </c>
      <c r="F161" s="4">
        <v>45401.430900810199</v>
      </c>
      <c r="G161" t="s">
        <v>105</v>
      </c>
    </row>
    <row r="162" spans="1:7" x14ac:dyDescent="0.35">
      <c r="A162" t="s">
        <v>764</v>
      </c>
      <c r="B162" t="s">
        <v>797</v>
      </c>
      <c r="C162" t="s">
        <v>1041</v>
      </c>
      <c r="D162" t="s">
        <v>1023</v>
      </c>
      <c r="E162" t="s">
        <v>1043</v>
      </c>
      <c r="F162" s="4">
        <v>45401.430900810199</v>
      </c>
      <c r="G162" t="s">
        <v>105</v>
      </c>
    </row>
    <row r="163" spans="1:7" x14ac:dyDescent="0.35">
      <c r="A163" t="s">
        <v>764</v>
      </c>
      <c r="B163" t="s">
        <v>797</v>
      </c>
      <c r="C163" t="s">
        <v>1044</v>
      </c>
      <c r="D163" t="s">
        <v>1023</v>
      </c>
      <c r="E163" t="s">
        <v>1045</v>
      </c>
      <c r="F163" s="4">
        <v>45401.430900810199</v>
      </c>
      <c r="G163" t="s">
        <v>105</v>
      </c>
    </row>
    <row r="164" spans="1:7" x14ac:dyDescent="0.35">
      <c r="A164" t="s">
        <v>764</v>
      </c>
      <c r="B164" t="s">
        <v>797</v>
      </c>
      <c r="C164" t="s">
        <v>1044</v>
      </c>
      <c r="D164" t="s">
        <v>1023</v>
      </c>
      <c r="E164" t="s">
        <v>1046</v>
      </c>
      <c r="F164" s="4">
        <v>45401.430900810199</v>
      </c>
      <c r="G164" t="s">
        <v>105</v>
      </c>
    </row>
    <row r="165" spans="1:7" x14ac:dyDescent="0.35">
      <c r="A165" t="s">
        <v>764</v>
      </c>
      <c r="B165" t="s">
        <v>797</v>
      </c>
      <c r="C165" t="s">
        <v>1047</v>
      </c>
      <c r="D165" t="s">
        <v>1023</v>
      </c>
      <c r="E165" t="s">
        <v>1048</v>
      </c>
      <c r="F165" s="4">
        <v>45401.430900810199</v>
      </c>
      <c r="G165" t="s">
        <v>105</v>
      </c>
    </row>
    <row r="166" spans="1:7" x14ac:dyDescent="0.35">
      <c r="A166" t="s">
        <v>764</v>
      </c>
      <c r="B166" t="s">
        <v>797</v>
      </c>
      <c r="C166" t="s">
        <v>1047</v>
      </c>
      <c r="D166" t="s">
        <v>1023</v>
      </c>
      <c r="E166" t="s">
        <v>1049</v>
      </c>
      <c r="F166" s="4">
        <v>45401.430900810199</v>
      </c>
      <c r="G166" t="s">
        <v>105</v>
      </c>
    </row>
    <row r="167" spans="1:7" x14ac:dyDescent="0.35">
      <c r="A167" t="s">
        <v>764</v>
      </c>
      <c r="B167" t="s">
        <v>797</v>
      </c>
      <c r="C167" t="s">
        <v>1050</v>
      </c>
      <c r="D167" t="s">
        <v>1023</v>
      </c>
      <c r="E167" t="s">
        <v>1051</v>
      </c>
      <c r="F167" s="4">
        <v>45401.430900810199</v>
      </c>
      <c r="G167" t="s">
        <v>105</v>
      </c>
    </row>
    <row r="168" spans="1:7" x14ac:dyDescent="0.35">
      <c r="A168" t="s">
        <v>764</v>
      </c>
      <c r="B168" t="s">
        <v>797</v>
      </c>
      <c r="C168" t="s">
        <v>1050</v>
      </c>
      <c r="D168" t="s">
        <v>1023</v>
      </c>
      <c r="E168" t="s">
        <v>1052</v>
      </c>
      <c r="F168" s="4">
        <v>45401.430900810199</v>
      </c>
      <c r="G168" t="s">
        <v>105</v>
      </c>
    </row>
    <row r="169" spans="1:7" x14ac:dyDescent="0.35">
      <c r="A169" t="s">
        <v>764</v>
      </c>
      <c r="B169" t="s">
        <v>65</v>
      </c>
      <c r="C169" t="s">
        <v>1053</v>
      </c>
      <c r="D169" t="s">
        <v>1054</v>
      </c>
      <c r="E169" t="s">
        <v>1055</v>
      </c>
      <c r="F169" s="4">
        <v>45401.430900810199</v>
      </c>
      <c r="G169" t="s">
        <v>105</v>
      </c>
    </row>
    <row r="170" spans="1:7" x14ac:dyDescent="0.35">
      <c r="A170" t="s">
        <v>764</v>
      </c>
      <c r="B170" t="s">
        <v>65</v>
      </c>
      <c r="C170" t="s">
        <v>1056</v>
      </c>
      <c r="D170" t="s">
        <v>1054</v>
      </c>
      <c r="E170" t="s">
        <v>1057</v>
      </c>
      <c r="F170" s="4">
        <v>45401.430900810199</v>
      </c>
      <c r="G170" t="s">
        <v>105</v>
      </c>
    </row>
    <row r="171" spans="1:7" x14ac:dyDescent="0.35">
      <c r="A171" t="s">
        <v>764</v>
      </c>
      <c r="B171" t="s">
        <v>65</v>
      </c>
      <c r="C171" t="s">
        <v>1058</v>
      </c>
      <c r="D171" t="s">
        <v>79</v>
      </c>
      <c r="E171" t="s">
        <v>1059</v>
      </c>
      <c r="F171" s="4">
        <v>45401.430900810199</v>
      </c>
      <c r="G171" t="s">
        <v>105</v>
      </c>
    </row>
    <row r="172" spans="1:7" x14ac:dyDescent="0.35">
      <c r="A172" t="s">
        <v>764</v>
      </c>
      <c r="B172" t="s">
        <v>65</v>
      </c>
      <c r="C172" t="s">
        <v>1060</v>
      </c>
      <c r="D172" t="s">
        <v>79</v>
      </c>
      <c r="E172" t="s">
        <v>1061</v>
      </c>
      <c r="F172" s="4">
        <v>45401.430900810199</v>
      </c>
      <c r="G172" t="s">
        <v>105</v>
      </c>
    </row>
    <row r="173" spans="1:7" x14ac:dyDescent="0.35">
      <c r="A173" t="s">
        <v>764</v>
      </c>
      <c r="B173" t="s">
        <v>65</v>
      </c>
      <c r="C173" t="s">
        <v>1062</v>
      </c>
      <c r="D173" t="s">
        <v>79</v>
      </c>
      <c r="E173" t="s">
        <v>1063</v>
      </c>
      <c r="F173" s="4">
        <v>45401.430900810199</v>
      </c>
      <c r="G173" t="s">
        <v>105</v>
      </c>
    </row>
    <row r="174" spans="1:7" x14ac:dyDescent="0.35">
      <c r="A174" t="s">
        <v>764</v>
      </c>
      <c r="B174" t="s">
        <v>65</v>
      </c>
      <c r="C174" t="s">
        <v>1064</v>
      </c>
      <c r="D174" t="s">
        <v>1054</v>
      </c>
      <c r="E174" t="s">
        <v>1065</v>
      </c>
      <c r="F174" s="4">
        <v>45401.430900810199</v>
      </c>
      <c r="G174" t="s">
        <v>105</v>
      </c>
    </row>
    <row r="175" spans="1:7" x14ac:dyDescent="0.35">
      <c r="A175" t="s">
        <v>764</v>
      </c>
      <c r="B175" t="s">
        <v>65</v>
      </c>
      <c r="C175" t="s">
        <v>1066</v>
      </c>
      <c r="D175" t="s">
        <v>79</v>
      </c>
      <c r="E175" t="s">
        <v>1067</v>
      </c>
      <c r="F175" s="4">
        <v>45401.430900810199</v>
      </c>
      <c r="G175" t="s">
        <v>105</v>
      </c>
    </row>
    <row r="176" spans="1:7" x14ac:dyDescent="0.35">
      <c r="A176" t="s">
        <v>764</v>
      </c>
      <c r="B176" t="s">
        <v>65</v>
      </c>
      <c r="C176" t="s">
        <v>1068</v>
      </c>
      <c r="D176" t="s">
        <v>79</v>
      </c>
      <c r="E176" t="s">
        <v>1069</v>
      </c>
      <c r="F176" s="4">
        <v>45401.430900810199</v>
      </c>
      <c r="G176" t="s">
        <v>105</v>
      </c>
    </row>
    <row r="177" spans="1:7" x14ac:dyDescent="0.35">
      <c r="A177" t="s">
        <v>764</v>
      </c>
      <c r="B177" t="s">
        <v>65</v>
      </c>
      <c r="C177" t="s">
        <v>1070</v>
      </c>
      <c r="D177" t="s">
        <v>1054</v>
      </c>
      <c r="E177" t="s">
        <v>1071</v>
      </c>
      <c r="F177" s="4">
        <v>45401.430900810199</v>
      </c>
      <c r="G177" t="s">
        <v>105</v>
      </c>
    </row>
    <row r="178" spans="1:7" x14ac:dyDescent="0.35">
      <c r="A178" t="s">
        <v>764</v>
      </c>
      <c r="B178" t="s">
        <v>65</v>
      </c>
      <c r="C178" t="s">
        <v>1072</v>
      </c>
      <c r="D178" t="s">
        <v>1054</v>
      </c>
      <c r="E178" t="s">
        <v>1073</v>
      </c>
      <c r="F178" s="4">
        <v>45401.430900810199</v>
      </c>
      <c r="G178" t="s">
        <v>105</v>
      </c>
    </row>
    <row r="179" spans="1:7" x14ac:dyDescent="0.35">
      <c r="A179" t="s">
        <v>764</v>
      </c>
      <c r="B179" t="s">
        <v>65</v>
      </c>
      <c r="C179" t="s">
        <v>1074</v>
      </c>
      <c r="D179" t="s">
        <v>1054</v>
      </c>
      <c r="E179" t="s">
        <v>1075</v>
      </c>
      <c r="F179" s="4">
        <v>45401.430900810199</v>
      </c>
      <c r="G179" t="s">
        <v>105</v>
      </c>
    </row>
    <row r="180" spans="1:7" x14ac:dyDescent="0.35">
      <c r="A180" t="s">
        <v>764</v>
      </c>
      <c r="B180" t="s">
        <v>65</v>
      </c>
      <c r="C180" t="s">
        <v>1076</v>
      </c>
      <c r="D180" t="s">
        <v>79</v>
      </c>
      <c r="E180" t="s">
        <v>1077</v>
      </c>
      <c r="F180" s="4">
        <v>45401.430900810199</v>
      </c>
      <c r="G180" t="s">
        <v>105</v>
      </c>
    </row>
    <row r="181" spans="1:7" x14ac:dyDescent="0.35">
      <c r="A181" t="s">
        <v>764</v>
      </c>
      <c r="B181" t="s">
        <v>65</v>
      </c>
      <c r="C181" t="s">
        <v>1078</v>
      </c>
      <c r="D181" t="s">
        <v>1054</v>
      </c>
      <c r="E181" t="s">
        <v>1079</v>
      </c>
      <c r="F181" s="4">
        <v>45401.430900810199</v>
      </c>
      <c r="G181" t="s">
        <v>105</v>
      </c>
    </row>
    <row r="182" spans="1:7" x14ac:dyDescent="0.35">
      <c r="A182" t="s">
        <v>764</v>
      </c>
      <c r="B182" t="s">
        <v>65</v>
      </c>
      <c r="C182" t="s">
        <v>1080</v>
      </c>
      <c r="D182" t="s">
        <v>79</v>
      </c>
      <c r="E182" t="s">
        <v>1081</v>
      </c>
      <c r="F182" s="4">
        <v>45401.430900810199</v>
      </c>
      <c r="G182" t="s">
        <v>105</v>
      </c>
    </row>
    <row r="183" spans="1:7" x14ac:dyDescent="0.35">
      <c r="A183" t="s">
        <v>764</v>
      </c>
      <c r="B183" t="s">
        <v>65</v>
      </c>
      <c r="C183" t="s">
        <v>1082</v>
      </c>
      <c r="D183" t="s">
        <v>1054</v>
      </c>
      <c r="E183" t="s">
        <v>1083</v>
      </c>
      <c r="F183" s="4">
        <v>45401.430900810199</v>
      </c>
      <c r="G183" t="s">
        <v>105</v>
      </c>
    </row>
    <row r="184" spans="1:7" x14ac:dyDescent="0.35">
      <c r="A184" t="s">
        <v>764</v>
      </c>
      <c r="B184" t="s">
        <v>65</v>
      </c>
      <c r="C184" t="s">
        <v>1084</v>
      </c>
      <c r="D184" t="s">
        <v>79</v>
      </c>
      <c r="E184" t="s">
        <v>1085</v>
      </c>
      <c r="F184" s="4">
        <v>45401.430900810199</v>
      </c>
      <c r="G184" t="s">
        <v>105</v>
      </c>
    </row>
    <row r="185" spans="1:7" x14ac:dyDescent="0.35">
      <c r="A185" t="s">
        <v>764</v>
      </c>
      <c r="B185" t="s">
        <v>65</v>
      </c>
      <c r="C185" t="s">
        <v>1086</v>
      </c>
      <c r="D185" t="s">
        <v>79</v>
      </c>
      <c r="E185" t="s">
        <v>1087</v>
      </c>
      <c r="F185" s="4">
        <v>45401.430900810199</v>
      </c>
      <c r="G185" t="s">
        <v>105</v>
      </c>
    </row>
    <row r="186" spans="1:7" x14ac:dyDescent="0.35">
      <c r="A186" t="s">
        <v>764</v>
      </c>
      <c r="B186" t="s">
        <v>65</v>
      </c>
      <c r="C186" t="s">
        <v>1088</v>
      </c>
      <c r="D186" t="s">
        <v>1054</v>
      </c>
      <c r="E186" t="s">
        <v>1089</v>
      </c>
      <c r="F186" s="4">
        <v>45401.430900810199</v>
      </c>
      <c r="G186" t="s">
        <v>105</v>
      </c>
    </row>
    <row r="187" spans="1:7" x14ac:dyDescent="0.35">
      <c r="A187" t="s">
        <v>764</v>
      </c>
      <c r="B187" t="s">
        <v>65</v>
      </c>
      <c r="C187" t="s">
        <v>1090</v>
      </c>
      <c r="D187" t="s">
        <v>1054</v>
      </c>
      <c r="E187" t="s">
        <v>1091</v>
      </c>
      <c r="F187" s="4">
        <v>45401.430900810199</v>
      </c>
      <c r="G187" t="s">
        <v>105</v>
      </c>
    </row>
    <row r="188" spans="1:7" x14ac:dyDescent="0.35">
      <c r="A188" t="s">
        <v>764</v>
      </c>
      <c r="B188" t="s">
        <v>65</v>
      </c>
      <c r="C188" t="s">
        <v>1092</v>
      </c>
      <c r="D188" t="s">
        <v>79</v>
      </c>
      <c r="E188" t="s">
        <v>1093</v>
      </c>
      <c r="F188" s="4">
        <v>45401.430900810199</v>
      </c>
      <c r="G188" t="s">
        <v>105</v>
      </c>
    </row>
    <row r="189" spans="1:7" x14ac:dyDescent="0.35">
      <c r="A189" t="s">
        <v>764</v>
      </c>
      <c r="B189" t="s">
        <v>65</v>
      </c>
      <c r="C189" t="s">
        <v>1094</v>
      </c>
      <c r="D189" t="s">
        <v>1054</v>
      </c>
      <c r="E189" t="s">
        <v>1095</v>
      </c>
      <c r="F189" s="4">
        <v>45401.430900810199</v>
      </c>
      <c r="G189" t="s">
        <v>105</v>
      </c>
    </row>
    <row r="190" spans="1:7" x14ac:dyDescent="0.35">
      <c r="A190" t="s">
        <v>764</v>
      </c>
      <c r="B190" t="s">
        <v>65</v>
      </c>
      <c r="C190" t="s">
        <v>1096</v>
      </c>
      <c r="D190" t="s">
        <v>79</v>
      </c>
      <c r="E190" t="s">
        <v>1097</v>
      </c>
      <c r="F190" s="4">
        <v>45401.430900810199</v>
      </c>
      <c r="G190" t="s">
        <v>105</v>
      </c>
    </row>
    <row r="191" spans="1:7" x14ac:dyDescent="0.35">
      <c r="A191" t="s">
        <v>764</v>
      </c>
      <c r="B191" t="s">
        <v>65</v>
      </c>
      <c r="C191" t="s">
        <v>1098</v>
      </c>
      <c r="D191" t="s">
        <v>1054</v>
      </c>
      <c r="E191" t="s">
        <v>1099</v>
      </c>
      <c r="F191" s="4">
        <v>45401.430900810199</v>
      </c>
      <c r="G191" t="s">
        <v>105</v>
      </c>
    </row>
    <row r="192" spans="1:7" x14ac:dyDescent="0.35">
      <c r="A192" t="s">
        <v>764</v>
      </c>
      <c r="B192" t="s">
        <v>65</v>
      </c>
      <c r="C192" t="s">
        <v>1100</v>
      </c>
      <c r="D192" t="s">
        <v>79</v>
      </c>
      <c r="E192" t="s">
        <v>1101</v>
      </c>
      <c r="F192" s="4">
        <v>45401.430900810199</v>
      </c>
      <c r="G192" t="s">
        <v>105</v>
      </c>
    </row>
    <row r="193" spans="1:7" x14ac:dyDescent="0.35">
      <c r="A193" t="s">
        <v>764</v>
      </c>
      <c r="B193" t="s">
        <v>62</v>
      </c>
      <c r="C193" t="s">
        <v>1102</v>
      </c>
      <c r="D193" t="s">
        <v>80</v>
      </c>
      <c r="E193" t="s">
        <v>1103</v>
      </c>
      <c r="F193" s="4">
        <v>45401.430900810199</v>
      </c>
      <c r="G193" t="s">
        <v>105</v>
      </c>
    </row>
    <row r="194" spans="1:7" x14ac:dyDescent="0.35">
      <c r="A194" t="s">
        <v>764</v>
      </c>
      <c r="B194" t="s">
        <v>62</v>
      </c>
      <c r="C194" t="s">
        <v>1104</v>
      </c>
      <c r="D194" t="s">
        <v>84</v>
      </c>
      <c r="E194" t="s">
        <v>1105</v>
      </c>
      <c r="F194" s="4">
        <v>45401.430900810199</v>
      </c>
      <c r="G194" t="s">
        <v>105</v>
      </c>
    </row>
    <row r="195" spans="1:7" x14ac:dyDescent="0.35">
      <c r="A195" t="s">
        <v>764</v>
      </c>
      <c r="B195" t="s">
        <v>62</v>
      </c>
      <c r="C195" t="s">
        <v>1106</v>
      </c>
      <c r="D195" t="s">
        <v>30</v>
      </c>
      <c r="E195" t="s">
        <v>1107</v>
      </c>
      <c r="F195" s="4">
        <v>45401.430900810199</v>
      </c>
      <c r="G195" t="s">
        <v>105</v>
      </c>
    </row>
    <row r="196" spans="1:7" x14ac:dyDescent="0.35">
      <c r="A196" t="s">
        <v>764</v>
      </c>
      <c r="B196" t="s">
        <v>62</v>
      </c>
      <c r="C196" t="s">
        <v>1108</v>
      </c>
      <c r="D196" t="s">
        <v>84</v>
      </c>
      <c r="E196" t="s">
        <v>1109</v>
      </c>
      <c r="F196" s="4">
        <v>45401.430900810199</v>
      </c>
      <c r="G196" t="s">
        <v>105</v>
      </c>
    </row>
    <row r="197" spans="1:7" x14ac:dyDescent="0.35">
      <c r="A197" t="s">
        <v>764</v>
      </c>
      <c r="B197" t="s">
        <v>62</v>
      </c>
      <c r="C197" t="s">
        <v>1110</v>
      </c>
      <c r="D197" t="s">
        <v>30</v>
      </c>
      <c r="E197" t="s">
        <v>1111</v>
      </c>
      <c r="F197" s="4">
        <v>45401.430900810199</v>
      </c>
      <c r="G197" t="s">
        <v>105</v>
      </c>
    </row>
    <row r="198" spans="1:7" x14ac:dyDescent="0.35">
      <c r="A198" t="s">
        <v>764</v>
      </c>
      <c r="B198" t="s">
        <v>62</v>
      </c>
      <c r="C198" t="s">
        <v>1112</v>
      </c>
      <c r="D198" t="s">
        <v>80</v>
      </c>
      <c r="E198" t="s">
        <v>1113</v>
      </c>
      <c r="F198" s="4">
        <v>45401.430900810199</v>
      </c>
      <c r="G198" t="s">
        <v>105</v>
      </c>
    </row>
    <row r="199" spans="1:7" x14ac:dyDescent="0.35">
      <c r="A199" t="s">
        <v>764</v>
      </c>
      <c r="B199" t="s">
        <v>62</v>
      </c>
      <c r="C199" t="s">
        <v>1114</v>
      </c>
      <c r="D199" t="s">
        <v>84</v>
      </c>
      <c r="E199" t="s">
        <v>1115</v>
      </c>
      <c r="F199" s="4">
        <v>45401.430900810199</v>
      </c>
      <c r="G199" t="s">
        <v>105</v>
      </c>
    </row>
    <row r="200" spans="1:7" x14ac:dyDescent="0.35">
      <c r="A200" t="s">
        <v>764</v>
      </c>
      <c r="B200" t="s">
        <v>62</v>
      </c>
      <c r="C200" t="s">
        <v>1116</v>
      </c>
      <c r="D200" t="s">
        <v>80</v>
      </c>
      <c r="E200" t="s">
        <v>1117</v>
      </c>
      <c r="F200" s="4">
        <v>45401.430900810199</v>
      </c>
      <c r="G200" t="s">
        <v>105</v>
      </c>
    </row>
    <row r="201" spans="1:7" x14ac:dyDescent="0.35">
      <c r="A201" t="s">
        <v>764</v>
      </c>
      <c r="B201" t="s">
        <v>62</v>
      </c>
      <c r="C201" t="s">
        <v>1118</v>
      </c>
      <c r="D201" t="s">
        <v>84</v>
      </c>
      <c r="E201" t="s">
        <v>1119</v>
      </c>
      <c r="F201" s="4">
        <v>45401.430900810199</v>
      </c>
      <c r="G201" t="s">
        <v>105</v>
      </c>
    </row>
    <row r="202" spans="1:7" x14ac:dyDescent="0.35">
      <c r="A202" t="s">
        <v>764</v>
      </c>
      <c r="B202" t="s">
        <v>62</v>
      </c>
      <c r="C202" t="s">
        <v>1120</v>
      </c>
      <c r="D202" t="s">
        <v>30</v>
      </c>
      <c r="E202" t="s">
        <v>1121</v>
      </c>
      <c r="F202" s="4">
        <v>45401.430900810199</v>
      </c>
      <c r="G202" t="s">
        <v>105</v>
      </c>
    </row>
    <row r="203" spans="1:7" x14ac:dyDescent="0.35">
      <c r="A203" t="s">
        <v>764</v>
      </c>
      <c r="B203" t="s">
        <v>62</v>
      </c>
      <c r="C203" t="s">
        <v>1122</v>
      </c>
      <c r="D203" t="s">
        <v>30</v>
      </c>
      <c r="E203" t="s">
        <v>1123</v>
      </c>
      <c r="F203" s="4">
        <v>45401.430900810199</v>
      </c>
      <c r="G203" t="s">
        <v>105</v>
      </c>
    </row>
    <row r="204" spans="1:7" x14ac:dyDescent="0.35">
      <c r="A204" t="s">
        <v>764</v>
      </c>
      <c r="B204" t="s">
        <v>62</v>
      </c>
      <c r="C204" t="s">
        <v>1124</v>
      </c>
      <c r="D204" t="s">
        <v>80</v>
      </c>
      <c r="E204" t="s">
        <v>1125</v>
      </c>
      <c r="F204" s="4">
        <v>45401.430900810199</v>
      </c>
      <c r="G204" t="s">
        <v>105</v>
      </c>
    </row>
    <row r="205" spans="1:7" x14ac:dyDescent="0.35">
      <c r="A205" t="s">
        <v>764</v>
      </c>
      <c r="B205" t="s">
        <v>1126</v>
      </c>
      <c r="C205" t="s">
        <v>1127</v>
      </c>
      <c r="D205" t="s">
        <v>78</v>
      </c>
      <c r="E205" t="s">
        <v>1128</v>
      </c>
      <c r="F205" s="4">
        <v>45401.430900810199</v>
      </c>
      <c r="G205" t="s">
        <v>105</v>
      </c>
    </row>
    <row r="206" spans="1:7" x14ac:dyDescent="0.35">
      <c r="A206" t="s">
        <v>764</v>
      </c>
      <c r="B206" t="s">
        <v>1126</v>
      </c>
      <c r="C206" t="s">
        <v>1129</v>
      </c>
      <c r="D206" t="s">
        <v>78</v>
      </c>
      <c r="E206" t="s">
        <v>1130</v>
      </c>
      <c r="F206" s="4">
        <v>45401.430900810199</v>
      </c>
      <c r="G206" t="s">
        <v>105</v>
      </c>
    </row>
    <row r="207" spans="1:7" x14ac:dyDescent="0.35">
      <c r="A207" t="s">
        <v>764</v>
      </c>
      <c r="B207" t="s">
        <v>1126</v>
      </c>
      <c r="C207" t="s">
        <v>1131</v>
      </c>
      <c r="D207" t="s">
        <v>78</v>
      </c>
      <c r="E207" t="s">
        <v>1132</v>
      </c>
      <c r="F207" s="4">
        <v>45401.430900810199</v>
      </c>
      <c r="G207" t="s">
        <v>105</v>
      </c>
    </row>
    <row r="208" spans="1:7" x14ac:dyDescent="0.35">
      <c r="A208" t="s">
        <v>764</v>
      </c>
      <c r="B208" t="s">
        <v>1126</v>
      </c>
      <c r="C208" t="s">
        <v>1133</v>
      </c>
      <c r="D208" t="s">
        <v>78</v>
      </c>
      <c r="E208" t="s">
        <v>1134</v>
      </c>
      <c r="F208" s="4">
        <v>45401.430900810199</v>
      </c>
      <c r="G208" t="s">
        <v>105</v>
      </c>
    </row>
    <row r="209" spans="1:7" x14ac:dyDescent="0.35">
      <c r="A209" t="s">
        <v>764</v>
      </c>
      <c r="B209" t="s">
        <v>1126</v>
      </c>
      <c r="C209" t="s">
        <v>1135</v>
      </c>
      <c r="D209" t="s">
        <v>78</v>
      </c>
      <c r="E209" t="s">
        <v>1136</v>
      </c>
      <c r="F209" s="4">
        <v>45401.430900810199</v>
      </c>
      <c r="G209" t="s">
        <v>105</v>
      </c>
    </row>
    <row r="210" spans="1:7" x14ac:dyDescent="0.35">
      <c r="A210" t="s">
        <v>764</v>
      </c>
      <c r="B210" t="s">
        <v>1126</v>
      </c>
      <c r="C210" t="s">
        <v>1137</v>
      </c>
      <c r="D210" t="s">
        <v>78</v>
      </c>
      <c r="E210" t="s">
        <v>1138</v>
      </c>
      <c r="F210" s="4">
        <v>45401.430900810199</v>
      </c>
      <c r="G210" t="s">
        <v>105</v>
      </c>
    </row>
    <row r="211" spans="1:7" x14ac:dyDescent="0.35">
      <c r="A211" t="s">
        <v>764</v>
      </c>
      <c r="B211" t="s">
        <v>1126</v>
      </c>
      <c r="C211" t="s">
        <v>1139</v>
      </c>
      <c r="D211" t="s">
        <v>78</v>
      </c>
      <c r="E211" t="s">
        <v>1140</v>
      </c>
      <c r="F211" s="4">
        <v>45401.430900810199</v>
      </c>
      <c r="G211" t="s">
        <v>105</v>
      </c>
    </row>
    <row r="212" spans="1:7" x14ac:dyDescent="0.35">
      <c r="A212" t="s">
        <v>764</v>
      </c>
      <c r="B212" t="s">
        <v>1126</v>
      </c>
      <c r="C212" t="s">
        <v>1141</v>
      </c>
      <c r="D212" t="s">
        <v>78</v>
      </c>
      <c r="E212" t="s">
        <v>1142</v>
      </c>
      <c r="F212" s="4">
        <v>45401.430900810199</v>
      </c>
      <c r="G212" t="s">
        <v>105</v>
      </c>
    </row>
    <row r="213" spans="1:7" x14ac:dyDescent="0.35">
      <c r="A213" t="s">
        <v>764</v>
      </c>
      <c r="B213" t="s">
        <v>1126</v>
      </c>
      <c r="C213" t="s">
        <v>1143</v>
      </c>
      <c r="D213" t="s">
        <v>78</v>
      </c>
      <c r="E213" t="s">
        <v>1144</v>
      </c>
      <c r="F213" s="4">
        <v>45401.430900810199</v>
      </c>
      <c r="G213" t="s">
        <v>105</v>
      </c>
    </row>
    <row r="214" spans="1:7" x14ac:dyDescent="0.35">
      <c r="A214" t="s">
        <v>764</v>
      </c>
      <c r="B214" t="s">
        <v>1126</v>
      </c>
      <c r="C214" t="s">
        <v>1145</v>
      </c>
      <c r="D214" t="s">
        <v>78</v>
      </c>
      <c r="E214" t="s">
        <v>1146</v>
      </c>
      <c r="F214" s="4">
        <v>45401.430900810199</v>
      </c>
      <c r="G214" t="s">
        <v>105</v>
      </c>
    </row>
    <row r="215" spans="1:7" x14ac:dyDescent="0.35">
      <c r="A215" t="s">
        <v>764</v>
      </c>
      <c r="B215" t="s">
        <v>1126</v>
      </c>
      <c r="C215" t="s">
        <v>1147</v>
      </c>
      <c r="D215" t="s">
        <v>78</v>
      </c>
      <c r="E215" t="s">
        <v>1148</v>
      </c>
      <c r="F215" s="4">
        <v>45401.430900810199</v>
      </c>
      <c r="G215" t="s">
        <v>105</v>
      </c>
    </row>
    <row r="216" spans="1:7" x14ac:dyDescent="0.35">
      <c r="A216" t="s">
        <v>764</v>
      </c>
      <c r="B216" t="s">
        <v>1126</v>
      </c>
      <c r="C216" t="s">
        <v>1149</v>
      </c>
      <c r="D216" t="s">
        <v>78</v>
      </c>
      <c r="E216" t="s">
        <v>1150</v>
      </c>
      <c r="F216" s="4">
        <v>45401.430900810199</v>
      </c>
      <c r="G216" t="s">
        <v>105</v>
      </c>
    </row>
    <row r="217" spans="1:7" x14ac:dyDescent="0.35">
      <c r="A217" t="s">
        <v>764</v>
      </c>
      <c r="B217" t="s">
        <v>4</v>
      </c>
      <c r="C217" t="s">
        <v>1151</v>
      </c>
      <c r="D217" t="s">
        <v>73</v>
      </c>
      <c r="E217" t="s">
        <v>1152</v>
      </c>
      <c r="F217" s="4">
        <v>45401.430900810199</v>
      </c>
      <c r="G217" t="s">
        <v>105</v>
      </c>
    </row>
    <row r="218" spans="1:7" x14ac:dyDescent="0.35">
      <c r="A218" t="s">
        <v>764</v>
      </c>
      <c r="B218" t="s">
        <v>4</v>
      </c>
      <c r="C218" t="s">
        <v>1153</v>
      </c>
      <c r="D218" t="s">
        <v>72</v>
      </c>
      <c r="E218" t="s">
        <v>1154</v>
      </c>
      <c r="F218" s="4">
        <v>45401.430900810199</v>
      </c>
      <c r="G218" t="s">
        <v>105</v>
      </c>
    </row>
    <row r="219" spans="1:7" x14ac:dyDescent="0.35">
      <c r="A219" t="s">
        <v>764</v>
      </c>
      <c r="B219" t="s">
        <v>1155</v>
      </c>
      <c r="C219" t="s">
        <v>1156</v>
      </c>
      <c r="D219" t="s">
        <v>1157</v>
      </c>
      <c r="E219" t="s">
        <v>1158</v>
      </c>
      <c r="F219" s="4">
        <v>45401.430900810199</v>
      </c>
      <c r="G219" t="s">
        <v>105</v>
      </c>
    </row>
    <row r="220" spans="1:7" x14ac:dyDescent="0.35">
      <c r="A220" t="s">
        <v>764</v>
      </c>
      <c r="B220" t="s">
        <v>1155</v>
      </c>
      <c r="C220" t="s">
        <v>1159</v>
      </c>
      <c r="D220" t="s">
        <v>1157</v>
      </c>
      <c r="E220" t="s">
        <v>1160</v>
      </c>
      <c r="F220" s="4">
        <v>45401.430900810199</v>
      </c>
      <c r="G220" t="s">
        <v>105</v>
      </c>
    </row>
    <row r="221" spans="1:7" x14ac:dyDescent="0.35">
      <c r="A221" t="s">
        <v>764</v>
      </c>
      <c r="B221" t="s">
        <v>1155</v>
      </c>
      <c r="C221" t="s">
        <v>1161</v>
      </c>
      <c r="D221" t="s">
        <v>1157</v>
      </c>
      <c r="E221" t="s">
        <v>1162</v>
      </c>
      <c r="F221" s="4">
        <v>45401.430900810199</v>
      </c>
      <c r="G221" t="s">
        <v>105</v>
      </c>
    </row>
    <row r="222" spans="1:7" x14ac:dyDescent="0.35">
      <c r="A222" t="s">
        <v>764</v>
      </c>
      <c r="B222" t="s">
        <v>1155</v>
      </c>
      <c r="C222" t="s">
        <v>1163</v>
      </c>
      <c r="D222" t="s">
        <v>1157</v>
      </c>
      <c r="E222" t="s">
        <v>1164</v>
      </c>
      <c r="F222" s="4">
        <v>45401.430900810199</v>
      </c>
      <c r="G222" t="s">
        <v>105</v>
      </c>
    </row>
    <row r="223" spans="1:7" x14ac:dyDescent="0.35">
      <c r="A223" t="s">
        <v>764</v>
      </c>
      <c r="B223" t="s">
        <v>1155</v>
      </c>
      <c r="C223" t="s">
        <v>1165</v>
      </c>
      <c r="D223" t="s">
        <v>1157</v>
      </c>
      <c r="E223" t="s">
        <v>1166</v>
      </c>
      <c r="F223" s="4">
        <v>45401.430900810199</v>
      </c>
      <c r="G223" t="s">
        <v>105</v>
      </c>
    </row>
    <row r="224" spans="1:7" x14ac:dyDescent="0.35">
      <c r="A224" t="s">
        <v>764</v>
      </c>
      <c r="B224" t="s">
        <v>66</v>
      </c>
      <c r="C224" t="s">
        <v>1167</v>
      </c>
      <c r="D224" t="s">
        <v>68</v>
      </c>
      <c r="E224" t="s">
        <v>1168</v>
      </c>
      <c r="F224" s="4">
        <v>45401.441575115699</v>
      </c>
      <c r="G224" t="s">
        <v>105</v>
      </c>
    </row>
    <row r="225" spans="1:7" x14ac:dyDescent="0.35">
      <c r="A225" t="s">
        <v>764</v>
      </c>
      <c r="B225" t="s">
        <v>65</v>
      </c>
      <c r="C225" t="s">
        <v>1169</v>
      </c>
      <c r="D225" t="s">
        <v>1170</v>
      </c>
      <c r="E225" t="s">
        <v>1171</v>
      </c>
      <c r="F225" s="4">
        <v>45401.441575115699</v>
      </c>
      <c r="G225" t="s">
        <v>105</v>
      </c>
    </row>
    <row r="226" spans="1:7" x14ac:dyDescent="0.35">
      <c r="A226" t="s">
        <v>764</v>
      </c>
      <c r="B226" t="s">
        <v>65</v>
      </c>
      <c r="C226" t="s">
        <v>1172</v>
      </c>
      <c r="D226" t="s">
        <v>1170</v>
      </c>
      <c r="E226" t="s">
        <v>1173</v>
      </c>
      <c r="F226" s="4">
        <v>45401.441575115699</v>
      </c>
      <c r="G226" t="s">
        <v>105</v>
      </c>
    </row>
    <row r="227" spans="1:7" x14ac:dyDescent="0.35">
      <c r="A227" t="s">
        <v>764</v>
      </c>
      <c r="B227" t="s">
        <v>65</v>
      </c>
      <c r="C227" t="s">
        <v>1174</v>
      </c>
      <c r="D227" t="s">
        <v>1170</v>
      </c>
      <c r="E227" t="s">
        <v>1175</v>
      </c>
      <c r="F227" s="4">
        <v>45401.441575115699</v>
      </c>
      <c r="G227" t="s">
        <v>105</v>
      </c>
    </row>
    <row r="228" spans="1:7" x14ac:dyDescent="0.35">
      <c r="A228" t="s">
        <v>764</v>
      </c>
      <c r="B228" t="s">
        <v>65</v>
      </c>
      <c r="C228" t="s">
        <v>1176</v>
      </c>
      <c r="D228" t="s">
        <v>1170</v>
      </c>
      <c r="E228" t="s">
        <v>1177</v>
      </c>
      <c r="F228" s="4">
        <v>45401.441575115699</v>
      </c>
      <c r="G228" t="s">
        <v>105</v>
      </c>
    </row>
    <row r="229" spans="1:7" x14ac:dyDescent="0.35">
      <c r="A229" t="s">
        <v>764</v>
      </c>
      <c r="B229" t="s">
        <v>65</v>
      </c>
      <c r="C229" t="s">
        <v>1178</v>
      </c>
      <c r="D229" t="s">
        <v>1170</v>
      </c>
      <c r="E229" t="s">
        <v>1179</v>
      </c>
      <c r="F229" s="4">
        <v>45401.441575115699</v>
      </c>
      <c r="G229" t="s">
        <v>105</v>
      </c>
    </row>
    <row r="230" spans="1:7" x14ac:dyDescent="0.35">
      <c r="A230" t="s">
        <v>764</v>
      </c>
      <c r="B230" t="s">
        <v>65</v>
      </c>
      <c r="C230" t="s">
        <v>1180</v>
      </c>
      <c r="D230" t="s">
        <v>1170</v>
      </c>
      <c r="E230" t="s">
        <v>1181</v>
      </c>
      <c r="F230" s="4">
        <v>45401.441575115699</v>
      </c>
      <c r="G230" t="s">
        <v>105</v>
      </c>
    </row>
    <row r="231" spans="1:7" x14ac:dyDescent="0.35">
      <c r="A231" t="s">
        <v>764</v>
      </c>
      <c r="B231" t="s">
        <v>797</v>
      </c>
      <c r="C231" t="s">
        <v>1182</v>
      </c>
      <c r="D231" t="s">
        <v>1183</v>
      </c>
      <c r="E231" t="s">
        <v>1184</v>
      </c>
      <c r="F231" s="4">
        <v>45433.700266550899</v>
      </c>
      <c r="G231" t="s">
        <v>435</v>
      </c>
    </row>
    <row r="232" spans="1:7" x14ac:dyDescent="0.35">
      <c r="A232" t="s">
        <v>764</v>
      </c>
      <c r="B232" t="s">
        <v>797</v>
      </c>
      <c r="C232" t="s">
        <v>1185</v>
      </c>
      <c r="D232" t="s">
        <v>1183</v>
      </c>
      <c r="E232" t="s">
        <v>1186</v>
      </c>
      <c r="F232" s="4">
        <v>45433.700266550899</v>
      </c>
      <c r="G232" t="s">
        <v>435</v>
      </c>
    </row>
    <row r="233" spans="1:7" x14ac:dyDescent="0.35">
      <c r="A233" t="s">
        <v>764</v>
      </c>
      <c r="B233" t="s">
        <v>797</v>
      </c>
      <c r="C233" t="s">
        <v>1187</v>
      </c>
      <c r="D233" t="s">
        <v>1183</v>
      </c>
      <c r="E233" t="s">
        <v>1188</v>
      </c>
      <c r="F233" s="4">
        <v>45433.700266550899</v>
      </c>
      <c r="G233" t="s">
        <v>435</v>
      </c>
    </row>
    <row r="234" spans="1:7" x14ac:dyDescent="0.35">
      <c r="A234" t="s">
        <v>764</v>
      </c>
      <c r="B234" t="s">
        <v>797</v>
      </c>
      <c r="C234" t="s">
        <v>1189</v>
      </c>
      <c r="D234" t="s">
        <v>1190</v>
      </c>
      <c r="E234" t="s">
        <v>1191</v>
      </c>
      <c r="F234" s="4">
        <v>45443.699413923598</v>
      </c>
      <c r="G234" t="s">
        <v>105</v>
      </c>
    </row>
    <row r="235" spans="1:7" x14ac:dyDescent="0.35">
      <c r="A235" t="s">
        <v>764</v>
      </c>
      <c r="B235" t="s">
        <v>797</v>
      </c>
      <c r="C235" t="s">
        <v>1192</v>
      </c>
      <c r="D235" t="s">
        <v>1190</v>
      </c>
      <c r="E235" t="s">
        <v>1193</v>
      </c>
      <c r="F235" s="4">
        <v>45443.699413923598</v>
      </c>
      <c r="G235" t="s">
        <v>105</v>
      </c>
    </row>
    <row r="236" spans="1:7" x14ac:dyDescent="0.35">
      <c r="A236" t="s">
        <v>764</v>
      </c>
      <c r="B236" t="s">
        <v>797</v>
      </c>
      <c r="C236" t="s">
        <v>1194</v>
      </c>
      <c r="D236" t="s">
        <v>1195</v>
      </c>
      <c r="E236" t="s">
        <v>1196</v>
      </c>
      <c r="F236" s="4">
        <v>45443.699413923598</v>
      </c>
      <c r="G236" t="s">
        <v>105</v>
      </c>
    </row>
    <row r="237" spans="1:7" x14ac:dyDescent="0.35">
      <c r="A237" t="s">
        <v>764</v>
      </c>
      <c r="B237" t="s">
        <v>797</v>
      </c>
      <c r="C237" t="s">
        <v>1197</v>
      </c>
      <c r="D237" t="s">
        <v>799</v>
      </c>
      <c r="E237" t="s">
        <v>1198</v>
      </c>
      <c r="F237" s="4">
        <v>45405.675150891198</v>
      </c>
      <c r="G237" t="s">
        <v>105</v>
      </c>
    </row>
    <row r="238" spans="1:7" x14ac:dyDescent="0.35">
      <c r="A238" t="s">
        <v>764</v>
      </c>
      <c r="B238" t="s">
        <v>66</v>
      </c>
      <c r="C238" t="s">
        <v>1199</v>
      </c>
      <c r="D238" t="s">
        <v>69</v>
      </c>
      <c r="E238" t="s">
        <v>1200</v>
      </c>
      <c r="F238" s="4">
        <v>45454.484752395801</v>
      </c>
      <c r="G238" t="s">
        <v>435</v>
      </c>
    </row>
    <row r="239" spans="1:7" x14ac:dyDescent="0.35">
      <c r="A239" t="s">
        <v>764</v>
      </c>
      <c r="B239" t="s">
        <v>66</v>
      </c>
      <c r="C239" t="s">
        <v>1201</v>
      </c>
      <c r="D239" t="s">
        <v>69</v>
      </c>
      <c r="E239" t="s">
        <v>1202</v>
      </c>
      <c r="F239" s="4">
        <v>45454.484752546297</v>
      </c>
      <c r="G239" t="s">
        <v>435</v>
      </c>
    </row>
    <row r="240" spans="1:7" x14ac:dyDescent="0.35">
      <c r="A240" t="s">
        <v>764</v>
      </c>
      <c r="B240" t="s">
        <v>66</v>
      </c>
      <c r="C240" t="s">
        <v>1203</v>
      </c>
      <c r="D240" t="s">
        <v>69</v>
      </c>
      <c r="E240" t="s">
        <v>1204</v>
      </c>
      <c r="F240" s="4">
        <v>45454.484752546297</v>
      </c>
      <c r="G240" t="s">
        <v>435</v>
      </c>
    </row>
    <row r="241" spans="1:7" x14ac:dyDescent="0.35">
      <c r="A241" t="s">
        <v>764</v>
      </c>
      <c r="B241" t="s">
        <v>63</v>
      </c>
      <c r="C241" t="s">
        <v>1205</v>
      </c>
      <c r="D241" t="s">
        <v>31</v>
      </c>
      <c r="E241" t="s">
        <v>1206</v>
      </c>
      <c r="F241" s="4">
        <v>45439.694898645801</v>
      </c>
      <c r="G241" t="s">
        <v>105</v>
      </c>
    </row>
    <row r="242" spans="1:7" x14ac:dyDescent="0.35">
      <c r="A242" t="s">
        <v>764</v>
      </c>
      <c r="B242" t="s">
        <v>797</v>
      </c>
      <c r="C242" t="s">
        <v>1013</v>
      </c>
      <c r="D242" t="s">
        <v>799</v>
      </c>
      <c r="E242" t="s">
        <v>1207</v>
      </c>
      <c r="F242" s="4">
        <v>45439.5913709491</v>
      </c>
      <c r="G242" t="s">
        <v>435</v>
      </c>
    </row>
    <row r="243" spans="1:7" x14ac:dyDescent="0.35">
      <c r="A243" t="s">
        <v>764</v>
      </c>
      <c r="B243" t="s">
        <v>797</v>
      </c>
      <c r="C243" t="s">
        <v>1197</v>
      </c>
      <c r="D243" t="s">
        <v>799</v>
      </c>
      <c r="E243" t="s">
        <v>1208</v>
      </c>
      <c r="F243" s="4">
        <v>45439.5913709491</v>
      </c>
      <c r="G243" t="s">
        <v>435</v>
      </c>
    </row>
    <row r="244" spans="1:7" x14ac:dyDescent="0.35">
      <c r="A244" t="s">
        <v>764</v>
      </c>
      <c r="B244" t="s">
        <v>797</v>
      </c>
      <c r="C244" t="s">
        <v>1209</v>
      </c>
      <c r="D244" t="s">
        <v>1183</v>
      </c>
      <c r="E244" t="s">
        <v>1210</v>
      </c>
      <c r="F244" s="4">
        <v>45440.545994247703</v>
      </c>
      <c r="G244" t="s">
        <v>105</v>
      </c>
    </row>
    <row r="245" spans="1:7" x14ac:dyDescent="0.35">
      <c r="A245" t="s">
        <v>764</v>
      </c>
      <c r="B245" t="s">
        <v>797</v>
      </c>
      <c r="C245" t="s">
        <v>1209</v>
      </c>
      <c r="D245" t="s">
        <v>1183</v>
      </c>
      <c r="E245" t="s">
        <v>1211</v>
      </c>
      <c r="F245" s="4">
        <v>45440.545994247703</v>
      </c>
      <c r="G245" t="s">
        <v>105</v>
      </c>
    </row>
    <row r="246" spans="1:7" x14ac:dyDescent="0.35">
      <c r="A246" t="s">
        <v>764</v>
      </c>
      <c r="B246" t="s">
        <v>797</v>
      </c>
      <c r="C246" t="s">
        <v>1212</v>
      </c>
      <c r="D246" t="s">
        <v>1183</v>
      </c>
      <c r="E246" t="s">
        <v>1213</v>
      </c>
      <c r="F246" s="4">
        <v>45440.545994247703</v>
      </c>
      <c r="G246" t="s">
        <v>105</v>
      </c>
    </row>
    <row r="247" spans="1:7" x14ac:dyDescent="0.35">
      <c r="A247" t="s">
        <v>764</v>
      </c>
      <c r="B247" t="s">
        <v>797</v>
      </c>
      <c r="C247" t="s">
        <v>1212</v>
      </c>
      <c r="D247" t="s">
        <v>1183</v>
      </c>
      <c r="E247" t="s">
        <v>1214</v>
      </c>
      <c r="F247" s="4">
        <v>45440.545994247703</v>
      </c>
      <c r="G247" t="s">
        <v>105</v>
      </c>
    </row>
    <row r="248" spans="1:7" x14ac:dyDescent="0.35">
      <c r="A248" t="s">
        <v>764</v>
      </c>
      <c r="B248" t="s">
        <v>797</v>
      </c>
      <c r="C248" t="s">
        <v>1215</v>
      </c>
      <c r="D248" t="s">
        <v>1216</v>
      </c>
      <c r="E248" t="s">
        <v>1217</v>
      </c>
      <c r="F248" s="4">
        <v>45474.486769641197</v>
      </c>
      <c r="G248" t="s">
        <v>435</v>
      </c>
    </row>
    <row r="249" spans="1:7" x14ac:dyDescent="0.35">
      <c r="A249" t="s">
        <v>764</v>
      </c>
      <c r="B249" t="s">
        <v>797</v>
      </c>
      <c r="C249" t="s">
        <v>1218</v>
      </c>
      <c r="D249" t="s">
        <v>1219</v>
      </c>
      <c r="E249" t="s">
        <v>1220</v>
      </c>
      <c r="F249" s="4">
        <v>45474.486769641197</v>
      </c>
      <c r="G249" t="s">
        <v>435</v>
      </c>
    </row>
    <row r="250" spans="1:7" x14ac:dyDescent="0.35">
      <c r="A250" t="s">
        <v>764</v>
      </c>
      <c r="B250" t="s">
        <v>797</v>
      </c>
      <c r="C250" t="s">
        <v>1221</v>
      </c>
      <c r="D250" t="s">
        <v>1222</v>
      </c>
      <c r="E250" t="s">
        <v>1223</v>
      </c>
      <c r="F250" s="4">
        <v>45474.486769641197</v>
      </c>
      <c r="G250" t="s">
        <v>435</v>
      </c>
    </row>
    <row r="251" spans="1:7" x14ac:dyDescent="0.35">
      <c r="A251" t="s">
        <v>764</v>
      </c>
      <c r="B251" t="s">
        <v>797</v>
      </c>
      <c r="C251" t="s">
        <v>1224</v>
      </c>
      <c r="D251" t="s">
        <v>1190</v>
      </c>
      <c r="E251" t="s">
        <v>1225</v>
      </c>
      <c r="F251" s="4">
        <v>45481.5066069444</v>
      </c>
      <c r="G251" t="s">
        <v>435</v>
      </c>
    </row>
    <row r="252" spans="1:7" x14ac:dyDescent="0.35">
      <c r="A252" t="s">
        <v>764</v>
      </c>
      <c r="B252" t="s">
        <v>797</v>
      </c>
      <c r="C252" t="s">
        <v>1226</v>
      </c>
      <c r="D252" t="s">
        <v>1227</v>
      </c>
      <c r="E252" t="s">
        <v>1228</v>
      </c>
      <c r="F252" s="4">
        <v>45481.5066069444</v>
      </c>
      <c r="G252" t="s">
        <v>435</v>
      </c>
    </row>
    <row r="253" spans="1:7" x14ac:dyDescent="0.35">
      <c r="A253" t="s">
        <v>764</v>
      </c>
      <c r="B253" t="s">
        <v>797</v>
      </c>
      <c r="C253" t="s">
        <v>1229</v>
      </c>
      <c r="D253" t="s">
        <v>1227</v>
      </c>
      <c r="E253" t="s">
        <v>1230</v>
      </c>
      <c r="F253" s="4">
        <v>45481.5066069444</v>
      </c>
      <c r="G253" t="s">
        <v>435</v>
      </c>
    </row>
    <row r="254" spans="1:7" x14ac:dyDescent="0.35">
      <c r="A254" t="s">
        <v>764</v>
      </c>
      <c r="B254" t="s">
        <v>797</v>
      </c>
      <c r="C254" t="s">
        <v>1231</v>
      </c>
      <c r="D254" t="s">
        <v>799</v>
      </c>
      <c r="E254" t="s">
        <v>1232</v>
      </c>
      <c r="F254" s="4">
        <v>45405.675150891198</v>
      </c>
      <c r="G254" t="s">
        <v>105</v>
      </c>
    </row>
    <row r="255" spans="1:7" x14ac:dyDescent="0.35">
      <c r="A255" t="s">
        <v>764</v>
      </c>
      <c r="B255" t="s">
        <v>797</v>
      </c>
      <c r="C255" t="s">
        <v>1189</v>
      </c>
      <c r="D255" t="s">
        <v>1190</v>
      </c>
      <c r="E255" t="s">
        <v>1233</v>
      </c>
      <c r="F255" s="4">
        <v>45481.5066069444</v>
      </c>
      <c r="G255" t="s">
        <v>435</v>
      </c>
    </row>
    <row r="256" spans="1:7" x14ac:dyDescent="0.35">
      <c r="A256" t="s">
        <v>764</v>
      </c>
      <c r="B256" t="s">
        <v>797</v>
      </c>
      <c r="C256" t="s">
        <v>1192</v>
      </c>
      <c r="D256" t="s">
        <v>1190</v>
      </c>
      <c r="E256" t="s">
        <v>1234</v>
      </c>
      <c r="F256" s="4">
        <v>45481.5066069444</v>
      </c>
      <c r="G256" t="s">
        <v>435</v>
      </c>
    </row>
    <row r="257" spans="1:7" x14ac:dyDescent="0.35">
      <c r="A257" t="s">
        <v>764</v>
      </c>
      <c r="B257" t="s">
        <v>797</v>
      </c>
      <c r="C257" t="s">
        <v>1194</v>
      </c>
      <c r="D257" t="s">
        <v>1195</v>
      </c>
      <c r="E257" t="s">
        <v>1235</v>
      </c>
      <c r="F257" s="4">
        <v>45481.5066069444</v>
      </c>
      <c r="G257" t="s">
        <v>435</v>
      </c>
    </row>
    <row r="258" spans="1:7" x14ac:dyDescent="0.35">
      <c r="A258" t="s">
        <v>764</v>
      </c>
      <c r="B258" t="s">
        <v>797</v>
      </c>
      <c r="C258" t="s">
        <v>1236</v>
      </c>
      <c r="D258" t="s">
        <v>1227</v>
      </c>
      <c r="E258" t="s">
        <v>1237</v>
      </c>
      <c r="F258" s="4">
        <v>45481.5066069444</v>
      </c>
      <c r="G258" t="s">
        <v>435</v>
      </c>
    </row>
    <row r="259" spans="1:7" x14ac:dyDescent="0.35">
      <c r="A259" t="s">
        <v>764</v>
      </c>
      <c r="B259" t="s">
        <v>797</v>
      </c>
      <c r="C259" t="s">
        <v>1238</v>
      </c>
      <c r="D259" t="s">
        <v>1195</v>
      </c>
      <c r="E259" t="s">
        <v>1239</v>
      </c>
      <c r="F259" s="4">
        <v>45481.5066069444</v>
      </c>
      <c r="G259" t="s">
        <v>435</v>
      </c>
    </row>
    <row r="260" spans="1:7" x14ac:dyDescent="0.35">
      <c r="A260" t="s">
        <v>764</v>
      </c>
      <c r="B260" t="s">
        <v>797</v>
      </c>
      <c r="C260" t="s">
        <v>1240</v>
      </c>
      <c r="D260" t="s">
        <v>1227</v>
      </c>
      <c r="E260" t="s">
        <v>1241</v>
      </c>
      <c r="F260" s="4">
        <v>45481.5066069444</v>
      </c>
      <c r="G260" t="s">
        <v>435</v>
      </c>
    </row>
    <row r="261" spans="1:7" x14ac:dyDescent="0.35">
      <c r="A261" t="s">
        <v>764</v>
      </c>
      <c r="B261" t="s">
        <v>797</v>
      </c>
      <c r="C261" t="s">
        <v>1242</v>
      </c>
      <c r="D261" t="s">
        <v>1216</v>
      </c>
      <c r="E261" t="s">
        <v>1243</v>
      </c>
      <c r="F261" s="4">
        <v>45474.486769641197</v>
      </c>
      <c r="G261" t="s">
        <v>435</v>
      </c>
    </row>
    <row r="262" spans="1:7" x14ac:dyDescent="0.35">
      <c r="A262" t="s">
        <v>764</v>
      </c>
      <c r="B262" t="s">
        <v>797</v>
      </c>
      <c r="C262" t="s">
        <v>1244</v>
      </c>
      <c r="D262" t="s">
        <v>1219</v>
      </c>
      <c r="E262" t="s">
        <v>1245</v>
      </c>
      <c r="F262" s="4">
        <v>45474.486769641197</v>
      </c>
      <c r="G262" t="s">
        <v>435</v>
      </c>
    </row>
    <row r="263" spans="1:7" x14ac:dyDescent="0.35">
      <c r="A263" t="s">
        <v>764</v>
      </c>
      <c r="B263" t="s">
        <v>797</v>
      </c>
      <c r="C263" t="s">
        <v>1246</v>
      </c>
      <c r="D263" t="s">
        <v>1219</v>
      </c>
      <c r="E263" t="s">
        <v>1247</v>
      </c>
      <c r="F263" s="4">
        <v>45474.486769641197</v>
      </c>
      <c r="G263" t="s">
        <v>435</v>
      </c>
    </row>
    <row r="264" spans="1:7" x14ac:dyDescent="0.35">
      <c r="A264" t="s">
        <v>764</v>
      </c>
      <c r="B264" t="s">
        <v>797</v>
      </c>
      <c r="C264" t="s">
        <v>1248</v>
      </c>
      <c r="D264" t="s">
        <v>1195</v>
      </c>
      <c r="E264" t="s">
        <v>1249</v>
      </c>
      <c r="F264" s="4">
        <v>45481.5066069444</v>
      </c>
      <c r="G264" t="s">
        <v>435</v>
      </c>
    </row>
    <row r="265" spans="1:7" x14ac:dyDescent="0.35">
      <c r="A265" t="s">
        <v>764</v>
      </c>
      <c r="B265" t="s">
        <v>797</v>
      </c>
      <c r="C265" t="s">
        <v>1250</v>
      </c>
      <c r="D265" t="s">
        <v>1195</v>
      </c>
      <c r="E265" t="s">
        <v>1251</v>
      </c>
      <c r="F265" s="4">
        <v>45481.5066069444</v>
      </c>
      <c r="G265" t="s">
        <v>435</v>
      </c>
    </row>
    <row r="266" spans="1:7" x14ac:dyDescent="0.35">
      <c r="A266" t="s">
        <v>764</v>
      </c>
      <c r="B266" t="s">
        <v>797</v>
      </c>
      <c r="C266" t="s">
        <v>1252</v>
      </c>
      <c r="D266" t="s">
        <v>1190</v>
      </c>
      <c r="E266" t="s">
        <v>1253</v>
      </c>
      <c r="F266" s="4">
        <v>45481.5066069444</v>
      </c>
      <c r="G266" t="s">
        <v>435</v>
      </c>
    </row>
    <row r="267" spans="1:7" x14ac:dyDescent="0.35">
      <c r="A267" t="s">
        <v>764</v>
      </c>
      <c r="B267" t="s">
        <v>65</v>
      </c>
      <c r="C267" t="s">
        <v>1254</v>
      </c>
      <c r="D267" t="s">
        <v>1170</v>
      </c>
      <c r="E267" t="s">
        <v>1255</v>
      </c>
      <c r="F267" s="4">
        <v>45401.441575115699</v>
      </c>
      <c r="G267" t="s">
        <v>105</v>
      </c>
    </row>
    <row r="268" spans="1:7" x14ac:dyDescent="0.35">
      <c r="A268" t="s">
        <v>764</v>
      </c>
      <c r="B268" t="s">
        <v>65</v>
      </c>
      <c r="C268" t="s">
        <v>1256</v>
      </c>
      <c r="D268" t="s">
        <v>1170</v>
      </c>
      <c r="E268" t="s">
        <v>1257</v>
      </c>
      <c r="F268" s="4">
        <v>45401.441575115699</v>
      </c>
      <c r="G268" t="s">
        <v>105</v>
      </c>
    </row>
    <row r="269" spans="1:7" x14ac:dyDescent="0.35">
      <c r="A269" t="s">
        <v>764</v>
      </c>
      <c r="B269" t="s">
        <v>65</v>
      </c>
      <c r="C269" t="s">
        <v>1258</v>
      </c>
      <c r="D269" t="s">
        <v>1170</v>
      </c>
      <c r="E269" t="s">
        <v>1259</v>
      </c>
      <c r="F269" s="4">
        <v>45401.441575115699</v>
      </c>
      <c r="G269" t="s">
        <v>105</v>
      </c>
    </row>
    <row r="270" spans="1:7" x14ac:dyDescent="0.35">
      <c r="A270" t="s">
        <v>764</v>
      </c>
      <c r="B270" t="s">
        <v>797</v>
      </c>
      <c r="C270" t="s">
        <v>1260</v>
      </c>
      <c r="D270" t="s">
        <v>1195</v>
      </c>
      <c r="E270" t="s">
        <v>1261</v>
      </c>
      <c r="F270" s="4">
        <v>45481.5066069444</v>
      </c>
      <c r="G270" t="s">
        <v>435</v>
      </c>
    </row>
    <row r="271" spans="1:7" x14ac:dyDescent="0.35">
      <c r="A271" t="s">
        <v>764</v>
      </c>
      <c r="B271" t="s">
        <v>797</v>
      </c>
      <c r="C271" t="s">
        <v>1262</v>
      </c>
      <c r="D271" t="s">
        <v>1183</v>
      </c>
      <c r="E271" t="s">
        <v>1263</v>
      </c>
      <c r="F271" s="4">
        <v>45440.545994247703</v>
      </c>
      <c r="G271" t="s">
        <v>105</v>
      </c>
    </row>
    <row r="272" spans="1:7" x14ac:dyDescent="0.35">
      <c r="A272" t="s">
        <v>764</v>
      </c>
      <c r="B272" t="s">
        <v>797</v>
      </c>
      <c r="C272" t="s">
        <v>1262</v>
      </c>
      <c r="D272" t="s">
        <v>1183</v>
      </c>
      <c r="E272" t="s">
        <v>1264</v>
      </c>
      <c r="F272" s="4">
        <v>45440.545994247703</v>
      </c>
      <c r="G272" t="s">
        <v>105</v>
      </c>
    </row>
    <row r="273" spans="1:7" x14ac:dyDescent="0.35">
      <c r="A273" t="s">
        <v>764</v>
      </c>
      <c r="B273" t="s">
        <v>797</v>
      </c>
      <c r="C273" t="s">
        <v>1187</v>
      </c>
      <c r="D273" t="s">
        <v>1183</v>
      </c>
      <c r="E273" t="s">
        <v>1265</v>
      </c>
      <c r="F273" s="4">
        <v>45440.545994247703</v>
      </c>
      <c r="G273" t="s">
        <v>105</v>
      </c>
    </row>
    <row r="274" spans="1:7" x14ac:dyDescent="0.35">
      <c r="A274" t="s">
        <v>764</v>
      </c>
      <c r="B274" t="s">
        <v>797</v>
      </c>
      <c r="C274" t="s">
        <v>1187</v>
      </c>
      <c r="D274" t="s">
        <v>1183</v>
      </c>
      <c r="E274" t="s">
        <v>1266</v>
      </c>
      <c r="F274" s="4">
        <v>45440.545994247703</v>
      </c>
      <c r="G274" t="s">
        <v>105</v>
      </c>
    </row>
    <row r="275" spans="1:7" x14ac:dyDescent="0.35">
      <c r="A275" t="s">
        <v>764</v>
      </c>
      <c r="B275" t="s">
        <v>797</v>
      </c>
      <c r="C275" t="s">
        <v>1267</v>
      </c>
      <c r="D275" t="s">
        <v>1227</v>
      </c>
      <c r="E275" t="s">
        <v>1268</v>
      </c>
      <c r="F275" s="4">
        <v>45481.5066069444</v>
      </c>
      <c r="G275" t="s">
        <v>435</v>
      </c>
    </row>
    <row r="276" spans="1:7" x14ac:dyDescent="0.35">
      <c r="A276" t="s">
        <v>764</v>
      </c>
      <c r="B276" t="s">
        <v>797</v>
      </c>
      <c r="C276" t="s">
        <v>1269</v>
      </c>
      <c r="D276" t="s">
        <v>1190</v>
      </c>
      <c r="E276" t="s">
        <v>1270</v>
      </c>
      <c r="F276" s="4">
        <v>45481.5066069444</v>
      </c>
      <c r="G276" t="s">
        <v>435</v>
      </c>
    </row>
    <row r="277" spans="1:7" x14ac:dyDescent="0.35">
      <c r="A277" t="s">
        <v>764</v>
      </c>
      <c r="B277" t="s">
        <v>65</v>
      </c>
      <c r="C277" t="s">
        <v>1271</v>
      </c>
      <c r="D277" t="s">
        <v>1170</v>
      </c>
      <c r="E277" t="s">
        <v>1272</v>
      </c>
      <c r="F277" s="4">
        <v>45401.441575115699</v>
      </c>
      <c r="G277" t="s">
        <v>105</v>
      </c>
    </row>
    <row r="278" spans="1:7" x14ac:dyDescent="0.35">
      <c r="A278" t="s">
        <v>764</v>
      </c>
      <c r="B278" t="s">
        <v>65</v>
      </c>
      <c r="C278" t="s">
        <v>1273</v>
      </c>
      <c r="D278" t="s">
        <v>1170</v>
      </c>
      <c r="E278" t="s">
        <v>1274</v>
      </c>
      <c r="F278" s="4">
        <v>45401.441575115699</v>
      </c>
      <c r="G278" t="s">
        <v>105</v>
      </c>
    </row>
    <row r="279" spans="1:7" x14ac:dyDescent="0.35">
      <c r="A279" t="s">
        <v>764</v>
      </c>
      <c r="B279" t="s">
        <v>65</v>
      </c>
      <c r="C279" t="s">
        <v>1275</v>
      </c>
      <c r="D279" t="s">
        <v>1170</v>
      </c>
      <c r="E279" t="s">
        <v>1276</v>
      </c>
      <c r="F279" s="4">
        <v>45401.441575115699</v>
      </c>
      <c r="G279" t="s">
        <v>105</v>
      </c>
    </row>
    <row r="280" spans="1:7" x14ac:dyDescent="0.35">
      <c r="A280" t="s">
        <v>764</v>
      </c>
      <c r="B280" t="s">
        <v>797</v>
      </c>
      <c r="C280" t="s">
        <v>1277</v>
      </c>
      <c r="D280" t="s">
        <v>1183</v>
      </c>
      <c r="E280" t="s">
        <v>1278</v>
      </c>
      <c r="F280" s="4">
        <v>45440.545994247703</v>
      </c>
      <c r="G280" t="s">
        <v>105</v>
      </c>
    </row>
    <row r="281" spans="1:7" x14ac:dyDescent="0.35">
      <c r="A281" t="s">
        <v>764</v>
      </c>
      <c r="B281" t="s">
        <v>797</v>
      </c>
      <c r="C281" t="s">
        <v>1277</v>
      </c>
      <c r="D281" t="s">
        <v>1183</v>
      </c>
      <c r="E281" t="s">
        <v>1279</v>
      </c>
      <c r="F281" s="4">
        <v>45440.545994247703</v>
      </c>
      <c r="G281" t="s">
        <v>105</v>
      </c>
    </row>
    <row r="282" spans="1:7" x14ac:dyDescent="0.35">
      <c r="A282" t="s">
        <v>764</v>
      </c>
      <c r="B282" t="s">
        <v>797</v>
      </c>
      <c r="C282" t="s">
        <v>1185</v>
      </c>
      <c r="D282" t="s">
        <v>1183</v>
      </c>
      <c r="E282" t="s">
        <v>1280</v>
      </c>
      <c r="F282" s="4">
        <v>45440.545994247703</v>
      </c>
      <c r="G282" t="s">
        <v>105</v>
      </c>
    </row>
    <row r="283" spans="1:7" x14ac:dyDescent="0.35">
      <c r="A283" t="s">
        <v>764</v>
      </c>
      <c r="B283" t="s">
        <v>797</v>
      </c>
      <c r="C283" t="s">
        <v>1185</v>
      </c>
      <c r="D283" t="s">
        <v>1183</v>
      </c>
      <c r="E283" t="s">
        <v>1281</v>
      </c>
      <c r="F283" s="4">
        <v>45440.545994247703</v>
      </c>
      <c r="G283" t="s">
        <v>105</v>
      </c>
    </row>
    <row r="284" spans="1:7" x14ac:dyDescent="0.35">
      <c r="A284" t="s">
        <v>764</v>
      </c>
      <c r="B284" t="s">
        <v>797</v>
      </c>
      <c r="C284" t="s">
        <v>1282</v>
      </c>
      <c r="D284" t="s">
        <v>1183</v>
      </c>
      <c r="E284" t="s">
        <v>1283</v>
      </c>
      <c r="F284" s="4">
        <v>45440.545994247703</v>
      </c>
      <c r="G284" t="s">
        <v>105</v>
      </c>
    </row>
    <row r="285" spans="1:7" x14ac:dyDescent="0.35">
      <c r="A285" t="s">
        <v>764</v>
      </c>
      <c r="B285" t="s">
        <v>797</v>
      </c>
      <c r="C285" t="s">
        <v>1282</v>
      </c>
      <c r="D285" t="s">
        <v>1183</v>
      </c>
      <c r="E285" t="s">
        <v>1284</v>
      </c>
      <c r="F285" s="4">
        <v>45440.545994247703</v>
      </c>
      <c r="G285" t="s">
        <v>105</v>
      </c>
    </row>
    <row r="286" spans="1:7" x14ac:dyDescent="0.35">
      <c r="A286" t="s">
        <v>764</v>
      </c>
      <c r="B286" t="s">
        <v>797</v>
      </c>
      <c r="C286" t="s">
        <v>1182</v>
      </c>
      <c r="D286" t="s">
        <v>1183</v>
      </c>
      <c r="E286" t="s">
        <v>1285</v>
      </c>
      <c r="F286" s="4">
        <v>45440.545994247703</v>
      </c>
      <c r="G286" t="s">
        <v>105</v>
      </c>
    </row>
    <row r="287" spans="1:7" x14ac:dyDescent="0.35">
      <c r="A287" t="s">
        <v>764</v>
      </c>
      <c r="B287" t="s">
        <v>797</v>
      </c>
      <c r="C287" t="s">
        <v>1182</v>
      </c>
      <c r="D287" t="s">
        <v>1183</v>
      </c>
      <c r="E287" t="s">
        <v>1286</v>
      </c>
      <c r="F287" s="4">
        <v>45440.545994247703</v>
      </c>
      <c r="G287" t="s">
        <v>105</v>
      </c>
    </row>
    <row r="288" spans="1:7" x14ac:dyDescent="0.35">
      <c r="A288" t="s">
        <v>764</v>
      </c>
      <c r="B288" t="s">
        <v>797</v>
      </c>
      <c r="C288" t="s">
        <v>798</v>
      </c>
      <c r="D288" t="s">
        <v>799</v>
      </c>
      <c r="E288" t="s">
        <v>1287</v>
      </c>
      <c r="F288" s="4">
        <v>45439.5913709491</v>
      </c>
      <c r="G288" t="s">
        <v>435</v>
      </c>
    </row>
    <row r="289" spans="1:7" x14ac:dyDescent="0.35">
      <c r="A289" t="s">
        <v>764</v>
      </c>
      <c r="B289" t="s">
        <v>797</v>
      </c>
      <c r="C289" t="s">
        <v>801</v>
      </c>
      <c r="D289" t="s">
        <v>799</v>
      </c>
      <c r="E289" t="s">
        <v>1288</v>
      </c>
      <c r="F289" s="4">
        <v>45439.5913709491</v>
      </c>
      <c r="G289" t="s">
        <v>435</v>
      </c>
    </row>
    <row r="290" spans="1:7" x14ac:dyDescent="0.35">
      <c r="A290" t="s">
        <v>764</v>
      </c>
      <c r="B290" t="s">
        <v>797</v>
      </c>
      <c r="C290" t="s">
        <v>803</v>
      </c>
      <c r="D290" t="s">
        <v>799</v>
      </c>
      <c r="E290" t="s">
        <v>1289</v>
      </c>
      <c r="F290" s="4">
        <v>45439.5913709491</v>
      </c>
      <c r="G290" t="s">
        <v>435</v>
      </c>
    </row>
    <row r="291" spans="1:7" x14ac:dyDescent="0.35">
      <c r="A291" t="s">
        <v>764</v>
      </c>
      <c r="B291" t="s">
        <v>797</v>
      </c>
      <c r="C291" t="s">
        <v>1215</v>
      </c>
      <c r="D291" t="s">
        <v>1216</v>
      </c>
      <c r="E291" t="s">
        <v>1290</v>
      </c>
      <c r="F291" s="4">
        <v>45443.699413923598</v>
      </c>
      <c r="G291" t="s">
        <v>105</v>
      </c>
    </row>
    <row r="292" spans="1:7" x14ac:dyDescent="0.35">
      <c r="A292" t="s">
        <v>764</v>
      </c>
      <c r="B292" t="s">
        <v>797</v>
      </c>
      <c r="C292" t="s">
        <v>1236</v>
      </c>
      <c r="D292" t="s">
        <v>1227</v>
      </c>
      <c r="E292" t="s">
        <v>1291</v>
      </c>
      <c r="F292" s="4">
        <v>45443.699413923598</v>
      </c>
      <c r="G292" t="s">
        <v>105</v>
      </c>
    </row>
    <row r="293" spans="1:7" x14ac:dyDescent="0.35">
      <c r="A293" t="s">
        <v>764</v>
      </c>
      <c r="B293" t="s">
        <v>797</v>
      </c>
      <c r="C293" t="s">
        <v>1238</v>
      </c>
      <c r="D293" t="s">
        <v>1195</v>
      </c>
      <c r="E293" t="s">
        <v>1292</v>
      </c>
      <c r="F293" s="4">
        <v>45443.699413923598</v>
      </c>
      <c r="G293" t="s">
        <v>105</v>
      </c>
    </row>
    <row r="294" spans="1:7" x14ac:dyDescent="0.35">
      <c r="A294" t="s">
        <v>764</v>
      </c>
      <c r="B294" t="s">
        <v>797</v>
      </c>
      <c r="C294" t="s">
        <v>1293</v>
      </c>
      <c r="D294" t="s">
        <v>1183</v>
      </c>
      <c r="E294" t="s">
        <v>1294</v>
      </c>
      <c r="F294" s="4">
        <v>45440.545994247703</v>
      </c>
      <c r="G294" t="s">
        <v>105</v>
      </c>
    </row>
    <row r="295" spans="1:7" x14ac:dyDescent="0.35">
      <c r="A295" t="s">
        <v>764</v>
      </c>
      <c r="B295" t="s">
        <v>797</v>
      </c>
      <c r="C295" t="s">
        <v>1293</v>
      </c>
      <c r="D295" t="s">
        <v>1183</v>
      </c>
      <c r="E295" t="s">
        <v>1295</v>
      </c>
      <c r="F295" s="4">
        <v>45440.545994247703</v>
      </c>
      <c r="G295" t="s">
        <v>105</v>
      </c>
    </row>
    <row r="296" spans="1:7" x14ac:dyDescent="0.35">
      <c r="A296" t="s">
        <v>764</v>
      </c>
      <c r="B296" t="s">
        <v>797</v>
      </c>
      <c r="C296" t="s">
        <v>1296</v>
      </c>
      <c r="D296" t="s">
        <v>1183</v>
      </c>
      <c r="E296" t="s">
        <v>1297</v>
      </c>
      <c r="F296" s="4">
        <v>45440.545994247703</v>
      </c>
      <c r="G296" t="s">
        <v>105</v>
      </c>
    </row>
    <row r="297" spans="1:7" x14ac:dyDescent="0.35">
      <c r="A297" t="s">
        <v>764</v>
      </c>
      <c r="B297" t="s">
        <v>797</v>
      </c>
      <c r="C297" t="s">
        <v>1296</v>
      </c>
      <c r="D297" t="s">
        <v>1183</v>
      </c>
      <c r="E297" t="s">
        <v>1298</v>
      </c>
      <c r="F297" s="4">
        <v>45440.545994247703</v>
      </c>
      <c r="G297" t="s">
        <v>105</v>
      </c>
    </row>
    <row r="298" spans="1:7" x14ac:dyDescent="0.35">
      <c r="A298" t="s">
        <v>764</v>
      </c>
      <c r="B298" t="s">
        <v>797</v>
      </c>
      <c r="C298" t="s">
        <v>1218</v>
      </c>
      <c r="D298" t="s">
        <v>1219</v>
      </c>
      <c r="E298" t="s">
        <v>1299</v>
      </c>
      <c r="F298" s="4">
        <v>45443.699413923598</v>
      </c>
      <c r="G298" t="s">
        <v>105</v>
      </c>
    </row>
    <row r="299" spans="1:7" x14ac:dyDescent="0.35">
      <c r="A299" t="s">
        <v>764</v>
      </c>
      <c r="B299" t="s">
        <v>797</v>
      </c>
      <c r="C299" t="s">
        <v>1221</v>
      </c>
      <c r="D299" t="s">
        <v>1222</v>
      </c>
      <c r="E299" t="s">
        <v>1300</v>
      </c>
      <c r="F299" s="4">
        <v>45443.699413923598</v>
      </c>
      <c r="G299" t="s">
        <v>105</v>
      </c>
    </row>
    <row r="300" spans="1:7" x14ac:dyDescent="0.35">
      <c r="A300" t="s">
        <v>764</v>
      </c>
      <c r="B300" t="s">
        <v>66</v>
      </c>
      <c r="C300" t="s">
        <v>1301</v>
      </c>
      <c r="D300" t="s">
        <v>69</v>
      </c>
      <c r="E300" t="s">
        <v>1302</v>
      </c>
      <c r="F300" s="4">
        <v>45443.635106944399</v>
      </c>
      <c r="G300" t="s">
        <v>435</v>
      </c>
    </row>
    <row r="301" spans="1:7" x14ac:dyDescent="0.35">
      <c r="A301" t="s">
        <v>764</v>
      </c>
      <c r="B301" t="s">
        <v>66</v>
      </c>
      <c r="C301" t="s">
        <v>1303</v>
      </c>
      <c r="D301" t="s">
        <v>69</v>
      </c>
      <c r="E301" t="s">
        <v>1304</v>
      </c>
      <c r="F301" s="4">
        <v>45443.635106944399</v>
      </c>
      <c r="G301" t="s">
        <v>435</v>
      </c>
    </row>
    <row r="302" spans="1:7" x14ac:dyDescent="0.35">
      <c r="A302" t="s">
        <v>764</v>
      </c>
      <c r="B302" t="s">
        <v>797</v>
      </c>
      <c r="C302" t="s">
        <v>1041</v>
      </c>
      <c r="D302" t="s">
        <v>1023</v>
      </c>
      <c r="E302" t="s">
        <v>1305</v>
      </c>
      <c r="F302" s="4">
        <v>45433.700266550899</v>
      </c>
      <c r="G302" t="s">
        <v>435</v>
      </c>
    </row>
    <row r="303" spans="1:7" x14ac:dyDescent="0.35">
      <c r="A303" t="s">
        <v>764</v>
      </c>
      <c r="B303" t="s">
        <v>797</v>
      </c>
      <c r="C303" t="s">
        <v>975</v>
      </c>
      <c r="D303" t="s">
        <v>972</v>
      </c>
      <c r="E303" t="s">
        <v>1306</v>
      </c>
      <c r="F303" s="4">
        <v>45433.700266550899</v>
      </c>
      <c r="G303" t="s">
        <v>435</v>
      </c>
    </row>
    <row r="304" spans="1:7" x14ac:dyDescent="0.35">
      <c r="A304" t="s">
        <v>764</v>
      </c>
      <c r="B304" t="s">
        <v>797</v>
      </c>
      <c r="C304" t="s">
        <v>1044</v>
      </c>
      <c r="D304" t="s">
        <v>1023</v>
      </c>
      <c r="E304" t="s">
        <v>1307</v>
      </c>
      <c r="F304" s="4">
        <v>45433.700266550899</v>
      </c>
      <c r="G304" t="s">
        <v>435</v>
      </c>
    </row>
    <row r="305" spans="1:7" x14ac:dyDescent="0.35">
      <c r="A305" t="s">
        <v>764</v>
      </c>
      <c r="B305" t="s">
        <v>797</v>
      </c>
      <c r="C305" t="s">
        <v>1231</v>
      </c>
      <c r="D305" t="s">
        <v>799</v>
      </c>
      <c r="E305" t="s">
        <v>1308</v>
      </c>
      <c r="F305" s="4">
        <v>45439.5913709491</v>
      </c>
      <c r="G305" t="s">
        <v>435</v>
      </c>
    </row>
    <row r="306" spans="1:7" x14ac:dyDescent="0.35">
      <c r="A306" t="s">
        <v>764</v>
      </c>
      <c r="B306" t="s">
        <v>797</v>
      </c>
      <c r="C306" t="s">
        <v>1309</v>
      </c>
      <c r="D306" t="s">
        <v>1310</v>
      </c>
      <c r="E306" t="s">
        <v>1311</v>
      </c>
      <c r="F306" s="4">
        <v>45440.545994247703</v>
      </c>
      <c r="G306" t="s">
        <v>105</v>
      </c>
    </row>
    <row r="307" spans="1:7" x14ac:dyDescent="0.35">
      <c r="A307" t="s">
        <v>764</v>
      </c>
      <c r="B307" t="s">
        <v>797</v>
      </c>
      <c r="C307" t="s">
        <v>1312</v>
      </c>
      <c r="D307" t="s">
        <v>1310</v>
      </c>
      <c r="E307" t="s">
        <v>1313</v>
      </c>
      <c r="F307" s="4">
        <v>45440.545994247703</v>
      </c>
      <c r="G307" t="s">
        <v>105</v>
      </c>
    </row>
    <row r="308" spans="1:7" x14ac:dyDescent="0.35">
      <c r="A308" t="s">
        <v>764</v>
      </c>
      <c r="B308" t="s">
        <v>797</v>
      </c>
      <c r="C308" t="s">
        <v>1314</v>
      </c>
      <c r="D308" t="s">
        <v>1310</v>
      </c>
      <c r="E308" t="s">
        <v>1315</v>
      </c>
      <c r="F308" s="4">
        <v>45440.545994247703</v>
      </c>
      <c r="G308" t="s">
        <v>105</v>
      </c>
    </row>
    <row r="309" spans="1:7" x14ac:dyDescent="0.35">
      <c r="A309" t="s">
        <v>764</v>
      </c>
      <c r="B309" t="s">
        <v>797</v>
      </c>
      <c r="C309" t="s">
        <v>1316</v>
      </c>
      <c r="D309" t="s">
        <v>1216</v>
      </c>
      <c r="E309" t="s">
        <v>1317</v>
      </c>
      <c r="F309" s="4">
        <v>45474.486769641197</v>
      </c>
      <c r="G309" t="s">
        <v>435</v>
      </c>
    </row>
    <row r="310" spans="1:7" x14ac:dyDescent="0.35">
      <c r="A310" t="s">
        <v>764</v>
      </c>
      <c r="B310" t="s">
        <v>797</v>
      </c>
      <c r="C310" t="s">
        <v>1318</v>
      </c>
      <c r="D310" t="s">
        <v>1222</v>
      </c>
      <c r="E310" t="s">
        <v>1319</v>
      </c>
      <c r="F310" s="4">
        <v>45474.486769641197</v>
      </c>
      <c r="G310" t="s">
        <v>435</v>
      </c>
    </row>
    <row r="311" spans="1:7" x14ac:dyDescent="0.35">
      <c r="A311" t="s">
        <v>764</v>
      </c>
      <c r="B311" t="s">
        <v>797</v>
      </c>
      <c r="C311" t="s">
        <v>1320</v>
      </c>
      <c r="D311" t="s">
        <v>1216</v>
      </c>
      <c r="E311" t="s">
        <v>1321</v>
      </c>
      <c r="F311" s="4">
        <v>45474.486769641197</v>
      </c>
      <c r="G311" t="s">
        <v>435</v>
      </c>
    </row>
    <row r="312" spans="1:7" x14ac:dyDescent="0.35">
      <c r="A312" t="s">
        <v>764</v>
      </c>
      <c r="B312" t="s">
        <v>797</v>
      </c>
      <c r="C312" t="s">
        <v>1322</v>
      </c>
      <c r="D312" t="s">
        <v>1216</v>
      </c>
      <c r="E312" t="s">
        <v>1323</v>
      </c>
      <c r="F312" s="4">
        <v>45474.486769641197</v>
      </c>
      <c r="G312" t="s">
        <v>435</v>
      </c>
    </row>
    <row r="313" spans="1:7" x14ac:dyDescent="0.35">
      <c r="A313" t="s">
        <v>764</v>
      </c>
      <c r="B313" t="s">
        <v>797</v>
      </c>
      <c r="C313" t="s">
        <v>1324</v>
      </c>
      <c r="D313" t="s">
        <v>1222</v>
      </c>
      <c r="E313" t="s">
        <v>1325</v>
      </c>
      <c r="F313" s="4">
        <v>45474.486769641197</v>
      </c>
      <c r="G313" t="s">
        <v>435</v>
      </c>
    </row>
    <row r="314" spans="1:7" x14ac:dyDescent="0.35">
      <c r="A314" t="s">
        <v>764</v>
      </c>
      <c r="B314" t="s">
        <v>797</v>
      </c>
      <c r="C314" t="s">
        <v>1326</v>
      </c>
      <c r="D314" t="s">
        <v>1222</v>
      </c>
      <c r="E314" t="s">
        <v>1327</v>
      </c>
      <c r="F314" s="4">
        <v>45474.486769641197</v>
      </c>
      <c r="G314" t="s">
        <v>435</v>
      </c>
    </row>
    <row r="315" spans="1:7" x14ac:dyDescent="0.35">
      <c r="A315" t="s">
        <v>764</v>
      </c>
      <c r="B315" t="s">
        <v>797</v>
      </c>
      <c r="C315" t="s">
        <v>1328</v>
      </c>
      <c r="D315" t="s">
        <v>1222</v>
      </c>
      <c r="E315" t="s">
        <v>1329</v>
      </c>
      <c r="F315" s="4">
        <v>45474.486769641197</v>
      </c>
      <c r="G315" t="s">
        <v>435</v>
      </c>
    </row>
    <row r="316" spans="1:7" x14ac:dyDescent="0.35">
      <c r="A316" t="s">
        <v>764</v>
      </c>
      <c r="B316" t="s">
        <v>797</v>
      </c>
      <c r="C316" t="s">
        <v>1330</v>
      </c>
      <c r="D316" t="s">
        <v>1219</v>
      </c>
      <c r="E316" t="s">
        <v>1331</v>
      </c>
      <c r="F316" s="4">
        <v>45474.486769641197</v>
      </c>
      <c r="G316" t="s">
        <v>435</v>
      </c>
    </row>
    <row r="317" spans="1:7" x14ac:dyDescent="0.35">
      <c r="A317" t="s">
        <v>764</v>
      </c>
      <c r="B317" t="s">
        <v>797</v>
      </c>
      <c r="C317" t="s">
        <v>1332</v>
      </c>
      <c r="D317" t="s">
        <v>1219</v>
      </c>
      <c r="E317" t="s">
        <v>1333</v>
      </c>
      <c r="F317" s="4">
        <v>45474.486769641197</v>
      </c>
      <c r="G317" t="s">
        <v>435</v>
      </c>
    </row>
    <row r="318" spans="1:7" x14ac:dyDescent="0.35">
      <c r="A318" t="s">
        <v>764</v>
      </c>
      <c r="B318" t="s">
        <v>66</v>
      </c>
      <c r="C318" t="s">
        <v>1334</v>
      </c>
      <c r="D318" t="s">
        <v>69</v>
      </c>
      <c r="E318" t="s">
        <v>1335</v>
      </c>
      <c r="F318" s="4">
        <v>45443.635107094902</v>
      </c>
      <c r="G318" t="s">
        <v>435</v>
      </c>
    </row>
    <row r="319" spans="1:7" x14ac:dyDescent="0.35">
      <c r="A319" t="s">
        <v>764</v>
      </c>
      <c r="B319" t="s">
        <v>66</v>
      </c>
      <c r="C319" t="s">
        <v>1336</v>
      </c>
      <c r="D319" t="s">
        <v>68</v>
      </c>
      <c r="E319" t="s">
        <v>1337</v>
      </c>
      <c r="F319" s="4">
        <v>45443.635106944399</v>
      </c>
      <c r="G319" t="s">
        <v>435</v>
      </c>
    </row>
    <row r="320" spans="1:7" x14ac:dyDescent="0.35">
      <c r="A320" t="s">
        <v>764</v>
      </c>
      <c r="B320" t="s">
        <v>66</v>
      </c>
      <c r="C320" t="s">
        <v>1338</v>
      </c>
      <c r="D320" t="s">
        <v>68</v>
      </c>
      <c r="E320" t="s">
        <v>1339</v>
      </c>
      <c r="F320" s="4">
        <v>45443.635106944399</v>
      </c>
      <c r="G320" t="s">
        <v>435</v>
      </c>
    </row>
    <row r="321" spans="1:7" x14ac:dyDescent="0.35">
      <c r="A321" t="s">
        <v>764</v>
      </c>
      <c r="B321" t="s">
        <v>797</v>
      </c>
      <c r="C321" t="s">
        <v>1340</v>
      </c>
      <c r="D321" t="s">
        <v>1310</v>
      </c>
      <c r="E321" t="s">
        <v>1341</v>
      </c>
      <c r="F321" s="4">
        <v>45440.545994247703</v>
      </c>
      <c r="G321" t="s">
        <v>105</v>
      </c>
    </row>
    <row r="322" spans="1:7" x14ac:dyDescent="0.35">
      <c r="A322" t="s">
        <v>764</v>
      </c>
      <c r="B322" t="s">
        <v>797</v>
      </c>
      <c r="C322" t="s">
        <v>1342</v>
      </c>
      <c r="D322" t="s">
        <v>1310</v>
      </c>
      <c r="E322" t="s">
        <v>1343</v>
      </c>
      <c r="F322" s="4">
        <v>45440.545994247703</v>
      </c>
      <c r="G322" t="s">
        <v>105</v>
      </c>
    </row>
    <row r="323" spans="1:7" x14ac:dyDescent="0.35">
      <c r="A323" t="s">
        <v>764</v>
      </c>
      <c r="B323" t="s">
        <v>797</v>
      </c>
      <c r="C323" t="s">
        <v>1344</v>
      </c>
      <c r="D323" t="s">
        <v>1310</v>
      </c>
      <c r="E323" t="s">
        <v>1345</v>
      </c>
      <c r="F323" s="4">
        <v>45440.545994247703</v>
      </c>
      <c r="G323" t="s">
        <v>105</v>
      </c>
    </row>
    <row r="324" spans="1:7" x14ac:dyDescent="0.35">
      <c r="A324" t="s">
        <v>764</v>
      </c>
      <c r="B324" t="s">
        <v>797</v>
      </c>
      <c r="C324" t="s">
        <v>1346</v>
      </c>
      <c r="D324" t="s">
        <v>1310</v>
      </c>
      <c r="E324" t="s">
        <v>1347</v>
      </c>
      <c r="F324" s="4">
        <v>45440.545994247703</v>
      </c>
      <c r="G324" t="s">
        <v>105</v>
      </c>
    </row>
    <row r="325" spans="1:7" x14ac:dyDescent="0.35">
      <c r="A325" t="s">
        <v>764</v>
      </c>
      <c r="B325" t="s">
        <v>797</v>
      </c>
      <c r="C325" t="s">
        <v>1348</v>
      </c>
      <c r="D325" t="s">
        <v>1310</v>
      </c>
      <c r="E325" t="s">
        <v>1349</v>
      </c>
      <c r="F325" s="4">
        <v>45440.545994247703</v>
      </c>
      <c r="G325" t="s">
        <v>105</v>
      </c>
    </row>
    <row r="326" spans="1:7" x14ac:dyDescent="0.35">
      <c r="A326" t="s">
        <v>764</v>
      </c>
      <c r="B326" t="s">
        <v>797</v>
      </c>
      <c r="C326" t="s">
        <v>1350</v>
      </c>
      <c r="D326" t="s">
        <v>1310</v>
      </c>
      <c r="E326" t="s">
        <v>1351</v>
      </c>
      <c r="F326" s="4">
        <v>45440.545994247703</v>
      </c>
      <c r="G326" t="s">
        <v>105</v>
      </c>
    </row>
    <row r="327" spans="1:7" x14ac:dyDescent="0.35">
      <c r="A327" t="s">
        <v>764</v>
      </c>
      <c r="B327" t="s">
        <v>797</v>
      </c>
      <c r="C327" t="s">
        <v>1352</v>
      </c>
      <c r="D327" t="s">
        <v>1310</v>
      </c>
      <c r="E327" t="s">
        <v>1353</v>
      </c>
      <c r="F327" s="4">
        <v>45440.545994247703</v>
      </c>
      <c r="G327" t="s">
        <v>105</v>
      </c>
    </row>
    <row r="328" spans="1:7" x14ac:dyDescent="0.35">
      <c r="A328" t="s">
        <v>764</v>
      </c>
      <c r="B328" t="s">
        <v>797</v>
      </c>
      <c r="C328" t="s">
        <v>1354</v>
      </c>
      <c r="D328" t="s">
        <v>1355</v>
      </c>
      <c r="E328" t="s">
        <v>1356</v>
      </c>
      <c r="F328" s="4">
        <v>45440.545994247703</v>
      </c>
      <c r="G328" t="s">
        <v>105</v>
      </c>
    </row>
    <row r="329" spans="1:7" x14ac:dyDescent="0.35">
      <c r="A329" t="s">
        <v>764</v>
      </c>
      <c r="B329" t="s">
        <v>797</v>
      </c>
      <c r="C329" t="s">
        <v>1357</v>
      </c>
      <c r="D329" t="s">
        <v>1355</v>
      </c>
      <c r="E329" t="s">
        <v>1358</v>
      </c>
      <c r="F329" s="4">
        <v>45440.545994247703</v>
      </c>
      <c r="G329" t="s">
        <v>105</v>
      </c>
    </row>
    <row r="330" spans="1:7" x14ac:dyDescent="0.35">
      <c r="A330" t="s">
        <v>764</v>
      </c>
      <c r="B330" t="s">
        <v>797</v>
      </c>
      <c r="C330" t="s">
        <v>983</v>
      </c>
      <c r="D330" t="s">
        <v>972</v>
      </c>
      <c r="E330" t="s">
        <v>1359</v>
      </c>
      <c r="F330" s="4">
        <v>45433.700266550899</v>
      </c>
      <c r="G330" t="s">
        <v>435</v>
      </c>
    </row>
    <row r="331" spans="1:7" x14ac:dyDescent="0.35">
      <c r="A331" t="s">
        <v>764</v>
      </c>
      <c r="B331" t="s">
        <v>797</v>
      </c>
      <c r="C331" t="s">
        <v>1212</v>
      </c>
      <c r="D331" t="s">
        <v>1183</v>
      </c>
      <c r="E331" t="s">
        <v>1360</v>
      </c>
      <c r="F331" s="4">
        <v>45433.700266550899</v>
      </c>
      <c r="G331" t="s">
        <v>435</v>
      </c>
    </row>
    <row r="332" spans="1:7" x14ac:dyDescent="0.35">
      <c r="A332" t="s">
        <v>764</v>
      </c>
      <c r="B332" t="s">
        <v>797</v>
      </c>
      <c r="C332" t="s">
        <v>1209</v>
      </c>
      <c r="D332" t="s">
        <v>1183</v>
      </c>
      <c r="E332" t="s">
        <v>1361</v>
      </c>
      <c r="F332" s="4">
        <v>45433.700266550899</v>
      </c>
      <c r="G332" t="s">
        <v>435</v>
      </c>
    </row>
    <row r="333" spans="1:7" x14ac:dyDescent="0.35">
      <c r="A333" t="s">
        <v>764</v>
      </c>
      <c r="B333" t="s">
        <v>797</v>
      </c>
      <c r="C333" t="s">
        <v>1362</v>
      </c>
      <c r="D333" t="s">
        <v>1355</v>
      </c>
      <c r="E333" t="s">
        <v>1363</v>
      </c>
      <c r="F333" s="4">
        <v>45440.545994247703</v>
      </c>
      <c r="G333" t="s">
        <v>105</v>
      </c>
    </row>
    <row r="334" spans="1:7" x14ac:dyDescent="0.35">
      <c r="A334" t="s">
        <v>764</v>
      </c>
      <c r="B334" t="s">
        <v>797</v>
      </c>
      <c r="C334" t="s">
        <v>1364</v>
      </c>
      <c r="D334" t="s">
        <v>1355</v>
      </c>
      <c r="E334" t="s">
        <v>1365</v>
      </c>
      <c r="F334" s="4">
        <v>45440.545994247703</v>
      </c>
      <c r="G334" t="s">
        <v>105</v>
      </c>
    </row>
    <row r="335" spans="1:7" x14ac:dyDescent="0.35">
      <c r="A335" t="s">
        <v>764</v>
      </c>
      <c r="B335" t="s">
        <v>797</v>
      </c>
      <c r="C335" t="s">
        <v>1366</v>
      </c>
      <c r="D335" t="s">
        <v>1355</v>
      </c>
      <c r="E335" t="s">
        <v>1367</v>
      </c>
      <c r="F335" s="4">
        <v>45440.545994247703</v>
      </c>
      <c r="G335" t="s">
        <v>105</v>
      </c>
    </row>
    <row r="336" spans="1:7" x14ac:dyDescent="0.35">
      <c r="A336" t="s">
        <v>764</v>
      </c>
      <c r="B336" t="s">
        <v>797</v>
      </c>
      <c r="C336" t="s">
        <v>1262</v>
      </c>
      <c r="D336" t="s">
        <v>1183</v>
      </c>
      <c r="E336" t="s">
        <v>1368</v>
      </c>
      <c r="F336" s="4">
        <v>45433.700266550899</v>
      </c>
      <c r="G336" t="s">
        <v>435</v>
      </c>
    </row>
    <row r="337" spans="1:7" x14ac:dyDescent="0.35">
      <c r="A337" t="s">
        <v>764</v>
      </c>
      <c r="B337" t="s">
        <v>797</v>
      </c>
      <c r="C337" t="s">
        <v>1016</v>
      </c>
      <c r="D337" t="s">
        <v>972</v>
      </c>
      <c r="E337" t="s">
        <v>1369</v>
      </c>
      <c r="F337" s="4">
        <v>45433.700266550899</v>
      </c>
      <c r="G337" t="s">
        <v>435</v>
      </c>
    </row>
    <row r="338" spans="1:7" x14ac:dyDescent="0.35">
      <c r="A338" t="s">
        <v>764</v>
      </c>
      <c r="B338" t="s">
        <v>797</v>
      </c>
      <c r="C338" t="s">
        <v>1009</v>
      </c>
      <c r="D338" t="s">
        <v>972</v>
      </c>
      <c r="E338" t="s">
        <v>1370</v>
      </c>
      <c r="F338" s="4">
        <v>45433.700266550899</v>
      </c>
      <c r="G338" t="s">
        <v>435</v>
      </c>
    </row>
    <row r="339" spans="1:7" x14ac:dyDescent="0.35">
      <c r="A339" t="s">
        <v>764</v>
      </c>
      <c r="B339" t="s">
        <v>797</v>
      </c>
      <c r="C339" t="s">
        <v>1371</v>
      </c>
      <c r="D339" t="s">
        <v>1355</v>
      </c>
      <c r="E339" t="s">
        <v>1372</v>
      </c>
      <c r="F339" s="4">
        <v>45440.545994247703</v>
      </c>
      <c r="G339" t="s">
        <v>105</v>
      </c>
    </row>
    <row r="340" spans="1:7" x14ac:dyDescent="0.35">
      <c r="A340" t="s">
        <v>764</v>
      </c>
      <c r="B340" t="s">
        <v>797</v>
      </c>
      <c r="C340" t="s">
        <v>1373</v>
      </c>
      <c r="D340" t="s">
        <v>1355</v>
      </c>
      <c r="E340" t="s">
        <v>1374</v>
      </c>
      <c r="F340" s="4">
        <v>45440.545994247703</v>
      </c>
      <c r="G340" t="s">
        <v>105</v>
      </c>
    </row>
    <row r="341" spans="1:7" x14ac:dyDescent="0.35">
      <c r="A341" t="s">
        <v>764</v>
      </c>
      <c r="B341" t="s">
        <v>797</v>
      </c>
      <c r="C341" t="s">
        <v>1375</v>
      </c>
      <c r="D341" t="s">
        <v>1355</v>
      </c>
      <c r="E341" t="s">
        <v>1376</v>
      </c>
      <c r="F341" s="4">
        <v>45440.545994247703</v>
      </c>
      <c r="G341" t="s">
        <v>105</v>
      </c>
    </row>
    <row r="342" spans="1:7" x14ac:dyDescent="0.35">
      <c r="A342" t="s">
        <v>764</v>
      </c>
      <c r="B342" t="s">
        <v>797</v>
      </c>
      <c r="C342" t="s">
        <v>1032</v>
      </c>
      <c r="D342" t="s">
        <v>1023</v>
      </c>
      <c r="E342" t="s">
        <v>1377</v>
      </c>
      <c r="F342" s="4">
        <v>45433.700266550899</v>
      </c>
      <c r="G342" t="s">
        <v>435</v>
      </c>
    </row>
    <row r="343" spans="1:7" x14ac:dyDescent="0.35">
      <c r="A343" t="s">
        <v>764</v>
      </c>
      <c r="B343" t="s">
        <v>797</v>
      </c>
      <c r="C343" t="s">
        <v>971</v>
      </c>
      <c r="D343" t="s">
        <v>972</v>
      </c>
      <c r="E343" t="s">
        <v>1378</v>
      </c>
      <c r="F343" s="4">
        <v>45433.700266550899</v>
      </c>
      <c r="G343" t="s">
        <v>435</v>
      </c>
    </row>
    <row r="344" spans="1:7" x14ac:dyDescent="0.35">
      <c r="A344" t="s">
        <v>764</v>
      </c>
      <c r="B344" t="s">
        <v>797</v>
      </c>
      <c r="C344" t="s">
        <v>1035</v>
      </c>
      <c r="D344" t="s">
        <v>1023</v>
      </c>
      <c r="E344" t="s">
        <v>1379</v>
      </c>
      <c r="F344" s="4">
        <v>45433.700266550899</v>
      </c>
      <c r="G344" t="s">
        <v>435</v>
      </c>
    </row>
    <row r="345" spans="1:7" x14ac:dyDescent="0.35">
      <c r="A345" t="s">
        <v>764</v>
      </c>
      <c r="B345" t="s">
        <v>797</v>
      </c>
      <c r="C345" t="s">
        <v>1380</v>
      </c>
      <c r="D345" t="s">
        <v>1355</v>
      </c>
      <c r="E345" t="s">
        <v>1381</v>
      </c>
      <c r="F345" s="4">
        <v>45440.545994247703</v>
      </c>
      <c r="G345" t="s">
        <v>105</v>
      </c>
    </row>
    <row r="346" spans="1:7" x14ac:dyDescent="0.35">
      <c r="A346" t="s">
        <v>764</v>
      </c>
      <c r="B346" t="s">
        <v>797</v>
      </c>
      <c r="C346" t="s">
        <v>1382</v>
      </c>
      <c r="D346" t="s">
        <v>1355</v>
      </c>
      <c r="E346" t="s">
        <v>1383</v>
      </c>
      <c r="F346" s="4">
        <v>45440.545994247703</v>
      </c>
      <c r="G346" t="s">
        <v>105</v>
      </c>
    </row>
    <row r="347" spans="1:7" x14ac:dyDescent="0.35">
      <c r="A347" t="s">
        <v>764</v>
      </c>
      <c r="B347" t="s">
        <v>797</v>
      </c>
      <c r="C347" t="s">
        <v>1384</v>
      </c>
      <c r="D347" t="s">
        <v>1385</v>
      </c>
      <c r="E347" t="s">
        <v>1386</v>
      </c>
      <c r="F347" s="4">
        <v>45440.545994247703</v>
      </c>
      <c r="G347" t="s">
        <v>105</v>
      </c>
    </row>
    <row r="348" spans="1:7" x14ac:dyDescent="0.35">
      <c r="A348" t="s">
        <v>764</v>
      </c>
      <c r="B348" t="s">
        <v>66</v>
      </c>
      <c r="C348" t="s">
        <v>1387</v>
      </c>
      <c r="D348" t="s">
        <v>68</v>
      </c>
      <c r="E348" t="s">
        <v>1388</v>
      </c>
      <c r="F348" s="4">
        <v>45443.635107141199</v>
      </c>
      <c r="G348" t="s">
        <v>435</v>
      </c>
    </row>
    <row r="349" spans="1:7" x14ac:dyDescent="0.35">
      <c r="A349" t="s">
        <v>764</v>
      </c>
      <c r="B349" t="s">
        <v>1155</v>
      </c>
      <c r="C349" t="s">
        <v>1389</v>
      </c>
      <c r="D349" t="s">
        <v>1390</v>
      </c>
      <c r="E349" t="s">
        <v>1391</v>
      </c>
      <c r="F349" s="4">
        <v>45446.5508287384</v>
      </c>
      <c r="G349" t="s">
        <v>105</v>
      </c>
    </row>
    <row r="350" spans="1:7" x14ac:dyDescent="0.35">
      <c r="A350" t="s">
        <v>764</v>
      </c>
      <c r="B350" t="s">
        <v>1155</v>
      </c>
      <c r="C350" t="s">
        <v>1392</v>
      </c>
      <c r="D350" t="s">
        <v>1390</v>
      </c>
      <c r="E350" t="s">
        <v>1393</v>
      </c>
      <c r="F350" s="4">
        <v>45446.5508287384</v>
      </c>
      <c r="G350" t="s">
        <v>105</v>
      </c>
    </row>
    <row r="351" spans="1:7" x14ac:dyDescent="0.35">
      <c r="A351" t="s">
        <v>764</v>
      </c>
      <c r="B351" t="s">
        <v>797</v>
      </c>
      <c r="C351" t="s">
        <v>1047</v>
      </c>
      <c r="D351" t="s">
        <v>1023</v>
      </c>
      <c r="E351" t="s">
        <v>1394</v>
      </c>
      <c r="F351" s="4">
        <v>45433.700266550899</v>
      </c>
      <c r="G351" t="s">
        <v>435</v>
      </c>
    </row>
    <row r="352" spans="1:7" x14ac:dyDescent="0.35">
      <c r="A352" t="s">
        <v>764</v>
      </c>
      <c r="B352" t="s">
        <v>797</v>
      </c>
      <c r="C352" t="s">
        <v>993</v>
      </c>
      <c r="D352" t="s">
        <v>972</v>
      </c>
      <c r="E352" t="s">
        <v>1395</v>
      </c>
      <c r="F352" s="4">
        <v>45433.700266550899</v>
      </c>
      <c r="G352" t="s">
        <v>435</v>
      </c>
    </row>
    <row r="353" spans="1:7" x14ac:dyDescent="0.35">
      <c r="A353" t="s">
        <v>764</v>
      </c>
      <c r="B353" t="s">
        <v>797</v>
      </c>
      <c r="C353" t="s">
        <v>1029</v>
      </c>
      <c r="D353" t="s">
        <v>1023</v>
      </c>
      <c r="E353" t="s">
        <v>1396</v>
      </c>
      <c r="F353" s="4">
        <v>45433.700266550899</v>
      </c>
      <c r="G353" t="s">
        <v>435</v>
      </c>
    </row>
    <row r="354" spans="1:7" x14ac:dyDescent="0.35">
      <c r="A354" t="s">
        <v>764</v>
      </c>
      <c r="B354" t="s">
        <v>797</v>
      </c>
      <c r="C354" t="s">
        <v>1397</v>
      </c>
      <c r="D354" t="s">
        <v>1385</v>
      </c>
      <c r="E354" t="s">
        <v>1398</v>
      </c>
      <c r="F354" s="4">
        <v>45440.545994247703</v>
      </c>
      <c r="G354" t="s">
        <v>105</v>
      </c>
    </row>
    <row r="355" spans="1:7" x14ac:dyDescent="0.35">
      <c r="A355" t="s">
        <v>764</v>
      </c>
      <c r="B355" t="s">
        <v>797</v>
      </c>
      <c r="C355" t="s">
        <v>1399</v>
      </c>
      <c r="D355" t="s">
        <v>1385</v>
      </c>
      <c r="E355" t="s">
        <v>1400</v>
      </c>
      <c r="F355" s="4">
        <v>45440.545994247703</v>
      </c>
      <c r="G355" t="s">
        <v>105</v>
      </c>
    </row>
    <row r="356" spans="1:7" x14ac:dyDescent="0.35">
      <c r="A356" t="s">
        <v>764</v>
      </c>
      <c r="B356" t="s">
        <v>797</v>
      </c>
      <c r="C356" t="s">
        <v>1401</v>
      </c>
      <c r="D356" t="s">
        <v>1385</v>
      </c>
      <c r="E356" t="s">
        <v>1402</v>
      </c>
      <c r="F356" s="4">
        <v>45440.545994247703</v>
      </c>
      <c r="G356" t="s">
        <v>105</v>
      </c>
    </row>
    <row r="357" spans="1:7" x14ac:dyDescent="0.35">
      <c r="A357" t="s">
        <v>764</v>
      </c>
      <c r="B357" t="s">
        <v>1155</v>
      </c>
      <c r="C357" t="s">
        <v>1403</v>
      </c>
      <c r="D357" t="s">
        <v>1390</v>
      </c>
      <c r="E357" t="s">
        <v>1404</v>
      </c>
      <c r="F357" s="4">
        <v>45446.5508287384</v>
      </c>
      <c r="G357" t="s">
        <v>105</v>
      </c>
    </row>
    <row r="358" spans="1:7" x14ac:dyDescent="0.35">
      <c r="A358" t="s">
        <v>764</v>
      </c>
      <c r="B358" t="s">
        <v>1155</v>
      </c>
      <c r="C358" t="s">
        <v>1405</v>
      </c>
      <c r="D358" t="s">
        <v>1390</v>
      </c>
      <c r="E358" t="s">
        <v>1406</v>
      </c>
      <c r="F358" s="4">
        <v>45446.5508287384</v>
      </c>
      <c r="G358" t="s">
        <v>105</v>
      </c>
    </row>
    <row r="359" spans="1:7" x14ac:dyDescent="0.35">
      <c r="A359" t="s">
        <v>764</v>
      </c>
      <c r="B359" t="s">
        <v>1155</v>
      </c>
      <c r="C359" t="s">
        <v>1407</v>
      </c>
      <c r="D359" t="s">
        <v>1390</v>
      </c>
      <c r="E359" t="s">
        <v>1408</v>
      </c>
      <c r="F359" s="4">
        <v>45446.5508287384</v>
      </c>
      <c r="G359" t="s">
        <v>105</v>
      </c>
    </row>
    <row r="360" spans="1:7" x14ac:dyDescent="0.35">
      <c r="A360" t="s">
        <v>764</v>
      </c>
      <c r="B360" t="s">
        <v>797</v>
      </c>
      <c r="C360" t="s">
        <v>1050</v>
      </c>
      <c r="D360" t="s">
        <v>1023</v>
      </c>
      <c r="E360" t="s">
        <v>1409</v>
      </c>
      <c r="F360" s="4">
        <v>45433.700266550899</v>
      </c>
      <c r="G360" t="s">
        <v>435</v>
      </c>
    </row>
    <row r="361" spans="1:7" x14ac:dyDescent="0.35">
      <c r="A361" t="s">
        <v>764</v>
      </c>
      <c r="B361" t="s">
        <v>797</v>
      </c>
      <c r="C361" t="s">
        <v>1026</v>
      </c>
      <c r="D361" t="s">
        <v>1023</v>
      </c>
      <c r="E361" t="s">
        <v>1410</v>
      </c>
      <c r="F361" s="4">
        <v>45433.700266550899</v>
      </c>
      <c r="G361" t="s">
        <v>435</v>
      </c>
    </row>
    <row r="362" spans="1:7" x14ac:dyDescent="0.35">
      <c r="A362" t="s">
        <v>764</v>
      </c>
      <c r="B362" t="s">
        <v>797</v>
      </c>
      <c r="C362" t="s">
        <v>999</v>
      </c>
      <c r="D362" t="s">
        <v>972</v>
      </c>
      <c r="E362" t="s">
        <v>1411</v>
      </c>
      <c r="F362" s="4">
        <v>45433.700266550899</v>
      </c>
      <c r="G362" t="s">
        <v>435</v>
      </c>
    </row>
    <row r="363" spans="1:7" x14ac:dyDescent="0.35">
      <c r="A363" t="s">
        <v>764</v>
      </c>
      <c r="B363" t="s">
        <v>797</v>
      </c>
      <c r="C363" t="s">
        <v>1412</v>
      </c>
      <c r="D363" t="s">
        <v>1385</v>
      </c>
      <c r="E363" t="s">
        <v>1413</v>
      </c>
      <c r="F363" s="4">
        <v>45440.545994247703</v>
      </c>
      <c r="G363" t="s">
        <v>105</v>
      </c>
    </row>
    <row r="364" spans="1:7" x14ac:dyDescent="0.35">
      <c r="A364" t="s">
        <v>764</v>
      </c>
      <c r="B364" t="s">
        <v>797</v>
      </c>
      <c r="C364" t="s">
        <v>1414</v>
      </c>
      <c r="D364" t="s">
        <v>1385</v>
      </c>
      <c r="E364" t="s">
        <v>1415</v>
      </c>
      <c r="F364" s="4">
        <v>45440.545994247703</v>
      </c>
      <c r="G364" t="s">
        <v>105</v>
      </c>
    </row>
    <row r="365" spans="1:7" x14ac:dyDescent="0.35">
      <c r="A365" t="s">
        <v>764</v>
      </c>
      <c r="B365" t="s">
        <v>797</v>
      </c>
      <c r="C365" t="s">
        <v>1416</v>
      </c>
      <c r="D365" t="s">
        <v>1385</v>
      </c>
      <c r="E365" t="s">
        <v>1417</v>
      </c>
      <c r="F365" s="4">
        <v>45440.545994247703</v>
      </c>
      <c r="G365" t="s">
        <v>105</v>
      </c>
    </row>
    <row r="366" spans="1:7" x14ac:dyDescent="0.35">
      <c r="A366" t="s">
        <v>764</v>
      </c>
      <c r="B366" t="s">
        <v>797</v>
      </c>
      <c r="C366" t="s">
        <v>1240</v>
      </c>
      <c r="D366" t="s">
        <v>1227</v>
      </c>
      <c r="E366" t="s">
        <v>1418</v>
      </c>
      <c r="F366" s="4">
        <v>45446.5508287384</v>
      </c>
      <c r="G366" t="s">
        <v>105</v>
      </c>
    </row>
    <row r="367" spans="1:7" x14ac:dyDescent="0.35">
      <c r="A367" t="s">
        <v>764</v>
      </c>
      <c r="B367" t="s">
        <v>797</v>
      </c>
      <c r="C367" t="s">
        <v>1248</v>
      </c>
      <c r="D367" t="s">
        <v>1195</v>
      </c>
      <c r="E367" t="s">
        <v>1419</v>
      </c>
      <c r="F367" s="4">
        <v>45446.5508287384</v>
      </c>
      <c r="G367" t="s">
        <v>105</v>
      </c>
    </row>
    <row r="368" spans="1:7" x14ac:dyDescent="0.35">
      <c r="A368" t="s">
        <v>764</v>
      </c>
      <c r="B368" t="s">
        <v>797</v>
      </c>
      <c r="C368" t="s">
        <v>1250</v>
      </c>
      <c r="D368" t="s">
        <v>1195</v>
      </c>
      <c r="E368" t="s">
        <v>1420</v>
      </c>
      <c r="F368" s="4">
        <v>45446.5508287384</v>
      </c>
      <c r="G368" t="s">
        <v>105</v>
      </c>
    </row>
    <row r="369" spans="1:7" x14ac:dyDescent="0.35">
      <c r="A369" t="s">
        <v>764</v>
      </c>
      <c r="B369" t="s">
        <v>797</v>
      </c>
      <c r="C369" t="s">
        <v>1038</v>
      </c>
      <c r="D369" t="s">
        <v>1023</v>
      </c>
      <c r="E369" t="s">
        <v>1421</v>
      </c>
      <c r="F369" s="4">
        <v>45433.700266550899</v>
      </c>
      <c r="G369" t="s">
        <v>435</v>
      </c>
    </row>
    <row r="370" spans="1:7" x14ac:dyDescent="0.35">
      <c r="A370" t="s">
        <v>764</v>
      </c>
      <c r="B370" t="s">
        <v>797</v>
      </c>
      <c r="C370" t="s">
        <v>1019</v>
      </c>
      <c r="D370" t="s">
        <v>972</v>
      </c>
      <c r="E370" t="s">
        <v>1422</v>
      </c>
      <c r="F370" s="4">
        <v>45433.700266550899</v>
      </c>
      <c r="G370" t="s">
        <v>435</v>
      </c>
    </row>
    <row r="371" spans="1:7" x14ac:dyDescent="0.35">
      <c r="A371" t="s">
        <v>764</v>
      </c>
      <c r="B371" t="s">
        <v>797</v>
      </c>
      <c r="C371" t="s">
        <v>1006</v>
      </c>
      <c r="D371" t="s">
        <v>972</v>
      </c>
      <c r="E371" t="s">
        <v>1423</v>
      </c>
      <c r="F371" s="4">
        <v>45433.700266550899</v>
      </c>
      <c r="G371" t="s">
        <v>435</v>
      </c>
    </row>
    <row r="372" spans="1:7" x14ac:dyDescent="0.35">
      <c r="A372" t="s">
        <v>764</v>
      </c>
      <c r="B372" t="s">
        <v>797</v>
      </c>
      <c r="C372" t="s">
        <v>1424</v>
      </c>
      <c r="D372" t="s">
        <v>1385</v>
      </c>
      <c r="E372" t="s">
        <v>1425</v>
      </c>
      <c r="F372" s="4">
        <v>45440.545994247703</v>
      </c>
      <c r="G372" t="s">
        <v>105</v>
      </c>
    </row>
    <row r="373" spans="1:7" x14ac:dyDescent="0.35">
      <c r="A373" t="s">
        <v>764</v>
      </c>
      <c r="B373" t="s">
        <v>797</v>
      </c>
      <c r="C373" t="s">
        <v>1426</v>
      </c>
      <c r="D373" t="s">
        <v>1385</v>
      </c>
      <c r="E373" t="s">
        <v>1427</v>
      </c>
      <c r="F373" s="4">
        <v>45440.545994247703</v>
      </c>
      <c r="G373" t="s">
        <v>105</v>
      </c>
    </row>
    <row r="374" spans="1:7" x14ac:dyDescent="0.35">
      <c r="A374" t="s">
        <v>764</v>
      </c>
      <c r="B374" t="s">
        <v>797</v>
      </c>
      <c r="C374" t="s">
        <v>1428</v>
      </c>
      <c r="D374" t="s">
        <v>1385</v>
      </c>
      <c r="E374" t="s">
        <v>1429</v>
      </c>
      <c r="F374" s="4">
        <v>45440.545994247703</v>
      </c>
      <c r="G374" t="s">
        <v>105</v>
      </c>
    </row>
    <row r="375" spans="1:7" x14ac:dyDescent="0.35">
      <c r="A375" t="s">
        <v>764</v>
      </c>
      <c r="B375" t="s">
        <v>797</v>
      </c>
      <c r="C375" t="s">
        <v>1252</v>
      </c>
      <c r="D375" t="s">
        <v>1190</v>
      </c>
      <c r="E375" t="s">
        <v>1430</v>
      </c>
      <c r="F375" s="4">
        <v>45446.5508287384</v>
      </c>
      <c r="G375" t="s">
        <v>105</v>
      </c>
    </row>
    <row r="376" spans="1:7" x14ac:dyDescent="0.35">
      <c r="A376" t="s">
        <v>764</v>
      </c>
      <c r="B376" t="s">
        <v>797</v>
      </c>
      <c r="C376" t="s">
        <v>1242</v>
      </c>
      <c r="D376" t="s">
        <v>1216</v>
      </c>
      <c r="E376" t="s">
        <v>1431</v>
      </c>
      <c r="F376" s="4">
        <v>45446.5508287384</v>
      </c>
      <c r="G376" t="s">
        <v>105</v>
      </c>
    </row>
    <row r="377" spans="1:7" x14ac:dyDescent="0.35">
      <c r="A377" t="s">
        <v>764</v>
      </c>
      <c r="B377" t="s">
        <v>797</v>
      </c>
      <c r="C377" t="s">
        <v>1267</v>
      </c>
      <c r="D377" t="s">
        <v>1227</v>
      </c>
      <c r="E377" t="s">
        <v>1432</v>
      </c>
      <c r="F377" s="4">
        <v>45446.5508287384</v>
      </c>
      <c r="G377" t="s">
        <v>105</v>
      </c>
    </row>
    <row r="378" spans="1:7" x14ac:dyDescent="0.35">
      <c r="A378" t="s">
        <v>764</v>
      </c>
      <c r="B378" t="s">
        <v>797</v>
      </c>
      <c r="C378" t="s">
        <v>996</v>
      </c>
      <c r="D378" t="s">
        <v>972</v>
      </c>
      <c r="E378" t="s">
        <v>1433</v>
      </c>
      <c r="F378" s="4">
        <v>45433.700266550899</v>
      </c>
      <c r="G378" t="s">
        <v>435</v>
      </c>
    </row>
    <row r="379" spans="1:7" x14ac:dyDescent="0.35">
      <c r="A379" t="s">
        <v>764</v>
      </c>
      <c r="B379" t="s">
        <v>797</v>
      </c>
      <c r="C379" t="s">
        <v>1293</v>
      </c>
      <c r="D379" t="s">
        <v>1183</v>
      </c>
      <c r="E379" t="s">
        <v>1434</v>
      </c>
      <c r="F379" s="4">
        <v>45433.700266550899</v>
      </c>
      <c r="G379" t="s">
        <v>435</v>
      </c>
    </row>
    <row r="380" spans="1:7" x14ac:dyDescent="0.35">
      <c r="A380" t="s">
        <v>764</v>
      </c>
      <c r="B380" t="s">
        <v>797</v>
      </c>
      <c r="C380" t="s">
        <v>1022</v>
      </c>
      <c r="D380" t="s">
        <v>1023</v>
      </c>
      <c r="E380" t="s">
        <v>1435</v>
      </c>
      <c r="F380" s="4">
        <v>45433.700266550899</v>
      </c>
      <c r="G380" t="s">
        <v>435</v>
      </c>
    </row>
    <row r="381" spans="1:7" x14ac:dyDescent="0.35">
      <c r="A381" t="s">
        <v>764</v>
      </c>
      <c r="B381" t="s">
        <v>797</v>
      </c>
      <c r="C381" t="s">
        <v>1244</v>
      </c>
      <c r="D381" t="s">
        <v>1219</v>
      </c>
      <c r="E381" t="s">
        <v>1436</v>
      </c>
      <c r="F381" s="4">
        <v>45446.5508287384</v>
      </c>
      <c r="G381" t="s">
        <v>105</v>
      </c>
    </row>
    <row r="382" spans="1:7" x14ac:dyDescent="0.35">
      <c r="A382" t="s">
        <v>764</v>
      </c>
      <c r="B382" t="s">
        <v>797</v>
      </c>
      <c r="C382" t="s">
        <v>1246</v>
      </c>
      <c r="D382" t="s">
        <v>1219</v>
      </c>
      <c r="E382" t="s">
        <v>1437</v>
      </c>
      <c r="F382" s="4">
        <v>45446.5508287384</v>
      </c>
      <c r="G382" t="s">
        <v>105</v>
      </c>
    </row>
    <row r="383" spans="1:7" x14ac:dyDescent="0.35">
      <c r="A383" t="s">
        <v>764</v>
      </c>
      <c r="B383" t="s">
        <v>797</v>
      </c>
      <c r="C383" t="s">
        <v>1316</v>
      </c>
      <c r="D383" t="s">
        <v>1216</v>
      </c>
      <c r="E383" t="s">
        <v>1438</v>
      </c>
      <c r="F383" s="4">
        <v>45446.5508287384</v>
      </c>
      <c r="G383" t="s">
        <v>105</v>
      </c>
    </row>
    <row r="384" spans="1:7" x14ac:dyDescent="0.35">
      <c r="A384" t="s">
        <v>764</v>
      </c>
      <c r="B384" t="s">
        <v>797</v>
      </c>
      <c r="C384" t="s">
        <v>1318</v>
      </c>
      <c r="D384" t="s">
        <v>1222</v>
      </c>
      <c r="E384" t="s">
        <v>1439</v>
      </c>
      <c r="F384" s="4">
        <v>45446.5508287384</v>
      </c>
      <c r="G384" t="s">
        <v>105</v>
      </c>
    </row>
    <row r="385" spans="1:7" x14ac:dyDescent="0.35">
      <c r="A385" t="s">
        <v>764</v>
      </c>
      <c r="B385" t="s">
        <v>797</v>
      </c>
      <c r="C385" t="s">
        <v>1269</v>
      </c>
      <c r="D385" t="s">
        <v>1190</v>
      </c>
      <c r="E385" t="s">
        <v>1440</v>
      </c>
      <c r="F385" s="4">
        <v>45446.5508287384</v>
      </c>
      <c r="G385" t="s">
        <v>105</v>
      </c>
    </row>
    <row r="386" spans="1:7" x14ac:dyDescent="0.35">
      <c r="A386" t="s">
        <v>764</v>
      </c>
      <c r="B386" t="s">
        <v>797</v>
      </c>
      <c r="C386" t="s">
        <v>1224</v>
      </c>
      <c r="D386" t="s">
        <v>1190</v>
      </c>
      <c r="E386" t="s">
        <v>1441</v>
      </c>
      <c r="F386" s="4">
        <v>45446.5508287384</v>
      </c>
      <c r="G386" t="s">
        <v>105</v>
      </c>
    </row>
    <row r="387" spans="1:7" x14ac:dyDescent="0.35">
      <c r="A387" t="s">
        <v>764</v>
      </c>
      <c r="B387" t="s">
        <v>797</v>
      </c>
      <c r="C387" t="s">
        <v>1320</v>
      </c>
      <c r="D387" t="s">
        <v>1216</v>
      </c>
      <c r="E387" t="s">
        <v>1442</v>
      </c>
      <c r="F387" s="4">
        <v>45446.5508287384</v>
      </c>
      <c r="G387" t="s">
        <v>105</v>
      </c>
    </row>
    <row r="388" spans="1:7" x14ac:dyDescent="0.35">
      <c r="A388" t="s">
        <v>764</v>
      </c>
      <c r="B388" t="s">
        <v>797</v>
      </c>
      <c r="C388" t="s">
        <v>1322</v>
      </c>
      <c r="D388" t="s">
        <v>1216</v>
      </c>
      <c r="E388" t="s">
        <v>1443</v>
      </c>
      <c r="F388" s="4">
        <v>45446.5508287384</v>
      </c>
      <c r="G388" t="s">
        <v>105</v>
      </c>
    </row>
    <row r="389" spans="1:7" x14ac:dyDescent="0.35">
      <c r="A389" t="s">
        <v>764</v>
      </c>
      <c r="B389" t="s">
        <v>797</v>
      </c>
      <c r="C389" t="s">
        <v>1226</v>
      </c>
      <c r="D389" t="s">
        <v>1227</v>
      </c>
      <c r="E389" t="s">
        <v>1444</v>
      </c>
      <c r="F389" s="4">
        <v>45446.5508287384</v>
      </c>
      <c r="G389" t="s">
        <v>105</v>
      </c>
    </row>
    <row r="390" spans="1:7" x14ac:dyDescent="0.35">
      <c r="A390" t="s">
        <v>764</v>
      </c>
      <c r="B390" t="s">
        <v>797</v>
      </c>
      <c r="C390" t="s">
        <v>1324</v>
      </c>
      <c r="D390" t="s">
        <v>1222</v>
      </c>
      <c r="E390" t="s">
        <v>1445</v>
      </c>
      <c r="F390" s="4">
        <v>45446.5508287384</v>
      </c>
      <c r="G390" t="s">
        <v>105</v>
      </c>
    </row>
    <row r="391" spans="1:7" x14ac:dyDescent="0.35">
      <c r="A391" t="s">
        <v>764</v>
      </c>
      <c r="B391" t="s">
        <v>797</v>
      </c>
      <c r="C391" t="s">
        <v>1326</v>
      </c>
      <c r="D391" t="s">
        <v>1222</v>
      </c>
      <c r="E391" t="s">
        <v>1446</v>
      </c>
      <c r="F391" s="4">
        <v>45446.5508287384</v>
      </c>
      <c r="G391" t="s">
        <v>105</v>
      </c>
    </row>
    <row r="392" spans="1:7" x14ac:dyDescent="0.35">
      <c r="A392" t="s">
        <v>764</v>
      </c>
      <c r="B392" t="s">
        <v>797</v>
      </c>
      <c r="C392" t="s">
        <v>1328</v>
      </c>
      <c r="D392" t="s">
        <v>1222</v>
      </c>
      <c r="E392" t="s">
        <v>1447</v>
      </c>
      <c r="F392" s="4">
        <v>45446.5508287384</v>
      </c>
      <c r="G392" t="s">
        <v>105</v>
      </c>
    </row>
    <row r="393" spans="1:7" x14ac:dyDescent="0.35">
      <c r="A393" t="s">
        <v>764</v>
      </c>
      <c r="B393" t="s">
        <v>797</v>
      </c>
      <c r="C393" t="s">
        <v>1229</v>
      </c>
      <c r="D393" t="s">
        <v>1227</v>
      </c>
      <c r="E393" t="s">
        <v>1448</v>
      </c>
      <c r="F393" s="4">
        <v>45446.5508287384</v>
      </c>
      <c r="G393" t="s">
        <v>105</v>
      </c>
    </row>
    <row r="394" spans="1:7" x14ac:dyDescent="0.35">
      <c r="A394" t="s">
        <v>764</v>
      </c>
      <c r="B394" t="s">
        <v>797</v>
      </c>
      <c r="C394" t="s">
        <v>1260</v>
      </c>
      <c r="D394" t="s">
        <v>1195</v>
      </c>
      <c r="E394" t="s">
        <v>1449</v>
      </c>
      <c r="F394" s="4">
        <v>45446.5508287384</v>
      </c>
      <c r="G394" t="s">
        <v>105</v>
      </c>
    </row>
    <row r="395" spans="1:7" x14ac:dyDescent="0.35">
      <c r="A395" t="s">
        <v>764</v>
      </c>
      <c r="B395" t="s">
        <v>797</v>
      </c>
      <c r="C395" t="s">
        <v>1330</v>
      </c>
      <c r="D395" t="s">
        <v>1219</v>
      </c>
      <c r="E395" t="s">
        <v>1450</v>
      </c>
      <c r="F395" s="4">
        <v>45446.5508287384</v>
      </c>
      <c r="G395" t="s">
        <v>105</v>
      </c>
    </row>
    <row r="396" spans="1:7" x14ac:dyDescent="0.35">
      <c r="A396" t="s">
        <v>764</v>
      </c>
      <c r="B396" t="s">
        <v>797</v>
      </c>
      <c r="C396" t="s">
        <v>1296</v>
      </c>
      <c r="D396" t="s">
        <v>1183</v>
      </c>
      <c r="E396" t="s">
        <v>1451</v>
      </c>
      <c r="F396" s="4">
        <v>45433.700266550899</v>
      </c>
      <c r="G396" t="s">
        <v>435</v>
      </c>
    </row>
    <row r="397" spans="1:7" x14ac:dyDescent="0.35">
      <c r="A397" t="s">
        <v>764</v>
      </c>
      <c r="B397" t="s">
        <v>797</v>
      </c>
      <c r="C397" t="s">
        <v>1282</v>
      </c>
      <c r="D397" t="s">
        <v>1183</v>
      </c>
      <c r="E397" t="s">
        <v>1452</v>
      </c>
      <c r="F397" s="4">
        <v>45433.700266550899</v>
      </c>
      <c r="G397" t="s">
        <v>435</v>
      </c>
    </row>
    <row r="398" spans="1:7" x14ac:dyDescent="0.35">
      <c r="A398" t="s">
        <v>764</v>
      </c>
      <c r="B398" t="s">
        <v>797</v>
      </c>
      <c r="C398" t="s">
        <v>1277</v>
      </c>
      <c r="D398" t="s">
        <v>1183</v>
      </c>
      <c r="E398" t="s">
        <v>1453</v>
      </c>
      <c r="F398" s="4">
        <v>45433.700266550899</v>
      </c>
      <c r="G398" t="s">
        <v>435</v>
      </c>
    </row>
    <row r="399" spans="1:7" x14ac:dyDescent="0.35">
      <c r="A399" t="s">
        <v>764</v>
      </c>
      <c r="B399" t="s">
        <v>797</v>
      </c>
      <c r="C399" t="s">
        <v>971</v>
      </c>
      <c r="D399" t="s">
        <v>972</v>
      </c>
      <c r="E399" t="s">
        <v>1454</v>
      </c>
      <c r="F399" s="4">
        <v>45433.700266550899</v>
      </c>
      <c r="G399" t="s">
        <v>435</v>
      </c>
    </row>
    <row r="400" spans="1:7" x14ac:dyDescent="0.35">
      <c r="A400" t="s">
        <v>764</v>
      </c>
      <c r="B400" t="s">
        <v>797</v>
      </c>
      <c r="C400" t="s">
        <v>1262</v>
      </c>
      <c r="D400" t="s">
        <v>1183</v>
      </c>
      <c r="E400" t="s">
        <v>1455</v>
      </c>
      <c r="F400" s="4">
        <v>45433.700266550899</v>
      </c>
      <c r="G400" t="s">
        <v>435</v>
      </c>
    </row>
    <row r="401" spans="1:7" x14ac:dyDescent="0.35">
      <c r="A401" t="s">
        <v>764</v>
      </c>
      <c r="B401" t="s">
        <v>797</v>
      </c>
      <c r="C401" t="s">
        <v>1009</v>
      </c>
      <c r="D401" t="s">
        <v>972</v>
      </c>
      <c r="E401" t="s">
        <v>1456</v>
      </c>
      <c r="F401" s="4">
        <v>45433.700266550899</v>
      </c>
      <c r="G401" t="s">
        <v>435</v>
      </c>
    </row>
    <row r="402" spans="1:7" x14ac:dyDescent="0.35">
      <c r="A402" t="s">
        <v>764</v>
      </c>
      <c r="B402" t="s">
        <v>797</v>
      </c>
      <c r="C402" t="s">
        <v>1332</v>
      </c>
      <c r="D402" t="s">
        <v>1219</v>
      </c>
      <c r="E402" t="s">
        <v>1457</v>
      </c>
      <c r="F402" s="4">
        <v>45446.5508287384</v>
      </c>
      <c r="G402" t="s">
        <v>105</v>
      </c>
    </row>
    <row r="403" spans="1:7" x14ac:dyDescent="0.35">
      <c r="A403" t="s">
        <v>764</v>
      </c>
      <c r="B403" t="s">
        <v>63</v>
      </c>
      <c r="C403" t="s">
        <v>1458</v>
      </c>
      <c r="D403" t="s">
        <v>31</v>
      </c>
      <c r="E403" t="s">
        <v>1459</v>
      </c>
      <c r="F403" s="4">
        <v>45446.491114236102</v>
      </c>
      <c r="G403" t="s">
        <v>435</v>
      </c>
    </row>
    <row r="404" spans="1:7" x14ac:dyDescent="0.35">
      <c r="A404" t="s">
        <v>764</v>
      </c>
      <c r="B404" t="s">
        <v>63</v>
      </c>
      <c r="C404" t="s">
        <v>1460</v>
      </c>
      <c r="D404" t="s">
        <v>31</v>
      </c>
      <c r="E404" t="s">
        <v>1461</v>
      </c>
      <c r="F404" s="4">
        <v>45446.491114236102</v>
      </c>
      <c r="G404" t="s">
        <v>435</v>
      </c>
    </row>
    <row r="405" spans="1:7" x14ac:dyDescent="0.35">
      <c r="A405" t="s">
        <v>764</v>
      </c>
      <c r="B405" t="s">
        <v>797</v>
      </c>
      <c r="C405" t="s">
        <v>1006</v>
      </c>
      <c r="D405" t="s">
        <v>972</v>
      </c>
      <c r="E405" t="s">
        <v>1462</v>
      </c>
      <c r="F405" s="4">
        <v>45433.700266550899</v>
      </c>
      <c r="G405" t="s">
        <v>435</v>
      </c>
    </row>
    <row r="406" spans="1:7" x14ac:dyDescent="0.35">
      <c r="A406" t="s">
        <v>764</v>
      </c>
      <c r="B406" t="s">
        <v>797</v>
      </c>
      <c r="C406" t="s">
        <v>1296</v>
      </c>
      <c r="D406" t="s">
        <v>1183</v>
      </c>
      <c r="E406" t="s">
        <v>1463</v>
      </c>
      <c r="F406" s="4">
        <v>45433.700266550899</v>
      </c>
      <c r="G406" t="s">
        <v>435</v>
      </c>
    </row>
    <row r="407" spans="1:7" x14ac:dyDescent="0.35">
      <c r="A407" t="s">
        <v>764</v>
      </c>
      <c r="B407" t="s">
        <v>797</v>
      </c>
      <c r="C407" t="s">
        <v>1277</v>
      </c>
      <c r="D407" t="s">
        <v>1183</v>
      </c>
      <c r="E407" t="s">
        <v>1464</v>
      </c>
      <c r="F407" s="4">
        <v>45433.700266550899</v>
      </c>
      <c r="G407" t="s">
        <v>435</v>
      </c>
    </row>
    <row r="408" spans="1:7" x14ac:dyDescent="0.35">
      <c r="A408" t="s">
        <v>764</v>
      </c>
      <c r="B408" t="s">
        <v>797</v>
      </c>
      <c r="C408" t="s">
        <v>1282</v>
      </c>
      <c r="D408" t="s">
        <v>1183</v>
      </c>
      <c r="E408" t="s">
        <v>1465</v>
      </c>
      <c r="F408" s="4">
        <v>45433.700266550899</v>
      </c>
      <c r="G408" t="s">
        <v>435</v>
      </c>
    </row>
    <row r="409" spans="1:7" x14ac:dyDescent="0.35">
      <c r="A409" t="s">
        <v>764</v>
      </c>
      <c r="B409" t="s">
        <v>797</v>
      </c>
      <c r="C409" t="s">
        <v>1029</v>
      </c>
      <c r="D409" t="s">
        <v>1023</v>
      </c>
      <c r="E409" t="s">
        <v>1466</v>
      </c>
      <c r="F409" s="4">
        <v>45433.700266550899</v>
      </c>
      <c r="G409" t="s">
        <v>435</v>
      </c>
    </row>
    <row r="410" spans="1:7" x14ac:dyDescent="0.35">
      <c r="A410" t="s">
        <v>764</v>
      </c>
      <c r="B410" t="s">
        <v>797</v>
      </c>
      <c r="C410" t="s">
        <v>1047</v>
      </c>
      <c r="D410" t="s">
        <v>1023</v>
      </c>
      <c r="E410" t="s">
        <v>1467</v>
      </c>
      <c r="F410" s="4">
        <v>45433.700266550899</v>
      </c>
      <c r="G410" t="s">
        <v>435</v>
      </c>
    </row>
    <row r="411" spans="1:7" x14ac:dyDescent="0.35">
      <c r="A411" t="s">
        <v>764</v>
      </c>
      <c r="B411" t="s">
        <v>797</v>
      </c>
      <c r="C411" t="s">
        <v>1187</v>
      </c>
      <c r="D411" t="s">
        <v>1183</v>
      </c>
      <c r="E411" t="s">
        <v>1468</v>
      </c>
      <c r="F411" s="4">
        <v>45433.700266550899</v>
      </c>
      <c r="G411" t="s">
        <v>435</v>
      </c>
    </row>
    <row r="412" spans="1:7" x14ac:dyDescent="0.35">
      <c r="A412" t="s">
        <v>764</v>
      </c>
      <c r="B412" t="s">
        <v>797</v>
      </c>
      <c r="C412" t="s">
        <v>1212</v>
      </c>
      <c r="D412" t="s">
        <v>1183</v>
      </c>
      <c r="E412" t="s">
        <v>1469</v>
      </c>
      <c r="F412" s="4">
        <v>45433.700266550899</v>
      </c>
      <c r="G412" t="s">
        <v>435</v>
      </c>
    </row>
    <row r="413" spans="1:7" x14ac:dyDescent="0.35">
      <c r="A413" t="s">
        <v>764</v>
      </c>
      <c r="B413" t="s">
        <v>797</v>
      </c>
      <c r="C413" t="s">
        <v>1185</v>
      </c>
      <c r="D413" t="s">
        <v>1183</v>
      </c>
      <c r="E413" t="s">
        <v>1470</v>
      </c>
      <c r="F413" s="4">
        <v>45433.700266550899</v>
      </c>
      <c r="G413" t="s">
        <v>435</v>
      </c>
    </row>
    <row r="414" spans="1:7" x14ac:dyDescent="0.35">
      <c r="A414" t="s">
        <v>764</v>
      </c>
      <c r="B414" t="s">
        <v>797</v>
      </c>
      <c r="C414" t="s">
        <v>993</v>
      </c>
      <c r="D414" t="s">
        <v>972</v>
      </c>
      <c r="E414" t="s">
        <v>1471</v>
      </c>
      <c r="F414" s="4">
        <v>45433.700266550899</v>
      </c>
      <c r="G414" t="s">
        <v>435</v>
      </c>
    </row>
    <row r="415" spans="1:7" x14ac:dyDescent="0.35">
      <c r="A415" t="s">
        <v>764</v>
      </c>
      <c r="B415" t="s">
        <v>797</v>
      </c>
      <c r="C415" t="s">
        <v>1293</v>
      </c>
      <c r="D415" t="s">
        <v>1183</v>
      </c>
      <c r="E415" t="s">
        <v>1472</v>
      </c>
      <c r="F415" s="4">
        <v>45433.700266550899</v>
      </c>
      <c r="G415" t="s">
        <v>435</v>
      </c>
    </row>
    <row r="416" spans="1:7" x14ac:dyDescent="0.35">
      <c r="A416" t="s">
        <v>764</v>
      </c>
      <c r="B416" t="s">
        <v>797</v>
      </c>
      <c r="C416" t="s">
        <v>999</v>
      </c>
      <c r="D416" t="s">
        <v>972</v>
      </c>
      <c r="E416" t="s">
        <v>1473</v>
      </c>
      <c r="F416" s="4">
        <v>45433.700266550899</v>
      </c>
      <c r="G416" t="s">
        <v>435</v>
      </c>
    </row>
    <row r="417" spans="1:7" x14ac:dyDescent="0.35">
      <c r="A417" t="s">
        <v>764</v>
      </c>
      <c r="B417" t="s">
        <v>797</v>
      </c>
      <c r="C417" t="s">
        <v>1019</v>
      </c>
      <c r="D417" t="s">
        <v>972</v>
      </c>
      <c r="E417" t="s">
        <v>1474</v>
      </c>
      <c r="F417" s="4">
        <v>45433.700266550899</v>
      </c>
      <c r="G417" t="s">
        <v>435</v>
      </c>
    </row>
    <row r="418" spans="1:7" x14ac:dyDescent="0.35">
      <c r="A418" t="s">
        <v>764</v>
      </c>
      <c r="B418" t="s">
        <v>797</v>
      </c>
      <c r="C418" t="s">
        <v>1050</v>
      </c>
      <c r="D418" t="s">
        <v>1023</v>
      </c>
      <c r="E418" t="s">
        <v>1475</v>
      </c>
      <c r="F418" s="4">
        <v>45433.700266550899</v>
      </c>
      <c r="G418" t="s">
        <v>435</v>
      </c>
    </row>
    <row r="419" spans="1:7" x14ac:dyDescent="0.35">
      <c r="A419" t="s">
        <v>764</v>
      </c>
      <c r="B419" t="s">
        <v>797</v>
      </c>
      <c r="C419" t="s">
        <v>1026</v>
      </c>
      <c r="D419" t="s">
        <v>1023</v>
      </c>
      <c r="E419" t="s">
        <v>1476</v>
      </c>
      <c r="F419" s="4">
        <v>45433.700266550899</v>
      </c>
      <c r="G419" t="s">
        <v>435</v>
      </c>
    </row>
    <row r="420" spans="1:7" x14ac:dyDescent="0.35">
      <c r="A420" t="s">
        <v>764</v>
      </c>
      <c r="B420" t="s">
        <v>63</v>
      </c>
      <c r="C420" t="s">
        <v>1477</v>
      </c>
      <c r="D420" t="s">
        <v>31</v>
      </c>
      <c r="E420" t="s">
        <v>1478</v>
      </c>
      <c r="F420" s="4">
        <v>45446.491114236102</v>
      </c>
      <c r="G420" t="s">
        <v>435</v>
      </c>
    </row>
    <row r="421" spans="1:7" x14ac:dyDescent="0.35">
      <c r="A421" t="s">
        <v>764</v>
      </c>
      <c r="B421" t="s">
        <v>797</v>
      </c>
      <c r="C421" t="s">
        <v>1209</v>
      </c>
      <c r="D421" t="s">
        <v>1183</v>
      </c>
      <c r="E421" t="s">
        <v>1479</v>
      </c>
      <c r="F421" s="4">
        <v>45433.700266550899</v>
      </c>
      <c r="G421" t="s">
        <v>435</v>
      </c>
    </row>
    <row r="422" spans="1:7" x14ac:dyDescent="0.35">
      <c r="A422" t="s">
        <v>764</v>
      </c>
      <c r="B422" t="s">
        <v>797</v>
      </c>
      <c r="C422" t="s">
        <v>1182</v>
      </c>
      <c r="D422" t="s">
        <v>1183</v>
      </c>
      <c r="E422" t="s">
        <v>1480</v>
      </c>
      <c r="F422" s="4">
        <v>45433.700266550899</v>
      </c>
      <c r="G422" t="s">
        <v>435</v>
      </c>
    </row>
    <row r="423" spans="1:7" x14ac:dyDescent="0.35">
      <c r="A423" t="s">
        <v>764</v>
      </c>
      <c r="B423" t="s">
        <v>797</v>
      </c>
      <c r="C423" t="s">
        <v>1044</v>
      </c>
      <c r="D423" t="s">
        <v>1023</v>
      </c>
      <c r="E423" t="s">
        <v>1481</v>
      </c>
      <c r="F423" s="4">
        <v>45433.700266550899</v>
      </c>
      <c r="G423" t="s">
        <v>435</v>
      </c>
    </row>
    <row r="424" spans="1:7" x14ac:dyDescent="0.35">
      <c r="A424" t="s">
        <v>764</v>
      </c>
      <c r="B424" t="s">
        <v>797</v>
      </c>
      <c r="C424" t="s">
        <v>996</v>
      </c>
      <c r="D424" t="s">
        <v>972</v>
      </c>
      <c r="E424" t="s">
        <v>1482</v>
      </c>
      <c r="F424" s="4">
        <v>45433.700266550899</v>
      </c>
      <c r="G424" t="s">
        <v>435</v>
      </c>
    </row>
    <row r="425" spans="1:7" x14ac:dyDescent="0.35">
      <c r="A425" t="s">
        <v>764</v>
      </c>
      <c r="B425" t="s">
        <v>797</v>
      </c>
      <c r="C425" t="s">
        <v>983</v>
      </c>
      <c r="D425" t="s">
        <v>972</v>
      </c>
      <c r="E425" t="s">
        <v>1483</v>
      </c>
      <c r="F425" s="4">
        <v>45433.700266550899</v>
      </c>
      <c r="G425" t="s">
        <v>435</v>
      </c>
    </row>
    <row r="426" spans="1:7" x14ac:dyDescent="0.35">
      <c r="A426" t="s">
        <v>764</v>
      </c>
      <c r="B426" t="s">
        <v>797</v>
      </c>
      <c r="C426" t="s">
        <v>1016</v>
      </c>
      <c r="D426" t="s">
        <v>972</v>
      </c>
      <c r="E426" t="s">
        <v>1484</v>
      </c>
      <c r="F426" s="4">
        <v>45433.700266550899</v>
      </c>
      <c r="G426" t="s">
        <v>435</v>
      </c>
    </row>
    <row r="427" spans="1:7" x14ac:dyDescent="0.35">
      <c r="A427" t="s">
        <v>764</v>
      </c>
      <c r="B427" t="s">
        <v>797</v>
      </c>
      <c r="C427" t="s">
        <v>1035</v>
      </c>
      <c r="D427" t="s">
        <v>1023</v>
      </c>
      <c r="E427" t="s">
        <v>1485</v>
      </c>
      <c r="F427" s="4">
        <v>45433.700266550899</v>
      </c>
      <c r="G427" t="s">
        <v>435</v>
      </c>
    </row>
    <row r="428" spans="1:7" x14ac:dyDescent="0.35">
      <c r="A428" t="s">
        <v>764</v>
      </c>
      <c r="B428" t="s">
        <v>797</v>
      </c>
      <c r="C428" t="s">
        <v>1022</v>
      </c>
      <c r="D428" t="s">
        <v>1023</v>
      </c>
      <c r="E428" t="s">
        <v>1486</v>
      </c>
      <c r="F428" s="4">
        <v>45433.700266550899</v>
      </c>
      <c r="G428" t="s">
        <v>435</v>
      </c>
    </row>
    <row r="429" spans="1:7" x14ac:dyDescent="0.35">
      <c r="A429" t="s">
        <v>764</v>
      </c>
      <c r="B429" t="s">
        <v>797</v>
      </c>
      <c r="C429" t="s">
        <v>1032</v>
      </c>
      <c r="D429" t="s">
        <v>1023</v>
      </c>
      <c r="E429" t="s">
        <v>1487</v>
      </c>
      <c r="F429" s="4">
        <v>45433.700266550899</v>
      </c>
      <c r="G429" t="s">
        <v>435</v>
      </c>
    </row>
    <row r="430" spans="1:7" x14ac:dyDescent="0.35">
      <c r="A430" t="s">
        <v>764</v>
      </c>
      <c r="B430" t="s">
        <v>797</v>
      </c>
      <c r="C430" t="s">
        <v>1038</v>
      </c>
      <c r="D430" t="s">
        <v>1023</v>
      </c>
      <c r="E430" t="s">
        <v>1488</v>
      </c>
      <c r="F430" s="4">
        <v>45433.700266550899</v>
      </c>
      <c r="G430" t="s">
        <v>435</v>
      </c>
    </row>
    <row r="431" spans="1:7" x14ac:dyDescent="0.35">
      <c r="A431" t="s">
        <v>764</v>
      </c>
      <c r="B431" t="s">
        <v>797</v>
      </c>
      <c r="C431" t="s">
        <v>975</v>
      </c>
      <c r="D431" t="s">
        <v>972</v>
      </c>
      <c r="E431" t="s">
        <v>1489</v>
      </c>
      <c r="F431" s="4">
        <v>45433.700266550899</v>
      </c>
      <c r="G431" t="s">
        <v>435</v>
      </c>
    </row>
    <row r="432" spans="1:7" x14ac:dyDescent="0.35">
      <c r="A432" t="s">
        <v>764</v>
      </c>
      <c r="B432" t="s">
        <v>797</v>
      </c>
      <c r="C432" t="s">
        <v>1041</v>
      </c>
      <c r="D432" t="s">
        <v>1023</v>
      </c>
      <c r="E432" t="s">
        <v>1490</v>
      </c>
      <c r="F432" s="4">
        <v>45433.700266550899</v>
      </c>
      <c r="G432" t="s">
        <v>435</v>
      </c>
    </row>
    <row r="433" spans="1:7" x14ac:dyDescent="0.35">
      <c r="A433" t="s">
        <v>764</v>
      </c>
      <c r="B433" t="s">
        <v>797</v>
      </c>
      <c r="C433" t="s">
        <v>1354</v>
      </c>
      <c r="D433" t="s">
        <v>1355</v>
      </c>
      <c r="E433" t="s">
        <v>1491</v>
      </c>
      <c r="F433" s="4">
        <v>45433.700266550899</v>
      </c>
      <c r="G433" t="s">
        <v>435</v>
      </c>
    </row>
    <row r="434" spans="1:7" x14ac:dyDescent="0.35">
      <c r="A434" t="s">
        <v>764</v>
      </c>
      <c r="B434" t="s">
        <v>797</v>
      </c>
      <c r="C434" t="s">
        <v>1357</v>
      </c>
      <c r="D434" t="s">
        <v>1355</v>
      </c>
      <c r="E434" t="s">
        <v>1492</v>
      </c>
      <c r="F434" s="4">
        <v>45433.700266550899</v>
      </c>
      <c r="G434" t="s">
        <v>435</v>
      </c>
    </row>
    <row r="435" spans="1:7" x14ac:dyDescent="0.35">
      <c r="A435" t="s">
        <v>764</v>
      </c>
      <c r="B435" t="s">
        <v>797</v>
      </c>
      <c r="C435" t="s">
        <v>1384</v>
      </c>
      <c r="D435" t="s">
        <v>1385</v>
      </c>
      <c r="E435" t="s">
        <v>1493</v>
      </c>
      <c r="F435" s="4">
        <v>45433.700266550899</v>
      </c>
      <c r="G435" t="s">
        <v>435</v>
      </c>
    </row>
    <row r="436" spans="1:7" x14ac:dyDescent="0.35">
      <c r="A436" t="s">
        <v>764</v>
      </c>
      <c r="B436" t="s">
        <v>797</v>
      </c>
      <c r="C436" t="s">
        <v>1397</v>
      </c>
      <c r="D436" t="s">
        <v>1385</v>
      </c>
      <c r="E436" t="s">
        <v>1494</v>
      </c>
      <c r="F436" s="4">
        <v>45433.700266550899</v>
      </c>
      <c r="G436" t="s">
        <v>435</v>
      </c>
    </row>
    <row r="437" spans="1:7" x14ac:dyDescent="0.35">
      <c r="A437" t="s">
        <v>764</v>
      </c>
      <c r="B437" t="s">
        <v>797</v>
      </c>
      <c r="C437" t="s">
        <v>1362</v>
      </c>
      <c r="D437" t="s">
        <v>1355</v>
      </c>
      <c r="E437" t="s">
        <v>1495</v>
      </c>
      <c r="F437" s="4">
        <v>45433.700266550899</v>
      </c>
      <c r="G437" t="s">
        <v>435</v>
      </c>
    </row>
    <row r="438" spans="1:7" x14ac:dyDescent="0.35">
      <c r="A438" t="s">
        <v>764</v>
      </c>
      <c r="B438" t="s">
        <v>797</v>
      </c>
      <c r="C438" t="s">
        <v>1309</v>
      </c>
      <c r="D438" t="s">
        <v>1310</v>
      </c>
      <c r="E438" t="s">
        <v>1496</v>
      </c>
      <c r="F438" s="4">
        <v>45433.700266550899</v>
      </c>
      <c r="G438" t="s">
        <v>435</v>
      </c>
    </row>
    <row r="439" spans="1:7" x14ac:dyDescent="0.35">
      <c r="A439" t="s">
        <v>764</v>
      </c>
      <c r="B439" t="s">
        <v>797</v>
      </c>
      <c r="C439" t="s">
        <v>1399</v>
      </c>
      <c r="D439" t="s">
        <v>1385</v>
      </c>
      <c r="E439" t="s">
        <v>1497</v>
      </c>
      <c r="F439" s="4">
        <v>45433.700266550899</v>
      </c>
      <c r="G439" t="s">
        <v>435</v>
      </c>
    </row>
    <row r="440" spans="1:7" x14ac:dyDescent="0.35">
      <c r="A440" t="s">
        <v>764</v>
      </c>
      <c r="B440" t="s">
        <v>797</v>
      </c>
      <c r="C440" t="s">
        <v>1340</v>
      </c>
      <c r="D440" t="s">
        <v>1310</v>
      </c>
      <c r="E440" t="s">
        <v>1498</v>
      </c>
      <c r="F440" s="4">
        <v>45433.700266550899</v>
      </c>
      <c r="G440" t="s">
        <v>435</v>
      </c>
    </row>
    <row r="441" spans="1:7" x14ac:dyDescent="0.35">
      <c r="A441" t="s">
        <v>764</v>
      </c>
      <c r="B441" t="s">
        <v>797</v>
      </c>
      <c r="C441" t="s">
        <v>1366</v>
      </c>
      <c r="D441" t="s">
        <v>1355</v>
      </c>
      <c r="E441" t="s">
        <v>1499</v>
      </c>
      <c r="F441" s="4">
        <v>45433.700266550899</v>
      </c>
      <c r="G441" t="s">
        <v>435</v>
      </c>
    </row>
    <row r="442" spans="1:7" x14ac:dyDescent="0.35">
      <c r="A442" t="s">
        <v>764</v>
      </c>
      <c r="B442" t="s">
        <v>797</v>
      </c>
      <c r="C442" t="s">
        <v>1401</v>
      </c>
      <c r="D442" t="s">
        <v>1385</v>
      </c>
      <c r="E442" t="s">
        <v>1500</v>
      </c>
      <c r="F442" s="4">
        <v>45433.700266550899</v>
      </c>
      <c r="G442" t="s">
        <v>435</v>
      </c>
    </row>
    <row r="443" spans="1:7" x14ac:dyDescent="0.35">
      <c r="A443" t="s">
        <v>764</v>
      </c>
      <c r="B443" t="s">
        <v>797</v>
      </c>
      <c r="C443" t="s">
        <v>1412</v>
      </c>
      <c r="D443" t="s">
        <v>1385</v>
      </c>
      <c r="E443" t="s">
        <v>1501</v>
      </c>
      <c r="F443" s="4">
        <v>45433.700266550899</v>
      </c>
      <c r="G443" t="s">
        <v>435</v>
      </c>
    </row>
    <row r="444" spans="1:7" x14ac:dyDescent="0.35">
      <c r="A444" t="s">
        <v>764</v>
      </c>
      <c r="B444" t="s">
        <v>797</v>
      </c>
      <c r="C444" t="s">
        <v>1342</v>
      </c>
      <c r="D444" t="s">
        <v>1310</v>
      </c>
      <c r="E444" t="s">
        <v>1502</v>
      </c>
      <c r="F444" s="4">
        <v>45433.700266550899</v>
      </c>
      <c r="G444" t="s">
        <v>435</v>
      </c>
    </row>
    <row r="445" spans="1:7" x14ac:dyDescent="0.35">
      <c r="A445" t="s">
        <v>764</v>
      </c>
      <c r="B445" t="s">
        <v>797</v>
      </c>
      <c r="C445" t="s">
        <v>1344</v>
      </c>
      <c r="D445" t="s">
        <v>1310</v>
      </c>
      <c r="E445" t="s">
        <v>1503</v>
      </c>
      <c r="F445" s="4">
        <v>45433.700266550899</v>
      </c>
      <c r="G445" t="s">
        <v>435</v>
      </c>
    </row>
    <row r="446" spans="1:7" x14ac:dyDescent="0.35">
      <c r="A446" t="s">
        <v>764</v>
      </c>
      <c r="B446" t="s">
        <v>797</v>
      </c>
      <c r="C446" t="s">
        <v>1373</v>
      </c>
      <c r="D446" t="s">
        <v>1355</v>
      </c>
      <c r="E446" t="s">
        <v>1504</v>
      </c>
      <c r="F446" s="4">
        <v>45433.700266550899</v>
      </c>
      <c r="G446" t="s">
        <v>435</v>
      </c>
    </row>
    <row r="447" spans="1:7" x14ac:dyDescent="0.35">
      <c r="A447" t="s">
        <v>764</v>
      </c>
      <c r="B447" t="s">
        <v>797</v>
      </c>
      <c r="C447" t="s">
        <v>1348</v>
      </c>
      <c r="D447" t="s">
        <v>1310</v>
      </c>
      <c r="E447" t="s">
        <v>1505</v>
      </c>
      <c r="F447" s="4">
        <v>45433.700266550899</v>
      </c>
      <c r="G447" t="s">
        <v>435</v>
      </c>
    </row>
    <row r="448" spans="1:7" x14ac:dyDescent="0.35">
      <c r="A448" t="s">
        <v>764</v>
      </c>
      <c r="B448" t="s">
        <v>797</v>
      </c>
      <c r="C448" t="s">
        <v>1424</v>
      </c>
      <c r="D448" t="s">
        <v>1385</v>
      </c>
      <c r="E448" t="s">
        <v>1506</v>
      </c>
      <c r="F448" s="4">
        <v>45433.700266550899</v>
      </c>
      <c r="G448" t="s">
        <v>435</v>
      </c>
    </row>
    <row r="449" spans="1:7" x14ac:dyDescent="0.35">
      <c r="A449" t="s">
        <v>764</v>
      </c>
      <c r="B449" t="s">
        <v>797</v>
      </c>
      <c r="C449" t="s">
        <v>1426</v>
      </c>
      <c r="D449" t="s">
        <v>1385</v>
      </c>
      <c r="E449" t="s">
        <v>1507</v>
      </c>
      <c r="F449" s="4">
        <v>45433.700266550899</v>
      </c>
      <c r="G449" t="s">
        <v>435</v>
      </c>
    </row>
    <row r="450" spans="1:7" x14ac:dyDescent="0.35">
      <c r="A450" t="s">
        <v>764</v>
      </c>
      <c r="B450" t="s">
        <v>797</v>
      </c>
      <c r="C450" t="s">
        <v>1375</v>
      </c>
      <c r="D450" t="s">
        <v>1355</v>
      </c>
      <c r="E450" t="s">
        <v>1508</v>
      </c>
      <c r="F450" s="4">
        <v>45433.700266550899</v>
      </c>
      <c r="G450" t="s">
        <v>435</v>
      </c>
    </row>
    <row r="451" spans="1:7" x14ac:dyDescent="0.35">
      <c r="A451" t="s">
        <v>764</v>
      </c>
      <c r="B451" t="s">
        <v>797</v>
      </c>
      <c r="C451" t="s">
        <v>1350</v>
      </c>
      <c r="D451" t="s">
        <v>1310</v>
      </c>
      <c r="E451" t="s">
        <v>1509</v>
      </c>
      <c r="F451" s="4">
        <v>45433.700266550899</v>
      </c>
      <c r="G451" t="s">
        <v>435</v>
      </c>
    </row>
    <row r="452" spans="1:7" x14ac:dyDescent="0.35">
      <c r="A452" t="s">
        <v>764</v>
      </c>
      <c r="B452" t="s">
        <v>797</v>
      </c>
      <c r="C452" t="s">
        <v>1380</v>
      </c>
      <c r="D452" t="s">
        <v>1355</v>
      </c>
      <c r="E452" t="s">
        <v>1510</v>
      </c>
      <c r="F452" s="4">
        <v>45433.700266550899</v>
      </c>
      <c r="G452" t="s">
        <v>435</v>
      </c>
    </row>
    <row r="453" spans="1:7" x14ac:dyDescent="0.35">
      <c r="A453" t="s">
        <v>764</v>
      </c>
      <c r="B453" t="s">
        <v>797</v>
      </c>
      <c r="C453" t="s">
        <v>1428</v>
      </c>
      <c r="D453" t="s">
        <v>1385</v>
      </c>
      <c r="E453" t="s">
        <v>1511</v>
      </c>
      <c r="F453" s="4">
        <v>45433.700266550899</v>
      </c>
      <c r="G453" t="s">
        <v>435</v>
      </c>
    </row>
    <row r="454" spans="1:7" x14ac:dyDescent="0.35">
      <c r="A454" t="s">
        <v>764</v>
      </c>
      <c r="B454" t="s">
        <v>797</v>
      </c>
      <c r="C454" t="s">
        <v>1352</v>
      </c>
      <c r="D454" t="s">
        <v>1310</v>
      </c>
      <c r="E454" t="s">
        <v>1512</v>
      </c>
      <c r="F454" s="4">
        <v>45433.700266550899</v>
      </c>
      <c r="G454" t="s">
        <v>435</v>
      </c>
    </row>
    <row r="455" spans="1:7" x14ac:dyDescent="0.35">
      <c r="A455" t="s">
        <v>764</v>
      </c>
      <c r="B455" t="s">
        <v>797</v>
      </c>
      <c r="C455" t="s">
        <v>1382</v>
      </c>
      <c r="D455" t="s">
        <v>1355</v>
      </c>
      <c r="E455" t="s">
        <v>1513</v>
      </c>
      <c r="F455" s="4">
        <v>45433.700266550899</v>
      </c>
      <c r="G455" t="s">
        <v>435</v>
      </c>
    </row>
    <row r="456" spans="1:7" x14ac:dyDescent="0.35">
      <c r="A456" t="s">
        <v>764</v>
      </c>
      <c r="B456" t="s">
        <v>63</v>
      </c>
      <c r="C456" t="s">
        <v>1514</v>
      </c>
      <c r="D456" t="s">
        <v>31</v>
      </c>
      <c r="E456" t="s">
        <v>1515</v>
      </c>
      <c r="F456" s="4">
        <v>45433.590452002303</v>
      </c>
      <c r="G456" t="s">
        <v>435</v>
      </c>
    </row>
    <row r="457" spans="1:7" x14ac:dyDescent="0.35">
      <c r="A457" t="s">
        <v>764</v>
      </c>
      <c r="B457" t="s">
        <v>1155</v>
      </c>
      <c r="C457" t="s">
        <v>1516</v>
      </c>
      <c r="D457" t="s">
        <v>1157</v>
      </c>
      <c r="E457" t="s">
        <v>1517</v>
      </c>
      <c r="F457" s="4">
        <v>45433.638065358798</v>
      </c>
      <c r="G457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HCP Template</vt:lpstr>
      <vt:lpstr>DTC Template</vt:lpstr>
      <vt:lpstr>TV Template</vt:lpstr>
      <vt:lpstr>updated - May DTC Scorecard</vt:lpstr>
      <vt:lpstr>updated - May HCP Scorecard</vt:lpstr>
      <vt:lpstr>APEX Remap</vt:lpstr>
      <vt:lpstr>DTC Media Plan</vt:lpstr>
      <vt:lpstr>HCP 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Falkowski</cp:lastModifiedBy>
  <dcterms:created xsi:type="dcterms:W3CDTF">2024-05-29T19:21:22Z</dcterms:created>
  <dcterms:modified xsi:type="dcterms:W3CDTF">2025-02-26T15:09:09Z</dcterms:modified>
</cp:coreProperties>
</file>