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0"/>
  <workbookPr/>
  <mc:AlternateContent xmlns:mc="http://schemas.openxmlformats.org/markup-compatibility/2006">
    <mc:Choice Requires="x15">
      <x15ac:absPath xmlns:x15ac="http://schemas.microsoft.com/office/spreadsheetml/2010/11/ac" url="/Users/andyk/OneDrive/VizWiz/Makeover Monday/Data/2018/"/>
    </mc:Choice>
  </mc:AlternateContent>
  <xr:revisionPtr revIDLastSave="0" documentId="8_{0F3CE0DB-7307-554D-A71B-6E3437880792}" xr6:coauthVersionLast="28" xr6:coauthVersionMax="28" xr10:uidLastSave="{00000000-0000-0000-0000-000000000000}"/>
  <bookViews>
    <workbookView xWindow="0" yWindow="460" windowWidth="28800" windowHeight="16200" xr2:uid="{00000000-000D-0000-FFFF-FFFF00000000}"/>
  </bookViews>
  <sheets>
    <sheet name="Data" sheetId="2" r:id="rId1"/>
    <sheet name="Sheet1" sheetId="1" state="hidden"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41" i="2" l="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19" i="2"/>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497" i="2"/>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471" i="2"/>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51" i="2"/>
  <c r="A452" i="2" s="1"/>
  <c r="A453" i="2" s="1"/>
  <c r="A454" i="2" s="1"/>
  <c r="A455" i="2" s="1"/>
  <c r="A456" i="2" s="1"/>
  <c r="A457" i="2" s="1"/>
  <c r="A458" i="2" s="1"/>
  <c r="A459" i="2" s="1"/>
  <c r="A460" i="2" s="1"/>
  <c r="A461" i="2" s="1"/>
  <c r="A462" i="2" s="1"/>
  <c r="A463" i="2" s="1"/>
  <c r="A464" i="2" s="1"/>
  <c r="A465" i="2" s="1"/>
  <c r="A466" i="2" s="1"/>
  <c r="A467" i="2" s="1"/>
  <c r="A468" i="2" s="1"/>
  <c r="A469" i="2" s="1"/>
  <c r="A429" i="2"/>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07" i="2"/>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385" i="2"/>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359" i="2"/>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39" i="2"/>
  <c r="A340" i="2" s="1"/>
  <c r="A341" i="2" s="1"/>
  <c r="A342" i="2" s="1"/>
  <c r="A343" i="2" s="1"/>
  <c r="A344" i="2" s="1"/>
  <c r="A345" i="2" s="1"/>
  <c r="A346" i="2" s="1"/>
  <c r="A347" i="2" s="1"/>
  <c r="A348" i="2" s="1"/>
  <c r="A349" i="2" s="1"/>
  <c r="A350" i="2" s="1"/>
  <c r="A351" i="2" s="1"/>
  <c r="A352" i="2" s="1"/>
  <c r="A353" i="2" s="1"/>
  <c r="A354" i="2" s="1"/>
  <c r="A355" i="2" s="1"/>
  <c r="A356" i="2" s="1"/>
  <c r="A357" i="2" s="1"/>
  <c r="A317" i="2"/>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295" i="2"/>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273" i="2"/>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47" i="2"/>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27" i="2"/>
  <c r="A228" i="2" s="1"/>
  <c r="A229" i="2" s="1"/>
  <c r="A230" i="2" s="1"/>
  <c r="A231" i="2" s="1"/>
  <c r="A232" i="2" s="1"/>
  <c r="A233" i="2" s="1"/>
  <c r="A234" i="2" s="1"/>
  <c r="A235" i="2" s="1"/>
  <c r="A236" i="2" s="1"/>
  <c r="A237" i="2" s="1"/>
  <c r="A238" i="2" s="1"/>
  <c r="A239" i="2" s="1"/>
  <c r="A240" i="2" s="1"/>
  <c r="A241" i="2" s="1"/>
  <c r="A242" i="2" s="1"/>
  <c r="A243" i="2" s="1"/>
  <c r="A244" i="2" s="1"/>
  <c r="A245" i="2" s="1"/>
  <c r="A205" i="2"/>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183" i="2"/>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161" i="2"/>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35" i="2"/>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15" i="2"/>
  <c r="A116" i="2" s="1"/>
  <c r="A117" i="2" s="1"/>
  <c r="A118" i="2" s="1"/>
  <c r="A119" i="2" s="1"/>
  <c r="A120" i="2" s="1"/>
  <c r="A121" i="2" s="1"/>
  <c r="A122" i="2" s="1"/>
  <c r="A123" i="2" s="1"/>
  <c r="A124" i="2" s="1"/>
  <c r="A125" i="2" s="1"/>
  <c r="A126" i="2" s="1"/>
  <c r="A127" i="2" s="1"/>
  <c r="A128" i="2" s="1"/>
  <c r="A129" i="2" s="1"/>
  <c r="A130" i="2" s="1"/>
  <c r="A131" i="2" s="1"/>
  <c r="A132" i="2" s="1"/>
  <c r="A133" i="2" s="1"/>
  <c r="A93" i="2" l="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71" i="2"/>
  <c r="A72" i="2" s="1"/>
  <c r="A73" i="2" s="1"/>
  <c r="A74" i="2" s="1"/>
  <c r="A75" i="2" s="1"/>
  <c r="A76" i="2" s="1"/>
  <c r="A77" i="2" s="1"/>
  <c r="A78" i="2" s="1"/>
  <c r="A79" i="2" s="1"/>
  <c r="A80" i="2" s="1"/>
  <c r="A81" i="2" s="1"/>
  <c r="A82" i="2" s="1"/>
  <c r="A83" i="2" s="1"/>
  <c r="A84" i="2" s="1"/>
  <c r="A85" i="2" s="1"/>
  <c r="A86" i="2" s="1"/>
  <c r="A87" i="2" s="1"/>
  <c r="A88" i="2" s="1"/>
  <c r="A89" i="2" s="1"/>
  <c r="A90" i="2" s="1"/>
  <c r="A91" i="2" s="1"/>
  <c r="A49" i="2"/>
  <c r="A50" i="2" s="1"/>
  <c r="A51" i="2" s="1"/>
  <c r="A52" i="2" s="1"/>
  <c r="A53" i="2" s="1"/>
  <c r="A54" i="2" s="1"/>
  <c r="A55" i="2" s="1"/>
  <c r="A56" i="2" s="1"/>
  <c r="A57" i="2" s="1"/>
  <c r="A58" i="2" s="1"/>
  <c r="A59" i="2" s="1"/>
  <c r="A60" i="2" s="1"/>
  <c r="A61" i="2" s="1"/>
  <c r="A62" i="2" s="1"/>
  <c r="A63" i="2" s="1"/>
  <c r="A64" i="2" s="1"/>
  <c r="A65" i="2" s="1"/>
  <c r="A66" i="2" s="1"/>
  <c r="A67" i="2" s="1"/>
  <c r="A68" i="2" s="1"/>
  <c r="A69" i="2" s="1"/>
  <c r="A23" i="2"/>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3" i="2"/>
  <c r="A4" i="2" s="1"/>
  <c r="A5" i="2" s="1"/>
  <c r="A6" i="2" s="1"/>
  <c r="A7" i="2" s="1"/>
  <c r="A8" i="2" s="1"/>
  <c r="A9" i="2" s="1"/>
  <c r="A10" i="2" s="1"/>
  <c r="A11" i="2" s="1"/>
  <c r="A12" i="2" s="1"/>
  <c r="A13" i="2" s="1"/>
  <c r="A14" i="2" s="1"/>
  <c r="A15" i="2" s="1"/>
  <c r="A16" i="2" s="1"/>
  <c r="A17" i="2" s="1"/>
  <c r="A18" i="2" s="1"/>
  <c r="A19" i="2" s="1"/>
  <c r="A20" i="2" s="1"/>
  <c r="A21" i="2" s="1"/>
  <c r="BG69" i="1"/>
  <c r="BG71" i="1"/>
  <c r="BG76" i="1"/>
  <c r="AV79" i="1"/>
  <c r="BG88" i="1"/>
  <c r="AT95" i="1"/>
  <c r="AT96" i="1"/>
  <c r="AV102" i="1"/>
</calcChain>
</file>

<file path=xl/sharedStrings.xml><?xml version="1.0" encoding="utf-8"?>
<sst xmlns="http://schemas.openxmlformats.org/spreadsheetml/2006/main" count="1460" uniqueCount="349">
  <si>
    <t>SE PUEDEN MEDIR RESULTADOS A TRAVES DEL CENSO, E INDICE DE POBREZA MULTIDIMENSIONAL, PERO  ESPERARIAMOS QUE HAYA MAS MUJERES ACCEDIENDO A MEJORES INGRESOS, MAS MUJERES CABEZA DE HOGAR CON FORMACION TECNICA QUE LE PERMITA DESARROLLAR EMPRENDIMIETO.  MAS Y MEJOR DESARROLLO Y EMPODERAMIENTO  EN EL CAMPO EN TEMAS DE MAYOR PROPIEDAD DE LA TIERRA Y FAVORECIENDO EL DESARROLLO RURAL.</t>
  </si>
  <si>
    <t>EDUCACION: LOGRO EDUCATIVO  VIOLENCIA INTRAFAMILIAR: PREVENCION Y MECANISMOS JUDICIALES OPORTUNOS  INGRESOS: ESTEN POR ENCIMA DE LA CANASTA BASICA</t>
  </si>
  <si>
    <t>EN TERMINOS DE LA INCLUSIÓN PRODUCTIVA, RESPECTO A LA DISTRIBUCIÓN DEL EMPLEO FORMAL /INFORMAL, IGUALDAD DE SALARIOS Y SEGURIDAD SOCIAL EN EL TRABAJO  DISTRIBUCIÓN EQUITATIVA DE ACTIVOS Y DE LA TIERRA  REDUCCIÓN DE POR LO MENOS LA MITAD DE LA VIOLENCIA BASADA EN GENERO  Y FINALMENTE UN INCREMENTO EN LA POLÍTICA DE SEGURIDAD E INCLUSIÓN SOCIAL DE LOS GENEROS   REDUCCIÓN  LA MITAD COMO MÍNIMO DEL EMBARAZO EN ADOLESCENTES, INCREMENTO DEL,EJERCICIO DE DERECHOS SEXUAL ES Y REPRODUCTIVOS E INCREMENTO AL CCESO DE SERVICIOS DE SALUD.  REDUCCIÓN DE LA POBREZA FEMENINA</t>
  </si>
  <si>
    <t>SEGURIDAD Y VIOLENCIA DISTRIBUCIÓN DE LA RIQUEZA EMPLEO E INCLUSIÓN PRODUCTIVA DERECHOS SEXUAL ES Y REPRODUCTIVOS Y  PARTICIPACIÓN POLITICA TRANSPORTE Y MOVILIDAD</t>
  </si>
  <si>
    <t>SISTEMAS DE INFORMACIÓN INTEROPERABLES/INSTITUCIONES  LOCALES Y NACIONALES FORTALECIDAD/ANÁLISIS POLÍTICOS Y NORMATIVOS INTEGRALES/ MODELOS DE PARTICIPCION CON ENFOQUE DE GENERO/PRIORIDAD EN LA AGENDA PUBLICA</t>
  </si>
  <si>
    <t>1. el analisos estsdistico, produccion cientifico en el pais es sokids y se puede contrastar la imformscion y se puede hacee un mapeo acertivo del estado resl de las cosas</t>
  </si>
  <si>
    <t>1. victimizacion 2. empleo formal 3. actividad economics, creacion empresas e iniciativs privada 4. datos participacion enmpolitica</t>
  </si>
  <si>
    <t>conocimiento estado de pares, referentes comparables situacion colombiana, situacion colombiana es singular en narcotrafico</t>
  </si>
  <si>
    <t>1. symbolic, sexual, family violence, sexual coercion 2. economic theme seen income, ability to decide on resources 3 self-sustainability entrepreneurship and own ways of development in cultural contexts 4. sexual and reproductive rights, number of children and their sexuality</t>
  </si>
  <si>
    <t>better information system, dissimiles, and this generates difficulty, unify the statistical section and be more precise and deep, clear and measurable, are not landed</t>
  </si>
  <si>
    <t>un indicador es si ha disminuido la desiguakda de genero en el sector urbsno  si ha logrado disminuir la brecha en las dondiciones kaborakes en colombia, en general, salarial, formsl e informal, empleo y trabajo pr  ecario  si se ha logrado la economia del cuidado, de cuidado de as casa y su cuidado si este trabajo economia cuidadi se reconice en el ambito de formsr una pension y redonicee  la salud    redistribucion de las tareas del cuidado, es ddir ka unuca que duide y demss sea la mujer    son3indicadores</t>
  </si>
  <si>
    <t>resuktados del censo rural, aun cuando no hicieron analisos pespectuva geneeo si permite un monitoreo    la violencia contra las mujeres, los estudios de medicina legal, el machismo mata solo por ser condicion muner y aumenro en la ciolencia intrafamikiar no sabemos si es aumnero o msyor denuncia    el acceso a ka educacion por oarte de lss muneres, se puede monitorear es fragil, accesos sino cuantitagivo sino cualtitativo</t>
  </si>
  <si>
    <t>datos de reconocimiento, acceso a primera infancia biografi a, violecis contra las mujeres, este es un indicador trazador</t>
  </si>
  <si>
    <t>1. lamlinew base oara los objetivos de desarrollo sostenible y veriricar en 5 anos cuanto hemos avanzado  2, los indicadores de la agenda internacional de equidad de genero como la cedaw  3. cumpkimienro convenciomes internacionales oara la equidad de genero,  convencion regional equidad de la mujer, cepal, onomujer, sociedad civil conferencia mundila de la mujer  4, plataforma de accion de beijing qiue se hicieron en 1995</t>
  </si>
  <si>
    <t>1. embarazo adolescente  1. tasa de participacion laboral  3. brecha de tiempo del trabajo no remunerado  4. violencia contra la mujer  5. brevha salarial</t>
  </si>
  <si>
    <t>implementacion politica de datis abuertos, permita desagregacion territoriales, colaboracion interinstitucional de lss entidades del estado para generar datos interoperados, dato de violencia, medicna legal y minsalud, fiscalia cada entidad tiene datos independientes y debe ser unificado</t>
  </si>
  <si>
    <t>don proyectos inclusifos para el enfoque de genero  2. que se evidencie las escalas salariales, publico es igual y privado existe discriminaciin en la escaka salarisl</t>
  </si>
  <si>
    <t>1. en la esucacion suoerior, analisos  de personas egresadas de esucacion superior  2  los proyectos productivos desde redursos propios del  estado  3. La escala salaeial vista en cualquier sector</t>
  </si>
  <si>
    <t>registro diferencial de ls informacion, mayor datos esoecificos en temas de educacionm salud, derechos sexuakes, tasa de natalidad</t>
  </si>
  <si>
    <t>SEGUN LA TENDENCIA DE LA PARTICIPACION, DE MUJERES EN EL MERCADO LABORAL,   TAMBIEN VER LA TENDENCIA DEL NUMERO DE SECTORES EN LOS CUALES HAY UNA PARTICIPACION MODERADA DE LA MUJER.  LA CAPACIDAD DE COMPETIR EQUITATIVAMENTE EN ENTIDADES, EMPRESA Y PROGRAMAS LABORALES</t>
  </si>
  <si>
    <t>NUMERO O PORCENTAJE DE MUJERES EN EL MERCADO LABORAL  EQUIDAD SALARIAL  PORCENTAJE DE PARTICIPACION EN PROGRAMAS SOCIALES EN ENTIDADES PUBLICAS Y PRIVADAS</t>
  </si>
  <si>
    <t>COMPARTIR LAS BUENAS PRACTICAS QUE HAY EN OTROS PAISES EN TEMAS DE IGUALDAD DE GENERO. Y POSIBILIDAD DE ADAPTACIÓN Y REPLICA A LAS CONDICIONES DE NUESTRO PAIS</t>
  </si>
  <si>
    <t>EN EL ACCESO DE LAS MUJERES A CARGOS DIRECTIVOS Y DE LIDERAZGO, CUANDO UNA MUJER ROMPE EL PARADIGMA DE QUE SOLO EL HOMBRE ES CAPAZ DE DIRIGIR Y LIDERAR, TRANSFORMA LA CULTURA DE LA SOCIEDAD E INCETIVA A QUE LAS MUNERES MAS JOVENES HAGAN LO MISMO, Y CUANDO ESTO SE VUELVE UN PATRON O UNA TENDENCIA, SE DEMUESTRA QUE SE HAN SUPERADO LAS DESIGUALDADES EN OPRTUNIDADES PARA HOMBRES Y MUJERES EN ACCESO A ESTOS CARGOS DIRECTIVOS    PARA QUE UNA MUJER PUEDA LLEGAR  A UN NIVEL COMO ESTE, IMPLICA QUE HA TENIDO QUE SUPERAR TODAS LAS ETAPAS Y ESCALONES EDUCATIVOS QUE LE HAN PERMITIDO DESARROLLAR LAS HABILIDADES PARA ELLO, ESTO QUIERE DECIR QUE DICHO LIDERAZGO, FUE CONSTRUIDO EN UN PROCESO EDUCATIVO EN EL CUAL TUVO QUE COMPETIR CON OTROS HOMBRES Y SOBRE EL QUE TUVO QUE RESALTAR, ES POR ESTO QUE LOS ANTERIORES SON UNOS CLAROS INDICADORES DE LA IGUALDAD EN ESTE TEMA.    OTRO INDICADOR QUE NOS MUESTRA EL AVANCE EN LA IGUALDAD DE GENERO SON LAS BRECHAS SALARIALES, LA REDUCION EN ESTE ASPECTO ES UN INDICADOR DE IMPACTO, QUE DESCRIBE NO SOLAMENTE EL ACCESO DE LAS MUJERES AL MERCADO LABORAL, EL ACCESO A UN  INGRESO Y A UNA POSICION LABORAL, SINO QUE DEMUESTRA UN CAMBIO EN EL PARADIGMA EN EL CUAL MUJERES QUE HACEN EL MISMO TRABAJO QUE HOMBRES TIENEN UN MENOR INGRESO. ESTO  REFLEJA QUE EL PROCESO DE ACCESO A MAYORES OPORTUNIDADES, ES DECIR ACCESO A BIENES Y SERVICIOS, ECONOMICOS, SOCIALES Y CULTURALES HAN PERMITIDO CONSTRUIR UN ABANICO MAS GRANDE DE CAPACIDADES FEMENINAS, LO QUE CONLLEVA A MAYORES OPORTUNIDADES DE DESARROLLO PERSONAL, FAMILIAR Y LABORAL, ES ASI COMO LA REDUCCION DE BRECHAS SALARIALES SE CONVIERTE EN UN INDICADOR  IMPORTANTE DEL SEGUIMIENTO A LA EQUIDAD DE GENERO.</t>
  </si>
  <si>
    <t>1. NUMERO DE NIÑAS QUE HAN RECIBIDO EDUCACION PREESCOLAR  2. NUMERO DE NIÑAS QUE HAN TERM8NADO SUS ESTUDIOS DE BASICA PRIMARIA, SECUNDARIA Y MEDIA  3. NUMERO DE MUJERES QUE HAN F I NALIZADO SUS ESTUDIOS POST SECUNDARIA (UNIVERSIDAD/ TECNICA O TECNOLOGICA)  4. NUMERO DE MUJERES EN EL MERCADO LABORAL POR TIPO DE EMPLEO  5. NUMERO DE MUJERES ECONOMICAMENTE ACTIVAS, FUERA DEL MERCADO LABORAL POR TIPO DE OFICIO  6. SALARIO MEDIO DE LAS MUJERES POR TIPO DE EMPLEO Y NIVEL EDUCATIVO   *TIPO DE OFICIO: ACTIVIDAD NO REMUNERADA  *TIPO DE EMPLEO: ACTIVIDAD REMUNERADA</t>
  </si>
  <si>
    <t>1. nueva medicion tolerancia social e institucional de la violencia  2. mirar el  porcentaje de participacion de mujeres en distintas instancias  3 medir el imoacto de los proyectos desarrollados actualmente, campañas de educacion</t>
  </si>
  <si>
    <t>1. el porcentaje en instancia de toma de decisiines, como congreso y demas  2. tasa de imputaciones y condenas en los delitos contra la mujer, relacionados y basados con ka violencia de iguakdad de ge eri en viilencia intrafamikiarm sexual y feminicidio</t>
  </si>
  <si>
    <t>mayor analisis y conclusion de la informacion</t>
  </si>
  <si>
    <t>1, mas numero de oenas en caso ciolencia genereo, numero crimen reportado y nu ero oenas  2. menos mujere en i formalidad  tasa mas baja homicidio de mujeres</t>
  </si>
  <si>
    <t>el forensis  medicins legsl datos dkntrs violencia muner  nivel nacional, las denuncias que se hacen y las condenas que se logran  hacer analisis empleo, enfowue de genero, adoptar gobjerno nacional  mas evakuacion imoacyo tradicional, nuevos metodos politica de genero</t>
  </si>
  <si>
    <t>partcioavon y calacitacion ejercicio control, lenguaje tecnico polotoca publicas</t>
  </si>
  <si>
    <t>1. comparando situaciones reales casos del dia, por ejmook medir si desminuyo  la tasa de feminicidio  acceso a cargos de alta durecciin y l8gren estar oor encima de lo que dice la ley, wue lo suoeren y logren</t>
  </si>
  <si>
    <t>acceso a la justicia, el tema de sssnciones, agresores efe tivas, medidores fiolencia</t>
  </si>
  <si>
    <t>1. hay una mayor oartcioacion de kss muneres en polotica  2. mayor acceso de kss muejres a buenes y serbicios pubkicos  3. se ha reducido drstaicamnete ka biolencis contra la mujer</t>
  </si>
  <si>
    <t>1. accesosa derevhos a duferente nuvek sslud, basica, atencion osicosocisl  2. acceso a programas del estado oars superacion pobreza, famikia sen acvion, lroye tos productivos, vivuenda  3. oportunudad labira en ls kujer y su remuneracion  4. oartcioacion ookitica cargis  en entes territoriales</t>
  </si>
  <si>
    <t>observatorio consolidado  de igualdad de genero de diferentes fuentes, mayor infoemacion territorial acceso a derechos a la mujer</t>
  </si>
  <si>
    <t>1. Apkicando los indicadores y metas, e implementando los resultados de esto 2. Atraves de medicion, cuantas mujeres han llegado a espacios que anteriormebte no lkegaban</t>
  </si>
  <si>
    <t>ala</t>
  </si>
  <si>
    <t>1. midiendo el imoacto, indicadorws de imoacti que oermitan medir que tan efecruvas han sido las poloticas 2, cifras de disminucion de ciolencia dontra kas muneres basado en genero</t>
  </si>
  <si>
    <t>1. cifras ciolencia basada en geneo como sexual, famikiar, toruta y trata de oersonas 2. acceso a oporrunudades laborakes en todos los sectores</t>
  </si>
  <si>
    <t>evaluacion politicas forma participatuva, beneficiariss de poloticas</t>
  </si>
  <si>
    <t>CON EL PLAN ESTADÍSTICO NACIONAL Y LA ENDS(ENCUESTAS NACIONAL DEMOGRAFÍA Y SALUD)  SOLO ANÁLISIS DE INDICADORES ENTRE HOMBRES Y MUJERES :  EDUCACIÓN ACCESO A TRABAJO SERVICIOS PROPIEDAD</t>
  </si>
  <si>
    <t>EMBARAZO EN ADOLESCENTES BRECHA SALARIAL ENTRE HOMBRES Y MUJERES VIOLENCIA DE GENERO ACCESO AL SISTEMA FINANCIERO OCUPACIÓN DE CARGOS PÚBLICOS Y CARGOS GERENCIALES  MUJERES QUE APLICAN A DOCTORADOS, UNA GRAN MAYORÍA ACCEDEN HASTA FORMACIÓN EN PREPARADO,  PERO OTRAS POR EL TEMA FAMILIAR, SE HACE DIFÍCIL ESTE ACCESO Y CONTINUAR CON SUS ESTUDIOS.</t>
  </si>
  <si>
    <t>QUE LOS REGISTROS ADMINISTRATIVOS TUVIERAN NO SÓLO LA VARIABLE DE SEXOS SINO TAMBIÉN DE GENERO. Y QUE EN LA ENCUESTA DE CALIDAD DE VIDA TENGA UN MODELO CON PREGUNTAS DE GENERO:VIOLENCIA DE GENERO, SERVICIOS DE SALUD, ETC</t>
  </si>
  <si>
    <t>SE PUEDE EVIDENCIAR A TRAVÉS DE LAS POLÍTICAS PÚBLICAS,  EN ASPECTOS COMO IGUALDAD DE INGRESOS, OFERTAS  Y OPORTUNIDADES LABORALES CON PRIORIDAD DE ACCESO A LAS MUJERES.   CON LA PARTICIPACIÓN MÁS ACTIVA EN EL PROCESO DE LOGRAR LA PAZ, INCLUYENDO LA EN DIFERENTES PLANES Y PROYECTOS,   EN TEMAS DE VIOLENCIA QUE LAS MUJERES PUEDAN EVIDENCIAR LA RUTA DE ACCESO PARA LA PREVENCION Y DENUNCIA DE ESTOS  DESDE SU ROL COMO CUIDADORAS DEL HOGAR, PODER PERCIBIR UN RECONOCIMIENTO ECONOMÍA O POR ESTA LABOR</t>
  </si>
  <si>
    <t>NIVELES SALARIALES PARTICIPACIÓN DE CARGOS IMPORTANTES DENTRO DE LAS EMPRESAS IGUALDAD DE PARTICIPACIÓN EN CONVOCATORIAS LABORALES DISMINUCIÓN DE LOS NIVELES DE VIOLENCIA PARTICIPACIÓN ACTIVA, DENTRO DE LA POLÍTICA EN EL NOMBRAMIENTO DE CARGOS PÚBLICOS IMPORTANTES EN CIUDADES PRINCIPALES, ACCESO A CARGOS PÚBLICOS COMO PRESIDENCIA, ALCALDÍAS,   Y QUE LOS HOMBRES TAMBIÉN PUEDAN TENER MAYOR PARTICIPACION EN LAS LICENCIAS DE MATERNIDAD Y  EN EL, CUIDADO DEL HOGAR</t>
  </si>
  <si>
    <t>CONOCER CON MAYOR PROFUNDIDAD LOS OBJETIVOS Y TODOS LOS PROGRAMAS CON SUS INDICADORES Y CONOCER QUE ES LO QUE PERMITE ALCANZAR ESTAS METAS</t>
  </si>
  <si>
    <t>NACIONAL Y TERRITORIAL</t>
  </si>
  <si>
    <t>1. cumplimiento a la perspectivava equidad genero en ele plan de desarrollo, metas y como han avanzado de desarrollo sostenible  2, verificar dentro plan accion mininterior y alta xonsjeria para la mujer planes y ooliticas oublucas mediante evidendia que la ewuidad de geneo avance, rectores tengan acciones do tundeme llan de acvion  3. estdisticas si hay aumento en la empleabilidad, educacion e inclusion para muneres, hombre y lgtbi, como se avnzan rn las oportunidades oara ests pobkacion</t>
  </si>
  <si>
    <t>1. la igualad de oportunidad  2. violencia contra la mujer  3. inclusion lgtbi en programas del gobierno</t>
  </si>
  <si>
    <t>periodicidad mas corta en cifras, mas reportes en su periodicidac</t>
  </si>
  <si>
    <t>1. disminucion d ela brecha e oobreza entre hogaes jefatura femenuna versus masculina  2. disminucion cifras violencia de genrro</t>
  </si>
  <si>
    <t>datos economicos, sociales y oolotocos de maners diferenciada, los informes de pobreza  monetari muktidimensional, los dd viokencia de genreo disxcrimanda, acceso a tranajo y sus nuvekes salriales</t>
  </si>
  <si>
    <t>1. a traves de crear o firtalecimienro herramientas que oermitan hacer un seguimiento y medicion de las ooliticas actuakes  2. la generacion de redomendaciones frente a las dificuktades que se mantien actualmente, frente a estss politicas</t>
  </si>
  <si>
    <t>1. tasa violencia contra la mujer  2. tasa de desempleo  3. tasa de acceso al sistema de salud</t>
  </si>
  <si>
    <t>consolidado bases informacion sobre equidad genero,todos programas que manejan iguakdad de gebero se  haga la basw de datos</t>
  </si>
  <si>
    <t>We don't have gender data in absence, it is impossible to achieve goals</t>
  </si>
  <si>
    <t>1. Representative in parliament 2. Maternal mortality rate 3. Employ or work/growth of work participation rate 4. Budget allocation for women</t>
  </si>
  <si>
    <t>Create gender equality  Make available</t>
  </si>
  <si>
    <t>1. Some indicator such as women are not at all in decision making  2. In education, women are doing well but needs improvement(In reference to women education in Nagaland Therefore there is still a long way to progress</t>
  </si>
  <si>
    <t>1. Disaggregated data for both male and female 2. Financial expenditure impact on men/women will be able to monitor until and unless we have data from both the gender</t>
  </si>
  <si>
    <t>1. Political will(example if the chief minister wants to enforce any benefits  then it can happen anytime or for any financial links) 2. More sensitize teaching on gender equality</t>
  </si>
  <si>
    <t>Niti Aayog, PLAN sustainable development goal tracker are very much in need to take community  level especially for women and girls action to be done. Women in decision makers, more empowerment value for opinion and thoughts are required.</t>
  </si>
  <si>
    <t>Sustainable Development Goal(SDG). All the indicators needs to be monitored, submit gender lens</t>
  </si>
  <si>
    <t>Needs on gender analysis. Data analysis to the program implementation.</t>
  </si>
  <si>
    <t>Since gender budgeting is proposed and followed, the data from all departments will showcase if there is gender inequality</t>
  </si>
  <si>
    <t>Child sex ratio. Sex ratio at birth. Literacy rate. Crime against women.</t>
  </si>
  <si>
    <t>Attitudinal change. Better IEC(Information Education Community)</t>
  </si>
  <si>
    <t>More progress then now. Women will get more empowerment. Education level will become higher. Everything will be higher</t>
  </si>
  <si>
    <t>Sex ratio. Women education. Working women status</t>
  </si>
  <si>
    <t>Creating awareness among Sustainable development goal(SDG) Training and skills for women</t>
  </si>
  <si>
    <t>1. Educational level- Improvement of education among girls 2. Child abuse/ child trafficking- reducing in child abuse/ child trafficking among women 3. Health /Nutrition 4. Decrease in maternal mortality rate/ female infant mortality rate</t>
  </si>
  <si>
    <t>1. Educational level- Improvement of education among girls 2. Child abuse/ child trafficking- reducing in child abuse/ child trafficking among women 3. Health /Nutrition 4. Decrease in maternal mortality rate/ female infant mortality rate 5. living conditions of the women</t>
  </si>
  <si>
    <t>Education Social security awareness(society)</t>
  </si>
  <si>
    <t>1. Not much equal has been made from the time we got independence till now so it will not progress that much in five years 2. I don't see a huge change until we take a huge aggression or by taking it seriously regarding gender inequality</t>
  </si>
  <si>
    <t>1. Economic statistic report 2. Gender equality as a whole needs to be incorporated(gender issue is not a serious note in Nagaland or give importance)</t>
  </si>
  <si>
    <t>1. Training on gender equality for both men/women 2. To analyse data and to figure out where gender equality stands in India</t>
  </si>
  <si>
    <t>1. Improvement in women safety and security 2. Strong implementation of acts/schemes towards protecting women 3. Involvement/participation of women in decision making will be satisficant</t>
  </si>
  <si>
    <t>1. Crime rate and violation 2. Level of education comparing percentage 3. Beneficiaries increase especially women 4. Allocation of funds pertaining to women schemes</t>
  </si>
  <si>
    <t>1. Comparison in women safety 2. Crime rate comparison 3. Involvement in decision making</t>
  </si>
  <si>
    <t>1. Crime rate and number of cases violation 2. Number of women literacy incerased</t>
  </si>
  <si>
    <t>1. Educational level 2. Sex ratio 3. Health of girl child 4. Social security</t>
  </si>
  <si>
    <t>1. Sex ratio 2. Social security</t>
  </si>
  <si>
    <t>Take all data in one side</t>
  </si>
  <si>
    <t>Educational improvement, social mobilization and women rights</t>
  </si>
  <si>
    <t>1. Jobs opportunities have been increased 2. Educational system has improved</t>
  </si>
  <si>
    <t>state</t>
  </si>
  <si>
    <t>How many FIR(First Information Report) have been lodged? Female labor force participation- women's role in workforce. Violence data from National Family Health Survey Education Policy/schemes, Land membership in the name of more women in parliament/economy - women in decision rules</t>
  </si>
  <si>
    <t>1. All form of violence 2. Kinds of reporting- NCRB(National Crime Records      Bureau), time- use (pattern) 3. Monitoring of scheme 4. Centre for Social Research (CSR), Reform Health Right, Maternal Mortality Ratio (MMR),  5.Utilization of funds.</t>
  </si>
  <si>
    <t>1. Data at individual level 2. Better violence data 3. Gaps at data to be addressed, reliability, accessibility etc..</t>
  </si>
  <si>
    <t>1.Education from grass root level, particularly at the     village level- responsibility to be given to the Block     Development Officers, State Home Ministry 2. Level of communication among women should be enhanced.</t>
  </si>
  <si>
    <t>Education, health, nutrition- overall women nutritional status.</t>
  </si>
  <si>
    <t>1. Save the girl child 2. Education 3. Health 4. Social Security</t>
  </si>
  <si>
    <t>1. Male and female ratio 2. Monthly basis data upload</t>
  </si>
  <si>
    <t>1. Equal rights in society  2. Equal economic opportunity 3. Equal opinion on political decision</t>
  </si>
  <si>
    <t>1. Life style of women 2. Education level 3. Equal rights in decision making</t>
  </si>
  <si>
    <t>Technology is required</t>
  </si>
  <si>
    <t>State</t>
  </si>
  <si>
    <t>1.Upbringing like a male child, so that there will be no difference in both the gender 2. To be educate about gender from primary level 3. Environment should be safe</t>
  </si>
  <si>
    <t>1. Quality services 2. This is not like working only in bank</t>
  </si>
  <si>
    <t>State government</t>
  </si>
  <si>
    <t>1. Involve local people and sensitize for women 2. Involve local people complusary</t>
  </si>
  <si>
    <t>Take control on private doctor more effcetively</t>
  </si>
  <si>
    <t>1. Education 2. Social status 3. Economic status</t>
  </si>
  <si>
    <t>1. Economic status 2. Education</t>
  </si>
  <si>
    <t>Aadhaar card should be linked</t>
  </si>
  <si>
    <t>This should reach to the rights</t>
  </si>
  <si>
    <t>1. Education 2. Employment 3. Birth</t>
  </si>
  <si>
    <t>1. Female child ratio 2. Education</t>
  </si>
  <si>
    <t>1. Male/female ratio 2. Education</t>
  </si>
  <si>
    <t>1. Service in government office for women 2. In decision making women should involve 3. Still men are involve in everywhere</t>
  </si>
  <si>
    <t>1. Education 2. Livelihood</t>
  </si>
  <si>
    <t>1. Data use(how to use data) 2. Qualitative data also required in support</t>
  </si>
  <si>
    <t>On the basis of administration report survey of 2022 ratio, exact progress will be determined by with the help of census records</t>
  </si>
  <si>
    <t>Government calculation gathered from various locations shows the record of availability</t>
  </si>
  <si>
    <t>1. Women participate rate(work/employment improves) 2. Decision making improvement(everywhere even at home) 3. Education enrolment 4. Overall empowerment process</t>
  </si>
  <si>
    <t>1. Women participate rate(work/employment improves) 2.Decision making improvement(everywhere even at home) 3.Education enrolment 4. Overall empowerment process</t>
  </si>
  <si>
    <t>1.Availability of data on gender(no department that collects or provides this in a meaningful data way, literacy and employment 2.Need for synergy and mechanism convergence between department 3. Gender sensitisation for the staff</t>
  </si>
  <si>
    <t>Ability to stand on own Decide on own Property in her name Balance in work General attitude of men toward women</t>
  </si>
  <si>
    <t>Most important is attitude of men Older women towards women  ability to stand on own  Decide on own Property in her name Balance in work</t>
  </si>
  <si>
    <t>Create awareness  Educating rights and duties(freedom of women)</t>
  </si>
  <si>
    <t>Through seminars involvement of children and women in forums (opportunity to express), male involvement in gender equality. Gender budgeting- not established cell in Tamil Nadu where it also has group but Tamil Nadu is not good. Social Welfare Department can be nodal agency and co-ordinate once department is established.</t>
  </si>
  <si>
    <t>Programmes conducted for women welfare  Gender budgeting on previous feedback, effective introduction- health care, education indicators, equal wage/labour/work balance.</t>
  </si>
  <si>
    <t>Change in policies:- work-family balance that includes work from home and flexible hours. Sensitization programme for policy makers (Director/higher officials do not understand the problem of women due to which women get depressed, short duration- need/ask data within short time duration) Planned systematic way of functioning.</t>
  </si>
  <si>
    <t>Do a lot of research consistently and get more players to do a lot of data planning for various fields. The stakeholders should do more research to determine the progress being made on the gender equality field.</t>
  </si>
  <si>
    <t>Social investment/empowerment data</t>
  </si>
  <si>
    <t>1. They should do policy research on the issues of gender 2. They should look at level of gender representation in the government and various institutions</t>
  </si>
  <si>
    <t>1. Woman representation data 2. Proportion of women in senior management in institutions</t>
  </si>
  <si>
    <t>Check wether a third political representation is met check wether there is decrece in violance</t>
  </si>
  <si>
    <t>Goverment data on income and economical gap survey data on violance political and parliament data</t>
  </si>
  <si>
    <t>1. Do a sectoral analysis and not generalize the data 2. Do a location analysis  i.e. analyze rural vs. urban parity in gender issues.</t>
  </si>
  <si>
    <t>1. Level of education rural vs. urban 2. Dissaggregate data on sector by sector basis of leadership 3 .The access to different social services. Whether health and again take into account the location aspect i.e. rural vs. urban</t>
  </si>
  <si>
    <t>1. Centralize data 2. Create awareness by linking  those who know more with those who know well less</t>
  </si>
  <si>
    <t>1. Level of uptake by women to reproductive health services. 2. Level of advocacy on women rights in terms of number of women at the forefront advocating for gender equality as compared to the present state.</t>
  </si>
  <si>
    <t>1. Data on reproductive health i.e. women access to reproductive healthcare(percentage) 2. Whether two or more women are speaking out out against atrocities of gender inequality.</t>
  </si>
  <si>
    <t>Provide less data and focus resources on things such as training and provision of services.</t>
  </si>
  <si>
    <t>The indicators have not yet been developed and there is need to develop country specific indicators along with citizens.</t>
  </si>
  <si>
    <t>1. Quality of education-different levels of performance, enrollment numbers of students ratio of boys vs.girls, entry marks into universities and budget as an indicator 2. Gender based violence-how has been overcomed.</t>
  </si>
  <si>
    <t>One third gender rule-neither gender should not take more than two thirds of appointive or elective position  The incoming parliament will not serve one year without that legislation</t>
  </si>
  <si>
    <t>Access to public services  by either gender in area of education  health employment and governance Water -access to clean water</t>
  </si>
  <si>
    <t>The requirement of the constitution should have been fulfilled i.e a third rule A change in the economic status of women in referance</t>
  </si>
  <si>
    <t>S.G.B.V data from more reports court case data at G.B.V Qualitative statics on social caltural indicators</t>
  </si>
  <si>
    <t>1. Through proper data sources and current data to have reliable data on gender equality 2. Through surveys in all government and private organizations  3. Through sensitization campaigns to be able to create total awareness of need for gender equality now up to 2022</t>
  </si>
  <si>
    <t>1. Enrollment of boys and girls in schools 2. Retention levels and drop out rates 3. Transition levels for girls and boys 4. College and other tertiary institutions 5. Employment data 6. Level of involvement in politics and high profile jobs by women</t>
  </si>
  <si>
    <t>Do self introspection  via research and base line survey  government implementing a third  initiative  of constitution</t>
  </si>
  <si>
    <t>Data on all sectors because gender equality is progressive in our country  Promotion of workers  and transfers should be considered</t>
  </si>
  <si>
    <t>Data disaggregation  female and men how they are represented in different sectors as well as appointive positions</t>
  </si>
  <si>
    <t>Data disaggregation simply because it maps out how women and men are represented in different sectors</t>
  </si>
  <si>
    <t>1. When we will have a female president running through this major political parties and have 3 or 4 women governors contesting for various seats. 2. If 2022 we shall have passed the 2/3 gender rule and be fully implemented by the government.</t>
  </si>
  <si>
    <t>1. Service delivery data e.g maternity and health matters. 2. Education- girls should be more monitored through affirmitive action/ Monitor the affirmative action in place. 3. The employment data should also be monitored to ensure equal opportunities.</t>
  </si>
  <si>
    <t>1.Policies passed by the government,national assembly ie type passed. 2.National policies on gender and implementation of those that relate to gender.</t>
  </si>
  <si>
    <t>1.Demographic statistics from different counties. 2.Statistics on education and opportunities rendered to the two genders. 3.Service delivery-on areas of interest.</t>
  </si>
  <si>
    <t>Policies,regulations,constitutions,any other act in place that informs and translates to tangible results on the ground.</t>
  </si>
  <si>
    <t>Children transiting from primary to secondary and from secondary to university-what percentage of the number of boys and girls  Job employment- Distribution of jobs - how women and men are placed  Female genital mutilation- how far in reducing FGM</t>
  </si>
  <si>
    <t>Enrollment of pupils in primary secondary and tertiary - here we look at the percentage of girls and boys Gender based violence- it's one of the indicator to know if progress is made on gender equality,if it reduces, it shows that we're catering for gender equality  Employment what percentage of women and men and how they are placed within distribution of jobs.</t>
  </si>
  <si>
    <t>Evaluation to be conducted in key areas for example in county revolving funds  Verbal interviews with the beneficiaries and how it has impact on them</t>
  </si>
  <si>
    <t>Household data ie The standards of living before and after, assets they have managed to aquire , their daily food intake , access to health facilities , education level of children and if they are able to access clean water</t>
  </si>
  <si>
    <t>If they have pased the gender law If they made women directors in the varius companies</t>
  </si>
  <si>
    <t>Involvement in leadership Women empowerment</t>
  </si>
  <si>
    <t>Monitoring and evaluation framework- Gender Equality is addressed within the medim term 3 (MTP3) on indicators adapted on MTP3 - collects data - checks progress which are alligned with SDG5 which is gender equality.</t>
  </si>
  <si>
    <t>i) Issues through a baseline. ii) Identification of flagship areas for example economic empowerment. How do i empower women? Enhancing uwezo fund, women enterprise funds procurement opportunities.</t>
  </si>
  <si>
    <t>1.If we fully implement the 2/3 gender rule in kenya as provided by the government/constitution 2.If women/woman will be in a position to run for presidency 3.How many women are holding public offices in Kenya</t>
  </si>
  <si>
    <t>1.Gender equality data</t>
  </si>
  <si>
    <t>1.Do more advocacy 2.Participate in making of policies</t>
  </si>
  <si>
    <t>Entry points of education; number that enter and graduate Performance of girls vs boys.whether in education, leadership</t>
  </si>
  <si>
    <t>Number of subject chosen (education) ie girls and boys  Balance of who go to university ,those who quit and graduate The parity in different levels of girls vs boys to opportunities</t>
  </si>
  <si>
    <t>By making sure that policies and laws that promote Gender equality in education are supportes.That is more girls are able to attend and stay in school from nursery to university</t>
  </si>
  <si>
    <t>Surveys should be conducted to know the expenses and the attitude of women  ie in the working enviroment and domestic violence</t>
  </si>
  <si>
    <t>Break it down into 3;1) policy frame work 2) implementation 3) Monitoring and evaluation of set policies Ministries should be involved in mainstreaming Gender  equality issue  ie Policy to plan to evaluation framework . ensure sound strategies of implementing policy</t>
  </si>
  <si>
    <t>Hoe the ministries are tracking the policuies on gender , The implementation to effectiveness data</t>
  </si>
  <si>
    <t>Compliance to the not more than 2/3 gender rule in public and private sector</t>
  </si>
  <si>
    <t>Data on policy implementation, availability of disaggegated data at national and county level in private and public institutions.</t>
  </si>
  <si>
    <t>Increased rate of employment for women Increase in no.of girl child educated Increased health facilities for women</t>
  </si>
  <si>
    <t>Melalui Indeks Pembangunan Gender dan Indeks Pemberdayaan Gender, itu untuk mengukur dampak dalam 5 tahun ke depan.</t>
  </si>
  <si>
    <t>Data terpilah berdasrkan jenis kelamin di seluruh bidang pembangunan.</t>
  </si>
  <si>
    <t>Itu tadi kalau pertanyaannya yang 5 tahun terakhir, pertama kalau dari angka-angka dari pendidikan, ya oke pasti meningkat terus kalau kita bicara angkatan kerja ya, perempuan yang masuk angkatan kerja, itu juga meningkat, dari kita kan tiap tahun punya data, ada kita yang punya index pemberdayaan gender kita kan punya. itu kita bisa lihat disitu, pasti ada peningkatan disitu diukur dari lama sekolah, itu pasti peningkatannya atau misalnya kita bicara peran perempuan di politik, jumlah perempuanpun sebagai kepala daerah ada masuk, bupati , wakil bupati meningkat terus nih sekarang. kemarin itu masih sekitar 20-30 ,sekarang sudah 70-78, jadi perempuan makin berani maju ya perempuan diangkatan kerja juga sekarang meningkat, terus perempuan di ekonomi kalau kita bicara tenaga kerja kan dia employee ya, nah ini juga perempuan yang irausaha sudah banyak sekali meningkat pelayanan kesehatan juga pasti mengkat walaupun ini ada variasi antar wilayahnya. misalnya kalau di daerah yang papua, masih lambat misalnya karena masalah geografis. daerah yang padat penduduk itu maish ada perbaikan</t>
  </si>
  <si>
    <t>ya itu tadi, kita tau bahwa angka-angka kesehatan itu bagus karena SDKI kementrian kesehatan bikin survey . kita bisa tau bahwa perempuan, tenaga kerja itu meningkat karena kementrian tenaga kerja punya data. karena yang bersifat tahunan kan dia, jadi kita lebih ga tau sebetulnya data donorkan cuma stau saja dikerjakan, habis itu udah aja, tapi kalau data yang dikumpulkan pemerintah itu frekuensinya tetap tahun, bisa dua ahun sekali, bisa tiga tahun sekali, itu berarti ketahuan kalau kita data cuma 2010 habis itu ga dikerjain lagi kita ga tau meningkat apa ga, nah, kalau yang ngerjain pemerintah pasti ada namanya format waktu pengumpulan itu setiap berapa tahun kita pasti tau prosesnya</t>
  </si>
  <si>
    <t>- Waku pengumpulan data apakah setiap 2 tahun sekali, atau 3 tahun sekali - Masalah region (data yang bisa dilihat sampai luar propinsi) - Data yang terkait dengan isu-isu prioritas (misal yang terkait dengan tenaga kerja)</t>
  </si>
  <si>
    <t>Lewat data lagi yang berbasis kesejahteraan gender, itu kan diterbitkan setiap tahun jadi kita harus menerbitkan itu lah tiap tahun.</t>
  </si>
  <si>
    <t>Data IPG, data-data indeks pembangunan gender, data-data indeks pemberdayaan gender, kemudian data-data terkait dengan indeks ketimpangan gender, ketiga itulah</t>
  </si>
  <si>
    <t>Pertama begini apa indikatornya ? ga bisa saya bilang ooh sekarang lebih setara ooh.. buktinya apa, oh nda saya sebagai orang pengambil keputusan tidak bisa mengatakan ya, tidak, kurang baik karena saya tidak tahu indikatornya. apakah indikatornya fifty-fifty, apakah no barrier itu indukator, apakah kemudian apa. nah saya ga tau indukatornya kalau ada indukator maka saya bisa jawab itu. itu yah sekaligus ini keritik loh untuk ini. apa typicalone . saya melihat gini ini keritik kita tipikal wawancara adalah buat orang nangani gander bukan untuk orang kayak saya, saya akan banyak yang gak yakin itu, sampai kebawah gitu kan.</t>
  </si>
  <si>
    <t>Ketika kita mengukur kesetraan gender harusnya ada indikator-indikator untuk masing-masing bidang, itu ga ada jadi saya mau kita ke pendidikan apa indikatornya saya ga ngerti apakah keterwakilan perempuan except laki-laki didalam apa namanya jadi guru apa apa nda tau. apakah keterwakilan subtansi gender di dalam muatan lokal . apakah kemudian misalnya kalau di kesehatan apakah keterwakilan perempuan dalam tenaga medis. apakah kemudian jenis data-data yang bersifat gender itu apa namanya lengkap . misalnya mulai dari menstruasi dan laki-laki mulai dari sunat, kan gitu yah. apakah tersedia-tersedia kan gitu ya. saya nda bisa jawab ketika indikator itu ga ada.</t>
  </si>
  <si>
    <t>Sistem data gender, ada data yang kita klasifikasikan sebagai data gender kalau itu ada sangat membantu kita karena kan ga ada tuh.</t>
  </si>
  <si>
    <t>Perlu menganalisis kebijakan program dan kegiatan kebijakan untuk mengetahui perencanaan penganggaran responsif gender dimulai dari gender analisis fathway, gender analisis statement yang dilengkapi dokumen karena dengan kita menganalisis kita akan tahu apakah peruntukan bagi perempuan, laki-laki, anak-anak, difabel sudah melebihi kebijakan program / kegiatan itu sudah menjawab persoalan saat ini dibandingkan masa lalu hanya dapat dilakukan dengan ambisi yang tepat.</t>
  </si>
  <si>
    <t>1. Ada pasar terpilah. 2. Program dan kegiatan yang berpihak secara merata untuk laki-laki, perempuan dan anak-anak dan difabel</t>
  </si>
  <si>
    <t>Pendampingan untuk OPP</t>
  </si>
  <si>
    <t>Harus ada penelitian dan survey yang akurat mengenai kesetaraan gender di segala bidang</t>
  </si>
  <si>
    <t>Data hasil survey internal yang terkait dengan kesetaraan gender</t>
  </si>
  <si>
    <t>Goals ke 3 dari SDG</t>
  </si>
  <si>
    <t>Semestinya tambah baik cuma tergantung effort nya kita saja lagi, kesungguhan kita mau gak untuk melakukan kesetaraan gender itu karena kesetaraan gender ini kita masih indikatornya kan politik, padahal sebenarnya indikatornya itu mudah dengan kondisi Indonesia itu semestinya bukan indikator politik, tetapi bagaimana perempuan itu berdaya di bidang ekonomi, khususnya yang rendah ini, karena terus terang dari setiap tahun itu harus teman-teman ketahui bahwa 500.000 anak Indonesia putus sekolah setiap tahun karena kita lahir 4,5 Juta, 4,5 Juta yang setiap tahun lahir tetapi 500.000 itu bakalan putus sekolah. Sebagian besar itu karena ekonomi, keterbatasan akses juga dan makanya kita mestinya semua berpaling ke Tulung Agung dimana pemerintah daerah itu dengan inisiatif sendiri anak-anak yang dari gunung-gunung sana  dijemput pakai mobil, jadi dengan aksesnya itu bisa jalan, dan dia ga harus pakai kendaraan seperti itu dan itu disiapkan Pemerintah Daerahnya.</t>
  </si>
  <si>
    <t>Yang perlu di monitor kalau politik ini bagaimana kemajuan ekonomi wanita, peran wanita di dalam pembangunan ekonomi khusunya di pedesaan, itu yang harus dimonitor, apalagi dengan adanya dana desa sekarang, jangan sampai nanti rumah bagus, semuanya bagus tetapi semuanya pengangguran.</t>
  </si>
  <si>
    <t>LSM banyak memberdayakan perempuan di bidang ekonomi</t>
  </si>
  <si>
    <t>Dengan adanya kebijakan pemerintahan yang sudah mengarah kesetaraan gender yang sudah mulai diterapkan 5 tahun kedepan sudah dilakasanakan semuahnya terakasana semuahnya. sudah ada penerapan yang optimal dari kebijakan gender yang dicanangkan dari nawacita 4 dan 9 Jokowi- Jusuf kalla, kesetaraan gender dan nawacita negara hadir untuk melindungi , nawacita itu sembilan cita-cita pemerintahan Jokowi- Jusuf Kalla.</t>
  </si>
  <si>
    <t>Data pelayanan publik dibidang pendidikan , kesehatan data pengangkatan jabatan di pemerintahan dari mulai pusat kabupaten kota berapa persen kesetraan gender termasuk DPR dan DPRD.</t>
  </si>
  <si>
    <t>Kita punya sistem PUGA, Sistem pemantau tadi yaa, pengaruh utama gender dan anak, jadi mungkin untuk kedepannya akan lebih bisa cepat , kemudian kita juga integrasikan sistem puga dengan stranas, strategi nasional , tentunya program-program tuh ada rencana aksinya disitu , tahun ini ngapain, tahun ini ngapain jangka pendek, menengah , panjang akan lebih efektif yaa, karena terpogram harapan kita seperti itu.</t>
  </si>
  <si>
    <t>Kalau kami itu KL yang telah melaksanakan pengesetaraan gender karena kami koordinator disini kemudian yang telah megnalokasikan anggaran , responsif gender, terutama itu kemudian yang tidak ada kelembagaan pengeetaraan gender, sayangnya, karena itu yang akan melaksanakan kegiatan-kegiatan itu, yang utama lagi komitmennya KL dan juga kalau daerah yaa. pemerintah daerah itu komitmen sangat penting kalau memang tidak ada itu rasanya biar anggaran berapapun tidak akan mengungkapkan kesetaraan gender itu, jadi ada komitmen kemudian harus tersedia data terpilahnya , kemudian prasyarat-prasyarat untuk apa yaa.</t>
  </si>
  <si>
    <t>Data Update Akurat</t>
  </si>
  <si>
    <t>1.Pemerintah seharusnya melakukan pemantauan dalam rangka memenuhi mekanisme hak asasi manusia secara internasional maupun nasional, kita ada kewajibanmemberikan laporan ke PBB, ada pemantauan dari Komnas HAM dan Komnas Perempuan dan Komnas Perlindungan Anak ada terkait dengan perintah undang-undang, perlindungan ketenagakerjaan dan pengadilan hubungan industrial semua seluruhnya bisa dipergunakan untuk mengetahui apakah kesetaraan gender itu sudah terjadi atau belum termasuk kaitannya dengan persoalan pangan, kesehatan dan pendidikan. 2. Terkait dengan pelaksanaan kebijakannya, misalnya : a. Sejauh mana tidak ada diskriminasi terhadap perempuan di lapangan politik, ekonomi maupun budaya. b. Sejauh mana apakah kekerasan dalam rumah tangga dan terhadap anak menurun atau tidak. c. Sejauh mana persoalan pangan, pekerjaan berpengaruh terhadap situasi kesetaraan gender.</t>
  </si>
  <si>
    <t>1. Partisipasi secara politik. 2. Persoalan sudah tidak ada lagi diskriminasi atas pekerjaan, pangan, pendidikan. 3. Terkait dengan persoalan di masyarakat, misalnya : persoalan keluarga, persoalan anak-anak, soal persepsi masyarakat terhadap peran perempuan.</t>
  </si>
  <si>
    <t>Pengesahan konvensi anti diskriminasi terhadap perempuan. - Konvensi perlindungan anak - Konvensi hak sipil politik - Konvensi ekonomi, sosial, budaya</t>
  </si>
  <si>
    <t>Bisa saja ada kalau memang pemerintah serius dalam upaya untuk menghapus kekerasan sebagai contoh saat ini misalnya kami bersama-sama dengan organisasi perempuan lainnya sedang mengajukan satu kebijakan tuh kekerasan seksual, rancangan undang-undang kekerasan seksual. Dari situ kelihatan sekali bahwa pemerintah tidak cukup serius untuk membantu. Nah kalau itu saja tidak bisa maka dalam 5 tahun akan sulit gitu. Jadi memang harus didik apa untuk bisa mencapai itu  pertama adalah pemerintah membuat payung hukumnya dulu, sehingga kemudian membantu untuk implementasi di bawah karena Indonesia belum punya undang-undang khusus kesetaraan gender dan kekerasan seksual kita belum punya.</t>
  </si>
  <si>
    <t>Dari laporan vertivikasi dan harus berkunjung harus ada kunjungan dari berita juga dan setiap kementrian juga atau lembaga pemerinthaan itu setiap tahun harus membuat laporan tahunan dilaporan tahunan itu bisa kelihatan bagaimana perfomonce yang sekarang setiap kementrian teknis bisa juga karena sudah ada di mention termasuk pemerintahan daerah harus sudah memasukan program untuk kesetraan gender di dalam pengenya full kesetraan gender cuman masalahnya untuk detail kriteria indikator kementrian perempuan dan wilayah perempuan sekarang membuat suatu kriteria indikator untuk mengukur bagaimana suatu kementrian perfomencenya dalam kesetraan gender jadi kita tinggal baca reportnya kroscek ke tempatnya dan sebagiannya jadi bisa tau jadi untuk pesan opininya mendengarkan juga berita dari pihak lain misalkan dari media dan itu sudah saya sebutkan itu untuk verifikasi</t>
  </si>
  <si>
    <t>Pelakasanan kebijakan itu sudah sampai di mana kebijakan sudah inpanlace ya kita tidak pernah tahu sampai seberapa jauh kebijakan itu dialakasanakan</t>
  </si>
  <si>
    <t>Upayanya maksudnya, kalau 5 tahun yang akan datang sih saya kemungkinan ada ya, ada pencapaian karena sekarang banyak upaya-upaya yang di lakukan, dan kebijakan kebijakan yang a firmasi juga ada gitus ekarang ini, jadi kalau 5 thaun mendatang asal base linenya baik, gitu mungkin bisa di lihat gitu perubahan-perubahanya, yang penting base line datanya misalnya kalau mau lihat 5 thaun lagi. tahun ini harus punya data gitu kan, misalnya statusnya apa</t>
  </si>
  <si>
    <t>1.Tingkat kematian ibu melahirkan apakah ada perubahan sekarang cenderung tinggi.  2. data perempuan, tingkat kemiskinan perempuan kepada keluarga,  3. tenaga kerja imigran apakah ada perubahan , dalam 5 thaun ke depan tentang kasus kasus. berkurang apakah menelan mendapatkan hak haknya, dengan baik.  4. kekerasan perempuan ( menurunya kekerasan terhadap perempuan )</t>
  </si>
  <si>
    <t>Riset-riset kita, temuan data dari lapangan ( Reality ) kebijakan ) penelitian di sandingkan dengan kebijkannya )</t>
  </si>
  <si>
    <t>Pasti ada, setiap tahun angka partisipasi pendidikan perempuan meningkat, peningkatan akses, ada penurunan angka buta huruf.</t>
  </si>
  <si>
    <t>Banyak semua aspek, khususnya pendidikan, kesehatan, sanitasi.</t>
  </si>
  <si>
    <t>Pengalaman</t>
  </si>
  <si>
    <t>Menghapus idiologi yang membahayakan. kekerasan pada perempuan termasuk perdagangan serta eksploitasi seksual seperti, perkawinan anak, perkawinan dini (paksa). Dapat memastikan perempuan berpartisipasi dan memperoleh kesempatan dalam pengambil keputusan dalam kehidupan politik ,ekonimi, seperti di kursi parlemen / proposi kursi 30%</t>
  </si>
  <si>
    <t>Akses data yang berkaitan dengan, pendidikan kesehatan</t>
  </si>
  <si>
    <t>1. Dari pokok kebijakan yang di buat. 2. Dari anggaran pembuatan kebijakan. Maksudnya begini 5 tahun lagi itu misalnya gini.."oh itu memang sudah setara produknya" tetapi begitu di cek di anggarannya itu tidak setara gender itu udah, kita udah tahu bahwa itu hanya kebuang, produk yang katakanlah untuk melengkapi itu adalah di anggaran, jadi ada yang namanya woman budget. Woman budget anggaran yang berbasis kesetaraan gender itu, itu yang harus kita perhatikan. Cara ngeceknya di budget. Kan kita bicara perencanaan kan? Budget pemerintah, budget pembangunan, budget bantuanpun, kita bisa melihat apakah program kesetaraan gender atau tidak.</t>
  </si>
  <si>
    <t>Kalau saya sekarang masih melihat di anggaran pemerintah, kalau kita bicara anggaran pembangunan yah kita tahu pembangunan kesetaraan gender dari anggarannya. Kita bicara kebijakan kan? Kebijakan kesetaraan gender ya dari anggaran. (Claim dari anggaran pambangunan ada lagi Pak?) Kalaupun ada itu masih bisa diperdebatkan, tapi kalau bicara anggaran tiu tadi. Berapa banyak anggaran yang dialokasikan untuk mensekolahkan anak perempuan secara gratis, itu kan ga ada. Pemberdayaan...misalnya ada program pemberdayaan di masyarakat berapa banyak yang untuk perempuan bukan anak.</t>
  </si>
  <si>
    <t>Media teknologi (harus tergantung pada orangnya yang mendukung kesetaraan gender. - Orang yang mengoperasikan media teknologi orang itu harus punya pemahaman kesetaraan gender.</t>
  </si>
  <si>
    <t>Harusnya, jadi begini , pemerintah harus tau dengan cara meningkatkan pertama, lembaga-lembaga yang mempunyai tugas untuk mendata tentang kesetaraan gender, itu bisa harus meningkatkan kepastian dia, karena itu juga terjadi , jadi harus meningkatkan kapasitas</t>
  </si>
  <si>
    <t>Yang pasti adalah ketika terkait dengan SDG, itu utama , karena itu masalah hak semua manusia , khususnya adalah ibu dan anak, terus yang kedua adalah data tentang kesempatan untuk bekerja karena kemiskinan itu seringkali posisi tertinggal itu juga di perempuan, terus masalah kebencanaan itu yang tertinggal juga perempuan. kalau kita melihat kebencanaan di indonesia , terus kemudian mereka menjadi internal person, itu yang paling ratenya paling tinggi itu perempuan dan anak . itu datanya harus akurat , karena kalau tidak percuma juga untuk yang lain, karena kebencanaan di indonesia masih sangat tinggi. (Ibu mohon maaf tadi ibu bilang kebencanaan tadi yang tertinggi itu kan perempuan, resiko yang paling tinggi itu perempuan dan anak, maksudnya anaknya itu semua yang laki dan perempuan atau khusus perempuan ibu?) oh, laki-laki dan perempuan , tapi perempuan dalam arti ibu, tetapi kalau yang anak-anak itu laki-laki dan perempuan</t>
  </si>
  <si>
    <t>Peneliti kami yang terkait dnegan kesetaraan gender secara khusus. NB : Pimpinan di Lipi selalu membicarakan jabatan yang ada di Exolon I mengenai kesetaraan gender</t>
  </si>
  <si>
    <t>Kalau saya melihat 5 tahun ke depan pasti akan lebih maju karena seiring dengan pendidikan. Jadi pendidikan bukan hanya sekedar pendidikan untuk kaum perempuan ya, perndidikan terhadap kaum laki-laki karena dengan pendidikan persepsi mereka berubah terhadap kaum perempuan. Karena persoalan pembangunan gender itu bukan sekedar bagaimana persoalan kaum perempuan tetapi bagaimana persepsi kaum laki-laki terhadap kaum perempuan. Persepsinya..Jadi ketika pendidikan meningkat maka dengan sendirinya pembangunan di Indonesia akan lebih baik. Dan ini seiring pula nanti dengan apa..Semakin banyaknya kaum perempuan di dunia pemerintah dan dunia politik itu akan berdampak pada pengambilan kebijakan yang tentu semakin pro ke perempuan.</t>
  </si>
  <si>
    <t>Kalau saya melihat mungkin data yang ada itu adalah tingkat pendidikan kaum perempuan yang saya monitor. Tingkat kemiskinan di tengah-tengah kaum perempuan. Angka kematian ibu. AKI namanya Angka Kematian Ibu, itu di kantor NAKO di bidang kesehatan.</t>
  </si>
  <si>
    <t>Harus banyak melihat dari banyak media. lantas intelegent karena kadang media tuh ada yang benar , ada yang hoax kan , nah itu juga perlu proses , abis itu dacari tau</t>
  </si>
  <si>
    <t>Data pekerjaan , jumpalh penduduk bps -&gt; Jumlah berapa laki berapa perempuan</t>
  </si>
  <si>
    <t>Sementara ini pemerintah harus mempunyai database yang baik, yang kedua harus mempunyai satu solusi kebijakan yang cukup baik dan bijaksana yang ketiga, memberi satu peluang, satu kesempatan maslah kesetaraan gender dan itu aktif ke depannya, menurut saya itu</t>
  </si>
  <si>
    <t>Data yang pertama yang kita inginkan dari segi pendidikan itu dulu, kedua drai profesionalnya seseorang, contoh sri mulyani bisa memimpin sebagai menteri keuangan, kita mau juga nanti bapak seperti orang-orang seperti ibu sri mulyani  atau kita juga punya astronot kan gitu, yang sebenarnya sudah tampil banyak menjadi tenaga-tenaga pendidik menjadi guru, dosen dan sebagainya dna kita minta juga di lingkungan pemerintah kedepannya juga harus setara, harus seimbang antara katakanlah ya kita beri peluanglah kesehatan gender itu, terutama-terutama dalam bidang pendidikan dan juga dalam bidang kesehatan</t>
  </si>
  <si>
    <t>Bagus, kesadaran kesetaraan gender makin banyak, plagiat-plagiat wanita makin vokal menyuarakan perasaanya</t>
  </si>
  <si>
    <t>Sosial media</t>
  </si>
  <si>
    <t>Workshop , Sosial media</t>
  </si>
  <si>
    <t>Harus ada dari lembaga pemerintah terkait harus muncul sebab kita kan punya mentri-mentri yang terkait dengan kesetraaan gender harusnya ada di sisi pemerintahaan harus ada harus muncul sebab pemerintah bertangung jawab terhadap itu.</t>
  </si>
  <si>
    <t>Posisi-posisi yang bisa di masuki oleh kesetraan gender posisi-posisi yang tersedia yang diduduki oleh kesetraan gender kemudian kesetraan bagi para kesahajatraan gender dengan ini bisa di bps. kan benar kemudian data dari lembaga-lembaga pemerintahan terkait yang berhubungan dengan kesetaraan gender jadi lembaga-lembaga pemerintah pasti dia mewakili data itu dan mengeluarkan data itu dari kesetraan dari segala macam ada masalah ibu dan anak segala macam</t>
  </si>
  <si>
    <t>laporan pemerintah. laporan-laporan internasional. hasil survey non pemerintah baik nasional dan internasional</t>
  </si>
  <si>
    <t>Les progrés realisés concernant la scolarisation des filles</t>
  </si>
  <si>
    <t>Les progrés réalisés dans l'autonomisation des femmes</t>
  </si>
  <si>
    <t>Développer le contrôle citoyen</t>
  </si>
  <si>
    <t>-Le plan d'institutionnalisation du genre qui permet de situer les progrès réalisés -Sur les documents de référence du ministère de la santé et de l'action sociale pour voir s'il y figure les reformes portant sur le genre</t>
  </si>
  <si>
    <t>-Les données émanant des plateformes du ministère de la santé et de l'action sociale concernant le genre -La volonté politique des pouvoirs publics</t>
  </si>
  <si>
    <t>-Relèvement du taux de scolarisation des filles -Relèvement du taux d’accès des femmes à l'emploi</t>
  </si>
  <si>
    <t>-Le taux de scolarisation des filles -Le taux d’accès des femmes à l'emploi</t>
  </si>
  <si>
    <t>-Le pourcentage des jeunes filles qui accèdent à l'enseignement supérieur -Disparition des inégalités dans le traitement salarial des femmes -Une meilleure exécution de la parité</t>
  </si>
  <si>
    <t>-le taux de mortalité maternel -Le taux de femmes qui accèdent au marché de l'emploi</t>
  </si>
  <si>
    <t>Les données relatives à:l’éducation,l'emploi et à la santé</t>
  </si>
  <si>
    <t>-Politiques genre favorable à l’évolution de la femme -L’accès des femmes au marche de l'emploi</t>
  </si>
  <si>
    <t>-Mesurer l'effectivité de la parité -Voir le taux d’accès des femme à l'emploi</t>
  </si>
  <si>
    <t>-Accès des femmes à l'emploi -Données relatives à l'application de la parité</t>
  </si>
  <si>
    <t>-L'information statistique -L'effet des mesures législatives réglementaires</t>
  </si>
  <si>
    <t>-Accès à l’éducation -Accès à la Santé -Accès à la terre -Accès à l'eau -Accès à l'emploi -Autonomisation des femmes</t>
  </si>
  <si>
    <t>-L'ouverture intellectuelle au dépens des barrières socio-culturelles qui sont un frein à l’émancipation de la femme -Le pourcentage de jeunes filles qui accèdent à l'enseignement secondaire et même supérieur</t>
  </si>
  <si>
    <t>-Le pourcentage de femmes sur le marché de l'emploi -Les données et éléments de preuve et indicateurs relatifs à l’accès des femmes aux services sociaux de base</t>
  </si>
  <si>
    <t>Il faudrait qu'on arrive au moins à sentir une nette évolution des consciences par rapport aux questions et taches relatives à l’égalité des sexes au Sénégal</t>
  </si>
  <si>
    <t>-Les données relatives à l’accès des femmes à l'emploi</t>
  </si>
  <si>
    <t>-S'il y a un équilibre entre le nombre d'hommes et de femmes qui occupent des postes de responsabilité -S'il y a une autonomisation des femmes</t>
  </si>
  <si>
    <t>-Les données sur le nombre femmes qui sont dans le marche de l'emploi -Les données sur l'application de la parité</t>
  </si>
  <si>
    <t>-Sur le plan administratif voir si les femmes occupent les mêmes postes que les hommes -Voir si les femmes ont les mêmes avantages que les hommes sur le marche de l'emploi</t>
  </si>
  <si>
    <t>Comparer le nombre de femmes et d'hommes enseignants</t>
  </si>
  <si>
    <t>Les données statistiques</t>
  </si>
  <si>
    <t>-S'il y a une progression concernant le taux en matière d’éducation et de formation des femmes</t>
  </si>
  <si>
    <t>-Données sur l’éducation et la formation des femmes -Données sur l’accès des femmes à l'emploi et à des postes de responsabilité</t>
  </si>
  <si>
    <t>-si on note une réelle égalité des chances entre hommes et femmes dans le marché de l'emploi</t>
  </si>
  <si>
    <t>-Les données de l'ANSD sur la scolarisation des filles et sur l’accès des femmes à l'emploi</t>
  </si>
  <si>
    <t>-Si on arrive à mettre de coté les valeurs socio-culturelles et  laisser librement la chance à la femme afin qu'elle puisse s'affirmer,devenir autonome -Que la femme soit traitée d'égale à égale sur le plan du travail et au plan économique</t>
  </si>
  <si>
    <t>-Pourcentage de femmes sur le marché de l'emploi -l’exécution voir l'application totale de la parité au Sénégal</t>
  </si>
  <si>
    <t>-L'accession de la femme à des postes clés du gouvernement -Exécution systématique de la loi sur la parité -Évolution des mentalités concernant des stéréotypes socio-culturels qui constituent des freins à l'autonomisation des femmes</t>
  </si>
  <si>
    <t>-Le pourcentage de femmes sur le marché de l'emploi</t>
  </si>
  <si>
    <t>-Si la femme parvient à un stade tel qu'elle pourra prendre des décisions importantes au même titre que l'homme,être jugé au même pied d’égalité que ce dernier,bénéficier de titres et de postes importants jugées sur sa compétence au même titre que l'homme</t>
  </si>
  <si>
    <t>-Le pourcentage des femmes sur le marché de l'emploi -Les données statistiques relatives au genre sur le plan soci-economique</t>
  </si>
  <si>
    <t>-Mesurer l’accès des femmes à l'emploi -Voir le taux d’éducation des filles</t>
  </si>
  <si>
    <t>-Voir l'application de la parité au plan politique -Voir l’évolution de l’accès des femmes à l'emploi</t>
  </si>
  <si>
    <t>-Observer l’évolution de l’accès des femmes au marché de l'emploi</t>
  </si>
  <si>
    <t>-Voir s'il y a une réelle volonté politique concernant l’égalité des sexes</t>
  </si>
  <si>
    <t>-Accès des femmes au marché de l'emploi -Exécution de la parité -Accès des femmes à l’éducation</t>
  </si>
  <si>
    <t>-Lorsqu’au plan socio-économique,il existe un même traitement,jugement de valeur,accordés d'une manière juste et équitable à la femme qu'à l'homme. -La destruction des barrières socio-culturelles qui sont des freins à l'eradiquation de l’inégalité des sex</t>
  </si>
  <si>
    <t>-Le pourcentage de femmes sur le marche de l'emploi -Le pourcentage de jeunes filles âgées de 20 à 24 ans qui ont atteint le cycle secondaire et l'ont terminé</t>
  </si>
  <si>
    <t>A través de encuestas de medición de vida que debería medir acceso y control de recursos por parte de las mujeres.  Presencia y capacidad de oportunidades de decisión de poder en espacios públicos.  Reconocimiento a las mujeres de su contribución al PIB y acceso a derechos sociales</t>
  </si>
  <si>
    <t>Algunos de los mencionados anteriormente y las percepción de seguridad de las mujeres. La Disminución de la brecha de Impunidad a la brecha de violencia contra las mujeres en Nicaragua</t>
  </si>
  <si>
    <t>Si ubicamos el contexto jurídico actual, el contexto no va a cambiar. El escenario seguirá siendo el mismo. No hay esfuerzos de formuladores públicos creíbles. Toda la información esta escondida</t>
  </si>
  <si>
    <t>Debe haber en principio apertura y mayor información. La ley de participación ciudadana. Acceso a la información</t>
  </si>
  <si>
    <t>Mas manifestación de las mujeres para evidenciar mas los problemas</t>
  </si>
  <si>
    <t>No hay manera de saberlo. No existe sistema de indicadores. Desconozco si hay lineas de base en distintas áreas de desarrollo que permitan conocer el nivel de desigualdad de genero actual. Dar seguimiento a avances</t>
  </si>
  <si>
    <t>Acceso a empleo, acceso a recursos productivos, crédito a tierra Derecho a un aborto seguro y en condiciones humanas para las niñas y mujeres Crear entornos seguros para las mujeres Prevenir trata de personas</t>
  </si>
  <si>
    <t>Que las encuestas oficiales sean accesibles, por ejemplo que el INIDE/MEFECA permita acceso a los datos</t>
  </si>
  <si>
    <t>La única manera es produciendo información con indicadores. Hay un esfuerzo de indicadores que mide el avance y compromiso de la desigualdad. La única manera es construyendo indicadores acorde a compromisos establecidos. Son datos e indicadores establecidos nacionalmente.</t>
  </si>
  <si>
    <t>Salud / Educación Datos del MINSA (acceso a servicios básicos de la salud) monitorear vidas de mujeres (ABORTO).  Deberían haber indicadores que reflejan datos reales del a salud de la mujer. Atención de calidad.  Disminución de enfermedades.</t>
  </si>
  <si>
    <t>Información pública pueda servir para comparar información veraz y objetiva, sobre todo no política (despartidarizada)</t>
  </si>
  <si>
    <t>Seguirán haciendo políticas no coherentes ni realistas. No hay evidencias concretas, ni han invertido en construir datos de calidad, mientras no sepan cuantos desempleados hay, ni las razones no podrán hacer políticas coherentes</t>
  </si>
  <si>
    <t>1. Que distribuyeran el presupuesto municipal en las alcaldías. cual de estos es manejado por mujeres 2. Los datos de salud (Derechos sexuales y reproductores), datos de muerte y mujeres en hospitales. Elección de métodos anticonceptivos.  3. Educación técnica</t>
  </si>
  <si>
    <t>Que el gobierno se abra a facilitar/publicar datos. Que se abra al dialogo, facilitar datos a las organizaciones civiles</t>
  </si>
  <si>
    <t>Deberían hacer consultas francas (sinceras) con la academia, movimientos sociales, sin que medie ningún partido. Que sea un ejercicio ciudadanos para que los formuladores de políticas tengan información mínima de como está viviendo la realidad la mujer.</t>
  </si>
  <si>
    <t>Si tenemos una política en términos de salud física tendría que medir desde los accidentes de transito hasta las enfermedades catastróficas (actualización de reportes de enfermedades sexuales, cáncer, etc.). Nadie está monitoreando estos datos, el MINSA no brinda datos ni monitorio de las mismas.</t>
  </si>
  <si>
    <t>Que haya más acceso a datos del tema</t>
  </si>
  <si>
    <t>Eliminando las brechas de desigualdad. Cuando el gobierno cumpla la ley 717 y se retoma la ley 779. La reducción de femicidio.  Cuando las mujeres accedemos a cargos públicos, cuando las barreras se hayan ido, diremos que Nicaragua ha avanzado. Cuando no violen a niñas</t>
  </si>
  <si>
    <t>El acceso de las mujeres a los oficios no tradicionales. La re calificación laboral del país, La no discriminación laboral por razón de edad, físico y experiencia. Los activos productivos (tierra, tecnología) en mano de las mujeres, si está en sus manos o solo siguen siendo cultivadores de pequeñas parcelas.</t>
  </si>
  <si>
    <t>Que ONU Mujeres tuviera su CEDE aquí nuevamente</t>
  </si>
  <si>
    <t>Tendría que haber un cargo radical. Especialmente en educación desde preescolar hasta el doctorado. No creo si que en 5 años hayan mayores cambios. Se requiere mucha inversión</t>
  </si>
  <si>
    <t>El acceso a la educación (hombres y mujeres graduados). Inversión en educación técnica. Estudio de costos (salarios, puestos, oportunidades)</t>
  </si>
  <si>
    <t>Utilizar medios masivos de comunicación y difundir acciones.Hacer foros y talleres abiertos</t>
  </si>
  <si>
    <t>Monitoreando datos oficiales y contrastándolos con investigaciones autónomas.</t>
  </si>
  <si>
    <t>El observatorio por la "católica por el derecho a decidir"  Brechas de implementación del derecho de las mujeres, eso es la comparación entre lo que se dicen las leyes y la realidad.</t>
  </si>
  <si>
    <t>Datos oficiales del sector público que sean creíbles.</t>
  </si>
  <si>
    <t>Viendo las bases de datos si se han elaborado y contrastando. Hay que contrastar el marco jurídico con la realidad.</t>
  </si>
  <si>
    <t>El acceso a la justicia global. Acceso al trabajo y a la seguridad social.</t>
  </si>
  <si>
    <t>Tienen que irnos a fuentes de investigación académica, sociedad civil e independiente. Es la válida.</t>
  </si>
  <si>
    <t>Datos de violencia intrafamiliar Acceso a financiamiento Capacitación en derechos (fundamental)</t>
  </si>
  <si>
    <t>La accesibilidad por el internet (NODO/ Mujer)</t>
  </si>
  <si>
    <t>Tendran que sistematizar la información por valorarla para que puedan obtener un informe apegado a la realidad- tienen que empezar a sistematiza y cambiar sus planes de gobierno.</t>
  </si>
  <si>
    <t>Hay que mantener los pensum  escolar. Todo el sistema de educación y las actividades de los centros educativos. Monitorear la política de salud (sexual-reproductiva) y desarrollar fuente de empleo.</t>
  </si>
  <si>
    <t>Hacer efectivo los centros de información del Estado. diseño de aparato que maneje esa información actualizada y la ponga disponible. Recoger toda la información (ser imparcial)</t>
  </si>
  <si>
    <t>Un gobierno democrático y serio lo primero que tiene que hacer es una alianza con la sociedad civil para abordar ese tema. Evaluar con todos los sectores y amplia difusión sobre el diagnóstico de manera de transparente. Aquí se oculta la verdadera realidad de las mujeres.</t>
  </si>
  <si>
    <t>Hay que buscar datos desde la parte cultural, una encuesta seria y análisis sobre como está la estructura estatal. Verificar datos del Ministerio de Educación para ver el abordaje integral y correcto de la igualdad de género.</t>
  </si>
  <si>
    <t>Articulación y alianzas entre todos los actores sociales como sociedad antes que el gobierno, involucremonos (sin prejuicio)</t>
  </si>
  <si>
    <t>No tienen un sistema de infraestructura estadístico confiable y tampoco está desagregado.  Hay subregistros en todos los ámbitos. Hay muy poca fiabilidad de las estadísticas oficiales.  Hay infraestructura escasa y fragmentada.</t>
  </si>
  <si>
    <t>En términos de pobreza, datos que tienen que ver con el acceso a la tierra, desnutrición, acceso a recursos básicos, servicio de salud (salud sexual y reproductiva), acceso y calidad a la educación, violencia de género, participación en los temas de decisiones.</t>
  </si>
  <si>
    <t>Información periódica y contrastable (tanto información oficial, como no oficial)</t>
  </si>
  <si>
    <t>Van a estar en serios problemas. Hay manipulación seria, no hay foro real, hay tergiversación de datos en Nicaragua.</t>
  </si>
  <si>
    <t>El acceso a la salud -niñas y mujeres.  La violencia contra las mujeres. La violencia sexual. El embarazo no deseado.  Acceso a la educación para las mujeres.</t>
  </si>
  <si>
    <t>Acceso a la información real.</t>
  </si>
  <si>
    <t>Si no existe un instrumento, un monitoreo y seguimiento de forma sistemática de política de género, no se sabrá. En algunos temas como  50/50 estarán bien, pero no en temas como remuneración en violencia.</t>
  </si>
  <si>
    <t>El tema siempre se ha puesto en tapete en la rendición de cuentas (recursos). Que recursos del balance se destina para que cosa, que tanto % son asignados a ONG'S por ejemplo.Todo el tema de las ONG'S y agenda 2015 debe monitorearse.</t>
  </si>
  <si>
    <t>Articulación de movimientos de la sociedad civil. Monitorear y dar seguimiento a las agendas comunes sobre derechos humanos de las mujeres.</t>
  </si>
  <si>
    <t>Deben establecer parámetros de medición, un indicador que debería verse en la violencia doméstica, la igualdad económica de mujeres y la educación igualitaria (secundaria)- acceso a oportunidades.</t>
  </si>
  <si>
    <t>Cimiento de odio (femicidio). Agresiones en general. Deserción escolar de niñas (sistema educativo) Igualdad salarial (parámetro que no encuentras en Nicaragua)</t>
  </si>
  <si>
    <t>Información concentrada</t>
  </si>
  <si>
    <t>Primero si logran tener independencia en el manejo de la información en el poder central (estado) y si se ha logrado disminuir la falta de transparencia de las políticas públicas en Nicaragua.</t>
  </si>
  <si>
    <t>Primero nivel de independencia de criterio forman las mujeres que tienen cargos público; se haya separado la hostilidad del Estado en contra de los sectores de la sociedad civil.</t>
  </si>
  <si>
    <t>Independencia y libertad de parte de la sociedad civil para hacer sus investigaciones y hagan sus propias conclusiones.</t>
  </si>
  <si>
    <t>Por los resultados la pobreza sigue teniendo cara de mujer, la violencia intrafamiliar. Nicaragua es un país con u alto índice de femicidio. No hay leyes realmente efectivas, porque no se lleva la causa del mal si es la educación.</t>
  </si>
  <si>
    <t>La participación de las mujeres en la economía por sector. El acceso de las mujeres a condiciones similares a la de los hombres. (crédito, titulación de tierras, puestos de dirección).</t>
  </si>
  <si>
    <t>Reportes por sectores productivos niveles sociales. Calidad de vida de las mujeres en la ciudad y campo. Índice del Banco Central del aporte de las mujeres al crecimiento en Nicaragua.</t>
  </si>
  <si>
    <t>Primeramente discutir con la población lo que se quiere trabajar en este lapso de tiempo.  Que se integren todos los objetivos del milenio (Nicaragua no los cumplió). Involucrar a la población para se pueda contribuir y comprometerse.</t>
  </si>
  <si>
    <t>Datos de violencia, acceso a oportunidades (tierra, crédito, empleos, salarios, cargos, datos desagregados por sexo)</t>
  </si>
  <si>
    <t>Que organismo como la ONU tenga la información desagregada por sexo. Visibilización de mejores accesos a mercado para las mujeres. Que trabajen por la paz, Naciones Unidas.</t>
  </si>
  <si>
    <t>La reducción de las muertes maternas /muerte de mujeres/  Reducción de embarazos en niñas. Reducción de abuso infantil Nivel educación efectiva La capacidad de conocer y saber sus derechos, que hayan formulado Implementado nuevas políticas</t>
  </si>
  <si>
    <t>Las estadísticas sobre maltrato a niño, niña y mujeres. Estado de salud. Nivel de escolaridad Participación en tareas recreativas. Culminación de escuelas técnicas Dominio de la tecnología y capacidad de análisis</t>
  </si>
  <si>
    <t>Publicaciones en línea, no maquillado por el gobierno con comunicación interactiva para contestar datos</t>
  </si>
  <si>
    <t>No creo que les impacte mucho, ademas que no creo que tengan instrumentos de medición; no quisieron medir proyectos de Apen. ni cambiar el programa de exportación</t>
  </si>
  <si>
    <t>Los tradicionales: violencia, pero también acceso a recursos, propiedad, cajas; dueños de negocios; evolución de progreso en participación de Pymes.</t>
  </si>
  <si>
    <t>La encuesta hecha por DIT - Datos desagregados por genero y no esta así actualmente. Las agencias del Sistema de Naciones Unidas deberían presentar datos desagregados</t>
  </si>
  <si>
    <t>Country</t>
  </si>
  <si>
    <t>Colombia</t>
  </si>
  <si>
    <t>India</t>
  </si>
  <si>
    <t>Kenya</t>
  </si>
  <si>
    <t>Indonesia</t>
  </si>
  <si>
    <t>Senegal</t>
  </si>
  <si>
    <t>Respondent code</t>
  </si>
  <si>
    <t>Response Type</t>
  </si>
  <si>
    <t>Estimate/Guess</t>
  </si>
  <si>
    <t>Topic</t>
  </si>
  <si>
    <t>Correct Answer</t>
  </si>
  <si>
    <t>Share of seats held by women</t>
  </si>
  <si>
    <t>Female labour force participation rate</t>
  </si>
  <si>
    <t>Some secondary education</t>
  </si>
  <si>
    <t>Maternal mortality rate in 2015</t>
  </si>
  <si>
    <t>Early marriage rate in 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</si>
</sst>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9"/>
      <color theme="1"/>
      <name val="Calibri"/>
      <family val="2"/>
      <scheme val="minor"/>
    </font>
    <font>
      <b/>
      <sz val="11"/>
      <name val="Calibri"/>
      <family val="2"/>
      <scheme val="minor"/>
    </font>
  </fonts>
  <fills count="3">
    <fill>
      <patternFill patternType="none"/>
    </fill>
    <fill>
      <patternFill patternType="gray125"/>
    </fill>
    <fill>
      <patternFill patternType="solid">
        <fgColor theme="4"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6">
    <xf numFmtId="0" fontId="0" fillId="0" borderId="0" xfId="0"/>
    <xf numFmtId="49" fontId="1" fillId="0" borderId="0" xfId="0" applyNumberFormat="1" applyFont="1" applyAlignment="1">
      <alignment vertical="top" wrapText="1"/>
    </xf>
    <xf numFmtId="0" fontId="0" fillId="0" borderId="0" xfId="0" applyFill="1"/>
    <xf numFmtId="49" fontId="1" fillId="2" borderId="2" xfId="0" applyNumberFormat="1" applyFont="1" applyFill="1" applyBorder="1" applyAlignment="1">
      <alignment vertical="top" wrapText="1"/>
    </xf>
    <xf numFmtId="0" fontId="0" fillId="0" borderId="3" xfId="0" applyBorder="1"/>
    <xf numFmtId="0" fontId="0" fillId="0" borderId="0"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4" xfId="0" applyFill="1" applyBorder="1"/>
    <xf numFmtId="0" fontId="0" fillId="0" borderId="7" xfId="0" applyFill="1" applyBorder="1"/>
    <xf numFmtId="1" fontId="2" fillId="0" borderId="4" xfId="0" applyNumberFormat="1" applyFont="1" applyFill="1" applyBorder="1"/>
    <xf numFmtId="1" fontId="2" fillId="0" borderId="7" xfId="0" applyNumberFormat="1" applyFont="1" applyFill="1" applyBorder="1"/>
    <xf numFmtId="49" fontId="1" fillId="2" borderId="1" xfId="0" applyNumberFormat="1" applyFont="1" applyFill="1" applyBorder="1" applyAlignment="1">
      <alignment vertical="top" wrapText="1"/>
    </xf>
    <xf numFmtId="0" fontId="0" fillId="0" borderId="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61"/>
  <sheetViews>
    <sheetView tabSelected="1" workbookViewId="0">
      <pane xSplit="2" ySplit="1" topLeftCell="C2" activePane="bottomRight" state="frozen"/>
      <selection pane="topRight" activeCell="C1" sqref="C1"/>
      <selection pane="bottomLeft" activeCell="A2" sqref="A2"/>
      <selection pane="bottomRight" activeCell="A2" sqref="A2"/>
    </sheetView>
  </sheetViews>
  <sheetFormatPr baseColWidth="10" defaultColWidth="8.83203125" defaultRowHeight="15" x14ac:dyDescent="0.2"/>
  <cols>
    <col min="1" max="1" width="12" bestFit="1" customWidth="1"/>
    <col min="2" max="2" width="8.5" bestFit="1" customWidth="1"/>
    <col min="3" max="3" width="30.1640625" bestFit="1" customWidth="1"/>
    <col min="4" max="4" width="10.33203125" bestFit="1" customWidth="1"/>
    <col min="5" max="5" width="10.6640625" bestFit="1" customWidth="1"/>
    <col min="6" max="6" width="10.5" bestFit="1" customWidth="1"/>
    <col min="7" max="7" width="13.6640625" customWidth="1"/>
  </cols>
  <sheetData>
    <row r="1" spans="1:6" s="1" customFormat="1" ht="12" x14ac:dyDescent="0.2">
      <c r="A1" s="3" t="s">
        <v>339</v>
      </c>
      <c r="B1" s="14" t="s">
        <v>333</v>
      </c>
      <c r="C1" s="14" t="s">
        <v>342</v>
      </c>
      <c r="D1" s="14" t="s">
        <v>340</v>
      </c>
      <c r="E1" s="14" t="s">
        <v>341</v>
      </c>
      <c r="F1" s="14" t="s">
        <v>343</v>
      </c>
    </row>
    <row r="2" spans="1:6" x14ac:dyDescent="0.2">
      <c r="A2" s="4">
        <v>101</v>
      </c>
      <c r="B2" s="6" t="s">
        <v>334</v>
      </c>
      <c r="C2" s="5" t="s">
        <v>348</v>
      </c>
      <c r="D2" s="4">
        <v>3</v>
      </c>
      <c r="E2" s="5"/>
      <c r="F2" s="6">
        <v>23</v>
      </c>
    </row>
    <row r="3" spans="1:6" x14ac:dyDescent="0.2">
      <c r="A3" s="4">
        <f>A2+1</f>
        <v>102</v>
      </c>
      <c r="B3" s="6" t="s">
        <v>334</v>
      </c>
      <c r="C3" s="5" t="s">
        <v>348</v>
      </c>
      <c r="D3" s="4">
        <v>2</v>
      </c>
      <c r="E3" s="5">
        <v>5</v>
      </c>
      <c r="F3" s="6">
        <v>23</v>
      </c>
    </row>
    <row r="4" spans="1:6" x14ac:dyDescent="0.2">
      <c r="A4" s="4">
        <f t="shared" ref="A4:A21" si="0">A3+1</f>
        <v>103</v>
      </c>
      <c r="B4" s="6" t="s">
        <v>334</v>
      </c>
      <c r="C4" s="5" t="s">
        <v>348</v>
      </c>
      <c r="D4" s="4">
        <v>1</v>
      </c>
      <c r="E4" s="5">
        <v>80</v>
      </c>
      <c r="F4" s="6">
        <v>23</v>
      </c>
    </row>
    <row r="5" spans="1:6" x14ac:dyDescent="0.2">
      <c r="A5" s="4">
        <f t="shared" si="0"/>
        <v>104</v>
      </c>
      <c r="B5" s="6" t="s">
        <v>334</v>
      </c>
      <c r="C5" s="5" t="s">
        <v>348</v>
      </c>
      <c r="D5" s="4">
        <v>2</v>
      </c>
      <c r="E5" s="5">
        <v>25</v>
      </c>
      <c r="F5" s="6">
        <v>23</v>
      </c>
    </row>
    <row r="6" spans="1:6" x14ac:dyDescent="0.2">
      <c r="A6" s="4">
        <f t="shared" si="0"/>
        <v>105</v>
      </c>
      <c r="B6" s="6" t="s">
        <v>334</v>
      </c>
      <c r="C6" s="5" t="s">
        <v>348</v>
      </c>
      <c r="D6" s="4">
        <v>2</v>
      </c>
      <c r="E6" s="5">
        <v>30</v>
      </c>
      <c r="F6" s="6">
        <v>23</v>
      </c>
    </row>
    <row r="7" spans="1:6" x14ac:dyDescent="0.2">
      <c r="A7" s="4">
        <f t="shared" si="0"/>
        <v>106</v>
      </c>
      <c r="B7" s="6" t="s">
        <v>334</v>
      </c>
      <c r="C7" s="5" t="s">
        <v>348</v>
      </c>
      <c r="D7" s="4">
        <v>2</v>
      </c>
      <c r="E7" s="5"/>
      <c r="F7" s="6">
        <v>23</v>
      </c>
    </row>
    <row r="8" spans="1:6" x14ac:dyDescent="0.2">
      <c r="A8" s="4">
        <f t="shared" si="0"/>
        <v>107</v>
      </c>
      <c r="B8" s="6" t="s">
        <v>334</v>
      </c>
      <c r="C8" s="5" t="s">
        <v>348</v>
      </c>
      <c r="D8" s="4">
        <v>3</v>
      </c>
      <c r="E8" s="5">
        <v>30</v>
      </c>
      <c r="F8" s="6">
        <v>23</v>
      </c>
    </row>
    <row r="9" spans="1:6" x14ac:dyDescent="0.2">
      <c r="A9" s="4">
        <f t="shared" si="0"/>
        <v>108</v>
      </c>
      <c r="B9" s="6" t="s">
        <v>334</v>
      </c>
      <c r="C9" s="5" t="s">
        <v>348</v>
      </c>
      <c r="D9" s="4">
        <v>2</v>
      </c>
      <c r="E9" s="5">
        <v>20</v>
      </c>
      <c r="F9" s="6">
        <v>23</v>
      </c>
    </row>
    <row r="10" spans="1:6" x14ac:dyDescent="0.2">
      <c r="A10" s="4">
        <f t="shared" si="0"/>
        <v>109</v>
      </c>
      <c r="B10" s="6" t="s">
        <v>334</v>
      </c>
      <c r="C10" s="5" t="s">
        <v>348</v>
      </c>
      <c r="D10" s="4">
        <v>2</v>
      </c>
      <c r="E10" s="5">
        <v>25</v>
      </c>
      <c r="F10" s="6">
        <v>23</v>
      </c>
    </row>
    <row r="11" spans="1:6" x14ac:dyDescent="0.2">
      <c r="A11" s="4">
        <f t="shared" si="0"/>
        <v>110</v>
      </c>
      <c r="B11" s="6" t="s">
        <v>334</v>
      </c>
      <c r="C11" s="5" t="s">
        <v>348</v>
      </c>
      <c r="D11" s="4">
        <v>2</v>
      </c>
      <c r="E11" s="5">
        <v>20</v>
      </c>
      <c r="F11" s="6">
        <v>23</v>
      </c>
    </row>
    <row r="12" spans="1:6" x14ac:dyDescent="0.2">
      <c r="A12" s="4">
        <f t="shared" si="0"/>
        <v>111</v>
      </c>
      <c r="B12" s="6" t="s">
        <v>334</v>
      </c>
      <c r="C12" s="5" t="s">
        <v>348</v>
      </c>
      <c r="D12" s="4">
        <v>2</v>
      </c>
      <c r="E12" s="5">
        <v>8</v>
      </c>
      <c r="F12" s="6">
        <v>23</v>
      </c>
    </row>
    <row r="13" spans="1:6" x14ac:dyDescent="0.2">
      <c r="A13" s="4">
        <f t="shared" si="0"/>
        <v>112</v>
      </c>
      <c r="B13" s="6" t="s">
        <v>334</v>
      </c>
      <c r="C13" s="5" t="s">
        <v>348</v>
      </c>
      <c r="D13" s="4">
        <v>2</v>
      </c>
      <c r="E13" s="5">
        <v>18</v>
      </c>
      <c r="F13" s="6">
        <v>23</v>
      </c>
    </row>
    <row r="14" spans="1:6" x14ac:dyDescent="0.2">
      <c r="A14" s="4">
        <f t="shared" si="0"/>
        <v>113</v>
      </c>
      <c r="B14" s="6" t="s">
        <v>334</v>
      </c>
      <c r="C14" s="5" t="s">
        <v>348</v>
      </c>
      <c r="D14" s="4">
        <v>3</v>
      </c>
      <c r="E14" s="5"/>
      <c r="F14" s="6">
        <v>23</v>
      </c>
    </row>
    <row r="15" spans="1:6" x14ac:dyDescent="0.2">
      <c r="A15" s="4">
        <f t="shared" si="0"/>
        <v>114</v>
      </c>
      <c r="B15" s="6" t="s">
        <v>334</v>
      </c>
      <c r="C15" s="5" t="s">
        <v>348</v>
      </c>
      <c r="D15" s="4">
        <v>2</v>
      </c>
      <c r="E15" s="5"/>
      <c r="F15" s="6">
        <v>23</v>
      </c>
    </row>
    <row r="16" spans="1:6" x14ac:dyDescent="0.2">
      <c r="A16" s="4">
        <f t="shared" si="0"/>
        <v>115</v>
      </c>
      <c r="B16" s="6" t="s">
        <v>334</v>
      </c>
      <c r="C16" s="5" t="s">
        <v>348</v>
      </c>
      <c r="D16" s="4">
        <v>3</v>
      </c>
      <c r="E16" s="5"/>
      <c r="F16" s="6">
        <v>23</v>
      </c>
    </row>
    <row r="17" spans="1:6" x14ac:dyDescent="0.2">
      <c r="A17" s="4">
        <f t="shared" si="0"/>
        <v>116</v>
      </c>
      <c r="B17" s="6" t="s">
        <v>334</v>
      </c>
      <c r="C17" s="5" t="s">
        <v>348</v>
      </c>
      <c r="D17" s="4">
        <v>2</v>
      </c>
      <c r="E17" s="5">
        <v>4</v>
      </c>
      <c r="F17" s="6">
        <v>23</v>
      </c>
    </row>
    <row r="18" spans="1:6" x14ac:dyDescent="0.2">
      <c r="A18" s="4">
        <f t="shared" si="0"/>
        <v>117</v>
      </c>
      <c r="B18" s="6" t="s">
        <v>334</v>
      </c>
      <c r="C18" s="5" t="s">
        <v>348</v>
      </c>
      <c r="D18" s="4">
        <v>3</v>
      </c>
      <c r="E18" s="5">
        <v>35</v>
      </c>
      <c r="F18" s="6">
        <v>23</v>
      </c>
    </row>
    <row r="19" spans="1:6" x14ac:dyDescent="0.2">
      <c r="A19" s="4">
        <f t="shared" si="0"/>
        <v>118</v>
      </c>
      <c r="B19" s="6" t="s">
        <v>334</v>
      </c>
      <c r="C19" s="5" t="s">
        <v>348</v>
      </c>
      <c r="D19" s="4">
        <v>2</v>
      </c>
      <c r="E19" s="5">
        <v>10</v>
      </c>
      <c r="F19" s="6">
        <v>23</v>
      </c>
    </row>
    <row r="20" spans="1:6" x14ac:dyDescent="0.2">
      <c r="A20" s="4">
        <f t="shared" si="0"/>
        <v>119</v>
      </c>
      <c r="B20" s="6" t="s">
        <v>334</v>
      </c>
      <c r="C20" s="5" t="s">
        <v>348</v>
      </c>
      <c r="D20" s="4">
        <v>2</v>
      </c>
      <c r="E20" s="5">
        <v>38</v>
      </c>
      <c r="F20" s="6">
        <v>23</v>
      </c>
    </row>
    <row r="21" spans="1:6" x14ac:dyDescent="0.2">
      <c r="A21" s="4">
        <f t="shared" si="0"/>
        <v>120</v>
      </c>
      <c r="B21" s="6" t="s">
        <v>334</v>
      </c>
      <c r="C21" s="5" t="s">
        <v>348</v>
      </c>
      <c r="D21" s="4">
        <v>2</v>
      </c>
      <c r="E21" s="5"/>
      <c r="F21" s="6">
        <v>23</v>
      </c>
    </row>
    <row r="22" spans="1:6" x14ac:dyDescent="0.2">
      <c r="A22" s="4">
        <v>301</v>
      </c>
      <c r="B22" s="6" t="s">
        <v>335</v>
      </c>
      <c r="C22" s="5" t="s">
        <v>348</v>
      </c>
      <c r="D22" s="4">
        <v>2</v>
      </c>
      <c r="E22" s="5"/>
      <c r="F22" s="6">
        <v>47</v>
      </c>
    </row>
    <row r="23" spans="1:6" x14ac:dyDescent="0.2">
      <c r="A23" s="4">
        <f>A22+1</f>
        <v>302</v>
      </c>
      <c r="B23" s="6" t="s">
        <v>335</v>
      </c>
      <c r="C23" s="5" t="s">
        <v>348</v>
      </c>
      <c r="D23" s="4">
        <v>2</v>
      </c>
      <c r="E23" s="5"/>
      <c r="F23" s="6">
        <v>47</v>
      </c>
    </row>
    <row r="24" spans="1:6" x14ac:dyDescent="0.2">
      <c r="A24" s="4">
        <f t="shared" ref="A24:A47" si="1">A23+1</f>
        <v>303</v>
      </c>
      <c r="B24" s="6" t="s">
        <v>335</v>
      </c>
      <c r="C24" s="5" t="s">
        <v>348</v>
      </c>
      <c r="D24" s="4">
        <v>1</v>
      </c>
      <c r="E24" s="5">
        <v>26</v>
      </c>
      <c r="F24" s="6">
        <v>47</v>
      </c>
    </row>
    <row r="25" spans="1:6" x14ac:dyDescent="0.2">
      <c r="A25" s="4">
        <f t="shared" si="1"/>
        <v>304</v>
      </c>
      <c r="B25" s="6" t="s">
        <v>335</v>
      </c>
      <c r="C25" s="5" t="s">
        <v>348</v>
      </c>
      <c r="D25" s="4">
        <v>1</v>
      </c>
      <c r="E25" s="5">
        <v>15</v>
      </c>
      <c r="F25" s="6">
        <v>47</v>
      </c>
    </row>
    <row r="26" spans="1:6" x14ac:dyDescent="0.2">
      <c r="A26" s="4">
        <f t="shared" si="1"/>
        <v>305</v>
      </c>
      <c r="B26" s="6" t="s">
        <v>335</v>
      </c>
      <c r="C26" s="5" t="s">
        <v>348</v>
      </c>
      <c r="D26" s="4">
        <v>1</v>
      </c>
      <c r="E26" s="5">
        <v>65</v>
      </c>
      <c r="F26" s="6">
        <v>47</v>
      </c>
    </row>
    <row r="27" spans="1:6" x14ac:dyDescent="0.2">
      <c r="A27" s="4">
        <f t="shared" si="1"/>
        <v>306</v>
      </c>
      <c r="B27" s="6" t="s">
        <v>335</v>
      </c>
      <c r="C27" s="5" t="s">
        <v>348</v>
      </c>
      <c r="D27" s="4">
        <v>2</v>
      </c>
      <c r="E27" s="5">
        <v>40</v>
      </c>
      <c r="F27" s="6">
        <v>47</v>
      </c>
    </row>
    <row r="28" spans="1:6" x14ac:dyDescent="0.2">
      <c r="A28" s="4">
        <f t="shared" si="1"/>
        <v>307</v>
      </c>
      <c r="B28" s="6" t="s">
        <v>335</v>
      </c>
      <c r="C28" s="5" t="s">
        <v>348</v>
      </c>
      <c r="D28" s="4">
        <v>2</v>
      </c>
      <c r="E28" s="5">
        <v>50</v>
      </c>
      <c r="F28" s="6">
        <v>47</v>
      </c>
    </row>
    <row r="29" spans="1:6" x14ac:dyDescent="0.2">
      <c r="A29" s="4">
        <f t="shared" si="1"/>
        <v>308</v>
      </c>
      <c r="B29" s="6" t="s">
        <v>335</v>
      </c>
      <c r="C29" s="5" t="s">
        <v>348</v>
      </c>
      <c r="D29" s="4">
        <v>2</v>
      </c>
      <c r="E29" s="5">
        <v>60</v>
      </c>
      <c r="F29" s="6">
        <v>47</v>
      </c>
    </row>
    <row r="30" spans="1:6" x14ac:dyDescent="0.2">
      <c r="A30" s="4">
        <f t="shared" si="1"/>
        <v>309</v>
      </c>
      <c r="B30" s="6" t="s">
        <v>335</v>
      </c>
      <c r="C30" s="5" t="s">
        <v>348</v>
      </c>
      <c r="D30" s="4">
        <v>2</v>
      </c>
      <c r="E30" s="5">
        <v>20</v>
      </c>
      <c r="F30" s="6">
        <v>47</v>
      </c>
    </row>
    <row r="31" spans="1:6" x14ac:dyDescent="0.2">
      <c r="A31" s="4">
        <f t="shared" si="1"/>
        <v>310</v>
      </c>
      <c r="B31" s="6" t="s">
        <v>335</v>
      </c>
      <c r="C31" s="5" t="s">
        <v>348</v>
      </c>
      <c r="D31" s="4">
        <v>2</v>
      </c>
      <c r="E31" s="5">
        <v>20</v>
      </c>
      <c r="F31" s="6">
        <v>47</v>
      </c>
    </row>
    <row r="32" spans="1:6" x14ac:dyDescent="0.2">
      <c r="A32" s="4">
        <f t="shared" si="1"/>
        <v>311</v>
      </c>
      <c r="B32" s="6" t="s">
        <v>335</v>
      </c>
      <c r="C32" s="5" t="s">
        <v>348</v>
      </c>
      <c r="D32" s="4">
        <v>3</v>
      </c>
      <c r="E32" s="5">
        <v>25</v>
      </c>
      <c r="F32" s="6">
        <v>47</v>
      </c>
    </row>
    <row r="33" spans="1:6" x14ac:dyDescent="0.2">
      <c r="A33" s="4">
        <f t="shared" si="1"/>
        <v>312</v>
      </c>
      <c r="B33" s="6" t="s">
        <v>335</v>
      </c>
      <c r="C33" s="5" t="s">
        <v>348</v>
      </c>
      <c r="D33" s="4">
        <v>2</v>
      </c>
      <c r="E33" s="5"/>
      <c r="F33" s="6">
        <v>47</v>
      </c>
    </row>
    <row r="34" spans="1:6" x14ac:dyDescent="0.2">
      <c r="A34" s="4">
        <f t="shared" si="1"/>
        <v>313</v>
      </c>
      <c r="B34" s="6" t="s">
        <v>335</v>
      </c>
      <c r="C34" s="5" t="s">
        <v>348</v>
      </c>
      <c r="D34" s="4">
        <v>2</v>
      </c>
      <c r="E34" s="5"/>
      <c r="F34" s="6">
        <v>47</v>
      </c>
    </row>
    <row r="35" spans="1:6" x14ac:dyDescent="0.2">
      <c r="A35" s="4">
        <f t="shared" si="1"/>
        <v>314</v>
      </c>
      <c r="B35" s="6" t="s">
        <v>335</v>
      </c>
      <c r="C35" s="5" t="s">
        <v>348</v>
      </c>
      <c r="D35" s="4">
        <v>2</v>
      </c>
      <c r="E35" s="5">
        <v>5</v>
      </c>
      <c r="F35" s="6">
        <v>47</v>
      </c>
    </row>
    <row r="36" spans="1:6" x14ac:dyDescent="0.2">
      <c r="A36" s="4">
        <f t="shared" si="1"/>
        <v>315</v>
      </c>
      <c r="B36" s="6" t="s">
        <v>335</v>
      </c>
      <c r="C36" s="5" t="s">
        <v>348</v>
      </c>
      <c r="D36" s="4">
        <v>3</v>
      </c>
      <c r="E36" s="5">
        <v>50</v>
      </c>
      <c r="F36" s="6">
        <v>47</v>
      </c>
    </row>
    <row r="37" spans="1:6" x14ac:dyDescent="0.2">
      <c r="A37" s="4">
        <f t="shared" si="1"/>
        <v>316</v>
      </c>
      <c r="B37" s="6" t="s">
        <v>335</v>
      </c>
      <c r="C37" s="5" t="s">
        <v>348</v>
      </c>
      <c r="D37" s="4">
        <v>2</v>
      </c>
      <c r="E37" s="5">
        <v>40</v>
      </c>
      <c r="F37" s="6">
        <v>47</v>
      </c>
    </row>
    <row r="38" spans="1:6" x14ac:dyDescent="0.2">
      <c r="A38" s="4">
        <f t="shared" si="1"/>
        <v>317</v>
      </c>
      <c r="B38" s="6" t="s">
        <v>335</v>
      </c>
      <c r="C38" s="5" t="s">
        <v>348</v>
      </c>
      <c r="D38" s="4">
        <v>2</v>
      </c>
      <c r="E38" s="5">
        <v>10</v>
      </c>
      <c r="F38" s="6">
        <v>47</v>
      </c>
    </row>
    <row r="39" spans="1:6" x14ac:dyDescent="0.2">
      <c r="A39" s="4">
        <f t="shared" si="1"/>
        <v>318</v>
      </c>
      <c r="B39" s="6" t="s">
        <v>335</v>
      </c>
      <c r="C39" s="5" t="s">
        <v>348</v>
      </c>
      <c r="D39" s="4">
        <v>3</v>
      </c>
      <c r="E39" s="5">
        <v>20</v>
      </c>
      <c r="F39" s="6">
        <v>47</v>
      </c>
    </row>
    <row r="40" spans="1:6" x14ac:dyDescent="0.2">
      <c r="A40" s="4">
        <f t="shared" si="1"/>
        <v>319</v>
      </c>
      <c r="B40" s="6" t="s">
        <v>335</v>
      </c>
      <c r="C40" s="5" t="s">
        <v>348</v>
      </c>
      <c r="D40" s="4">
        <v>2</v>
      </c>
      <c r="E40" s="5">
        <v>30</v>
      </c>
      <c r="F40" s="6">
        <v>47</v>
      </c>
    </row>
    <row r="41" spans="1:6" x14ac:dyDescent="0.2">
      <c r="A41" s="4">
        <f t="shared" si="1"/>
        <v>320</v>
      </c>
      <c r="B41" s="6" t="s">
        <v>335</v>
      </c>
      <c r="C41" s="5" t="s">
        <v>348</v>
      </c>
      <c r="D41" s="4">
        <v>3</v>
      </c>
      <c r="E41" s="5">
        <v>12</v>
      </c>
      <c r="F41" s="6">
        <v>47</v>
      </c>
    </row>
    <row r="42" spans="1:6" x14ac:dyDescent="0.2">
      <c r="A42" s="4">
        <f t="shared" si="1"/>
        <v>321</v>
      </c>
      <c r="B42" s="6" t="s">
        <v>335</v>
      </c>
      <c r="C42" s="5" t="s">
        <v>348</v>
      </c>
      <c r="D42" s="4">
        <v>2</v>
      </c>
      <c r="E42" s="5">
        <v>21</v>
      </c>
      <c r="F42" s="6">
        <v>47</v>
      </c>
    </row>
    <row r="43" spans="1:6" x14ac:dyDescent="0.2">
      <c r="A43" s="4">
        <f t="shared" si="1"/>
        <v>322</v>
      </c>
      <c r="B43" s="6" t="s">
        <v>335</v>
      </c>
      <c r="C43" s="5" t="s">
        <v>348</v>
      </c>
      <c r="D43" s="4">
        <v>2</v>
      </c>
      <c r="E43" s="5"/>
      <c r="F43" s="6">
        <v>47</v>
      </c>
    </row>
    <row r="44" spans="1:6" x14ac:dyDescent="0.2">
      <c r="A44" s="4">
        <f t="shared" si="1"/>
        <v>323</v>
      </c>
      <c r="B44" s="6" t="s">
        <v>335</v>
      </c>
      <c r="C44" s="5" t="s">
        <v>348</v>
      </c>
      <c r="D44" s="4">
        <v>2</v>
      </c>
      <c r="E44" s="5">
        <v>5</v>
      </c>
      <c r="F44" s="6">
        <v>47</v>
      </c>
    </row>
    <row r="45" spans="1:6" x14ac:dyDescent="0.2">
      <c r="A45" s="4">
        <f t="shared" si="1"/>
        <v>324</v>
      </c>
      <c r="B45" s="6" t="s">
        <v>335</v>
      </c>
      <c r="C45" s="5" t="s">
        <v>348</v>
      </c>
      <c r="D45" s="4">
        <v>2</v>
      </c>
      <c r="E45" s="5">
        <v>3</v>
      </c>
      <c r="F45" s="6">
        <v>47</v>
      </c>
    </row>
    <row r="46" spans="1:6" x14ac:dyDescent="0.2">
      <c r="A46" s="4">
        <f t="shared" si="1"/>
        <v>325</v>
      </c>
      <c r="B46" s="6" t="s">
        <v>335</v>
      </c>
      <c r="C46" s="5" t="s">
        <v>348</v>
      </c>
      <c r="D46" s="4">
        <v>2</v>
      </c>
      <c r="E46" s="5">
        <v>42</v>
      </c>
      <c r="F46" s="6">
        <v>47</v>
      </c>
    </row>
    <row r="47" spans="1:6" x14ac:dyDescent="0.2">
      <c r="A47" s="4">
        <f t="shared" si="1"/>
        <v>326</v>
      </c>
      <c r="B47" s="6" t="s">
        <v>335</v>
      </c>
      <c r="C47" s="5" t="s">
        <v>348</v>
      </c>
      <c r="D47" s="4">
        <v>3</v>
      </c>
      <c r="E47" s="5"/>
      <c r="F47" s="6">
        <v>47</v>
      </c>
    </row>
    <row r="48" spans="1:6" x14ac:dyDescent="0.2">
      <c r="A48" s="4">
        <v>201</v>
      </c>
      <c r="B48" s="6" t="s">
        <v>336</v>
      </c>
      <c r="C48" s="5" t="s">
        <v>348</v>
      </c>
      <c r="D48" s="4">
        <v>2</v>
      </c>
      <c r="E48" s="5"/>
      <c r="F48" s="6">
        <v>26</v>
      </c>
    </row>
    <row r="49" spans="1:6" x14ac:dyDescent="0.2">
      <c r="A49" s="4">
        <f>A48+1</f>
        <v>202</v>
      </c>
      <c r="B49" s="6" t="s">
        <v>336</v>
      </c>
      <c r="C49" s="5" t="s">
        <v>348</v>
      </c>
      <c r="D49" s="4">
        <v>2</v>
      </c>
      <c r="E49" s="5"/>
      <c r="F49" s="6">
        <v>26</v>
      </c>
    </row>
    <row r="50" spans="1:6" x14ac:dyDescent="0.2">
      <c r="A50" s="4">
        <f t="shared" ref="A50:A69" si="2">A49+1</f>
        <v>203</v>
      </c>
      <c r="B50" s="6" t="s">
        <v>336</v>
      </c>
      <c r="C50" s="5" t="s">
        <v>348</v>
      </c>
      <c r="D50" s="4">
        <v>1</v>
      </c>
      <c r="E50" s="5">
        <v>50</v>
      </c>
      <c r="F50" s="6">
        <v>26</v>
      </c>
    </row>
    <row r="51" spans="1:6" x14ac:dyDescent="0.2">
      <c r="A51" s="4">
        <f t="shared" si="2"/>
        <v>204</v>
      </c>
      <c r="B51" s="6" t="s">
        <v>336</v>
      </c>
      <c r="C51" s="5" t="s">
        <v>348</v>
      </c>
      <c r="D51" s="4">
        <v>2</v>
      </c>
      <c r="E51" s="5">
        <v>40</v>
      </c>
      <c r="F51" s="6">
        <v>26</v>
      </c>
    </row>
    <row r="52" spans="1:6" x14ac:dyDescent="0.2">
      <c r="A52" s="4">
        <f t="shared" si="2"/>
        <v>205</v>
      </c>
      <c r="B52" s="6" t="s">
        <v>336</v>
      </c>
      <c r="C52" s="5" t="s">
        <v>348</v>
      </c>
      <c r="D52" s="4">
        <v>1</v>
      </c>
      <c r="E52" s="5">
        <v>55</v>
      </c>
      <c r="F52" s="6">
        <v>26</v>
      </c>
    </row>
    <row r="53" spans="1:6" x14ac:dyDescent="0.2">
      <c r="A53" s="4">
        <f t="shared" si="2"/>
        <v>206</v>
      </c>
      <c r="B53" s="6" t="s">
        <v>336</v>
      </c>
      <c r="C53" s="5" t="s">
        <v>348</v>
      </c>
      <c r="D53" s="4">
        <v>2</v>
      </c>
      <c r="E53" s="5">
        <v>46</v>
      </c>
      <c r="F53" s="6">
        <v>26</v>
      </c>
    </row>
    <row r="54" spans="1:6" x14ac:dyDescent="0.2">
      <c r="A54" s="4">
        <f t="shared" si="2"/>
        <v>207</v>
      </c>
      <c r="B54" s="6" t="s">
        <v>336</v>
      </c>
      <c r="C54" s="5" t="s">
        <v>348</v>
      </c>
      <c r="D54" s="4">
        <v>2</v>
      </c>
      <c r="E54" s="5">
        <v>60</v>
      </c>
      <c r="F54" s="6">
        <v>26</v>
      </c>
    </row>
    <row r="55" spans="1:6" x14ac:dyDescent="0.2">
      <c r="A55" s="4">
        <f t="shared" si="2"/>
        <v>208</v>
      </c>
      <c r="B55" s="6" t="s">
        <v>336</v>
      </c>
      <c r="C55" s="5" t="s">
        <v>348</v>
      </c>
      <c r="D55" s="4">
        <v>2</v>
      </c>
      <c r="E55" s="5"/>
      <c r="F55" s="6">
        <v>26</v>
      </c>
    </row>
    <row r="56" spans="1:6" x14ac:dyDescent="0.2">
      <c r="A56" s="4">
        <f t="shared" si="2"/>
        <v>209</v>
      </c>
      <c r="B56" s="6" t="s">
        <v>336</v>
      </c>
      <c r="C56" s="5" t="s">
        <v>348</v>
      </c>
      <c r="D56" s="4">
        <v>2</v>
      </c>
      <c r="E56" s="5">
        <v>40</v>
      </c>
      <c r="F56" s="6">
        <v>26</v>
      </c>
    </row>
    <row r="57" spans="1:6" x14ac:dyDescent="0.2">
      <c r="A57" s="4">
        <f t="shared" si="2"/>
        <v>210</v>
      </c>
      <c r="B57" s="6" t="s">
        <v>336</v>
      </c>
      <c r="C57" s="5" t="s">
        <v>348</v>
      </c>
      <c r="D57" s="4">
        <v>2</v>
      </c>
      <c r="E57" s="5">
        <v>10</v>
      </c>
      <c r="F57" s="6">
        <v>26</v>
      </c>
    </row>
    <row r="58" spans="1:6" x14ac:dyDescent="0.2">
      <c r="A58" s="4">
        <f t="shared" si="2"/>
        <v>211</v>
      </c>
      <c r="B58" s="6" t="s">
        <v>336</v>
      </c>
      <c r="C58" s="5" t="s">
        <v>348</v>
      </c>
      <c r="D58" s="4">
        <v>2</v>
      </c>
      <c r="E58" s="5">
        <v>20</v>
      </c>
      <c r="F58" s="6">
        <v>26</v>
      </c>
    </row>
    <row r="59" spans="1:6" x14ac:dyDescent="0.2">
      <c r="A59" s="4">
        <f t="shared" si="2"/>
        <v>212</v>
      </c>
      <c r="B59" s="6" t="s">
        <v>336</v>
      </c>
      <c r="C59" s="5" t="s">
        <v>348</v>
      </c>
      <c r="D59" s="4">
        <v>2</v>
      </c>
      <c r="E59" s="5"/>
      <c r="F59" s="6">
        <v>26</v>
      </c>
    </row>
    <row r="60" spans="1:6" x14ac:dyDescent="0.2">
      <c r="A60" s="4">
        <f t="shared" si="2"/>
        <v>213</v>
      </c>
      <c r="B60" s="6" t="s">
        <v>336</v>
      </c>
      <c r="C60" s="5" t="s">
        <v>348</v>
      </c>
      <c r="D60" s="4">
        <v>2</v>
      </c>
      <c r="E60" s="5">
        <v>23</v>
      </c>
      <c r="F60" s="6">
        <v>26</v>
      </c>
    </row>
    <row r="61" spans="1:6" x14ac:dyDescent="0.2">
      <c r="A61" s="4">
        <f t="shared" si="2"/>
        <v>214</v>
      </c>
      <c r="B61" s="6" t="s">
        <v>336</v>
      </c>
      <c r="C61" s="5" t="s">
        <v>348</v>
      </c>
      <c r="D61" s="4">
        <v>3</v>
      </c>
      <c r="E61" s="5">
        <v>10</v>
      </c>
      <c r="F61" s="6">
        <v>26</v>
      </c>
    </row>
    <row r="62" spans="1:6" x14ac:dyDescent="0.2">
      <c r="A62" s="4">
        <f t="shared" si="2"/>
        <v>215</v>
      </c>
      <c r="B62" s="6" t="s">
        <v>336</v>
      </c>
      <c r="C62" s="5" t="s">
        <v>348</v>
      </c>
      <c r="D62" s="4">
        <v>4</v>
      </c>
      <c r="E62" s="5"/>
      <c r="F62" s="6">
        <v>26</v>
      </c>
    </row>
    <row r="63" spans="1:6" x14ac:dyDescent="0.2">
      <c r="A63" s="4">
        <f t="shared" si="2"/>
        <v>216</v>
      </c>
      <c r="B63" s="6" t="s">
        <v>336</v>
      </c>
      <c r="C63" s="5" t="s">
        <v>348</v>
      </c>
      <c r="D63" s="4">
        <v>2</v>
      </c>
      <c r="E63" s="5"/>
      <c r="F63" s="6">
        <v>26</v>
      </c>
    </row>
    <row r="64" spans="1:6" x14ac:dyDescent="0.2">
      <c r="A64" s="4">
        <f t="shared" si="2"/>
        <v>217</v>
      </c>
      <c r="B64" s="6" t="s">
        <v>336</v>
      </c>
      <c r="C64" s="5" t="s">
        <v>348</v>
      </c>
      <c r="D64" s="4">
        <v>2</v>
      </c>
      <c r="E64" s="5"/>
      <c r="F64" s="6">
        <v>26</v>
      </c>
    </row>
    <row r="65" spans="1:6" x14ac:dyDescent="0.2">
      <c r="A65" s="4">
        <f t="shared" si="2"/>
        <v>218</v>
      </c>
      <c r="B65" s="6" t="s">
        <v>336</v>
      </c>
      <c r="C65" s="5" t="s">
        <v>348</v>
      </c>
      <c r="D65" s="4">
        <v>2</v>
      </c>
      <c r="E65" s="5"/>
      <c r="F65" s="6">
        <v>26</v>
      </c>
    </row>
    <row r="66" spans="1:6" x14ac:dyDescent="0.2">
      <c r="A66" s="4">
        <f t="shared" si="2"/>
        <v>219</v>
      </c>
      <c r="B66" s="6" t="s">
        <v>336</v>
      </c>
      <c r="C66" s="5" t="s">
        <v>348</v>
      </c>
      <c r="D66" s="4">
        <v>1</v>
      </c>
      <c r="E66" s="5">
        <v>10</v>
      </c>
      <c r="F66" s="6">
        <v>26</v>
      </c>
    </row>
    <row r="67" spans="1:6" x14ac:dyDescent="0.2">
      <c r="A67" s="4">
        <f t="shared" si="2"/>
        <v>220</v>
      </c>
      <c r="B67" s="6" t="s">
        <v>336</v>
      </c>
      <c r="C67" s="5" t="s">
        <v>348</v>
      </c>
      <c r="D67" s="4">
        <v>4</v>
      </c>
      <c r="E67" s="5"/>
      <c r="F67" s="6">
        <v>26</v>
      </c>
    </row>
    <row r="68" spans="1:6" x14ac:dyDescent="0.2">
      <c r="A68" s="4">
        <f t="shared" si="2"/>
        <v>221</v>
      </c>
      <c r="B68" s="6" t="s">
        <v>336</v>
      </c>
      <c r="C68" s="5" t="s">
        <v>348</v>
      </c>
      <c r="D68" s="4">
        <v>2</v>
      </c>
      <c r="E68" s="5">
        <v>30</v>
      </c>
      <c r="F68" s="6">
        <v>26</v>
      </c>
    </row>
    <row r="69" spans="1:6" x14ac:dyDescent="0.2">
      <c r="A69" s="4">
        <f t="shared" si="2"/>
        <v>222</v>
      </c>
      <c r="B69" s="6" t="s">
        <v>336</v>
      </c>
      <c r="C69" s="5" t="s">
        <v>348</v>
      </c>
      <c r="D69" s="4">
        <v>2</v>
      </c>
      <c r="E69" s="5"/>
      <c r="F69" s="6">
        <v>26</v>
      </c>
    </row>
    <row r="70" spans="1:6" x14ac:dyDescent="0.2">
      <c r="A70" s="4">
        <v>401</v>
      </c>
      <c r="B70" s="6" t="s">
        <v>337</v>
      </c>
      <c r="C70" s="5" t="s">
        <v>348</v>
      </c>
      <c r="D70" s="4">
        <v>1</v>
      </c>
      <c r="E70" s="5">
        <v>2</v>
      </c>
      <c r="F70" s="12">
        <v>22</v>
      </c>
    </row>
    <row r="71" spans="1:6" x14ac:dyDescent="0.2">
      <c r="A71" s="4">
        <f>A70+1</f>
        <v>402</v>
      </c>
      <c r="B71" s="6" t="s">
        <v>337</v>
      </c>
      <c r="C71" s="5" t="s">
        <v>348</v>
      </c>
      <c r="D71" s="4">
        <v>2</v>
      </c>
      <c r="E71" s="5"/>
      <c r="F71" s="12">
        <v>22</v>
      </c>
    </row>
    <row r="72" spans="1:6" x14ac:dyDescent="0.2">
      <c r="A72" s="4">
        <f t="shared" ref="A72:A91" si="3">A71+1</f>
        <v>403</v>
      </c>
      <c r="B72" s="6" t="s">
        <v>337</v>
      </c>
      <c r="C72" s="5" t="s">
        <v>348</v>
      </c>
      <c r="D72" s="4">
        <v>2</v>
      </c>
      <c r="E72" s="5"/>
      <c r="F72" s="12">
        <v>22</v>
      </c>
    </row>
    <row r="73" spans="1:6" x14ac:dyDescent="0.2">
      <c r="A73" s="4">
        <f t="shared" si="3"/>
        <v>404</v>
      </c>
      <c r="B73" s="6" t="s">
        <v>337</v>
      </c>
      <c r="C73" s="5" t="s">
        <v>348</v>
      </c>
      <c r="D73" s="4">
        <v>2</v>
      </c>
      <c r="E73" s="5"/>
      <c r="F73" s="12">
        <v>22</v>
      </c>
    </row>
    <row r="74" spans="1:6" x14ac:dyDescent="0.2">
      <c r="A74" s="4">
        <f t="shared" si="3"/>
        <v>405</v>
      </c>
      <c r="B74" s="6" t="s">
        <v>337</v>
      </c>
      <c r="C74" s="5" t="s">
        <v>348</v>
      </c>
      <c r="D74" s="4">
        <v>3</v>
      </c>
      <c r="E74" s="5"/>
      <c r="F74" s="12">
        <v>22</v>
      </c>
    </row>
    <row r="75" spans="1:6" x14ac:dyDescent="0.2">
      <c r="A75" s="4">
        <f t="shared" si="3"/>
        <v>406</v>
      </c>
      <c r="B75" s="6" t="s">
        <v>337</v>
      </c>
      <c r="C75" s="5" t="s">
        <v>348</v>
      </c>
      <c r="D75" s="4">
        <v>3</v>
      </c>
      <c r="E75" s="5"/>
      <c r="F75" s="12">
        <v>22</v>
      </c>
    </row>
    <row r="76" spans="1:6" x14ac:dyDescent="0.2">
      <c r="A76" s="4">
        <f t="shared" si="3"/>
        <v>407</v>
      </c>
      <c r="B76" s="6" t="s">
        <v>337</v>
      </c>
      <c r="C76" s="5" t="s">
        <v>348</v>
      </c>
      <c r="D76" s="4">
        <v>2</v>
      </c>
      <c r="E76" s="5">
        <v>1</v>
      </c>
      <c r="F76" s="12">
        <v>22</v>
      </c>
    </row>
    <row r="77" spans="1:6" x14ac:dyDescent="0.2">
      <c r="A77" s="4">
        <f t="shared" si="3"/>
        <v>408</v>
      </c>
      <c r="B77" s="6" t="s">
        <v>337</v>
      </c>
      <c r="C77" s="5" t="s">
        <v>348</v>
      </c>
      <c r="D77" s="4">
        <v>3</v>
      </c>
      <c r="E77" s="5"/>
      <c r="F77" s="12">
        <v>22</v>
      </c>
    </row>
    <row r="78" spans="1:6" x14ac:dyDescent="0.2">
      <c r="A78" s="4">
        <f t="shared" si="3"/>
        <v>409</v>
      </c>
      <c r="B78" s="6" t="s">
        <v>337</v>
      </c>
      <c r="C78" s="5" t="s">
        <v>348</v>
      </c>
      <c r="D78" s="4">
        <v>2</v>
      </c>
      <c r="E78" s="5"/>
      <c r="F78" s="12">
        <v>22</v>
      </c>
    </row>
    <row r="79" spans="1:6" x14ac:dyDescent="0.2">
      <c r="A79" s="4">
        <f t="shared" si="3"/>
        <v>410</v>
      </c>
      <c r="B79" s="6" t="s">
        <v>337</v>
      </c>
      <c r="C79" s="5" t="s">
        <v>348</v>
      </c>
      <c r="D79" s="4">
        <v>2</v>
      </c>
      <c r="E79" s="5"/>
      <c r="F79" s="12">
        <v>22</v>
      </c>
    </row>
    <row r="80" spans="1:6" x14ac:dyDescent="0.2">
      <c r="A80" s="4">
        <f t="shared" si="3"/>
        <v>411</v>
      </c>
      <c r="B80" s="6" t="s">
        <v>337</v>
      </c>
      <c r="C80" s="5" t="s">
        <v>348</v>
      </c>
      <c r="D80" s="4">
        <v>2</v>
      </c>
      <c r="E80" s="5"/>
      <c r="F80" s="12">
        <v>22</v>
      </c>
    </row>
    <row r="81" spans="1:6" x14ac:dyDescent="0.2">
      <c r="A81" s="4">
        <f t="shared" si="3"/>
        <v>412</v>
      </c>
      <c r="B81" s="6" t="s">
        <v>337</v>
      </c>
      <c r="C81" s="5" t="s">
        <v>348</v>
      </c>
      <c r="D81" s="4">
        <v>1</v>
      </c>
      <c r="E81" s="5">
        <v>10</v>
      </c>
      <c r="F81" s="12">
        <v>22</v>
      </c>
    </row>
    <row r="82" spans="1:6" x14ac:dyDescent="0.2">
      <c r="A82" s="4">
        <f t="shared" si="3"/>
        <v>413</v>
      </c>
      <c r="B82" s="6" t="s">
        <v>337</v>
      </c>
      <c r="C82" s="5" t="s">
        <v>348</v>
      </c>
      <c r="D82" s="4">
        <v>1</v>
      </c>
      <c r="E82" s="5">
        <v>30</v>
      </c>
      <c r="F82" s="12">
        <v>22</v>
      </c>
    </row>
    <row r="83" spans="1:6" x14ac:dyDescent="0.2">
      <c r="A83" s="4">
        <f t="shared" si="3"/>
        <v>414</v>
      </c>
      <c r="B83" s="6" t="s">
        <v>337</v>
      </c>
      <c r="C83" s="5" t="s">
        <v>348</v>
      </c>
      <c r="D83" s="4">
        <v>2</v>
      </c>
      <c r="E83" s="5"/>
      <c r="F83" s="12">
        <v>22</v>
      </c>
    </row>
    <row r="84" spans="1:6" x14ac:dyDescent="0.2">
      <c r="A84" s="4">
        <f t="shared" si="3"/>
        <v>415</v>
      </c>
      <c r="B84" s="6" t="s">
        <v>337</v>
      </c>
      <c r="C84" s="5" t="s">
        <v>348</v>
      </c>
      <c r="D84" s="4">
        <v>2</v>
      </c>
      <c r="E84" s="5"/>
      <c r="F84" s="12">
        <v>22</v>
      </c>
    </row>
    <row r="85" spans="1:6" x14ac:dyDescent="0.2">
      <c r="A85" s="4">
        <f t="shared" si="3"/>
        <v>416</v>
      </c>
      <c r="B85" s="6" t="s">
        <v>337</v>
      </c>
      <c r="C85" s="5" t="s">
        <v>348</v>
      </c>
      <c r="D85" s="4">
        <v>2</v>
      </c>
      <c r="E85" s="5"/>
      <c r="F85" s="12">
        <v>22</v>
      </c>
    </row>
    <row r="86" spans="1:6" x14ac:dyDescent="0.2">
      <c r="A86" s="4">
        <f t="shared" si="3"/>
        <v>417</v>
      </c>
      <c r="B86" s="6" t="s">
        <v>337</v>
      </c>
      <c r="C86" s="5" t="s">
        <v>348</v>
      </c>
      <c r="D86" s="4">
        <v>2</v>
      </c>
      <c r="E86" s="5">
        <v>25</v>
      </c>
      <c r="F86" s="12">
        <v>22</v>
      </c>
    </row>
    <row r="87" spans="1:6" x14ac:dyDescent="0.2">
      <c r="A87" s="4">
        <f t="shared" si="3"/>
        <v>418</v>
      </c>
      <c r="B87" s="6" t="s">
        <v>337</v>
      </c>
      <c r="C87" s="5" t="s">
        <v>348</v>
      </c>
      <c r="D87" s="4">
        <v>1</v>
      </c>
      <c r="E87" s="5">
        <v>10</v>
      </c>
      <c r="F87" s="12">
        <v>22</v>
      </c>
    </row>
    <row r="88" spans="1:6" x14ac:dyDescent="0.2">
      <c r="A88" s="4">
        <f t="shared" si="3"/>
        <v>419</v>
      </c>
      <c r="B88" s="6" t="s">
        <v>337</v>
      </c>
      <c r="C88" s="5" t="s">
        <v>348</v>
      </c>
      <c r="D88" s="4">
        <v>3</v>
      </c>
      <c r="E88" s="5"/>
      <c r="F88" s="12">
        <v>22</v>
      </c>
    </row>
    <row r="89" spans="1:6" x14ac:dyDescent="0.2">
      <c r="A89" s="4">
        <f t="shared" si="3"/>
        <v>420</v>
      </c>
      <c r="B89" s="6" t="s">
        <v>337</v>
      </c>
      <c r="C89" s="5" t="s">
        <v>348</v>
      </c>
      <c r="D89" s="4">
        <v>1</v>
      </c>
      <c r="E89" s="5">
        <v>10</v>
      </c>
      <c r="F89" s="12">
        <v>22</v>
      </c>
    </row>
    <row r="90" spans="1:6" x14ac:dyDescent="0.2">
      <c r="A90" s="4">
        <f t="shared" si="3"/>
        <v>421</v>
      </c>
      <c r="B90" s="6" t="s">
        <v>337</v>
      </c>
      <c r="C90" s="5" t="s">
        <v>348</v>
      </c>
      <c r="D90" s="4">
        <v>3</v>
      </c>
      <c r="E90" s="5"/>
      <c r="F90" s="12">
        <v>22</v>
      </c>
    </row>
    <row r="91" spans="1:6" x14ac:dyDescent="0.2">
      <c r="A91" s="4">
        <f t="shared" si="3"/>
        <v>422</v>
      </c>
      <c r="B91" s="6" t="s">
        <v>337</v>
      </c>
      <c r="C91" s="5" t="s">
        <v>348</v>
      </c>
      <c r="D91" s="4">
        <v>1</v>
      </c>
      <c r="E91" s="5">
        <v>5</v>
      </c>
      <c r="F91" s="12">
        <v>22</v>
      </c>
    </row>
    <row r="92" spans="1:6" x14ac:dyDescent="0.2">
      <c r="A92" s="4">
        <v>501</v>
      </c>
      <c r="B92" s="6" t="s">
        <v>338</v>
      </c>
      <c r="C92" s="5" t="s">
        <v>348</v>
      </c>
      <c r="D92" s="4">
        <v>2</v>
      </c>
      <c r="E92" s="5">
        <v>30</v>
      </c>
      <c r="F92" s="12">
        <v>32</v>
      </c>
    </row>
    <row r="93" spans="1:6" x14ac:dyDescent="0.2">
      <c r="A93" s="4">
        <f>A92+1</f>
        <v>502</v>
      </c>
      <c r="B93" s="6" t="s">
        <v>338</v>
      </c>
      <c r="C93" s="5" t="s">
        <v>348</v>
      </c>
      <c r="D93" s="4">
        <v>2</v>
      </c>
      <c r="E93" s="5">
        <v>40</v>
      </c>
      <c r="F93" s="12">
        <v>32</v>
      </c>
    </row>
    <row r="94" spans="1:6" x14ac:dyDescent="0.2">
      <c r="A94" s="4">
        <f t="shared" ref="A94:A113" si="4">A93+1</f>
        <v>503</v>
      </c>
      <c r="B94" s="6" t="s">
        <v>338</v>
      </c>
      <c r="C94" s="5" t="s">
        <v>348</v>
      </c>
      <c r="D94" s="4">
        <v>2</v>
      </c>
      <c r="E94" s="5">
        <v>80</v>
      </c>
      <c r="F94" s="12">
        <v>32</v>
      </c>
    </row>
    <row r="95" spans="1:6" x14ac:dyDescent="0.2">
      <c r="A95" s="4">
        <f t="shared" si="4"/>
        <v>504</v>
      </c>
      <c r="B95" s="6" t="s">
        <v>338</v>
      </c>
      <c r="C95" s="5" t="s">
        <v>348</v>
      </c>
      <c r="D95" s="4">
        <v>3</v>
      </c>
      <c r="E95" s="5"/>
      <c r="F95" s="12">
        <v>32</v>
      </c>
    </row>
    <row r="96" spans="1:6" x14ac:dyDescent="0.2">
      <c r="A96" s="4">
        <f t="shared" si="4"/>
        <v>505</v>
      </c>
      <c r="B96" s="6" t="s">
        <v>338</v>
      </c>
      <c r="C96" s="5" t="s">
        <v>348</v>
      </c>
      <c r="D96" s="4">
        <v>2</v>
      </c>
      <c r="E96" s="5"/>
      <c r="F96" s="12">
        <v>32</v>
      </c>
    </row>
    <row r="97" spans="1:6" x14ac:dyDescent="0.2">
      <c r="A97" s="4">
        <f t="shared" si="4"/>
        <v>506</v>
      </c>
      <c r="B97" s="6" t="s">
        <v>338</v>
      </c>
      <c r="C97" s="5" t="s">
        <v>348</v>
      </c>
      <c r="D97" s="4">
        <v>2</v>
      </c>
      <c r="E97" s="5"/>
      <c r="F97" s="12">
        <v>32</v>
      </c>
    </row>
    <row r="98" spans="1:6" x14ac:dyDescent="0.2">
      <c r="A98" s="4">
        <f t="shared" si="4"/>
        <v>507</v>
      </c>
      <c r="B98" s="6" t="s">
        <v>338</v>
      </c>
      <c r="C98" s="5" t="s">
        <v>348</v>
      </c>
      <c r="D98" s="4">
        <v>2</v>
      </c>
      <c r="E98" s="5"/>
      <c r="F98" s="12">
        <v>32</v>
      </c>
    </row>
    <row r="99" spans="1:6" x14ac:dyDescent="0.2">
      <c r="A99" s="4">
        <f t="shared" si="4"/>
        <v>508</v>
      </c>
      <c r="B99" s="6" t="s">
        <v>338</v>
      </c>
      <c r="C99" s="5" t="s">
        <v>348</v>
      </c>
      <c r="D99" s="4">
        <v>1</v>
      </c>
      <c r="E99" s="5">
        <v>37</v>
      </c>
      <c r="F99" s="12">
        <v>32</v>
      </c>
    </row>
    <row r="100" spans="1:6" x14ac:dyDescent="0.2">
      <c r="A100" s="4">
        <f t="shared" si="4"/>
        <v>509</v>
      </c>
      <c r="B100" s="6" t="s">
        <v>338</v>
      </c>
      <c r="C100" s="5" t="s">
        <v>348</v>
      </c>
      <c r="D100" s="4">
        <v>2</v>
      </c>
      <c r="E100" s="5"/>
      <c r="F100" s="12">
        <v>32</v>
      </c>
    </row>
    <row r="101" spans="1:6" x14ac:dyDescent="0.2">
      <c r="A101" s="4">
        <f t="shared" si="4"/>
        <v>510</v>
      </c>
      <c r="B101" s="6" t="s">
        <v>338</v>
      </c>
      <c r="C101" s="5" t="s">
        <v>348</v>
      </c>
      <c r="D101" s="4">
        <v>3</v>
      </c>
      <c r="E101" s="5"/>
      <c r="F101" s="12">
        <v>32</v>
      </c>
    </row>
    <row r="102" spans="1:6" x14ac:dyDescent="0.2">
      <c r="A102" s="4">
        <f t="shared" si="4"/>
        <v>511</v>
      </c>
      <c r="B102" s="6" t="s">
        <v>338</v>
      </c>
      <c r="C102" s="5" t="s">
        <v>348</v>
      </c>
      <c r="D102" s="4">
        <v>2</v>
      </c>
      <c r="E102" s="5"/>
      <c r="F102" s="12">
        <v>32</v>
      </c>
    </row>
    <row r="103" spans="1:6" x14ac:dyDescent="0.2">
      <c r="A103" s="4">
        <f t="shared" si="4"/>
        <v>512</v>
      </c>
      <c r="B103" s="6" t="s">
        <v>338</v>
      </c>
      <c r="C103" s="5" t="s">
        <v>348</v>
      </c>
      <c r="D103" s="4">
        <v>2</v>
      </c>
      <c r="E103" s="5"/>
      <c r="F103" s="12">
        <v>32</v>
      </c>
    </row>
    <row r="104" spans="1:6" x14ac:dyDescent="0.2">
      <c r="A104" s="4">
        <f t="shared" si="4"/>
        <v>513</v>
      </c>
      <c r="B104" s="6" t="s">
        <v>338</v>
      </c>
      <c r="C104" s="5" t="s">
        <v>348</v>
      </c>
      <c r="D104" s="4">
        <v>3</v>
      </c>
      <c r="E104" s="5"/>
      <c r="F104" s="12">
        <v>32</v>
      </c>
    </row>
    <row r="105" spans="1:6" x14ac:dyDescent="0.2">
      <c r="A105" s="4">
        <f t="shared" si="4"/>
        <v>514</v>
      </c>
      <c r="B105" s="6" t="s">
        <v>338</v>
      </c>
      <c r="C105" s="5" t="s">
        <v>348</v>
      </c>
      <c r="D105" s="4">
        <v>2</v>
      </c>
      <c r="E105" s="5"/>
      <c r="F105" s="12">
        <v>32</v>
      </c>
    </row>
    <row r="106" spans="1:6" x14ac:dyDescent="0.2">
      <c r="A106" s="4">
        <f t="shared" si="4"/>
        <v>515</v>
      </c>
      <c r="B106" s="6" t="s">
        <v>338</v>
      </c>
      <c r="C106" s="5" t="s">
        <v>348</v>
      </c>
      <c r="D106" s="4">
        <v>2</v>
      </c>
      <c r="E106" s="5"/>
      <c r="F106" s="12">
        <v>32</v>
      </c>
    </row>
    <row r="107" spans="1:6" x14ac:dyDescent="0.2">
      <c r="A107" s="4">
        <f t="shared" si="4"/>
        <v>516</v>
      </c>
      <c r="B107" s="6" t="s">
        <v>338</v>
      </c>
      <c r="C107" s="5" t="s">
        <v>348</v>
      </c>
      <c r="D107" s="4">
        <v>3</v>
      </c>
      <c r="E107" s="5"/>
      <c r="F107" s="12">
        <v>32</v>
      </c>
    </row>
    <row r="108" spans="1:6" x14ac:dyDescent="0.2">
      <c r="A108" s="4">
        <f t="shared" si="4"/>
        <v>517</v>
      </c>
      <c r="B108" s="6" t="s">
        <v>338</v>
      </c>
      <c r="C108" s="5" t="s">
        <v>348</v>
      </c>
      <c r="D108" s="4">
        <v>2</v>
      </c>
      <c r="E108" s="5"/>
      <c r="F108" s="12">
        <v>32</v>
      </c>
    </row>
    <row r="109" spans="1:6" x14ac:dyDescent="0.2">
      <c r="A109" s="4">
        <f t="shared" si="4"/>
        <v>518</v>
      </c>
      <c r="B109" s="6" t="s">
        <v>338</v>
      </c>
      <c r="C109" s="5" t="s">
        <v>348</v>
      </c>
      <c r="D109" s="4">
        <v>3</v>
      </c>
      <c r="E109" s="5"/>
      <c r="F109" s="12">
        <v>32</v>
      </c>
    </row>
    <row r="110" spans="1:6" x14ac:dyDescent="0.2">
      <c r="A110" s="4">
        <f t="shared" si="4"/>
        <v>519</v>
      </c>
      <c r="B110" s="6" t="s">
        <v>338</v>
      </c>
      <c r="C110" s="5" t="s">
        <v>348</v>
      </c>
      <c r="D110" s="4">
        <v>2</v>
      </c>
      <c r="E110" s="5"/>
      <c r="F110" s="12">
        <v>32</v>
      </c>
    </row>
    <row r="111" spans="1:6" x14ac:dyDescent="0.2">
      <c r="A111" s="4">
        <f t="shared" si="4"/>
        <v>520</v>
      </c>
      <c r="B111" s="6" t="s">
        <v>338</v>
      </c>
      <c r="C111" s="5" t="s">
        <v>348</v>
      </c>
      <c r="D111" s="4">
        <v>2</v>
      </c>
      <c r="E111" s="5"/>
      <c r="F111" s="12">
        <v>32</v>
      </c>
    </row>
    <row r="112" spans="1:6" x14ac:dyDescent="0.2">
      <c r="A112" s="4">
        <f t="shared" si="4"/>
        <v>521</v>
      </c>
      <c r="B112" s="6" t="s">
        <v>338</v>
      </c>
      <c r="C112" s="5" t="s">
        <v>348</v>
      </c>
      <c r="D112" s="4">
        <v>3</v>
      </c>
      <c r="E112" s="5"/>
      <c r="F112" s="12">
        <v>32</v>
      </c>
    </row>
    <row r="113" spans="1:6" x14ac:dyDescent="0.2">
      <c r="A113" s="7">
        <f t="shared" si="4"/>
        <v>522</v>
      </c>
      <c r="B113" s="9" t="s">
        <v>338</v>
      </c>
      <c r="C113" s="5" t="s">
        <v>348</v>
      </c>
      <c r="D113" s="7">
        <v>2</v>
      </c>
      <c r="E113" s="8"/>
      <c r="F113" s="13">
        <v>32</v>
      </c>
    </row>
    <row r="114" spans="1:6" x14ac:dyDescent="0.2">
      <c r="A114" s="4">
        <v>101</v>
      </c>
      <c r="B114" s="6" t="s">
        <v>334</v>
      </c>
      <c r="C114" s="15" t="s">
        <v>344</v>
      </c>
      <c r="D114" s="4">
        <v>2</v>
      </c>
      <c r="E114" s="5">
        <v>15</v>
      </c>
      <c r="F114" s="6">
        <v>21</v>
      </c>
    </row>
    <row r="115" spans="1:6" x14ac:dyDescent="0.2">
      <c r="A115" s="4">
        <f>A114+1</f>
        <v>102</v>
      </c>
      <c r="B115" s="6" t="s">
        <v>334</v>
      </c>
      <c r="C115" s="15" t="s">
        <v>344</v>
      </c>
      <c r="D115" s="4">
        <v>2</v>
      </c>
      <c r="E115" s="5">
        <v>15</v>
      </c>
      <c r="F115" s="6">
        <v>21</v>
      </c>
    </row>
    <row r="116" spans="1:6" x14ac:dyDescent="0.2">
      <c r="A116" s="4">
        <f t="shared" ref="A116:A133" si="5">A115+1</f>
        <v>103</v>
      </c>
      <c r="B116" s="6" t="s">
        <v>334</v>
      </c>
      <c r="C116" s="15" t="s">
        <v>344</v>
      </c>
      <c r="D116" s="4">
        <v>1</v>
      </c>
      <c r="E116" s="5">
        <v>18</v>
      </c>
      <c r="F116" s="6">
        <v>21</v>
      </c>
    </row>
    <row r="117" spans="1:6" x14ac:dyDescent="0.2">
      <c r="A117" s="4">
        <f t="shared" si="5"/>
        <v>104</v>
      </c>
      <c r="B117" s="6" t="s">
        <v>334</v>
      </c>
      <c r="C117" s="15" t="s">
        <v>344</v>
      </c>
      <c r="D117" s="4">
        <v>1</v>
      </c>
      <c r="E117" s="5">
        <v>30</v>
      </c>
      <c r="F117" s="6">
        <v>21</v>
      </c>
    </row>
    <row r="118" spans="1:6" x14ac:dyDescent="0.2">
      <c r="A118" s="4">
        <f t="shared" si="5"/>
        <v>105</v>
      </c>
      <c r="B118" s="6" t="s">
        <v>334</v>
      </c>
      <c r="C118" s="15" t="s">
        <v>344</v>
      </c>
      <c r="D118" s="4">
        <v>1</v>
      </c>
      <c r="E118" s="5">
        <v>24</v>
      </c>
      <c r="F118" s="6">
        <v>21</v>
      </c>
    </row>
    <row r="119" spans="1:6" x14ac:dyDescent="0.2">
      <c r="A119" s="4">
        <f t="shared" si="5"/>
        <v>106</v>
      </c>
      <c r="B119" s="6" t="s">
        <v>334</v>
      </c>
      <c r="C119" s="15" t="s">
        <v>344</v>
      </c>
      <c r="D119" s="4">
        <v>2</v>
      </c>
      <c r="E119" s="5">
        <v>27</v>
      </c>
      <c r="F119" s="6">
        <v>21</v>
      </c>
    </row>
    <row r="120" spans="1:6" x14ac:dyDescent="0.2">
      <c r="A120" s="4">
        <f t="shared" si="5"/>
        <v>107</v>
      </c>
      <c r="B120" s="6" t="s">
        <v>334</v>
      </c>
      <c r="C120" s="15" t="s">
        <v>344</v>
      </c>
      <c r="D120" s="4">
        <v>2</v>
      </c>
      <c r="E120" s="5">
        <v>40</v>
      </c>
      <c r="F120" s="6">
        <v>21</v>
      </c>
    </row>
    <row r="121" spans="1:6" x14ac:dyDescent="0.2">
      <c r="A121" s="4">
        <f t="shared" si="5"/>
        <v>108</v>
      </c>
      <c r="B121" s="6" t="s">
        <v>334</v>
      </c>
      <c r="C121" s="15" t="s">
        <v>344</v>
      </c>
      <c r="D121" s="4">
        <v>1</v>
      </c>
      <c r="E121" s="5">
        <v>35</v>
      </c>
      <c r="F121" s="6">
        <v>21</v>
      </c>
    </row>
    <row r="122" spans="1:6" x14ac:dyDescent="0.2">
      <c r="A122" s="4">
        <f t="shared" si="5"/>
        <v>109</v>
      </c>
      <c r="B122" s="6" t="s">
        <v>334</v>
      </c>
      <c r="C122" s="15" t="s">
        <v>344</v>
      </c>
      <c r="D122" s="4">
        <v>2</v>
      </c>
      <c r="E122" s="5">
        <v>33</v>
      </c>
      <c r="F122" s="6">
        <v>21</v>
      </c>
    </row>
    <row r="123" spans="1:6" x14ac:dyDescent="0.2">
      <c r="A123" s="4">
        <f t="shared" si="5"/>
        <v>110</v>
      </c>
      <c r="B123" s="6" t="s">
        <v>334</v>
      </c>
      <c r="C123" s="15" t="s">
        <v>344</v>
      </c>
      <c r="D123" s="4">
        <v>2</v>
      </c>
      <c r="E123" s="5">
        <v>15</v>
      </c>
      <c r="F123" s="6">
        <v>21</v>
      </c>
    </row>
    <row r="124" spans="1:6" x14ac:dyDescent="0.2">
      <c r="A124" s="4">
        <f t="shared" si="5"/>
        <v>111</v>
      </c>
      <c r="B124" s="6" t="s">
        <v>334</v>
      </c>
      <c r="C124" s="15" t="s">
        <v>344</v>
      </c>
      <c r="D124" s="4">
        <v>1</v>
      </c>
      <c r="E124" s="5">
        <v>12</v>
      </c>
      <c r="F124" s="6">
        <v>21</v>
      </c>
    </row>
    <row r="125" spans="1:6" x14ac:dyDescent="0.2">
      <c r="A125" s="4">
        <f t="shared" si="5"/>
        <v>112</v>
      </c>
      <c r="B125" s="6" t="s">
        <v>334</v>
      </c>
      <c r="C125" s="15" t="s">
        <v>344</v>
      </c>
      <c r="D125" s="4">
        <v>2</v>
      </c>
      <c r="E125" s="5">
        <v>5</v>
      </c>
      <c r="F125" s="6">
        <v>21</v>
      </c>
    </row>
    <row r="126" spans="1:6" x14ac:dyDescent="0.2">
      <c r="A126" s="4">
        <f t="shared" si="5"/>
        <v>113</v>
      </c>
      <c r="B126" s="6" t="s">
        <v>334</v>
      </c>
      <c r="C126" s="15" t="s">
        <v>344</v>
      </c>
      <c r="D126" s="4">
        <v>2</v>
      </c>
      <c r="E126" s="5">
        <v>30</v>
      </c>
      <c r="F126" s="6">
        <v>21</v>
      </c>
    </row>
    <row r="127" spans="1:6" x14ac:dyDescent="0.2">
      <c r="A127" s="4">
        <f t="shared" si="5"/>
        <v>114</v>
      </c>
      <c r="B127" s="6" t="s">
        <v>334</v>
      </c>
      <c r="C127" s="15" t="s">
        <v>344</v>
      </c>
      <c r="D127" s="4">
        <v>2</v>
      </c>
      <c r="E127" s="5">
        <v>40</v>
      </c>
      <c r="F127" s="6">
        <v>21</v>
      </c>
    </row>
    <row r="128" spans="1:6" x14ac:dyDescent="0.2">
      <c r="A128" s="4">
        <f t="shared" si="5"/>
        <v>115</v>
      </c>
      <c r="B128" s="6" t="s">
        <v>334</v>
      </c>
      <c r="C128" s="15" t="s">
        <v>344</v>
      </c>
      <c r="D128" s="4">
        <v>1</v>
      </c>
      <c r="E128" s="5">
        <v>30</v>
      </c>
      <c r="F128" s="6">
        <v>21</v>
      </c>
    </row>
    <row r="129" spans="1:6" x14ac:dyDescent="0.2">
      <c r="A129" s="4">
        <f t="shared" si="5"/>
        <v>116</v>
      </c>
      <c r="B129" s="6" t="s">
        <v>334</v>
      </c>
      <c r="C129" s="15" t="s">
        <v>344</v>
      </c>
      <c r="D129" s="4">
        <v>2</v>
      </c>
      <c r="E129" s="5">
        <v>25</v>
      </c>
      <c r="F129" s="6">
        <v>21</v>
      </c>
    </row>
    <row r="130" spans="1:6" x14ac:dyDescent="0.2">
      <c r="A130" s="4">
        <f t="shared" si="5"/>
        <v>117</v>
      </c>
      <c r="B130" s="6" t="s">
        <v>334</v>
      </c>
      <c r="C130" s="15" t="s">
        <v>344</v>
      </c>
      <c r="D130" s="4">
        <v>3</v>
      </c>
      <c r="E130" s="5">
        <v>10</v>
      </c>
      <c r="F130" s="6">
        <v>21</v>
      </c>
    </row>
    <row r="131" spans="1:6" x14ac:dyDescent="0.2">
      <c r="A131" s="4">
        <f t="shared" si="5"/>
        <v>118</v>
      </c>
      <c r="B131" s="6" t="s">
        <v>334</v>
      </c>
      <c r="C131" s="15" t="s">
        <v>344</v>
      </c>
      <c r="D131" s="4">
        <v>2</v>
      </c>
      <c r="E131" s="5">
        <v>30</v>
      </c>
      <c r="F131" s="6">
        <v>21</v>
      </c>
    </row>
    <row r="132" spans="1:6" x14ac:dyDescent="0.2">
      <c r="A132" s="4">
        <f t="shared" si="5"/>
        <v>119</v>
      </c>
      <c r="B132" s="6" t="s">
        <v>334</v>
      </c>
      <c r="C132" s="15" t="s">
        <v>344</v>
      </c>
      <c r="D132" s="4">
        <v>1</v>
      </c>
      <c r="E132" s="5">
        <v>12</v>
      </c>
      <c r="F132" s="6">
        <v>21</v>
      </c>
    </row>
    <row r="133" spans="1:6" x14ac:dyDescent="0.2">
      <c r="A133" s="4">
        <f t="shared" si="5"/>
        <v>120</v>
      </c>
      <c r="B133" s="6" t="s">
        <v>334</v>
      </c>
      <c r="C133" s="15" t="s">
        <v>344</v>
      </c>
      <c r="D133" s="4">
        <v>1</v>
      </c>
      <c r="E133" s="5">
        <v>30</v>
      </c>
      <c r="F133" s="6">
        <v>21</v>
      </c>
    </row>
    <row r="134" spans="1:6" x14ac:dyDescent="0.2">
      <c r="A134" s="4">
        <v>301</v>
      </c>
      <c r="B134" s="6" t="s">
        <v>335</v>
      </c>
      <c r="C134" s="15" t="s">
        <v>344</v>
      </c>
      <c r="D134" s="4">
        <v>1</v>
      </c>
      <c r="E134" s="5">
        <v>15</v>
      </c>
      <c r="F134" s="6">
        <v>12</v>
      </c>
    </row>
    <row r="135" spans="1:6" x14ac:dyDescent="0.2">
      <c r="A135" s="4">
        <f>A134+1</f>
        <v>302</v>
      </c>
      <c r="B135" s="6" t="s">
        <v>335</v>
      </c>
      <c r="C135" s="15" t="s">
        <v>344</v>
      </c>
      <c r="D135" s="4">
        <v>2</v>
      </c>
      <c r="E135" s="5">
        <v>25</v>
      </c>
      <c r="F135" s="6">
        <v>12</v>
      </c>
    </row>
    <row r="136" spans="1:6" x14ac:dyDescent="0.2">
      <c r="A136" s="4">
        <f t="shared" ref="A136:A159" si="6">A135+1</f>
        <v>303</v>
      </c>
      <c r="B136" s="6" t="s">
        <v>335</v>
      </c>
      <c r="C136" s="15" t="s">
        <v>344</v>
      </c>
      <c r="D136" s="4">
        <v>1</v>
      </c>
      <c r="E136" s="5">
        <v>11</v>
      </c>
      <c r="F136" s="6">
        <v>12</v>
      </c>
    </row>
    <row r="137" spans="1:6" x14ac:dyDescent="0.2">
      <c r="A137" s="4">
        <f t="shared" si="6"/>
        <v>304</v>
      </c>
      <c r="B137" s="6" t="s">
        <v>335</v>
      </c>
      <c r="C137" s="15" t="s">
        <v>344</v>
      </c>
      <c r="D137" s="4">
        <v>2</v>
      </c>
      <c r="E137" s="5">
        <v>15</v>
      </c>
      <c r="F137" s="6">
        <v>12</v>
      </c>
    </row>
    <row r="138" spans="1:6" x14ac:dyDescent="0.2">
      <c r="A138" s="4">
        <f t="shared" si="6"/>
        <v>305</v>
      </c>
      <c r="B138" s="6" t="s">
        <v>335</v>
      </c>
      <c r="C138" s="15" t="s">
        <v>344</v>
      </c>
      <c r="D138" s="4">
        <v>2</v>
      </c>
      <c r="E138" s="5"/>
      <c r="F138" s="6">
        <v>12</v>
      </c>
    </row>
    <row r="139" spans="1:6" x14ac:dyDescent="0.2">
      <c r="A139" s="4">
        <f t="shared" si="6"/>
        <v>306</v>
      </c>
      <c r="B139" s="6" t="s">
        <v>335</v>
      </c>
      <c r="C139" s="15" t="s">
        <v>344</v>
      </c>
      <c r="D139" s="4">
        <v>1</v>
      </c>
      <c r="E139" s="5">
        <v>33</v>
      </c>
      <c r="F139" s="6">
        <v>12</v>
      </c>
    </row>
    <row r="140" spans="1:6" x14ac:dyDescent="0.2">
      <c r="A140" s="4">
        <f t="shared" si="6"/>
        <v>307</v>
      </c>
      <c r="B140" s="6" t="s">
        <v>335</v>
      </c>
      <c r="C140" s="15" t="s">
        <v>344</v>
      </c>
      <c r="D140" s="4">
        <v>2</v>
      </c>
      <c r="E140" s="5">
        <v>12</v>
      </c>
      <c r="F140" s="6">
        <v>12</v>
      </c>
    </row>
    <row r="141" spans="1:6" x14ac:dyDescent="0.2">
      <c r="A141" s="4">
        <f t="shared" si="6"/>
        <v>308</v>
      </c>
      <c r="B141" s="6" t="s">
        <v>335</v>
      </c>
      <c r="C141" s="15" t="s">
        <v>344</v>
      </c>
      <c r="D141" s="4">
        <v>2</v>
      </c>
      <c r="E141" s="5"/>
      <c r="F141" s="6">
        <v>12</v>
      </c>
    </row>
    <row r="142" spans="1:6" x14ac:dyDescent="0.2">
      <c r="A142" s="4">
        <f t="shared" si="6"/>
        <v>309</v>
      </c>
      <c r="B142" s="6" t="s">
        <v>335</v>
      </c>
      <c r="C142" s="15" t="s">
        <v>344</v>
      </c>
      <c r="D142" s="4">
        <v>2</v>
      </c>
      <c r="E142" s="5"/>
      <c r="F142" s="6">
        <v>12</v>
      </c>
    </row>
    <row r="143" spans="1:6" x14ac:dyDescent="0.2">
      <c r="A143" s="4">
        <f t="shared" si="6"/>
        <v>310</v>
      </c>
      <c r="B143" s="6" t="s">
        <v>335</v>
      </c>
      <c r="C143" s="15" t="s">
        <v>344</v>
      </c>
      <c r="D143" s="4">
        <v>2</v>
      </c>
      <c r="E143" s="5">
        <v>33</v>
      </c>
      <c r="F143" s="6">
        <v>12</v>
      </c>
    </row>
    <row r="144" spans="1:6" x14ac:dyDescent="0.2">
      <c r="A144" s="4">
        <f t="shared" si="6"/>
        <v>311</v>
      </c>
      <c r="B144" s="6" t="s">
        <v>335</v>
      </c>
      <c r="C144" s="15" t="s">
        <v>344</v>
      </c>
      <c r="D144" s="4">
        <v>2</v>
      </c>
      <c r="E144" s="5">
        <v>10</v>
      </c>
      <c r="F144" s="6">
        <v>12</v>
      </c>
    </row>
    <row r="145" spans="1:6" x14ac:dyDescent="0.2">
      <c r="A145" s="4">
        <f t="shared" si="6"/>
        <v>312</v>
      </c>
      <c r="B145" s="6" t="s">
        <v>335</v>
      </c>
      <c r="C145" s="15" t="s">
        <v>344</v>
      </c>
      <c r="D145" s="4">
        <v>1</v>
      </c>
      <c r="E145" s="5">
        <v>12</v>
      </c>
      <c r="F145" s="6">
        <v>12</v>
      </c>
    </row>
    <row r="146" spans="1:6" x14ac:dyDescent="0.2">
      <c r="A146" s="4">
        <f t="shared" si="6"/>
        <v>313</v>
      </c>
      <c r="B146" s="6" t="s">
        <v>335</v>
      </c>
      <c r="C146" s="15" t="s">
        <v>344</v>
      </c>
      <c r="D146" s="4">
        <v>1</v>
      </c>
      <c r="E146" s="5">
        <v>30</v>
      </c>
      <c r="F146" s="6">
        <v>12</v>
      </c>
    </row>
    <row r="147" spans="1:6" x14ac:dyDescent="0.2">
      <c r="A147" s="4">
        <f t="shared" si="6"/>
        <v>314</v>
      </c>
      <c r="B147" s="6" t="s">
        <v>335</v>
      </c>
      <c r="C147" s="15" t="s">
        <v>344</v>
      </c>
      <c r="D147" s="4">
        <v>2</v>
      </c>
      <c r="E147" s="5">
        <v>15</v>
      </c>
      <c r="F147" s="6">
        <v>12</v>
      </c>
    </row>
    <row r="148" spans="1:6" x14ac:dyDescent="0.2">
      <c r="A148" s="4">
        <f t="shared" si="6"/>
        <v>315</v>
      </c>
      <c r="B148" s="6" t="s">
        <v>335</v>
      </c>
      <c r="C148" s="15" t="s">
        <v>344</v>
      </c>
      <c r="D148" s="4">
        <v>2</v>
      </c>
      <c r="E148" s="5">
        <v>25</v>
      </c>
      <c r="F148" s="6">
        <v>12</v>
      </c>
    </row>
    <row r="149" spans="1:6" x14ac:dyDescent="0.2">
      <c r="A149" s="4">
        <f t="shared" si="6"/>
        <v>316</v>
      </c>
      <c r="B149" s="6" t="s">
        <v>335</v>
      </c>
      <c r="C149" s="15" t="s">
        <v>344</v>
      </c>
      <c r="D149" s="4">
        <v>2</v>
      </c>
      <c r="E149" s="5">
        <v>15</v>
      </c>
      <c r="F149" s="6">
        <v>12</v>
      </c>
    </row>
    <row r="150" spans="1:6" x14ac:dyDescent="0.2">
      <c r="A150" s="4">
        <f t="shared" si="6"/>
        <v>317</v>
      </c>
      <c r="B150" s="6" t="s">
        <v>335</v>
      </c>
      <c r="C150" s="15" t="s">
        <v>344</v>
      </c>
      <c r="D150" s="4">
        <v>2</v>
      </c>
      <c r="E150" s="5">
        <v>18</v>
      </c>
      <c r="F150" s="6">
        <v>12</v>
      </c>
    </row>
    <row r="151" spans="1:6" x14ac:dyDescent="0.2">
      <c r="A151" s="4">
        <f t="shared" si="6"/>
        <v>318</v>
      </c>
      <c r="B151" s="6" t="s">
        <v>335</v>
      </c>
      <c r="C151" s="15" t="s">
        <v>344</v>
      </c>
      <c r="D151" s="4">
        <v>2</v>
      </c>
      <c r="E151" s="5">
        <v>30</v>
      </c>
      <c r="F151" s="6">
        <v>12</v>
      </c>
    </row>
    <row r="152" spans="1:6" x14ac:dyDescent="0.2">
      <c r="A152" s="4">
        <f t="shared" si="6"/>
        <v>319</v>
      </c>
      <c r="B152" s="6" t="s">
        <v>335</v>
      </c>
      <c r="C152" s="15" t="s">
        <v>344</v>
      </c>
      <c r="D152" s="4">
        <v>2</v>
      </c>
      <c r="E152" s="5">
        <v>30</v>
      </c>
      <c r="F152" s="6">
        <v>12</v>
      </c>
    </row>
    <row r="153" spans="1:6" x14ac:dyDescent="0.2">
      <c r="A153" s="4">
        <f t="shared" si="6"/>
        <v>320</v>
      </c>
      <c r="B153" s="6" t="s">
        <v>335</v>
      </c>
      <c r="C153" s="15" t="s">
        <v>344</v>
      </c>
      <c r="D153" s="4">
        <v>1</v>
      </c>
      <c r="E153" s="5">
        <v>30</v>
      </c>
      <c r="F153" s="6">
        <v>12</v>
      </c>
    </row>
    <row r="154" spans="1:6" x14ac:dyDescent="0.2">
      <c r="A154" s="4">
        <f t="shared" si="6"/>
        <v>321</v>
      </c>
      <c r="B154" s="6" t="s">
        <v>335</v>
      </c>
      <c r="C154" s="15" t="s">
        <v>344</v>
      </c>
      <c r="D154" s="4">
        <v>2</v>
      </c>
      <c r="E154" s="5">
        <v>10</v>
      </c>
      <c r="F154" s="6">
        <v>12</v>
      </c>
    </row>
    <row r="155" spans="1:6" x14ac:dyDescent="0.2">
      <c r="A155" s="4">
        <f t="shared" si="6"/>
        <v>322</v>
      </c>
      <c r="B155" s="6" t="s">
        <v>335</v>
      </c>
      <c r="C155" s="15" t="s">
        <v>344</v>
      </c>
      <c r="D155" s="4">
        <v>2</v>
      </c>
      <c r="E155" s="5">
        <v>5</v>
      </c>
      <c r="F155" s="6">
        <v>12</v>
      </c>
    </row>
    <row r="156" spans="1:6" x14ac:dyDescent="0.2">
      <c r="A156" s="4">
        <f t="shared" si="6"/>
        <v>323</v>
      </c>
      <c r="B156" s="6" t="s">
        <v>335</v>
      </c>
      <c r="C156" s="15" t="s">
        <v>344</v>
      </c>
      <c r="D156" s="4">
        <v>1</v>
      </c>
      <c r="E156" s="5">
        <v>9</v>
      </c>
      <c r="F156" s="6">
        <v>12</v>
      </c>
    </row>
    <row r="157" spans="1:6" x14ac:dyDescent="0.2">
      <c r="A157" s="4">
        <f t="shared" si="6"/>
        <v>324</v>
      </c>
      <c r="B157" s="6" t="s">
        <v>335</v>
      </c>
      <c r="C157" s="15" t="s">
        <v>344</v>
      </c>
      <c r="D157" s="4">
        <v>2</v>
      </c>
      <c r="E157" s="5">
        <v>15</v>
      </c>
      <c r="F157" s="6">
        <v>12</v>
      </c>
    </row>
    <row r="158" spans="1:6" x14ac:dyDescent="0.2">
      <c r="A158" s="4">
        <f t="shared" si="6"/>
        <v>325</v>
      </c>
      <c r="B158" s="6" t="s">
        <v>335</v>
      </c>
      <c r="C158" s="15" t="s">
        <v>344</v>
      </c>
      <c r="D158" s="4">
        <v>1</v>
      </c>
      <c r="E158" s="5">
        <v>33</v>
      </c>
      <c r="F158" s="6">
        <v>12</v>
      </c>
    </row>
    <row r="159" spans="1:6" x14ac:dyDescent="0.2">
      <c r="A159" s="4">
        <f t="shared" si="6"/>
        <v>326</v>
      </c>
      <c r="B159" s="6" t="s">
        <v>335</v>
      </c>
      <c r="C159" s="15" t="s">
        <v>344</v>
      </c>
      <c r="D159" s="4">
        <v>1</v>
      </c>
      <c r="E159" s="5">
        <v>10</v>
      </c>
      <c r="F159" s="6">
        <v>12</v>
      </c>
    </row>
    <row r="160" spans="1:6" x14ac:dyDescent="0.2">
      <c r="A160" s="4">
        <v>201</v>
      </c>
      <c r="B160" s="6" t="s">
        <v>336</v>
      </c>
      <c r="C160" s="15" t="s">
        <v>344</v>
      </c>
      <c r="D160" s="4">
        <v>1</v>
      </c>
      <c r="E160" s="5">
        <v>19</v>
      </c>
      <c r="F160" s="6">
        <v>21</v>
      </c>
    </row>
    <row r="161" spans="1:6" x14ac:dyDescent="0.2">
      <c r="A161" s="4">
        <f>A160+1</f>
        <v>202</v>
      </c>
      <c r="B161" s="6" t="s">
        <v>336</v>
      </c>
      <c r="C161" s="15" t="s">
        <v>344</v>
      </c>
      <c r="D161" s="4">
        <v>2</v>
      </c>
      <c r="E161" s="5">
        <v>30</v>
      </c>
      <c r="F161" s="6">
        <v>21</v>
      </c>
    </row>
    <row r="162" spans="1:6" x14ac:dyDescent="0.2">
      <c r="A162" s="4">
        <f t="shared" ref="A162:A181" si="7">A161+1</f>
        <v>203</v>
      </c>
      <c r="B162" s="6" t="s">
        <v>336</v>
      </c>
      <c r="C162" s="15" t="s">
        <v>344</v>
      </c>
      <c r="D162" s="4">
        <v>1</v>
      </c>
      <c r="E162" s="5">
        <v>50</v>
      </c>
      <c r="F162" s="6">
        <v>21</v>
      </c>
    </row>
    <row r="163" spans="1:6" x14ac:dyDescent="0.2">
      <c r="A163" s="4">
        <f t="shared" si="7"/>
        <v>204</v>
      </c>
      <c r="B163" s="6" t="s">
        <v>336</v>
      </c>
      <c r="C163" s="15" t="s">
        <v>344</v>
      </c>
      <c r="D163" s="4">
        <v>2</v>
      </c>
      <c r="E163" s="5">
        <v>50</v>
      </c>
      <c r="F163" s="6">
        <v>21</v>
      </c>
    </row>
    <row r="164" spans="1:6" x14ac:dyDescent="0.2">
      <c r="A164" s="4">
        <f t="shared" si="7"/>
        <v>205</v>
      </c>
      <c r="B164" s="6" t="s">
        <v>336</v>
      </c>
      <c r="C164" s="15" t="s">
        <v>344</v>
      </c>
      <c r="D164" s="4">
        <v>2</v>
      </c>
      <c r="E164" s="5">
        <v>25</v>
      </c>
      <c r="F164" s="6">
        <v>21</v>
      </c>
    </row>
    <row r="165" spans="1:6" x14ac:dyDescent="0.2">
      <c r="A165" s="4">
        <f t="shared" si="7"/>
        <v>206</v>
      </c>
      <c r="B165" s="6" t="s">
        <v>336</v>
      </c>
      <c r="C165" s="15" t="s">
        <v>344</v>
      </c>
      <c r="D165" s="4">
        <v>2</v>
      </c>
      <c r="E165" s="5">
        <v>22</v>
      </c>
      <c r="F165" s="6">
        <v>21</v>
      </c>
    </row>
    <row r="166" spans="1:6" x14ac:dyDescent="0.2">
      <c r="A166" s="4">
        <f t="shared" si="7"/>
        <v>207</v>
      </c>
      <c r="B166" s="6" t="s">
        <v>336</v>
      </c>
      <c r="C166" s="15" t="s">
        <v>344</v>
      </c>
      <c r="D166" s="4">
        <v>2</v>
      </c>
      <c r="E166" s="5">
        <v>19</v>
      </c>
      <c r="F166" s="6">
        <v>21</v>
      </c>
    </row>
    <row r="167" spans="1:6" x14ac:dyDescent="0.2">
      <c r="A167" s="4">
        <f t="shared" si="7"/>
        <v>208</v>
      </c>
      <c r="B167" s="6" t="s">
        <v>336</v>
      </c>
      <c r="C167" s="15" t="s">
        <v>344</v>
      </c>
      <c r="D167" s="4">
        <v>2</v>
      </c>
      <c r="E167" s="5"/>
      <c r="F167" s="6">
        <v>21</v>
      </c>
    </row>
    <row r="168" spans="1:6" x14ac:dyDescent="0.2">
      <c r="A168" s="4">
        <f t="shared" si="7"/>
        <v>209</v>
      </c>
      <c r="B168" s="6" t="s">
        <v>336</v>
      </c>
      <c r="C168" s="15" t="s">
        <v>344</v>
      </c>
      <c r="D168" s="4">
        <v>2</v>
      </c>
      <c r="E168" s="5">
        <v>20</v>
      </c>
      <c r="F168" s="6">
        <v>21</v>
      </c>
    </row>
    <row r="169" spans="1:6" x14ac:dyDescent="0.2">
      <c r="A169" s="4">
        <f t="shared" si="7"/>
        <v>210</v>
      </c>
      <c r="B169" s="6" t="s">
        <v>336</v>
      </c>
      <c r="C169" s="15" t="s">
        <v>344</v>
      </c>
      <c r="D169" s="4">
        <v>2</v>
      </c>
      <c r="E169" s="5">
        <v>47</v>
      </c>
      <c r="F169" s="6">
        <v>21</v>
      </c>
    </row>
    <row r="170" spans="1:6" x14ac:dyDescent="0.2">
      <c r="A170" s="4">
        <f t="shared" si="7"/>
        <v>211</v>
      </c>
      <c r="B170" s="6" t="s">
        <v>336</v>
      </c>
      <c r="C170" s="15" t="s">
        <v>344</v>
      </c>
      <c r="D170" s="4">
        <v>2</v>
      </c>
      <c r="E170" s="5">
        <v>90</v>
      </c>
      <c r="F170" s="6">
        <v>21</v>
      </c>
    </row>
    <row r="171" spans="1:6" x14ac:dyDescent="0.2">
      <c r="A171" s="4">
        <f t="shared" si="7"/>
        <v>212</v>
      </c>
      <c r="B171" s="6" t="s">
        <v>336</v>
      </c>
      <c r="C171" s="15" t="s">
        <v>344</v>
      </c>
      <c r="D171" s="4">
        <v>1</v>
      </c>
      <c r="E171" s="5">
        <v>17</v>
      </c>
      <c r="F171" s="6">
        <v>21</v>
      </c>
    </row>
    <row r="172" spans="1:6" x14ac:dyDescent="0.2">
      <c r="A172" s="4">
        <f t="shared" si="7"/>
        <v>213</v>
      </c>
      <c r="B172" s="6" t="s">
        <v>336</v>
      </c>
      <c r="C172" s="15" t="s">
        <v>344</v>
      </c>
      <c r="D172" s="4">
        <v>2</v>
      </c>
      <c r="E172" s="5"/>
      <c r="F172" s="6">
        <v>21</v>
      </c>
    </row>
    <row r="173" spans="1:6" x14ac:dyDescent="0.2">
      <c r="A173" s="4">
        <f t="shared" si="7"/>
        <v>214</v>
      </c>
      <c r="B173" s="6" t="s">
        <v>336</v>
      </c>
      <c r="C173" s="15" t="s">
        <v>344</v>
      </c>
      <c r="D173" s="4">
        <v>2</v>
      </c>
      <c r="E173" s="5">
        <v>6</v>
      </c>
      <c r="F173" s="6">
        <v>21</v>
      </c>
    </row>
    <row r="174" spans="1:6" x14ac:dyDescent="0.2">
      <c r="A174" s="4">
        <f t="shared" si="7"/>
        <v>215</v>
      </c>
      <c r="B174" s="6" t="s">
        <v>336</v>
      </c>
      <c r="C174" s="15" t="s">
        <v>344</v>
      </c>
      <c r="D174" s="4">
        <v>4</v>
      </c>
      <c r="E174" s="5"/>
      <c r="F174" s="6">
        <v>21</v>
      </c>
    </row>
    <row r="175" spans="1:6" x14ac:dyDescent="0.2">
      <c r="A175" s="4">
        <f t="shared" si="7"/>
        <v>216</v>
      </c>
      <c r="B175" s="6" t="s">
        <v>336</v>
      </c>
      <c r="C175" s="15" t="s">
        <v>344</v>
      </c>
      <c r="D175" s="4">
        <v>2</v>
      </c>
      <c r="E175" s="5"/>
      <c r="F175" s="6">
        <v>21</v>
      </c>
    </row>
    <row r="176" spans="1:6" x14ac:dyDescent="0.2">
      <c r="A176" s="4">
        <f t="shared" si="7"/>
        <v>217</v>
      </c>
      <c r="B176" s="6" t="s">
        <v>336</v>
      </c>
      <c r="C176" s="15" t="s">
        <v>344</v>
      </c>
      <c r="D176" s="4">
        <v>2</v>
      </c>
      <c r="E176" s="5"/>
      <c r="F176" s="6">
        <v>21</v>
      </c>
    </row>
    <row r="177" spans="1:6" x14ac:dyDescent="0.2">
      <c r="A177" s="4">
        <f t="shared" si="7"/>
        <v>218</v>
      </c>
      <c r="B177" s="6" t="s">
        <v>336</v>
      </c>
      <c r="C177" s="15" t="s">
        <v>344</v>
      </c>
      <c r="D177" s="4">
        <v>2</v>
      </c>
      <c r="E177" s="5"/>
      <c r="F177" s="6">
        <v>21</v>
      </c>
    </row>
    <row r="178" spans="1:6" x14ac:dyDescent="0.2">
      <c r="A178" s="4">
        <f t="shared" si="7"/>
        <v>219</v>
      </c>
      <c r="B178" s="6" t="s">
        <v>336</v>
      </c>
      <c r="C178" s="15" t="s">
        <v>344</v>
      </c>
      <c r="D178" s="4">
        <v>1</v>
      </c>
      <c r="E178" s="5">
        <v>66</v>
      </c>
      <c r="F178" s="6">
        <v>21</v>
      </c>
    </row>
    <row r="179" spans="1:6" x14ac:dyDescent="0.2">
      <c r="A179" s="4">
        <f t="shared" si="7"/>
        <v>220</v>
      </c>
      <c r="B179" s="6" t="s">
        <v>336</v>
      </c>
      <c r="C179" s="15" t="s">
        <v>344</v>
      </c>
      <c r="D179" s="4">
        <v>4</v>
      </c>
      <c r="E179" s="5"/>
      <c r="F179" s="6">
        <v>21</v>
      </c>
    </row>
    <row r="180" spans="1:6" x14ac:dyDescent="0.2">
      <c r="A180" s="4">
        <f t="shared" si="7"/>
        <v>221</v>
      </c>
      <c r="B180" s="6" t="s">
        <v>336</v>
      </c>
      <c r="C180" s="15" t="s">
        <v>344</v>
      </c>
      <c r="D180" s="4">
        <v>2</v>
      </c>
      <c r="E180" s="5">
        <v>24</v>
      </c>
      <c r="F180" s="6">
        <v>21</v>
      </c>
    </row>
    <row r="181" spans="1:6" x14ac:dyDescent="0.2">
      <c r="A181" s="4">
        <f t="shared" si="7"/>
        <v>222</v>
      </c>
      <c r="B181" s="6" t="s">
        <v>336</v>
      </c>
      <c r="C181" s="15" t="s">
        <v>344</v>
      </c>
      <c r="D181" s="4">
        <v>2</v>
      </c>
      <c r="E181" s="5"/>
      <c r="F181" s="6">
        <v>21</v>
      </c>
    </row>
    <row r="182" spans="1:6" x14ac:dyDescent="0.2">
      <c r="A182" s="4">
        <v>401</v>
      </c>
      <c r="B182" s="6" t="s">
        <v>337</v>
      </c>
      <c r="C182" s="15" t="s">
        <v>344</v>
      </c>
      <c r="D182" s="4">
        <v>1</v>
      </c>
      <c r="E182" s="5">
        <v>30</v>
      </c>
      <c r="F182" s="6">
        <v>17</v>
      </c>
    </row>
    <row r="183" spans="1:6" x14ac:dyDescent="0.2">
      <c r="A183" s="4">
        <f>A182+1</f>
        <v>402</v>
      </c>
      <c r="B183" s="6" t="s">
        <v>337</v>
      </c>
      <c r="C183" s="15" t="s">
        <v>344</v>
      </c>
      <c r="D183" s="4">
        <v>1</v>
      </c>
      <c r="E183" s="5">
        <v>17</v>
      </c>
      <c r="F183" s="6">
        <v>17</v>
      </c>
    </row>
    <row r="184" spans="1:6" x14ac:dyDescent="0.2">
      <c r="A184" s="4">
        <f t="shared" ref="A184:A203" si="8">A183+1</f>
        <v>403</v>
      </c>
      <c r="B184" s="6" t="s">
        <v>337</v>
      </c>
      <c r="C184" s="15" t="s">
        <v>344</v>
      </c>
      <c r="D184" s="4">
        <v>2</v>
      </c>
      <c r="E184" s="5"/>
      <c r="F184" s="6">
        <v>17</v>
      </c>
    </row>
    <row r="185" spans="1:6" x14ac:dyDescent="0.2">
      <c r="A185" s="4">
        <f t="shared" si="8"/>
        <v>404</v>
      </c>
      <c r="B185" s="6" t="s">
        <v>337</v>
      </c>
      <c r="C185" s="15" t="s">
        <v>344</v>
      </c>
      <c r="D185" s="4">
        <v>1</v>
      </c>
      <c r="E185" s="5">
        <v>20</v>
      </c>
      <c r="F185" s="6">
        <v>17</v>
      </c>
    </row>
    <row r="186" spans="1:6" x14ac:dyDescent="0.2">
      <c r="A186" s="4">
        <f t="shared" si="8"/>
        <v>405</v>
      </c>
      <c r="B186" s="6" t="s">
        <v>337</v>
      </c>
      <c r="C186" s="15" t="s">
        <v>344</v>
      </c>
      <c r="D186" s="4">
        <v>1</v>
      </c>
      <c r="E186" s="5">
        <v>30</v>
      </c>
      <c r="F186" s="6">
        <v>17</v>
      </c>
    </row>
    <row r="187" spans="1:6" x14ac:dyDescent="0.2">
      <c r="A187" s="4">
        <f t="shared" si="8"/>
        <v>406</v>
      </c>
      <c r="B187" s="6" t="s">
        <v>337</v>
      </c>
      <c r="C187" s="15" t="s">
        <v>344</v>
      </c>
      <c r="D187" s="4">
        <v>1</v>
      </c>
      <c r="E187" s="5">
        <v>30</v>
      </c>
      <c r="F187" s="6">
        <v>17</v>
      </c>
    </row>
    <row r="188" spans="1:6" x14ac:dyDescent="0.2">
      <c r="A188" s="4">
        <f t="shared" si="8"/>
        <v>407</v>
      </c>
      <c r="B188" s="6" t="s">
        <v>337</v>
      </c>
      <c r="C188" s="15" t="s">
        <v>344</v>
      </c>
      <c r="D188" s="4">
        <v>1</v>
      </c>
      <c r="E188" s="5">
        <v>17</v>
      </c>
      <c r="F188" s="6">
        <v>17</v>
      </c>
    </row>
    <row r="189" spans="1:6" x14ac:dyDescent="0.2">
      <c r="A189" s="4">
        <f t="shared" si="8"/>
        <v>408</v>
      </c>
      <c r="B189" s="6" t="s">
        <v>337</v>
      </c>
      <c r="C189" s="15" t="s">
        <v>344</v>
      </c>
      <c r="D189" s="4">
        <v>1</v>
      </c>
      <c r="E189" s="5">
        <v>30</v>
      </c>
      <c r="F189" s="6">
        <v>17</v>
      </c>
    </row>
    <row r="190" spans="1:6" x14ac:dyDescent="0.2">
      <c r="A190" s="4">
        <f t="shared" si="8"/>
        <v>409</v>
      </c>
      <c r="B190" s="6" t="s">
        <v>337</v>
      </c>
      <c r="C190" s="15" t="s">
        <v>344</v>
      </c>
      <c r="D190" s="4">
        <v>1</v>
      </c>
      <c r="E190" s="5">
        <v>17</v>
      </c>
      <c r="F190" s="6">
        <v>17</v>
      </c>
    </row>
    <row r="191" spans="1:6" x14ac:dyDescent="0.2">
      <c r="A191" s="4">
        <f t="shared" si="8"/>
        <v>410</v>
      </c>
      <c r="B191" s="6" t="s">
        <v>337</v>
      </c>
      <c r="C191" s="15" t="s">
        <v>344</v>
      </c>
      <c r="D191" s="4">
        <v>2</v>
      </c>
      <c r="E191" s="5">
        <v>30</v>
      </c>
      <c r="F191" s="6">
        <v>17</v>
      </c>
    </row>
    <row r="192" spans="1:6" x14ac:dyDescent="0.2">
      <c r="A192" s="4">
        <f t="shared" si="8"/>
        <v>411</v>
      </c>
      <c r="B192" s="6" t="s">
        <v>337</v>
      </c>
      <c r="C192" s="15" t="s">
        <v>344</v>
      </c>
      <c r="D192" s="4">
        <v>1</v>
      </c>
      <c r="E192" s="5">
        <v>10</v>
      </c>
      <c r="F192" s="6">
        <v>17</v>
      </c>
    </row>
    <row r="193" spans="1:6" x14ac:dyDescent="0.2">
      <c r="A193" s="4">
        <f t="shared" si="8"/>
        <v>412</v>
      </c>
      <c r="B193" s="6" t="s">
        <v>337</v>
      </c>
      <c r="C193" s="15" t="s">
        <v>344</v>
      </c>
      <c r="D193" s="4">
        <v>1</v>
      </c>
      <c r="E193" s="5">
        <v>20</v>
      </c>
      <c r="F193" s="6">
        <v>17</v>
      </c>
    </row>
    <row r="194" spans="1:6" x14ac:dyDescent="0.2">
      <c r="A194" s="4">
        <f t="shared" si="8"/>
        <v>413</v>
      </c>
      <c r="B194" s="6" t="s">
        <v>337</v>
      </c>
      <c r="C194" s="15" t="s">
        <v>344</v>
      </c>
      <c r="D194" s="4">
        <v>1</v>
      </c>
      <c r="E194" s="5">
        <v>16</v>
      </c>
      <c r="F194" s="6">
        <v>17</v>
      </c>
    </row>
    <row r="195" spans="1:6" x14ac:dyDescent="0.2">
      <c r="A195" s="4">
        <f t="shared" si="8"/>
        <v>414</v>
      </c>
      <c r="B195" s="6" t="s">
        <v>337</v>
      </c>
      <c r="C195" s="15" t="s">
        <v>344</v>
      </c>
      <c r="D195" s="4">
        <v>1</v>
      </c>
      <c r="E195" s="5">
        <v>13</v>
      </c>
      <c r="F195" s="6">
        <v>17</v>
      </c>
    </row>
    <row r="196" spans="1:6" x14ac:dyDescent="0.2">
      <c r="A196" s="4">
        <f t="shared" si="8"/>
        <v>415</v>
      </c>
      <c r="B196" s="6" t="s">
        <v>337</v>
      </c>
      <c r="C196" s="15" t="s">
        <v>344</v>
      </c>
      <c r="D196" s="4">
        <v>1</v>
      </c>
      <c r="E196" s="5">
        <v>17</v>
      </c>
      <c r="F196" s="6">
        <v>17</v>
      </c>
    </row>
    <row r="197" spans="1:6" x14ac:dyDescent="0.2">
      <c r="A197" s="4">
        <f t="shared" si="8"/>
        <v>416</v>
      </c>
      <c r="B197" s="6" t="s">
        <v>337</v>
      </c>
      <c r="C197" s="15" t="s">
        <v>344</v>
      </c>
      <c r="D197" s="4">
        <v>1</v>
      </c>
      <c r="E197" s="5">
        <v>30</v>
      </c>
      <c r="F197" s="6">
        <v>17</v>
      </c>
    </row>
    <row r="198" spans="1:6" x14ac:dyDescent="0.2">
      <c r="A198" s="4">
        <f t="shared" si="8"/>
        <v>417</v>
      </c>
      <c r="B198" s="6" t="s">
        <v>337</v>
      </c>
      <c r="C198" s="15" t="s">
        <v>344</v>
      </c>
      <c r="D198" s="4">
        <v>1</v>
      </c>
      <c r="E198" s="5">
        <v>20</v>
      </c>
      <c r="F198" s="6">
        <v>17</v>
      </c>
    </row>
    <row r="199" spans="1:6" x14ac:dyDescent="0.2">
      <c r="A199" s="4">
        <f t="shared" si="8"/>
        <v>418</v>
      </c>
      <c r="B199" s="6" t="s">
        <v>337</v>
      </c>
      <c r="C199" s="15" t="s">
        <v>344</v>
      </c>
      <c r="D199" s="4">
        <v>1</v>
      </c>
      <c r="E199" s="5">
        <v>30</v>
      </c>
      <c r="F199" s="6">
        <v>17</v>
      </c>
    </row>
    <row r="200" spans="1:6" x14ac:dyDescent="0.2">
      <c r="A200" s="4">
        <f t="shared" si="8"/>
        <v>419</v>
      </c>
      <c r="B200" s="6" t="s">
        <v>337</v>
      </c>
      <c r="C200" s="15" t="s">
        <v>344</v>
      </c>
      <c r="D200" s="4">
        <v>1</v>
      </c>
      <c r="E200" s="5">
        <v>30</v>
      </c>
      <c r="F200" s="6">
        <v>17</v>
      </c>
    </row>
    <row r="201" spans="1:6" x14ac:dyDescent="0.2">
      <c r="A201" s="4">
        <f t="shared" si="8"/>
        <v>420</v>
      </c>
      <c r="B201" s="6" t="s">
        <v>337</v>
      </c>
      <c r="C201" s="15" t="s">
        <v>344</v>
      </c>
      <c r="D201" s="4">
        <v>1</v>
      </c>
      <c r="E201" s="5">
        <v>30</v>
      </c>
      <c r="F201" s="6">
        <v>17</v>
      </c>
    </row>
    <row r="202" spans="1:6" x14ac:dyDescent="0.2">
      <c r="A202" s="4">
        <f t="shared" si="8"/>
        <v>421</v>
      </c>
      <c r="B202" s="6" t="s">
        <v>337</v>
      </c>
      <c r="C202" s="15" t="s">
        <v>344</v>
      </c>
      <c r="D202" s="4">
        <v>1</v>
      </c>
      <c r="E202" s="5">
        <v>10</v>
      </c>
      <c r="F202" s="6">
        <v>17</v>
      </c>
    </row>
    <row r="203" spans="1:6" x14ac:dyDescent="0.2">
      <c r="A203" s="4">
        <f t="shared" si="8"/>
        <v>422</v>
      </c>
      <c r="B203" s="6" t="s">
        <v>337</v>
      </c>
      <c r="C203" s="15" t="s">
        <v>344</v>
      </c>
      <c r="D203" s="4">
        <v>1</v>
      </c>
      <c r="E203" s="5">
        <v>30</v>
      </c>
      <c r="F203" s="6">
        <v>17</v>
      </c>
    </row>
    <row r="204" spans="1:6" x14ac:dyDescent="0.2">
      <c r="A204" s="4">
        <v>501</v>
      </c>
      <c r="B204" s="6" t="s">
        <v>338</v>
      </c>
      <c r="C204" s="15" t="s">
        <v>344</v>
      </c>
      <c r="D204" s="4">
        <v>1</v>
      </c>
      <c r="E204" s="5">
        <v>50</v>
      </c>
      <c r="F204" s="6">
        <v>43</v>
      </c>
    </row>
    <row r="205" spans="1:6" x14ac:dyDescent="0.2">
      <c r="A205" s="4">
        <f>A204+1</f>
        <v>502</v>
      </c>
      <c r="B205" s="6" t="s">
        <v>338</v>
      </c>
      <c r="C205" s="15" t="s">
        <v>344</v>
      </c>
      <c r="D205" s="4">
        <v>1</v>
      </c>
      <c r="E205" s="5">
        <v>50</v>
      </c>
      <c r="F205" s="6">
        <v>43</v>
      </c>
    </row>
    <row r="206" spans="1:6" x14ac:dyDescent="0.2">
      <c r="A206" s="4">
        <f t="shared" ref="A206:A225" si="9">A205+1</f>
        <v>503</v>
      </c>
      <c r="B206" s="6" t="s">
        <v>338</v>
      </c>
      <c r="C206" s="15" t="s">
        <v>344</v>
      </c>
      <c r="D206" s="4">
        <v>1</v>
      </c>
      <c r="E206" s="5">
        <v>45</v>
      </c>
      <c r="F206" s="6">
        <v>43</v>
      </c>
    </row>
    <row r="207" spans="1:6" x14ac:dyDescent="0.2">
      <c r="A207" s="4">
        <f t="shared" si="9"/>
        <v>504</v>
      </c>
      <c r="B207" s="6" t="s">
        <v>338</v>
      </c>
      <c r="C207" s="15" t="s">
        <v>344</v>
      </c>
      <c r="D207" s="4">
        <v>1</v>
      </c>
      <c r="E207" s="5">
        <v>50</v>
      </c>
      <c r="F207" s="6">
        <v>43</v>
      </c>
    </row>
    <row r="208" spans="1:6" x14ac:dyDescent="0.2">
      <c r="A208" s="4">
        <f t="shared" si="9"/>
        <v>505</v>
      </c>
      <c r="B208" s="6" t="s">
        <v>338</v>
      </c>
      <c r="C208" s="15" t="s">
        <v>344</v>
      </c>
      <c r="D208" s="4">
        <v>1</v>
      </c>
      <c r="E208" s="5">
        <v>50</v>
      </c>
      <c r="F208" s="6">
        <v>43</v>
      </c>
    </row>
    <row r="209" spans="1:6" x14ac:dyDescent="0.2">
      <c r="A209" s="4">
        <f t="shared" si="9"/>
        <v>506</v>
      </c>
      <c r="B209" s="6" t="s">
        <v>338</v>
      </c>
      <c r="C209" s="15" t="s">
        <v>344</v>
      </c>
      <c r="D209" s="4">
        <v>1</v>
      </c>
      <c r="E209" s="5">
        <v>50</v>
      </c>
      <c r="F209" s="6">
        <v>43</v>
      </c>
    </row>
    <row r="210" spans="1:6" x14ac:dyDescent="0.2">
      <c r="A210" s="4">
        <f t="shared" si="9"/>
        <v>507</v>
      </c>
      <c r="B210" s="6" t="s">
        <v>338</v>
      </c>
      <c r="C210" s="15" t="s">
        <v>344</v>
      </c>
      <c r="D210" s="4">
        <v>1</v>
      </c>
      <c r="E210" s="5">
        <v>50</v>
      </c>
      <c r="F210" s="6">
        <v>43</v>
      </c>
    </row>
    <row r="211" spans="1:6" x14ac:dyDescent="0.2">
      <c r="A211" s="4">
        <f t="shared" si="9"/>
        <v>508</v>
      </c>
      <c r="B211" s="6" t="s">
        <v>338</v>
      </c>
      <c r="C211" s="15" t="s">
        <v>344</v>
      </c>
      <c r="D211" s="4">
        <v>1</v>
      </c>
      <c r="E211" s="5">
        <v>40</v>
      </c>
      <c r="F211" s="6">
        <v>43</v>
      </c>
    </row>
    <row r="212" spans="1:6" x14ac:dyDescent="0.2">
      <c r="A212" s="4">
        <f t="shared" si="9"/>
        <v>509</v>
      </c>
      <c r="B212" s="6" t="s">
        <v>338</v>
      </c>
      <c r="C212" s="15" t="s">
        <v>344</v>
      </c>
      <c r="D212" s="4">
        <v>1</v>
      </c>
      <c r="E212" s="5">
        <v>50</v>
      </c>
      <c r="F212" s="6">
        <v>43</v>
      </c>
    </row>
    <row r="213" spans="1:6" x14ac:dyDescent="0.2">
      <c r="A213" s="4">
        <f t="shared" si="9"/>
        <v>510</v>
      </c>
      <c r="B213" s="6" t="s">
        <v>338</v>
      </c>
      <c r="C213" s="15" t="s">
        <v>344</v>
      </c>
      <c r="D213" s="4">
        <v>1</v>
      </c>
      <c r="E213" s="5">
        <v>50</v>
      </c>
      <c r="F213" s="6">
        <v>43</v>
      </c>
    </row>
    <row r="214" spans="1:6" x14ac:dyDescent="0.2">
      <c r="A214" s="4">
        <f t="shared" si="9"/>
        <v>511</v>
      </c>
      <c r="B214" s="6" t="s">
        <v>338</v>
      </c>
      <c r="C214" s="15" t="s">
        <v>344</v>
      </c>
      <c r="D214" s="4">
        <v>1</v>
      </c>
      <c r="E214" s="5">
        <v>50</v>
      </c>
      <c r="F214" s="6">
        <v>43</v>
      </c>
    </row>
    <row r="215" spans="1:6" x14ac:dyDescent="0.2">
      <c r="A215" s="4">
        <f t="shared" si="9"/>
        <v>512</v>
      </c>
      <c r="B215" s="6" t="s">
        <v>338</v>
      </c>
      <c r="C215" s="15" t="s">
        <v>344</v>
      </c>
      <c r="D215" s="4">
        <v>1</v>
      </c>
      <c r="E215" s="5">
        <v>49</v>
      </c>
      <c r="F215" s="6">
        <v>43</v>
      </c>
    </row>
    <row r="216" spans="1:6" x14ac:dyDescent="0.2">
      <c r="A216" s="4">
        <f t="shared" si="9"/>
        <v>513</v>
      </c>
      <c r="B216" s="6" t="s">
        <v>338</v>
      </c>
      <c r="C216" s="15" t="s">
        <v>344</v>
      </c>
      <c r="D216" s="4">
        <v>1</v>
      </c>
      <c r="E216" s="5">
        <v>50</v>
      </c>
      <c r="F216" s="6">
        <v>43</v>
      </c>
    </row>
    <row r="217" spans="1:6" x14ac:dyDescent="0.2">
      <c r="A217" s="4">
        <f t="shared" si="9"/>
        <v>514</v>
      </c>
      <c r="B217" s="6" t="s">
        <v>338</v>
      </c>
      <c r="C217" s="15" t="s">
        <v>344</v>
      </c>
      <c r="D217" s="4">
        <v>1</v>
      </c>
      <c r="E217" s="5">
        <v>50</v>
      </c>
      <c r="F217" s="6">
        <v>43</v>
      </c>
    </row>
    <row r="218" spans="1:6" x14ac:dyDescent="0.2">
      <c r="A218" s="4">
        <f t="shared" si="9"/>
        <v>515</v>
      </c>
      <c r="B218" s="6" t="s">
        <v>338</v>
      </c>
      <c r="C218" s="15" t="s">
        <v>344</v>
      </c>
      <c r="D218" s="4">
        <v>1</v>
      </c>
      <c r="E218" s="5">
        <v>50</v>
      </c>
      <c r="F218" s="6">
        <v>43</v>
      </c>
    </row>
    <row r="219" spans="1:6" x14ac:dyDescent="0.2">
      <c r="A219" s="4">
        <f t="shared" si="9"/>
        <v>516</v>
      </c>
      <c r="B219" s="6" t="s">
        <v>338</v>
      </c>
      <c r="C219" s="15" t="s">
        <v>344</v>
      </c>
      <c r="D219" s="4">
        <v>1</v>
      </c>
      <c r="E219" s="5">
        <v>46</v>
      </c>
      <c r="F219" s="6">
        <v>43</v>
      </c>
    </row>
    <row r="220" spans="1:6" x14ac:dyDescent="0.2">
      <c r="A220" s="4">
        <f t="shared" si="9"/>
        <v>517</v>
      </c>
      <c r="B220" s="6" t="s">
        <v>338</v>
      </c>
      <c r="C220" s="15" t="s">
        <v>344</v>
      </c>
      <c r="D220" s="4">
        <v>1</v>
      </c>
      <c r="E220" s="5">
        <v>50</v>
      </c>
      <c r="F220" s="6">
        <v>43</v>
      </c>
    </row>
    <row r="221" spans="1:6" x14ac:dyDescent="0.2">
      <c r="A221" s="4">
        <f t="shared" si="9"/>
        <v>518</v>
      </c>
      <c r="B221" s="6" t="s">
        <v>338</v>
      </c>
      <c r="C221" s="15" t="s">
        <v>344</v>
      </c>
      <c r="D221" s="4">
        <v>1</v>
      </c>
      <c r="E221" s="5">
        <v>46</v>
      </c>
      <c r="F221" s="6">
        <v>43</v>
      </c>
    </row>
    <row r="222" spans="1:6" x14ac:dyDescent="0.2">
      <c r="A222" s="4">
        <f t="shared" si="9"/>
        <v>519</v>
      </c>
      <c r="B222" s="6" t="s">
        <v>338</v>
      </c>
      <c r="C222" s="15" t="s">
        <v>344</v>
      </c>
      <c r="D222" s="4">
        <v>1</v>
      </c>
      <c r="E222" s="5">
        <v>50</v>
      </c>
      <c r="F222" s="6">
        <v>43</v>
      </c>
    </row>
    <row r="223" spans="1:6" x14ac:dyDescent="0.2">
      <c r="A223" s="4">
        <f t="shared" si="9"/>
        <v>520</v>
      </c>
      <c r="B223" s="6" t="s">
        <v>338</v>
      </c>
      <c r="C223" s="15" t="s">
        <v>344</v>
      </c>
      <c r="D223" s="4">
        <v>1</v>
      </c>
      <c r="E223" s="5">
        <v>50</v>
      </c>
      <c r="F223" s="6">
        <v>43</v>
      </c>
    </row>
    <row r="224" spans="1:6" x14ac:dyDescent="0.2">
      <c r="A224" s="4">
        <f t="shared" si="9"/>
        <v>521</v>
      </c>
      <c r="B224" s="6" t="s">
        <v>338</v>
      </c>
      <c r="C224" s="15" t="s">
        <v>344</v>
      </c>
      <c r="D224" s="4">
        <v>1</v>
      </c>
      <c r="E224" s="5">
        <v>50</v>
      </c>
      <c r="F224" s="6">
        <v>43</v>
      </c>
    </row>
    <row r="225" spans="1:6" x14ac:dyDescent="0.2">
      <c r="A225" s="7">
        <f t="shared" si="9"/>
        <v>522</v>
      </c>
      <c r="B225" s="9" t="s">
        <v>338</v>
      </c>
      <c r="C225" s="15" t="s">
        <v>344</v>
      </c>
      <c r="D225" s="7">
        <v>1</v>
      </c>
      <c r="E225" s="8">
        <v>47</v>
      </c>
      <c r="F225" s="9">
        <v>43</v>
      </c>
    </row>
    <row r="226" spans="1:6" x14ac:dyDescent="0.2">
      <c r="A226" s="4">
        <v>101</v>
      </c>
      <c r="B226" s="6" t="s">
        <v>334</v>
      </c>
      <c r="C226" s="5" t="s">
        <v>345</v>
      </c>
      <c r="D226" s="4">
        <v>2</v>
      </c>
      <c r="E226" s="5">
        <v>25</v>
      </c>
      <c r="F226" s="10">
        <v>58</v>
      </c>
    </row>
    <row r="227" spans="1:6" x14ac:dyDescent="0.2">
      <c r="A227" s="4">
        <f>A226+1</f>
        <v>102</v>
      </c>
      <c r="B227" s="6" t="s">
        <v>334</v>
      </c>
      <c r="C227" s="5" t="s">
        <v>345</v>
      </c>
      <c r="D227" s="4">
        <v>2</v>
      </c>
      <c r="E227" s="5">
        <v>40</v>
      </c>
      <c r="F227" s="10">
        <v>58</v>
      </c>
    </row>
    <row r="228" spans="1:6" x14ac:dyDescent="0.2">
      <c r="A228" s="4">
        <f t="shared" ref="A228:A245" si="10">A227+1</f>
        <v>103</v>
      </c>
      <c r="B228" s="6" t="s">
        <v>334</v>
      </c>
      <c r="C228" s="5" t="s">
        <v>345</v>
      </c>
      <c r="D228" s="4">
        <v>2</v>
      </c>
      <c r="E228" s="5"/>
      <c r="F228" s="10">
        <v>58</v>
      </c>
    </row>
    <row r="229" spans="1:6" x14ac:dyDescent="0.2">
      <c r="A229" s="4">
        <f t="shared" si="10"/>
        <v>104</v>
      </c>
      <c r="B229" s="6" t="s">
        <v>334</v>
      </c>
      <c r="C229" s="5" t="s">
        <v>345</v>
      </c>
      <c r="D229" s="4">
        <v>2</v>
      </c>
      <c r="E229" s="5">
        <v>45</v>
      </c>
      <c r="F229" s="10">
        <v>58</v>
      </c>
    </row>
    <row r="230" spans="1:6" x14ac:dyDescent="0.2">
      <c r="A230" s="4">
        <f t="shared" si="10"/>
        <v>105</v>
      </c>
      <c r="B230" s="6" t="s">
        <v>334</v>
      </c>
      <c r="C230" s="5" t="s">
        <v>345</v>
      </c>
      <c r="D230" s="4">
        <v>1</v>
      </c>
      <c r="E230" s="5">
        <v>50</v>
      </c>
      <c r="F230" s="10">
        <v>58</v>
      </c>
    </row>
    <row r="231" spans="1:6" x14ac:dyDescent="0.2">
      <c r="A231" s="4">
        <f t="shared" si="10"/>
        <v>106</v>
      </c>
      <c r="B231" s="6" t="s">
        <v>334</v>
      </c>
      <c r="C231" s="5" t="s">
        <v>345</v>
      </c>
      <c r="D231" s="4">
        <v>2</v>
      </c>
      <c r="E231" s="5">
        <v>35</v>
      </c>
      <c r="F231" s="10">
        <v>58</v>
      </c>
    </row>
    <row r="232" spans="1:6" x14ac:dyDescent="0.2">
      <c r="A232" s="4">
        <f t="shared" si="10"/>
        <v>107</v>
      </c>
      <c r="B232" s="6" t="s">
        <v>334</v>
      </c>
      <c r="C232" s="5" t="s">
        <v>345</v>
      </c>
      <c r="D232" s="4">
        <v>2</v>
      </c>
      <c r="E232" s="5">
        <v>60</v>
      </c>
      <c r="F232" s="10">
        <v>58</v>
      </c>
    </row>
    <row r="233" spans="1:6" x14ac:dyDescent="0.2">
      <c r="A233" s="4">
        <f t="shared" si="10"/>
        <v>108</v>
      </c>
      <c r="B233" s="6" t="s">
        <v>334</v>
      </c>
      <c r="C233" s="5" t="s">
        <v>345</v>
      </c>
      <c r="D233" s="4">
        <v>2</v>
      </c>
      <c r="E233" s="5">
        <v>40</v>
      </c>
      <c r="F233" s="10">
        <v>58</v>
      </c>
    </row>
    <row r="234" spans="1:6" x14ac:dyDescent="0.2">
      <c r="A234" s="4">
        <f t="shared" si="10"/>
        <v>109</v>
      </c>
      <c r="B234" s="6" t="s">
        <v>334</v>
      </c>
      <c r="C234" s="5" t="s">
        <v>345</v>
      </c>
      <c r="D234" s="4">
        <v>2</v>
      </c>
      <c r="E234" s="5">
        <v>63</v>
      </c>
      <c r="F234" s="10">
        <v>58</v>
      </c>
    </row>
    <row r="235" spans="1:6" x14ac:dyDescent="0.2">
      <c r="A235" s="4">
        <f t="shared" si="10"/>
        <v>110</v>
      </c>
      <c r="B235" s="6" t="s">
        <v>334</v>
      </c>
      <c r="C235" s="5" t="s">
        <v>345</v>
      </c>
      <c r="D235" s="4">
        <v>2</v>
      </c>
      <c r="E235" s="5">
        <v>55</v>
      </c>
      <c r="F235" s="10">
        <v>58</v>
      </c>
    </row>
    <row r="236" spans="1:6" x14ac:dyDescent="0.2">
      <c r="A236" s="4">
        <f t="shared" si="10"/>
        <v>111</v>
      </c>
      <c r="B236" s="6" t="s">
        <v>334</v>
      </c>
      <c r="C236" s="5" t="s">
        <v>345</v>
      </c>
      <c r="D236" s="4">
        <v>1</v>
      </c>
      <c r="E236" s="5">
        <v>68</v>
      </c>
      <c r="F236" s="10">
        <v>58</v>
      </c>
    </row>
    <row r="237" spans="1:6" x14ac:dyDescent="0.2">
      <c r="A237" s="4">
        <f t="shared" si="10"/>
        <v>112</v>
      </c>
      <c r="B237" s="6" t="s">
        <v>334</v>
      </c>
      <c r="C237" s="5" t="s">
        <v>345</v>
      </c>
      <c r="D237" s="4">
        <v>1</v>
      </c>
      <c r="E237" s="5">
        <v>43</v>
      </c>
      <c r="F237" s="10">
        <v>58</v>
      </c>
    </row>
    <row r="238" spans="1:6" x14ac:dyDescent="0.2">
      <c r="A238" s="4">
        <f t="shared" si="10"/>
        <v>113</v>
      </c>
      <c r="B238" s="6" t="s">
        <v>334</v>
      </c>
      <c r="C238" s="5" t="s">
        <v>345</v>
      </c>
      <c r="D238" s="4">
        <v>1</v>
      </c>
      <c r="E238" s="5">
        <v>50</v>
      </c>
      <c r="F238" s="10">
        <v>58</v>
      </c>
    </row>
    <row r="239" spans="1:6" x14ac:dyDescent="0.2">
      <c r="A239" s="4">
        <f t="shared" si="10"/>
        <v>114</v>
      </c>
      <c r="B239" s="6" t="s">
        <v>334</v>
      </c>
      <c r="C239" s="5" t="s">
        <v>345</v>
      </c>
      <c r="D239" s="4">
        <v>2</v>
      </c>
      <c r="E239" s="5">
        <v>40</v>
      </c>
      <c r="F239" s="10">
        <v>58</v>
      </c>
    </row>
    <row r="240" spans="1:6" x14ac:dyDescent="0.2">
      <c r="A240" s="4">
        <f t="shared" si="10"/>
        <v>115</v>
      </c>
      <c r="B240" s="6" t="s">
        <v>334</v>
      </c>
      <c r="C240" s="5" t="s">
        <v>345</v>
      </c>
      <c r="D240" s="4">
        <v>3</v>
      </c>
      <c r="E240" s="5"/>
      <c r="F240" s="10">
        <v>58</v>
      </c>
    </row>
    <row r="241" spans="1:6" x14ac:dyDescent="0.2">
      <c r="A241" s="4">
        <f t="shared" si="10"/>
        <v>116</v>
      </c>
      <c r="B241" s="6" t="s">
        <v>334</v>
      </c>
      <c r="C241" s="5" t="s">
        <v>345</v>
      </c>
      <c r="D241" s="4">
        <v>2</v>
      </c>
      <c r="E241" s="5">
        <v>37</v>
      </c>
      <c r="F241" s="10">
        <v>58</v>
      </c>
    </row>
    <row r="242" spans="1:6" x14ac:dyDescent="0.2">
      <c r="A242" s="4">
        <f t="shared" si="10"/>
        <v>117</v>
      </c>
      <c r="B242" s="6" t="s">
        <v>334</v>
      </c>
      <c r="C242" s="5" t="s">
        <v>345</v>
      </c>
      <c r="D242" s="4">
        <v>2</v>
      </c>
      <c r="E242" s="5">
        <v>60</v>
      </c>
      <c r="F242" s="10">
        <v>58</v>
      </c>
    </row>
    <row r="243" spans="1:6" x14ac:dyDescent="0.2">
      <c r="A243" s="4">
        <f t="shared" si="10"/>
        <v>118</v>
      </c>
      <c r="B243" s="6" t="s">
        <v>334</v>
      </c>
      <c r="C243" s="5" t="s">
        <v>345</v>
      </c>
      <c r="D243" s="4">
        <v>2</v>
      </c>
      <c r="E243" s="5">
        <v>40</v>
      </c>
      <c r="F243" s="10">
        <v>58</v>
      </c>
    </row>
    <row r="244" spans="1:6" x14ac:dyDescent="0.2">
      <c r="A244" s="4">
        <f t="shared" si="10"/>
        <v>119</v>
      </c>
      <c r="B244" s="6" t="s">
        <v>334</v>
      </c>
      <c r="C244" s="5" t="s">
        <v>345</v>
      </c>
      <c r="D244" s="4">
        <v>1</v>
      </c>
      <c r="E244" s="5">
        <v>45</v>
      </c>
      <c r="F244" s="10">
        <v>58</v>
      </c>
    </row>
    <row r="245" spans="1:6" x14ac:dyDescent="0.2">
      <c r="A245" s="4">
        <f t="shared" si="10"/>
        <v>120</v>
      </c>
      <c r="B245" s="6" t="s">
        <v>334</v>
      </c>
      <c r="C245" s="5" t="s">
        <v>345</v>
      </c>
      <c r="D245" s="4">
        <v>1</v>
      </c>
      <c r="E245" s="5">
        <v>45</v>
      </c>
      <c r="F245" s="10">
        <v>58</v>
      </c>
    </row>
    <row r="246" spans="1:6" x14ac:dyDescent="0.2">
      <c r="A246" s="4">
        <v>301</v>
      </c>
      <c r="B246" s="6" t="s">
        <v>335</v>
      </c>
      <c r="C246" s="5" t="s">
        <v>345</v>
      </c>
      <c r="D246" s="4">
        <v>2</v>
      </c>
      <c r="E246" s="5"/>
      <c r="F246" s="10">
        <v>27</v>
      </c>
    </row>
    <row r="247" spans="1:6" x14ac:dyDescent="0.2">
      <c r="A247" s="4">
        <f>A246+1</f>
        <v>302</v>
      </c>
      <c r="B247" s="6" t="s">
        <v>335</v>
      </c>
      <c r="C247" s="5" t="s">
        <v>345</v>
      </c>
      <c r="D247" s="4">
        <v>1</v>
      </c>
      <c r="E247" s="5">
        <v>48</v>
      </c>
      <c r="F247" s="10">
        <v>27</v>
      </c>
    </row>
    <row r="248" spans="1:6" x14ac:dyDescent="0.2">
      <c r="A248" s="4">
        <f t="shared" ref="A248:A271" si="11">A247+1</f>
        <v>303</v>
      </c>
      <c r="B248" s="6" t="s">
        <v>335</v>
      </c>
      <c r="C248" s="5" t="s">
        <v>345</v>
      </c>
      <c r="D248" s="4">
        <v>1</v>
      </c>
      <c r="E248" s="5">
        <v>28</v>
      </c>
      <c r="F248" s="10">
        <v>27</v>
      </c>
    </row>
    <row r="249" spans="1:6" x14ac:dyDescent="0.2">
      <c r="A249" s="4">
        <f t="shared" si="11"/>
        <v>304</v>
      </c>
      <c r="B249" s="6" t="s">
        <v>335</v>
      </c>
      <c r="C249" s="5" t="s">
        <v>345</v>
      </c>
      <c r="D249" s="4">
        <v>2</v>
      </c>
      <c r="E249" s="5"/>
      <c r="F249" s="10">
        <v>27</v>
      </c>
    </row>
    <row r="250" spans="1:6" x14ac:dyDescent="0.2">
      <c r="A250" s="4">
        <f t="shared" si="11"/>
        <v>305</v>
      </c>
      <c r="B250" s="6" t="s">
        <v>335</v>
      </c>
      <c r="C250" s="5" t="s">
        <v>345</v>
      </c>
      <c r="D250" s="4">
        <v>2</v>
      </c>
      <c r="E250" s="5"/>
      <c r="F250" s="10">
        <v>27</v>
      </c>
    </row>
    <row r="251" spans="1:6" x14ac:dyDescent="0.2">
      <c r="A251" s="4">
        <f t="shared" si="11"/>
        <v>306</v>
      </c>
      <c r="B251" s="6" t="s">
        <v>335</v>
      </c>
      <c r="C251" s="5" t="s">
        <v>345</v>
      </c>
      <c r="D251" s="4">
        <v>2</v>
      </c>
      <c r="E251" s="5">
        <v>50</v>
      </c>
      <c r="F251" s="10">
        <v>27</v>
      </c>
    </row>
    <row r="252" spans="1:6" x14ac:dyDescent="0.2">
      <c r="A252" s="4">
        <f t="shared" si="11"/>
        <v>307</v>
      </c>
      <c r="B252" s="6" t="s">
        <v>335</v>
      </c>
      <c r="C252" s="5" t="s">
        <v>345</v>
      </c>
      <c r="D252" s="4">
        <v>2</v>
      </c>
      <c r="E252" s="5">
        <v>42</v>
      </c>
      <c r="F252" s="10">
        <v>27</v>
      </c>
    </row>
    <row r="253" spans="1:6" x14ac:dyDescent="0.2">
      <c r="A253" s="4">
        <f t="shared" si="11"/>
        <v>308</v>
      </c>
      <c r="B253" s="6" t="s">
        <v>335</v>
      </c>
      <c r="C253" s="5" t="s">
        <v>345</v>
      </c>
      <c r="D253" s="4">
        <v>3</v>
      </c>
      <c r="E253" s="5"/>
      <c r="F253" s="10">
        <v>27</v>
      </c>
    </row>
    <row r="254" spans="1:6" x14ac:dyDescent="0.2">
      <c r="A254" s="4">
        <f t="shared" si="11"/>
        <v>309</v>
      </c>
      <c r="B254" s="6" t="s">
        <v>335</v>
      </c>
      <c r="C254" s="5" t="s">
        <v>345</v>
      </c>
      <c r="D254" s="4">
        <v>3</v>
      </c>
      <c r="E254" s="5"/>
      <c r="F254" s="10">
        <v>27</v>
      </c>
    </row>
    <row r="255" spans="1:6" x14ac:dyDescent="0.2">
      <c r="A255" s="4">
        <f t="shared" si="11"/>
        <v>310</v>
      </c>
      <c r="B255" s="6" t="s">
        <v>335</v>
      </c>
      <c r="C255" s="5" t="s">
        <v>345</v>
      </c>
      <c r="D255" s="4">
        <v>2</v>
      </c>
      <c r="E255" s="5">
        <v>20</v>
      </c>
      <c r="F255" s="10">
        <v>27</v>
      </c>
    </row>
    <row r="256" spans="1:6" x14ac:dyDescent="0.2">
      <c r="A256" s="4">
        <f t="shared" si="11"/>
        <v>311</v>
      </c>
      <c r="B256" s="6" t="s">
        <v>335</v>
      </c>
      <c r="C256" s="5" t="s">
        <v>345</v>
      </c>
      <c r="D256" s="4">
        <v>2</v>
      </c>
      <c r="E256" s="5">
        <v>20</v>
      </c>
      <c r="F256" s="10">
        <v>27</v>
      </c>
    </row>
    <row r="257" spans="1:6" x14ac:dyDescent="0.2">
      <c r="A257" s="4">
        <f t="shared" si="11"/>
        <v>312</v>
      </c>
      <c r="B257" s="6" t="s">
        <v>335</v>
      </c>
      <c r="C257" s="5" t="s">
        <v>345</v>
      </c>
      <c r="D257" s="4">
        <v>1</v>
      </c>
      <c r="E257" s="5">
        <v>24</v>
      </c>
      <c r="F257" s="10">
        <v>27</v>
      </c>
    </row>
    <row r="258" spans="1:6" x14ac:dyDescent="0.2">
      <c r="A258" s="4">
        <f t="shared" si="11"/>
        <v>313</v>
      </c>
      <c r="B258" s="6" t="s">
        <v>335</v>
      </c>
      <c r="C258" s="5" t="s">
        <v>345</v>
      </c>
      <c r="D258" s="4">
        <v>2</v>
      </c>
      <c r="E258" s="5"/>
      <c r="F258" s="10">
        <v>27</v>
      </c>
    </row>
    <row r="259" spans="1:6" x14ac:dyDescent="0.2">
      <c r="A259" s="4">
        <f t="shared" si="11"/>
        <v>314</v>
      </c>
      <c r="B259" s="6" t="s">
        <v>335</v>
      </c>
      <c r="C259" s="5" t="s">
        <v>345</v>
      </c>
      <c r="D259" s="4">
        <v>2</v>
      </c>
      <c r="E259" s="5">
        <v>35</v>
      </c>
      <c r="F259" s="10">
        <v>27</v>
      </c>
    </row>
    <row r="260" spans="1:6" x14ac:dyDescent="0.2">
      <c r="A260" s="4">
        <f t="shared" si="11"/>
        <v>315</v>
      </c>
      <c r="B260" s="6" t="s">
        <v>335</v>
      </c>
      <c r="C260" s="5" t="s">
        <v>345</v>
      </c>
      <c r="D260" s="4">
        <v>2</v>
      </c>
      <c r="E260" s="5">
        <v>30</v>
      </c>
      <c r="F260" s="10">
        <v>27</v>
      </c>
    </row>
    <row r="261" spans="1:6" x14ac:dyDescent="0.2">
      <c r="A261" s="4">
        <f t="shared" si="11"/>
        <v>316</v>
      </c>
      <c r="B261" s="6" t="s">
        <v>335</v>
      </c>
      <c r="C261" s="5" t="s">
        <v>345</v>
      </c>
      <c r="D261" s="4">
        <v>2</v>
      </c>
      <c r="E261" s="5">
        <v>60</v>
      </c>
      <c r="F261" s="10">
        <v>27</v>
      </c>
    </row>
    <row r="262" spans="1:6" x14ac:dyDescent="0.2">
      <c r="A262" s="4">
        <f t="shared" si="11"/>
        <v>317</v>
      </c>
      <c r="B262" s="6" t="s">
        <v>335</v>
      </c>
      <c r="C262" s="5" t="s">
        <v>345</v>
      </c>
      <c r="D262" s="4">
        <v>2</v>
      </c>
      <c r="E262" s="5">
        <v>70</v>
      </c>
      <c r="F262" s="10">
        <v>27</v>
      </c>
    </row>
    <row r="263" spans="1:6" x14ac:dyDescent="0.2">
      <c r="A263" s="4">
        <f t="shared" si="11"/>
        <v>318</v>
      </c>
      <c r="B263" s="6" t="s">
        <v>335</v>
      </c>
      <c r="C263" s="5" t="s">
        <v>345</v>
      </c>
      <c r="D263" s="4">
        <v>3</v>
      </c>
      <c r="E263" s="5">
        <v>40</v>
      </c>
      <c r="F263" s="10">
        <v>27</v>
      </c>
    </row>
    <row r="264" spans="1:6" x14ac:dyDescent="0.2">
      <c r="A264" s="4">
        <f t="shared" si="11"/>
        <v>319</v>
      </c>
      <c r="B264" s="6" t="s">
        <v>335</v>
      </c>
      <c r="C264" s="5" t="s">
        <v>345</v>
      </c>
      <c r="D264" s="4">
        <v>2</v>
      </c>
      <c r="E264" s="5">
        <v>40</v>
      </c>
      <c r="F264" s="10">
        <v>27</v>
      </c>
    </row>
    <row r="265" spans="1:6" x14ac:dyDescent="0.2">
      <c r="A265" s="4">
        <f t="shared" si="11"/>
        <v>320</v>
      </c>
      <c r="B265" s="6" t="s">
        <v>335</v>
      </c>
      <c r="C265" s="5" t="s">
        <v>345</v>
      </c>
      <c r="D265" s="4">
        <v>2</v>
      </c>
      <c r="E265" s="5">
        <v>40</v>
      </c>
      <c r="F265" s="10">
        <v>27</v>
      </c>
    </row>
    <row r="266" spans="1:6" x14ac:dyDescent="0.2">
      <c r="A266" s="4">
        <f t="shared" si="11"/>
        <v>321</v>
      </c>
      <c r="B266" s="6" t="s">
        <v>335</v>
      </c>
      <c r="C266" s="5" t="s">
        <v>345</v>
      </c>
      <c r="D266" s="4">
        <v>2</v>
      </c>
      <c r="E266" s="5">
        <v>40</v>
      </c>
      <c r="F266" s="10">
        <v>27</v>
      </c>
    </row>
    <row r="267" spans="1:6" x14ac:dyDescent="0.2">
      <c r="A267" s="4">
        <f t="shared" si="11"/>
        <v>322</v>
      </c>
      <c r="B267" s="6" t="s">
        <v>335</v>
      </c>
      <c r="C267" s="5" t="s">
        <v>345</v>
      </c>
      <c r="D267" s="4">
        <v>1</v>
      </c>
      <c r="E267" s="5">
        <v>50</v>
      </c>
      <c r="F267" s="10">
        <v>27</v>
      </c>
    </row>
    <row r="268" spans="1:6" x14ac:dyDescent="0.2">
      <c r="A268" s="4">
        <f t="shared" si="11"/>
        <v>323</v>
      </c>
      <c r="B268" s="6" t="s">
        <v>335</v>
      </c>
      <c r="C268" s="5" t="s">
        <v>345</v>
      </c>
      <c r="D268" s="4">
        <v>2</v>
      </c>
      <c r="E268" s="5">
        <v>25</v>
      </c>
      <c r="F268" s="10">
        <v>27</v>
      </c>
    </row>
    <row r="269" spans="1:6" x14ac:dyDescent="0.2">
      <c r="A269" s="4">
        <f t="shared" si="11"/>
        <v>324</v>
      </c>
      <c r="B269" s="6" t="s">
        <v>335</v>
      </c>
      <c r="C269" s="5" t="s">
        <v>345</v>
      </c>
      <c r="D269" s="4">
        <v>2</v>
      </c>
      <c r="E269" s="5">
        <v>70</v>
      </c>
      <c r="F269" s="10">
        <v>27</v>
      </c>
    </row>
    <row r="270" spans="1:6" x14ac:dyDescent="0.2">
      <c r="A270" s="4">
        <f t="shared" si="11"/>
        <v>325</v>
      </c>
      <c r="B270" s="6" t="s">
        <v>335</v>
      </c>
      <c r="C270" s="5" t="s">
        <v>345</v>
      </c>
      <c r="D270" s="4">
        <v>2</v>
      </c>
      <c r="E270" s="5">
        <v>65</v>
      </c>
      <c r="F270" s="10">
        <v>27</v>
      </c>
    </row>
    <row r="271" spans="1:6" x14ac:dyDescent="0.2">
      <c r="A271" s="4">
        <f t="shared" si="11"/>
        <v>326</v>
      </c>
      <c r="B271" s="6" t="s">
        <v>335</v>
      </c>
      <c r="C271" s="5" t="s">
        <v>345</v>
      </c>
      <c r="D271" s="4">
        <v>1</v>
      </c>
      <c r="E271" s="5">
        <v>30</v>
      </c>
      <c r="F271" s="10">
        <v>27</v>
      </c>
    </row>
    <row r="272" spans="1:6" x14ac:dyDescent="0.2">
      <c r="A272" s="4">
        <v>201</v>
      </c>
      <c r="B272" s="6" t="s">
        <v>336</v>
      </c>
      <c r="C272" s="5" t="s">
        <v>345</v>
      </c>
      <c r="D272" s="4">
        <v>1</v>
      </c>
      <c r="E272" s="5">
        <v>39</v>
      </c>
      <c r="F272" s="6">
        <v>62</v>
      </c>
    </row>
    <row r="273" spans="1:6" x14ac:dyDescent="0.2">
      <c r="A273" s="4">
        <f>A272+1</f>
        <v>202</v>
      </c>
      <c r="B273" s="6" t="s">
        <v>336</v>
      </c>
      <c r="C273" s="5" t="s">
        <v>345</v>
      </c>
      <c r="D273" s="4">
        <v>2</v>
      </c>
      <c r="E273" s="5">
        <v>25</v>
      </c>
      <c r="F273" s="6">
        <v>62</v>
      </c>
    </row>
    <row r="274" spans="1:6" x14ac:dyDescent="0.2">
      <c r="A274" s="4">
        <f t="shared" ref="A274:A293" si="12">A273+1</f>
        <v>203</v>
      </c>
      <c r="B274" s="6" t="s">
        <v>336</v>
      </c>
      <c r="C274" s="5" t="s">
        <v>345</v>
      </c>
      <c r="D274" s="4">
        <v>1</v>
      </c>
      <c r="E274" s="5">
        <v>67</v>
      </c>
      <c r="F274" s="6">
        <v>62</v>
      </c>
    </row>
    <row r="275" spans="1:6" x14ac:dyDescent="0.2">
      <c r="A275" s="4">
        <f t="shared" si="12"/>
        <v>204</v>
      </c>
      <c r="B275" s="6" t="s">
        <v>336</v>
      </c>
      <c r="C275" s="5" t="s">
        <v>345</v>
      </c>
      <c r="D275" s="4">
        <v>2</v>
      </c>
      <c r="E275" s="5">
        <v>80</v>
      </c>
      <c r="F275" s="6">
        <v>62</v>
      </c>
    </row>
    <row r="276" spans="1:6" x14ac:dyDescent="0.2">
      <c r="A276" s="4">
        <f t="shared" si="12"/>
        <v>205</v>
      </c>
      <c r="B276" s="6" t="s">
        <v>336</v>
      </c>
      <c r="C276" s="5" t="s">
        <v>345</v>
      </c>
      <c r="D276" s="4">
        <v>2</v>
      </c>
      <c r="E276" s="5">
        <v>50</v>
      </c>
      <c r="F276" s="6">
        <v>62</v>
      </c>
    </row>
    <row r="277" spans="1:6" x14ac:dyDescent="0.2">
      <c r="A277" s="4">
        <f t="shared" si="12"/>
        <v>206</v>
      </c>
      <c r="B277" s="6" t="s">
        <v>336</v>
      </c>
      <c r="C277" s="5" t="s">
        <v>345</v>
      </c>
      <c r="D277" s="4">
        <v>3</v>
      </c>
      <c r="E277" s="5">
        <v>40</v>
      </c>
      <c r="F277" s="6">
        <v>62</v>
      </c>
    </row>
    <row r="278" spans="1:6" x14ac:dyDescent="0.2">
      <c r="A278" s="4">
        <f t="shared" si="12"/>
        <v>207</v>
      </c>
      <c r="B278" s="6" t="s">
        <v>336</v>
      </c>
      <c r="C278" s="5" t="s">
        <v>345</v>
      </c>
      <c r="D278" s="4">
        <v>2</v>
      </c>
      <c r="E278" s="5">
        <v>70</v>
      </c>
      <c r="F278" s="6">
        <v>62</v>
      </c>
    </row>
    <row r="279" spans="1:6" x14ac:dyDescent="0.2">
      <c r="A279" s="4">
        <f t="shared" si="12"/>
        <v>208</v>
      </c>
      <c r="B279" s="6" t="s">
        <v>336</v>
      </c>
      <c r="C279" s="5" t="s">
        <v>345</v>
      </c>
      <c r="D279" s="4">
        <v>2</v>
      </c>
      <c r="E279" s="5"/>
      <c r="F279" s="6">
        <v>62</v>
      </c>
    </row>
    <row r="280" spans="1:6" x14ac:dyDescent="0.2">
      <c r="A280" s="4">
        <f t="shared" si="12"/>
        <v>209</v>
      </c>
      <c r="B280" s="6" t="s">
        <v>336</v>
      </c>
      <c r="C280" s="5" t="s">
        <v>345</v>
      </c>
      <c r="D280" s="4">
        <v>2</v>
      </c>
      <c r="E280" s="5">
        <v>30</v>
      </c>
      <c r="F280" s="6">
        <v>62</v>
      </c>
    </row>
    <row r="281" spans="1:6" x14ac:dyDescent="0.2">
      <c r="A281" s="4">
        <f t="shared" si="12"/>
        <v>210</v>
      </c>
      <c r="B281" s="6" t="s">
        <v>336</v>
      </c>
      <c r="C281" s="5" t="s">
        <v>345</v>
      </c>
      <c r="D281" s="4">
        <v>2</v>
      </c>
      <c r="E281" s="5">
        <v>50</v>
      </c>
      <c r="F281" s="6">
        <v>62</v>
      </c>
    </row>
    <row r="282" spans="1:6" x14ac:dyDescent="0.2">
      <c r="A282" s="4">
        <f t="shared" si="12"/>
        <v>211</v>
      </c>
      <c r="B282" s="6" t="s">
        <v>336</v>
      </c>
      <c r="C282" s="5" t="s">
        <v>345</v>
      </c>
      <c r="D282" s="4">
        <v>2</v>
      </c>
      <c r="E282" s="5">
        <v>51</v>
      </c>
      <c r="F282" s="6">
        <v>62</v>
      </c>
    </row>
    <row r="283" spans="1:6" x14ac:dyDescent="0.2">
      <c r="A283" s="4">
        <f t="shared" si="12"/>
        <v>212</v>
      </c>
      <c r="B283" s="6" t="s">
        <v>336</v>
      </c>
      <c r="C283" s="5" t="s">
        <v>345</v>
      </c>
      <c r="D283" s="4">
        <v>1</v>
      </c>
      <c r="E283" s="5">
        <v>55</v>
      </c>
      <c r="F283" s="6">
        <v>62</v>
      </c>
    </row>
    <row r="284" spans="1:6" x14ac:dyDescent="0.2">
      <c r="A284" s="4">
        <f t="shared" si="12"/>
        <v>213</v>
      </c>
      <c r="B284" s="6" t="s">
        <v>336</v>
      </c>
      <c r="C284" s="5" t="s">
        <v>345</v>
      </c>
      <c r="D284" s="4">
        <v>2</v>
      </c>
      <c r="E284" s="5">
        <v>40</v>
      </c>
      <c r="F284" s="6">
        <v>62</v>
      </c>
    </row>
    <row r="285" spans="1:6" x14ac:dyDescent="0.2">
      <c r="A285" s="4">
        <f t="shared" si="12"/>
        <v>214</v>
      </c>
      <c r="B285" s="6" t="s">
        <v>336</v>
      </c>
      <c r="C285" s="5" t="s">
        <v>345</v>
      </c>
      <c r="D285" s="4">
        <v>3</v>
      </c>
      <c r="E285" s="5">
        <v>48</v>
      </c>
      <c r="F285" s="6">
        <v>62</v>
      </c>
    </row>
    <row r="286" spans="1:6" x14ac:dyDescent="0.2">
      <c r="A286" s="4">
        <f t="shared" si="12"/>
        <v>215</v>
      </c>
      <c r="B286" s="6" t="s">
        <v>336</v>
      </c>
      <c r="C286" s="5" t="s">
        <v>345</v>
      </c>
      <c r="D286" s="4">
        <v>2</v>
      </c>
      <c r="E286" s="5"/>
      <c r="F286" s="6">
        <v>62</v>
      </c>
    </row>
    <row r="287" spans="1:6" x14ac:dyDescent="0.2">
      <c r="A287" s="4">
        <f t="shared" si="12"/>
        <v>216</v>
      </c>
      <c r="B287" s="6" t="s">
        <v>336</v>
      </c>
      <c r="C287" s="5" t="s">
        <v>345</v>
      </c>
      <c r="D287" s="4">
        <v>2</v>
      </c>
      <c r="E287" s="5"/>
      <c r="F287" s="6">
        <v>62</v>
      </c>
    </row>
    <row r="288" spans="1:6" x14ac:dyDescent="0.2">
      <c r="A288" s="4">
        <f t="shared" si="12"/>
        <v>217</v>
      </c>
      <c r="B288" s="6" t="s">
        <v>336</v>
      </c>
      <c r="C288" s="5" t="s">
        <v>345</v>
      </c>
      <c r="D288" s="4">
        <v>2</v>
      </c>
      <c r="E288" s="5"/>
      <c r="F288" s="6">
        <v>62</v>
      </c>
    </row>
    <row r="289" spans="1:6" x14ac:dyDescent="0.2">
      <c r="A289" s="4">
        <f t="shared" si="12"/>
        <v>218</v>
      </c>
      <c r="B289" s="6" t="s">
        <v>336</v>
      </c>
      <c r="C289" s="5" t="s">
        <v>345</v>
      </c>
      <c r="D289" s="4">
        <v>2</v>
      </c>
      <c r="E289" s="5"/>
      <c r="F289" s="6">
        <v>62</v>
      </c>
    </row>
    <row r="290" spans="1:6" x14ac:dyDescent="0.2">
      <c r="A290" s="4">
        <f t="shared" si="12"/>
        <v>219</v>
      </c>
      <c r="B290" s="6" t="s">
        <v>336</v>
      </c>
      <c r="C290" s="5" t="s">
        <v>345</v>
      </c>
      <c r="D290" s="4">
        <v>2</v>
      </c>
      <c r="E290" s="5">
        <v>40</v>
      </c>
      <c r="F290" s="6">
        <v>62</v>
      </c>
    </row>
    <row r="291" spans="1:6" x14ac:dyDescent="0.2">
      <c r="A291" s="4">
        <f t="shared" si="12"/>
        <v>220</v>
      </c>
      <c r="B291" s="6" t="s">
        <v>336</v>
      </c>
      <c r="C291" s="5" t="s">
        <v>345</v>
      </c>
      <c r="D291" s="4">
        <v>4</v>
      </c>
      <c r="E291" s="5"/>
      <c r="F291" s="6">
        <v>62</v>
      </c>
    </row>
    <row r="292" spans="1:6" x14ac:dyDescent="0.2">
      <c r="A292" s="4">
        <f t="shared" si="12"/>
        <v>221</v>
      </c>
      <c r="B292" s="6" t="s">
        <v>336</v>
      </c>
      <c r="C292" s="5" t="s">
        <v>345</v>
      </c>
      <c r="D292" s="4">
        <v>2</v>
      </c>
      <c r="E292" s="5">
        <v>25</v>
      </c>
      <c r="F292" s="6">
        <v>62</v>
      </c>
    </row>
    <row r="293" spans="1:6" x14ac:dyDescent="0.2">
      <c r="A293" s="4">
        <f t="shared" si="12"/>
        <v>222</v>
      </c>
      <c r="B293" s="6" t="s">
        <v>336</v>
      </c>
      <c r="C293" s="5" t="s">
        <v>345</v>
      </c>
      <c r="D293" s="4">
        <v>2</v>
      </c>
      <c r="E293" s="5"/>
      <c r="F293" s="6">
        <v>62</v>
      </c>
    </row>
    <row r="294" spans="1:6" x14ac:dyDescent="0.2">
      <c r="A294" s="4">
        <v>401</v>
      </c>
      <c r="B294" s="6" t="s">
        <v>337</v>
      </c>
      <c r="C294" s="5" t="s">
        <v>345</v>
      </c>
      <c r="D294" s="4">
        <v>1</v>
      </c>
      <c r="E294" s="5">
        <v>45</v>
      </c>
      <c r="F294" s="6">
        <v>51</v>
      </c>
    </row>
    <row r="295" spans="1:6" x14ac:dyDescent="0.2">
      <c r="A295" s="4">
        <f>A294+1</f>
        <v>402</v>
      </c>
      <c r="B295" s="6" t="s">
        <v>337</v>
      </c>
      <c r="C295" s="5" t="s">
        <v>345</v>
      </c>
      <c r="D295" s="4">
        <v>1</v>
      </c>
      <c r="E295" s="5">
        <v>50</v>
      </c>
      <c r="F295" s="6">
        <v>51</v>
      </c>
    </row>
    <row r="296" spans="1:6" x14ac:dyDescent="0.2">
      <c r="A296" s="4">
        <f t="shared" ref="A296:A315" si="13">A295+1</f>
        <v>403</v>
      </c>
      <c r="B296" s="6" t="s">
        <v>337</v>
      </c>
      <c r="C296" s="5" t="s">
        <v>345</v>
      </c>
      <c r="D296" s="4">
        <v>2</v>
      </c>
      <c r="E296" s="5"/>
      <c r="F296" s="6">
        <v>51</v>
      </c>
    </row>
    <row r="297" spans="1:6" x14ac:dyDescent="0.2">
      <c r="A297" s="4">
        <f t="shared" si="13"/>
        <v>404</v>
      </c>
      <c r="B297" s="6" t="s">
        <v>337</v>
      </c>
      <c r="C297" s="5" t="s">
        <v>345</v>
      </c>
      <c r="D297" s="4">
        <v>3</v>
      </c>
      <c r="E297" s="5"/>
      <c r="F297" s="6">
        <v>51</v>
      </c>
    </row>
    <row r="298" spans="1:6" x14ac:dyDescent="0.2">
      <c r="A298" s="4">
        <f t="shared" si="13"/>
        <v>405</v>
      </c>
      <c r="B298" s="6" t="s">
        <v>337</v>
      </c>
      <c r="C298" s="5" t="s">
        <v>345</v>
      </c>
      <c r="D298" s="4">
        <v>1</v>
      </c>
      <c r="E298" s="5">
        <v>70</v>
      </c>
      <c r="F298" s="6">
        <v>51</v>
      </c>
    </row>
    <row r="299" spans="1:6" x14ac:dyDescent="0.2">
      <c r="A299" s="4">
        <f t="shared" si="13"/>
        <v>406</v>
      </c>
      <c r="B299" s="6" t="s">
        <v>337</v>
      </c>
      <c r="C299" s="5" t="s">
        <v>345</v>
      </c>
      <c r="D299" s="4">
        <v>3</v>
      </c>
      <c r="E299" s="5"/>
      <c r="F299" s="6">
        <v>51</v>
      </c>
    </row>
    <row r="300" spans="1:6" x14ac:dyDescent="0.2">
      <c r="A300" s="4">
        <f t="shared" si="13"/>
        <v>407</v>
      </c>
      <c r="B300" s="6" t="s">
        <v>337</v>
      </c>
      <c r="C300" s="5" t="s">
        <v>345</v>
      </c>
      <c r="D300" s="4">
        <v>1</v>
      </c>
      <c r="E300" s="5">
        <v>50</v>
      </c>
      <c r="F300" s="6">
        <v>51</v>
      </c>
    </row>
    <row r="301" spans="1:6" x14ac:dyDescent="0.2">
      <c r="A301" s="4">
        <f t="shared" si="13"/>
        <v>408</v>
      </c>
      <c r="B301" s="6" t="s">
        <v>337</v>
      </c>
      <c r="C301" s="5" t="s">
        <v>345</v>
      </c>
      <c r="D301" s="4">
        <v>2</v>
      </c>
      <c r="E301" s="5"/>
      <c r="F301" s="6">
        <v>51</v>
      </c>
    </row>
    <row r="302" spans="1:6" x14ac:dyDescent="0.2">
      <c r="A302" s="4">
        <f t="shared" si="13"/>
        <v>409</v>
      </c>
      <c r="B302" s="6" t="s">
        <v>337</v>
      </c>
      <c r="C302" s="5" t="s">
        <v>345</v>
      </c>
      <c r="D302" s="4">
        <v>1</v>
      </c>
      <c r="E302" s="5">
        <v>34</v>
      </c>
      <c r="F302" s="6">
        <v>51</v>
      </c>
    </row>
    <row r="303" spans="1:6" x14ac:dyDescent="0.2">
      <c r="A303" s="4">
        <f t="shared" si="13"/>
        <v>410</v>
      </c>
      <c r="B303" s="6" t="s">
        <v>337</v>
      </c>
      <c r="C303" s="5" t="s">
        <v>345</v>
      </c>
      <c r="D303" s="4">
        <v>1</v>
      </c>
      <c r="E303" s="5">
        <v>70</v>
      </c>
      <c r="F303" s="6">
        <v>51</v>
      </c>
    </row>
    <row r="304" spans="1:6" x14ac:dyDescent="0.2">
      <c r="A304" s="4">
        <f t="shared" si="13"/>
        <v>411</v>
      </c>
      <c r="B304" s="6" t="s">
        <v>337</v>
      </c>
      <c r="C304" s="5" t="s">
        <v>345</v>
      </c>
      <c r="D304" s="4">
        <v>2</v>
      </c>
      <c r="E304" s="5"/>
      <c r="F304" s="6">
        <v>51</v>
      </c>
    </row>
    <row r="305" spans="1:6" x14ac:dyDescent="0.2">
      <c r="A305" s="4">
        <f t="shared" si="13"/>
        <v>412</v>
      </c>
      <c r="B305" s="6" t="s">
        <v>337</v>
      </c>
      <c r="C305" s="5" t="s">
        <v>345</v>
      </c>
      <c r="D305" s="4">
        <v>1</v>
      </c>
      <c r="E305" s="5">
        <v>40</v>
      </c>
      <c r="F305" s="6">
        <v>51</v>
      </c>
    </row>
    <row r="306" spans="1:6" x14ac:dyDescent="0.2">
      <c r="A306" s="4">
        <f t="shared" si="13"/>
        <v>413</v>
      </c>
      <c r="B306" s="6" t="s">
        <v>337</v>
      </c>
      <c r="C306" s="5" t="s">
        <v>345</v>
      </c>
      <c r="D306" s="4">
        <v>1</v>
      </c>
      <c r="E306" s="5">
        <v>40</v>
      </c>
      <c r="F306" s="6">
        <v>51</v>
      </c>
    </row>
    <row r="307" spans="1:6" x14ac:dyDescent="0.2">
      <c r="A307" s="4">
        <f t="shared" si="13"/>
        <v>414</v>
      </c>
      <c r="B307" s="6" t="s">
        <v>337</v>
      </c>
      <c r="C307" s="5" t="s">
        <v>345</v>
      </c>
      <c r="D307" s="4">
        <v>2</v>
      </c>
      <c r="E307" s="5"/>
      <c r="F307" s="6">
        <v>51</v>
      </c>
    </row>
    <row r="308" spans="1:6" x14ac:dyDescent="0.2">
      <c r="A308" s="4">
        <f t="shared" si="13"/>
        <v>415</v>
      </c>
      <c r="B308" s="6" t="s">
        <v>337</v>
      </c>
      <c r="C308" s="5" t="s">
        <v>345</v>
      </c>
      <c r="D308" s="4">
        <v>2</v>
      </c>
      <c r="E308" s="5"/>
      <c r="F308" s="6">
        <v>51</v>
      </c>
    </row>
    <row r="309" spans="1:6" x14ac:dyDescent="0.2">
      <c r="A309" s="4">
        <f t="shared" si="13"/>
        <v>416</v>
      </c>
      <c r="B309" s="6" t="s">
        <v>337</v>
      </c>
      <c r="C309" s="5" t="s">
        <v>345</v>
      </c>
      <c r="D309" s="4">
        <v>2</v>
      </c>
      <c r="E309" s="5"/>
      <c r="F309" s="6">
        <v>51</v>
      </c>
    </row>
    <row r="310" spans="1:6" x14ac:dyDescent="0.2">
      <c r="A310" s="4">
        <f t="shared" si="13"/>
        <v>417</v>
      </c>
      <c r="B310" s="6" t="s">
        <v>337</v>
      </c>
      <c r="C310" s="5" t="s">
        <v>345</v>
      </c>
      <c r="D310" s="4">
        <v>1</v>
      </c>
      <c r="E310" s="5">
        <v>50</v>
      </c>
      <c r="F310" s="6">
        <v>51</v>
      </c>
    </row>
    <row r="311" spans="1:6" x14ac:dyDescent="0.2">
      <c r="A311" s="4">
        <f t="shared" si="13"/>
        <v>418</v>
      </c>
      <c r="B311" s="6" t="s">
        <v>337</v>
      </c>
      <c r="C311" s="5" t="s">
        <v>345</v>
      </c>
      <c r="D311" s="4">
        <v>1</v>
      </c>
      <c r="E311" s="5">
        <v>60</v>
      </c>
      <c r="F311" s="6">
        <v>51</v>
      </c>
    </row>
    <row r="312" spans="1:6" x14ac:dyDescent="0.2">
      <c r="A312" s="4">
        <f t="shared" si="13"/>
        <v>419</v>
      </c>
      <c r="B312" s="6" t="s">
        <v>337</v>
      </c>
      <c r="C312" s="5" t="s">
        <v>345</v>
      </c>
      <c r="D312" s="4">
        <v>1</v>
      </c>
      <c r="E312" s="5">
        <v>50</v>
      </c>
      <c r="F312" s="6">
        <v>51</v>
      </c>
    </row>
    <row r="313" spans="1:6" x14ac:dyDescent="0.2">
      <c r="A313" s="4">
        <f t="shared" si="13"/>
        <v>420</v>
      </c>
      <c r="B313" s="6" t="s">
        <v>337</v>
      </c>
      <c r="C313" s="5" t="s">
        <v>345</v>
      </c>
      <c r="D313" s="4">
        <v>2</v>
      </c>
      <c r="E313" s="5"/>
      <c r="F313" s="6">
        <v>51</v>
      </c>
    </row>
    <row r="314" spans="1:6" x14ac:dyDescent="0.2">
      <c r="A314" s="4">
        <f t="shared" si="13"/>
        <v>421</v>
      </c>
      <c r="B314" s="6" t="s">
        <v>337</v>
      </c>
      <c r="C314" s="5" t="s">
        <v>345</v>
      </c>
      <c r="D314" s="4">
        <v>3</v>
      </c>
      <c r="E314" s="5"/>
      <c r="F314" s="6">
        <v>51</v>
      </c>
    </row>
    <row r="315" spans="1:6" x14ac:dyDescent="0.2">
      <c r="A315" s="4">
        <f t="shared" si="13"/>
        <v>422</v>
      </c>
      <c r="B315" s="6" t="s">
        <v>337</v>
      </c>
      <c r="C315" s="5" t="s">
        <v>345</v>
      </c>
      <c r="D315" s="4">
        <v>1</v>
      </c>
      <c r="E315" s="5">
        <v>30</v>
      </c>
      <c r="F315" s="6">
        <v>51</v>
      </c>
    </row>
    <row r="316" spans="1:6" x14ac:dyDescent="0.2">
      <c r="A316" s="4">
        <v>501</v>
      </c>
      <c r="B316" s="6" t="s">
        <v>338</v>
      </c>
      <c r="C316" s="5" t="s">
        <v>345</v>
      </c>
      <c r="D316" s="4">
        <v>3</v>
      </c>
      <c r="E316" s="5">
        <v>20</v>
      </c>
      <c r="F316" s="6">
        <v>45</v>
      </c>
    </row>
    <row r="317" spans="1:6" x14ac:dyDescent="0.2">
      <c r="A317" s="4">
        <f>A316+1</f>
        <v>502</v>
      </c>
      <c r="B317" s="6" t="s">
        <v>338</v>
      </c>
      <c r="C317" s="5" t="s">
        <v>345</v>
      </c>
      <c r="D317" s="4">
        <v>2</v>
      </c>
      <c r="E317" s="5"/>
      <c r="F317" s="6">
        <v>45</v>
      </c>
    </row>
    <row r="318" spans="1:6" x14ac:dyDescent="0.2">
      <c r="A318" s="4">
        <f t="shared" ref="A318:A337" si="14">A317+1</f>
        <v>503</v>
      </c>
      <c r="B318" s="6" t="s">
        <v>338</v>
      </c>
      <c r="C318" s="5" t="s">
        <v>345</v>
      </c>
      <c r="D318" s="4">
        <v>3</v>
      </c>
      <c r="E318" s="5"/>
      <c r="F318" s="6">
        <v>45</v>
      </c>
    </row>
    <row r="319" spans="1:6" x14ac:dyDescent="0.2">
      <c r="A319" s="4">
        <f t="shared" si="14"/>
        <v>504</v>
      </c>
      <c r="B319" s="6" t="s">
        <v>338</v>
      </c>
      <c r="C319" s="5" t="s">
        <v>345</v>
      </c>
      <c r="D319" s="4">
        <v>1</v>
      </c>
      <c r="E319" s="5">
        <v>25</v>
      </c>
      <c r="F319" s="6">
        <v>45</v>
      </c>
    </row>
    <row r="320" spans="1:6" x14ac:dyDescent="0.2">
      <c r="A320" s="4">
        <f t="shared" si="14"/>
        <v>505</v>
      </c>
      <c r="B320" s="6" t="s">
        <v>338</v>
      </c>
      <c r="C320" s="5" t="s">
        <v>345</v>
      </c>
      <c r="D320" s="4">
        <v>1</v>
      </c>
      <c r="E320" s="5">
        <v>25</v>
      </c>
      <c r="F320" s="6">
        <v>45</v>
      </c>
    </row>
    <row r="321" spans="1:6" x14ac:dyDescent="0.2">
      <c r="A321" s="4">
        <f t="shared" si="14"/>
        <v>506</v>
      </c>
      <c r="B321" s="6" t="s">
        <v>338</v>
      </c>
      <c r="C321" s="5" t="s">
        <v>345</v>
      </c>
      <c r="D321" s="4">
        <v>1</v>
      </c>
      <c r="E321" s="5">
        <v>15</v>
      </c>
      <c r="F321" s="6">
        <v>45</v>
      </c>
    </row>
    <row r="322" spans="1:6" x14ac:dyDescent="0.2">
      <c r="A322" s="4">
        <f t="shared" si="14"/>
        <v>507</v>
      </c>
      <c r="B322" s="6" t="s">
        <v>338</v>
      </c>
      <c r="C322" s="5" t="s">
        <v>345</v>
      </c>
      <c r="D322" s="4">
        <v>2</v>
      </c>
      <c r="E322" s="5"/>
      <c r="F322" s="6">
        <v>45</v>
      </c>
    </row>
    <row r="323" spans="1:6" x14ac:dyDescent="0.2">
      <c r="A323" s="4">
        <f t="shared" si="14"/>
        <v>508</v>
      </c>
      <c r="B323" s="6" t="s">
        <v>338</v>
      </c>
      <c r="C323" s="5" t="s">
        <v>345</v>
      </c>
      <c r="D323" s="4">
        <v>3</v>
      </c>
      <c r="E323" s="5"/>
      <c r="F323" s="6">
        <v>45</v>
      </c>
    </row>
    <row r="324" spans="1:6" x14ac:dyDescent="0.2">
      <c r="A324" s="4">
        <f t="shared" si="14"/>
        <v>509</v>
      </c>
      <c r="B324" s="6" t="s">
        <v>338</v>
      </c>
      <c r="C324" s="5" t="s">
        <v>345</v>
      </c>
      <c r="D324" s="4">
        <v>1</v>
      </c>
      <c r="E324" s="5">
        <v>26</v>
      </c>
      <c r="F324" s="6">
        <v>45</v>
      </c>
    </row>
    <row r="325" spans="1:6" x14ac:dyDescent="0.2">
      <c r="A325" s="4">
        <f t="shared" si="14"/>
        <v>510</v>
      </c>
      <c r="B325" s="6" t="s">
        <v>338</v>
      </c>
      <c r="C325" s="5" t="s">
        <v>345</v>
      </c>
      <c r="D325" s="4">
        <v>1</v>
      </c>
      <c r="E325" s="5">
        <v>26</v>
      </c>
      <c r="F325" s="6">
        <v>45</v>
      </c>
    </row>
    <row r="326" spans="1:6" x14ac:dyDescent="0.2">
      <c r="A326" s="4">
        <f t="shared" si="14"/>
        <v>511</v>
      </c>
      <c r="B326" s="6" t="s">
        <v>338</v>
      </c>
      <c r="C326" s="5" t="s">
        <v>345</v>
      </c>
      <c r="D326" s="4">
        <v>2</v>
      </c>
      <c r="E326" s="5"/>
      <c r="F326" s="6">
        <v>45</v>
      </c>
    </row>
    <row r="327" spans="1:6" x14ac:dyDescent="0.2">
      <c r="A327" s="4">
        <f t="shared" si="14"/>
        <v>512</v>
      </c>
      <c r="B327" s="6" t="s">
        <v>338</v>
      </c>
      <c r="C327" s="5" t="s">
        <v>345</v>
      </c>
      <c r="D327" s="4">
        <v>2</v>
      </c>
      <c r="E327" s="5"/>
      <c r="F327" s="6">
        <v>45</v>
      </c>
    </row>
    <row r="328" spans="1:6" x14ac:dyDescent="0.2">
      <c r="A328" s="4">
        <f t="shared" si="14"/>
        <v>513</v>
      </c>
      <c r="B328" s="6" t="s">
        <v>338</v>
      </c>
      <c r="C328" s="5" t="s">
        <v>345</v>
      </c>
      <c r="D328" s="4">
        <v>2</v>
      </c>
      <c r="E328" s="5"/>
      <c r="F328" s="6">
        <v>45</v>
      </c>
    </row>
    <row r="329" spans="1:6" x14ac:dyDescent="0.2">
      <c r="A329" s="4">
        <f t="shared" si="14"/>
        <v>514</v>
      </c>
      <c r="B329" s="6" t="s">
        <v>338</v>
      </c>
      <c r="C329" s="5" t="s">
        <v>345</v>
      </c>
      <c r="D329" s="4">
        <v>2</v>
      </c>
      <c r="E329" s="5"/>
      <c r="F329" s="6">
        <v>45</v>
      </c>
    </row>
    <row r="330" spans="1:6" x14ac:dyDescent="0.2">
      <c r="A330" s="4">
        <f t="shared" si="14"/>
        <v>515</v>
      </c>
      <c r="B330" s="6" t="s">
        <v>338</v>
      </c>
      <c r="C330" s="5" t="s">
        <v>345</v>
      </c>
      <c r="D330" s="4">
        <v>2</v>
      </c>
      <c r="E330" s="5"/>
      <c r="F330" s="6">
        <v>45</v>
      </c>
    </row>
    <row r="331" spans="1:6" x14ac:dyDescent="0.2">
      <c r="A331" s="4">
        <f t="shared" si="14"/>
        <v>516</v>
      </c>
      <c r="B331" s="6" t="s">
        <v>338</v>
      </c>
      <c r="C331" s="5" t="s">
        <v>345</v>
      </c>
      <c r="D331" s="4">
        <v>3</v>
      </c>
      <c r="E331" s="5"/>
      <c r="F331" s="6">
        <v>45</v>
      </c>
    </row>
    <row r="332" spans="1:6" x14ac:dyDescent="0.2">
      <c r="A332" s="4">
        <f t="shared" si="14"/>
        <v>517</v>
      </c>
      <c r="B332" s="6" t="s">
        <v>338</v>
      </c>
      <c r="C332" s="5" t="s">
        <v>345</v>
      </c>
      <c r="D332" s="4">
        <v>1</v>
      </c>
      <c r="E332" s="5">
        <v>22</v>
      </c>
      <c r="F332" s="6">
        <v>45</v>
      </c>
    </row>
    <row r="333" spans="1:6" x14ac:dyDescent="0.2">
      <c r="A333" s="4">
        <f t="shared" si="14"/>
        <v>518</v>
      </c>
      <c r="B333" s="6" t="s">
        <v>338</v>
      </c>
      <c r="C333" s="5" t="s">
        <v>345</v>
      </c>
      <c r="D333" s="4">
        <v>3</v>
      </c>
      <c r="E333" s="5"/>
      <c r="F333" s="6">
        <v>45</v>
      </c>
    </row>
    <row r="334" spans="1:6" x14ac:dyDescent="0.2">
      <c r="A334" s="4">
        <f t="shared" si="14"/>
        <v>519</v>
      </c>
      <c r="B334" s="6" t="s">
        <v>338</v>
      </c>
      <c r="C334" s="5" t="s">
        <v>345</v>
      </c>
      <c r="D334" s="4">
        <v>3</v>
      </c>
      <c r="E334" s="5"/>
      <c r="F334" s="6">
        <v>45</v>
      </c>
    </row>
    <row r="335" spans="1:6" x14ac:dyDescent="0.2">
      <c r="A335" s="4">
        <f t="shared" si="14"/>
        <v>520</v>
      </c>
      <c r="B335" s="6" t="s">
        <v>338</v>
      </c>
      <c r="C335" s="5" t="s">
        <v>345</v>
      </c>
      <c r="D335" s="4">
        <v>2</v>
      </c>
      <c r="E335" s="5"/>
      <c r="F335" s="6">
        <v>45</v>
      </c>
    </row>
    <row r="336" spans="1:6" x14ac:dyDescent="0.2">
      <c r="A336" s="4">
        <f t="shared" si="14"/>
        <v>521</v>
      </c>
      <c r="B336" s="6" t="s">
        <v>338</v>
      </c>
      <c r="C336" s="5" t="s">
        <v>345</v>
      </c>
      <c r="D336" s="4">
        <v>3</v>
      </c>
      <c r="E336" s="5"/>
      <c r="F336" s="6">
        <v>45</v>
      </c>
    </row>
    <row r="337" spans="1:6" x14ac:dyDescent="0.2">
      <c r="A337" s="7">
        <f t="shared" si="14"/>
        <v>522</v>
      </c>
      <c r="B337" s="9" t="s">
        <v>338</v>
      </c>
      <c r="C337" s="5" t="s">
        <v>345</v>
      </c>
      <c r="D337" s="7">
        <v>2</v>
      </c>
      <c r="E337" s="8">
        <v>22</v>
      </c>
      <c r="F337" s="9">
        <v>45</v>
      </c>
    </row>
    <row r="338" spans="1:6" x14ac:dyDescent="0.2">
      <c r="A338" s="4">
        <v>101</v>
      </c>
      <c r="B338" s="6" t="s">
        <v>334</v>
      </c>
      <c r="C338" s="5" t="s">
        <v>346</v>
      </c>
      <c r="D338" s="4">
        <v>2</v>
      </c>
      <c r="E338" s="5">
        <v>65</v>
      </c>
      <c r="F338" s="10">
        <v>50</v>
      </c>
    </row>
    <row r="339" spans="1:6" x14ac:dyDescent="0.2">
      <c r="A339" s="4">
        <f>A338+1</f>
        <v>102</v>
      </c>
      <c r="B339" s="6" t="s">
        <v>334</v>
      </c>
      <c r="C339" s="5" t="s">
        <v>346</v>
      </c>
      <c r="D339" s="4">
        <v>2</v>
      </c>
      <c r="E339" s="5">
        <v>40</v>
      </c>
      <c r="F339" s="10">
        <v>50</v>
      </c>
    </row>
    <row r="340" spans="1:6" x14ac:dyDescent="0.2">
      <c r="A340" s="4">
        <f t="shared" ref="A340:A357" si="15">A339+1</f>
        <v>103</v>
      </c>
      <c r="B340" s="6" t="s">
        <v>334</v>
      </c>
      <c r="C340" s="5" t="s">
        <v>346</v>
      </c>
      <c r="D340" s="4">
        <v>2</v>
      </c>
      <c r="E340" s="5">
        <v>94</v>
      </c>
      <c r="F340" s="10">
        <v>50</v>
      </c>
    </row>
    <row r="341" spans="1:6" x14ac:dyDescent="0.2">
      <c r="A341" s="4">
        <f t="shared" si="15"/>
        <v>104</v>
      </c>
      <c r="B341" s="6" t="s">
        <v>334</v>
      </c>
      <c r="C341" s="5" t="s">
        <v>346</v>
      </c>
      <c r="D341" s="4">
        <v>1</v>
      </c>
      <c r="E341" s="5">
        <v>70</v>
      </c>
      <c r="F341" s="10">
        <v>50</v>
      </c>
    </row>
    <row r="342" spans="1:6" x14ac:dyDescent="0.2">
      <c r="A342" s="4">
        <f t="shared" si="15"/>
        <v>105</v>
      </c>
      <c r="B342" s="6" t="s">
        <v>334</v>
      </c>
      <c r="C342" s="5" t="s">
        <v>346</v>
      </c>
      <c r="D342" s="4">
        <v>1</v>
      </c>
      <c r="E342" s="5">
        <v>80</v>
      </c>
      <c r="F342" s="10">
        <v>50</v>
      </c>
    </row>
    <row r="343" spans="1:6" x14ac:dyDescent="0.2">
      <c r="A343" s="4">
        <f t="shared" si="15"/>
        <v>106</v>
      </c>
      <c r="B343" s="6" t="s">
        <v>334</v>
      </c>
      <c r="C343" s="5" t="s">
        <v>346</v>
      </c>
      <c r="D343" s="4">
        <v>1</v>
      </c>
      <c r="E343" s="5">
        <v>80</v>
      </c>
      <c r="F343" s="10">
        <v>50</v>
      </c>
    </row>
    <row r="344" spans="1:6" x14ac:dyDescent="0.2">
      <c r="A344" s="4">
        <f t="shared" si="15"/>
        <v>107</v>
      </c>
      <c r="B344" s="6" t="s">
        <v>334</v>
      </c>
      <c r="C344" s="5" t="s">
        <v>346</v>
      </c>
      <c r="D344" s="4">
        <v>3</v>
      </c>
      <c r="E344" s="5">
        <v>70</v>
      </c>
      <c r="F344" s="10">
        <v>50</v>
      </c>
    </row>
    <row r="345" spans="1:6" x14ac:dyDescent="0.2">
      <c r="A345" s="4">
        <f t="shared" si="15"/>
        <v>108</v>
      </c>
      <c r="B345" s="6" t="s">
        <v>334</v>
      </c>
      <c r="C345" s="5" t="s">
        <v>346</v>
      </c>
      <c r="D345" s="4">
        <v>1</v>
      </c>
      <c r="E345" s="5">
        <v>50</v>
      </c>
      <c r="F345" s="10">
        <v>50</v>
      </c>
    </row>
    <row r="346" spans="1:6" x14ac:dyDescent="0.2">
      <c r="A346" s="4">
        <f t="shared" si="15"/>
        <v>109</v>
      </c>
      <c r="B346" s="6" t="s">
        <v>334</v>
      </c>
      <c r="C346" s="5" t="s">
        <v>346</v>
      </c>
      <c r="D346" s="4">
        <v>2</v>
      </c>
      <c r="E346" s="5">
        <v>70</v>
      </c>
      <c r="F346" s="10">
        <v>50</v>
      </c>
    </row>
    <row r="347" spans="1:6" x14ac:dyDescent="0.2">
      <c r="A347" s="4">
        <f t="shared" si="15"/>
        <v>110</v>
      </c>
      <c r="B347" s="6" t="s">
        <v>334</v>
      </c>
      <c r="C347" s="5" t="s">
        <v>346</v>
      </c>
      <c r="D347" s="4">
        <v>2</v>
      </c>
      <c r="E347" s="5">
        <v>20</v>
      </c>
      <c r="F347" s="10">
        <v>50</v>
      </c>
    </row>
    <row r="348" spans="1:6" x14ac:dyDescent="0.2">
      <c r="A348" s="4">
        <f t="shared" si="15"/>
        <v>111</v>
      </c>
      <c r="B348" s="6" t="s">
        <v>334</v>
      </c>
      <c r="C348" s="5" t="s">
        <v>346</v>
      </c>
      <c r="D348" s="4">
        <v>3</v>
      </c>
      <c r="E348" s="5">
        <v>80</v>
      </c>
      <c r="F348" s="10">
        <v>50</v>
      </c>
    </row>
    <row r="349" spans="1:6" x14ac:dyDescent="0.2">
      <c r="A349" s="4">
        <f t="shared" si="15"/>
        <v>112</v>
      </c>
      <c r="B349" s="6" t="s">
        <v>334</v>
      </c>
      <c r="C349" s="5" t="s">
        <v>346</v>
      </c>
      <c r="D349" s="4">
        <v>1</v>
      </c>
      <c r="E349" s="5">
        <v>25</v>
      </c>
      <c r="F349" s="10">
        <v>50</v>
      </c>
    </row>
    <row r="350" spans="1:6" x14ac:dyDescent="0.2">
      <c r="A350" s="4">
        <f t="shared" si="15"/>
        <v>113</v>
      </c>
      <c r="B350" s="6" t="s">
        <v>334</v>
      </c>
      <c r="C350" s="5" t="s">
        <v>346</v>
      </c>
      <c r="D350" s="4">
        <v>2</v>
      </c>
      <c r="E350" s="5"/>
      <c r="F350" s="10">
        <v>50</v>
      </c>
    </row>
    <row r="351" spans="1:6" x14ac:dyDescent="0.2">
      <c r="A351" s="4">
        <f t="shared" si="15"/>
        <v>114</v>
      </c>
      <c r="B351" s="6" t="s">
        <v>334</v>
      </c>
      <c r="C351" s="5" t="s">
        <v>346</v>
      </c>
      <c r="D351" s="4">
        <v>2</v>
      </c>
      <c r="E351" s="5">
        <v>50</v>
      </c>
      <c r="F351" s="10">
        <v>50</v>
      </c>
    </row>
    <row r="352" spans="1:6" x14ac:dyDescent="0.2">
      <c r="A352" s="4">
        <f t="shared" si="15"/>
        <v>115</v>
      </c>
      <c r="B352" s="6" t="s">
        <v>334</v>
      </c>
      <c r="C352" s="5" t="s">
        <v>346</v>
      </c>
      <c r="D352" s="4">
        <v>3</v>
      </c>
      <c r="E352" s="5">
        <v>20</v>
      </c>
      <c r="F352" s="10">
        <v>50</v>
      </c>
    </row>
    <row r="353" spans="1:6" x14ac:dyDescent="0.2">
      <c r="A353" s="4">
        <f t="shared" si="15"/>
        <v>116</v>
      </c>
      <c r="B353" s="6" t="s">
        <v>334</v>
      </c>
      <c r="C353" s="5" t="s">
        <v>346</v>
      </c>
      <c r="D353" s="4">
        <v>2</v>
      </c>
      <c r="E353" s="5">
        <v>56</v>
      </c>
      <c r="F353" s="10">
        <v>50</v>
      </c>
    </row>
    <row r="354" spans="1:6" x14ac:dyDescent="0.2">
      <c r="A354" s="4">
        <f t="shared" si="15"/>
        <v>117</v>
      </c>
      <c r="B354" s="6" t="s">
        <v>334</v>
      </c>
      <c r="C354" s="5" t="s">
        <v>346</v>
      </c>
      <c r="D354" s="4">
        <v>2</v>
      </c>
      <c r="E354" s="5">
        <v>45</v>
      </c>
      <c r="F354" s="10">
        <v>50</v>
      </c>
    </row>
    <row r="355" spans="1:6" x14ac:dyDescent="0.2">
      <c r="A355" s="4">
        <f t="shared" si="15"/>
        <v>118</v>
      </c>
      <c r="B355" s="6" t="s">
        <v>334</v>
      </c>
      <c r="C355" s="5" t="s">
        <v>346</v>
      </c>
      <c r="D355" s="4">
        <v>2</v>
      </c>
      <c r="E355" s="5">
        <v>50</v>
      </c>
      <c r="F355" s="10">
        <v>50</v>
      </c>
    </row>
    <row r="356" spans="1:6" x14ac:dyDescent="0.2">
      <c r="A356" s="4">
        <f t="shared" si="15"/>
        <v>119</v>
      </c>
      <c r="B356" s="6" t="s">
        <v>334</v>
      </c>
      <c r="C356" s="5" t="s">
        <v>346</v>
      </c>
      <c r="D356" s="4">
        <v>3</v>
      </c>
      <c r="E356" s="5">
        <v>40</v>
      </c>
      <c r="F356" s="10">
        <v>50</v>
      </c>
    </row>
    <row r="357" spans="1:6" x14ac:dyDescent="0.2">
      <c r="A357" s="4">
        <f t="shared" si="15"/>
        <v>120</v>
      </c>
      <c r="B357" s="6" t="s">
        <v>334</v>
      </c>
      <c r="C357" s="5" t="s">
        <v>346</v>
      </c>
      <c r="D357" s="4">
        <v>3</v>
      </c>
      <c r="E357" s="5">
        <v>40</v>
      </c>
      <c r="F357" s="10">
        <v>50</v>
      </c>
    </row>
    <row r="358" spans="1:6" x14ac:dyDescent="0.2">
      <c r="A358" s="4">
        <v>301</v>
      </c>
      <c r="B358" s="6" t="s">
        <v>335</v>
      </c>
      <c r="C358" s="5" t="s">
        <v>346</v>
      </c>
      <c r="D358" s="4">
        <v>2</v>
      </c>
      <c r="E358" s="5"/>
      <c r="F358" s="10">
        <v>35</v>
      </c>
    </row>
    <row r="359" spans="1:6" x14ac:dyDescent="0.2">
      <c r="A359" s="4">
        <f>A358+1</f>
        <v>302</v>
      </c>
      <c r="B359" s="6" t="s">
        <v>335</v>
      </c>
      <c r="C359" s="5" t="s">
        <v>346</v>
      </c>
      <c r="D359" s="4">
        <v>2</v>
      </c>
      <c r="E359" s="5"/>
      <c r="F359" s="10">
        <v>35</v>
      </c>
    </row>
    <row r="360" spans="1:6" x14ac:dyDescent="0.2">
      <c r="A360" s="4">
        <f t="shared" ref="A360:A383" si="16">A359+1</f>
        <v>303</v>
      </c>
      <c r="B360" s="6" t="s">
        <v>335</v>
      </c>
      <c r="C360" s="5" t="s">
        <v>346</v>
      </c>
      <c r="D360" s="4">
        <v>2</v>
      </c>
      <c r="E360" s="5"/>
      <c r="F360" s="10">
        <v>35</v>
      </c>
    </row>
    <row r="361" spans="1:6" x14ac:dyDescent="0.2">
      <c r="A361" s="4">
        <f t="shared" si="16"/>
        <v>304</v>
      </c>
      <c r="B361" s="6" t="s">
        <v>335</v>
      </c>
      <c r="C361" s="5" t="s">
        <v>346</v>
      </c>
      <c r="D361" s="4">
        <v>2</v>
      </c>
      <c r="E361" s="5"/>
      <c r="F361" s="10">
        <v>35</v>
      </c>
    </row>
    <row r="362" spans="1:6" x14ac:dyDescent="0.2">
      <c r="A362" s="4">
        <f t="shared" si="16"/>
        <v>305</v>
      </c>
      <c r="B362" s="6" t="s">
        <v>335</v>
      </c>
      <c r="C362" s="5" t="s">
        <v>346</v>
      </c>
      <c r="D362" s="4">
        <v>2</v>
      </c>
      <c r="E362" s="5"/>
      <c r="F362" s="10">
        <v>35</v>
      </c>
    </row>
    <row r="363" spans="1:6" x14ac:dyDescent="0.2">
      <c r="A363" s="4">
        <f t="shared" si="16"/>
        <v>306</v>
      </c>
      <c r="B363" s="6" t="s">
        <v>335</v>
      </c>
      <c r="C363" s="5" t="s">
        <v>346</v>
      </c>
      <c r="D363" s="4">
        <v>2</v>
      </c>
      <c r="E363" s="5">
        <v>65</v>
      </c>
      <c r="F363" s="10">
        <v>35</v>
      </c>
    </row>
    <row r="364" spans="1:6" x14ac:dyDescent="0.2">
      <c r="A364" s="4">
        <f t="shared" si="16"/>
        <v>307</v>
      </c>
      <c r="B364" s="6" t="s">
        <v>335</v>
      </c>
      <c r="C364" s="5" t="s">
        <v>346</v>
      </c>
      <c r="D364" s="4">
        <v>2</v>
      </c>
      <c r="E364" s="5">
        <v>48</v>
      </c>
      <c r="F364" s="10">
        <v>35</v>
      </c>
    </row>
    <row r="365" spans="1:6" x14ac:dyDescent="0.2">
      <c r="A365" s="4">
        <f t="shared" si="16"/>
        <v>308</v>
      </c>
      <c r="B365" s="6" t="s">
        <v>335</v>
      </c>
      <c r="C365" s="5" t="s">
        <v>346</v>
      </c>
      <c r="D365" s="4">
        <v>2</v>
      </c>
      <c r="E365" s="5"/>
      <c r="F365" s="10">
        <v>35</v>
      </c>
    </row>
    <row r="366" spans="1:6" x14ac:dyDescent="0.2">
      <c r="A366" s="4">
        <f t="shared" si="16"/>
        <v>309</v>
      </c>
      <c r="B366" s="6" t="s">
        <v>335</v>
      </c>
      <c r="C366" s="5" t="s">
        <v>346</v>
      </c>
      <c r="D366" s="4">
        <v>2</v>
      </c>
      <c r="E366" s="5"/>
      <c r="F366" s="10">
        <v>35</v>
      </c>
    </row>
    <row r="367" spans="1:6" x14ac:dyDescent="0.2">
      <c r="A367" s="4">
        <f t="shared" si="16"/>
        <v>310</v>
      </c>
      <c r="B367" s="6" t="s">
        <v>335</v>
      </c>
      <c r="C367" s="5" t="s">
        <v>346</v>
      </c>
      <c r="D367" s="4">
        <v>2</v>
      </c>
      <c r="E367" s="5">
        <v>20</v>
      </c>
      <c r="F367" s="10">
        <v>35</v>
      </c>
    </row>
    <row r="368" spans="1:6" x14ac:dyDescent="0.2">
      <c r="A368" s="4">
        <f t="shared" si="16"/>
        <v>311</v>
      </c>
      <c r="B368" s="6" t="s">
        <v>335</v>
      </c>
      <c r="C368" s="5" t="s">
        <v>346</v>
      </c>
      <c r="D368" s="4">
        <v>1</v>
      </c>
      <c r="E368" s="5">
        <v>67</v>
      </c>
      <c r="F368" s="10">
        <v>35</v>
      </c>
    </row>
    <row r="369" spans="1:6" x14ac:dyDescent="0.2">
      <c r="A369" s="4">
        <f t="shared" si="16"/>
        <v>312</v>
      </c>
      <c r="B369" s="6" t="s">
        <v>335</v>
      </c>
      <c r="C369" s="5" t="s">
        <v>346</v>
      </c>
      <c r="D369" s="4">
        <v>2</v>
      </c>
      <c r="E369" s="5"/>
      <c r="F369" s="10">
        <v>35</v>
      </c>
    </row>
    <row r="370" spans="1:6" x14ac:dyDescent="0.2">
      <c r="A370" s="4">
        <f t="shared" si="16"/>
        <v>313</v>
      </c>
      <c r="B370" s="6" t="s">
        <v>335</v>
      </c>
      <c r="C370" s="5" t="s">
        <v>346</v>
      </c>
      <c r="D370" s="4">
        <v>2</v>
      </c>
      <c r="E370" s="5"/>
      <c r="F370" s="10">
        <v>35</v>
      </c>
    </row>
    <row r="371" spans="1:6" x14ac:dyDescent="0.2">
      <c r="A371" s="4">
        <f t="shared" si="16"/>
        <v>314</v>
      </c>
      <c r="B371" s="6" t="s">
        <v>335</v>
      </c>
      <c r="C371" s="5" t="s">
        <v>346</v>
      </c>
      <c r="D371" s="4">
        <v>1</v>
      </c>
      <c r="E371" s="5">
        <v>95</v>
      </c>
      <c r="F371" s="10">
        <v>35</v>
      </c>
    </row>
    <row r="372" spans="1:6" x14ac:dyDescent="0.2">
      <c r="A372" s="4">
        <f t="shared" si="16"/>
        <v>315</v>
      </c>
      <c r="B372" s="6" t="s">
        <v>335</v>
      </c>
      <c r="C372" s="5" t="s">
        <v>346</v>
      </c>
      <c r="D372" s="4">
        <v>2</v>
      </c>
      <c r="E372" s="5">
        <v>60</v>
      </c>
      <c r="F372" s="10">
        <v>35</v>
      </c>
    </row>
    <row r="373" spans="1:6" x14ac:dyDescent="0.2">
      <c r="A373" s="4">
        <f t="shared" si="16"/>
        <v>316</v>
      </c>
      <c r="B373" s="6" t="s">
        <v>335</v>
      </c>
      <c r="C373" s="5" t="s">
        <v>346</v>
      </c>
      <c r="D373" s="4">
        <v>2</v>
      </c>
      <c r="E373" s="5">
        <v>25</v>
      </c>
      <c r="F373" s="10">
        <v>35</v>
      </c>
    </row>
    <row r="374" spans="1:6" x14ac:dyDescent="0.2">
      <c r="A374" s="4">
        <f t="shared" si="16"/>
        <v>317</v>
      </c>
      <c r="B374" s="6" t="s">
        <v>335</v>
      </c>
      <c r="C374" s="5" t="s">
        <v>346</v>
      </c>
      <c r="D374" s="4">
        <v>3</v>
      </c>
      <c r="E374" s="5">
        <v>40</v>
      </c>
      <c r="F374" s="10">
        <v>35</v>
      </c>
    </row>
    <row r="375" spans="1:6" x14ac:dyDescent="0.2">
      <c r="A375" s="4">
        <f t="shared" si="16"/>
        <v>318</v>
      </c>
      <c r="B375" s="6" t="s">
        <v>335</v>
      </c>
      <c r="C375" s="5" t="s">
        <v>346</v>
      </c>
      <c r="D375" s="4">
        <v>3</v>
      </c>
      <c r="E375" s="5">
        <v>60</v>
      </c>
      <c r="F375" s="10">
        <v>35</v>
      </c>
    </row>
    <row r="376" spans="1:6" x14ac:dyDescent="0.2">
      <c r="A376" s="4">
        <f t="shared" si="16"/>
        <v>319</v>
      </c>
      <c r="B376" s="6" t="s">
        <v>335</v>
      </c>
      <c r="C376" s="5" t="s">
        <v>346</v>
      </c>
      <c r="D376" s="4">
        <v>2</v>
      </c>
      <c r="E376" s="5">
        <v>50</v>
      </c>
      <c r="F376" s="10">
        <v>35</v>
      </c>
    </row>
    <row r="377" spans="1:6" x14ac:dyDescent="0.2">
      <c r="A377" s="4">
        <f t="shared" si="16"/>
        <v>320</v>
      </c>
      <c r="B377" s="6" t="s">
        <v>335</v>
      </c>
      <c r="C377" s="5" t="s">
        <v>346</v>
      </c>
      <c r="D377" s="4">
        <v>3</v>
      </c>
      <c r="E377" s="5">
        <v>30</v>
      </c>
      <c r="F377" s="10">
        <v>35</v>
      </c>
    </row>
    <row r="378" spans="1:6" x14ac:dyDescent="0.2">
      <c r="A378" s="4">
        <f t="shared" si="16"/>
        <v>321</v>
      </c>
      <c r="B378" s="6" t="s">
        <v>335</v>
      </c>
      <c r="C378" s="5" t="s">
        <v>346</v>
      </c>
      <c r="D378" s="4">
        <v>2</v>
      </c>
      <c r="E378" s="5">
        <v>30</v>
      </c>
      <c r="F378" s="10">
        <v>35</v>
      </c>
    </row>
    <row r="379" spans="1:6" x14ac:dyDescent="0.2">
      <c r="A379" s="4">
        <f t="shared" si="16"/>
        <v>322</v>
      </c>
      <c r="B379" s="6" t="s">
        <v>335</v>
      </c>
      <c r="C379" s="5" t="s">
        <v>346</v>
      </c>
      <c r="D379" s="4">
        <v>1</v>
      </c>
      <c r="E379" s="5">
        <v>65</v>
      </c>
      <c r="F379" s="10">
        <v>35</v>
      </c>
    </row>
    <row r="380" spans="1:6" x14ac:dyDescent="0.2">
      <c r="A380" s="4">
        <f t="shared" si="16"/>
        <v>323</v>
      </c>
      <c r="B380" s="6" t="s">
        <v>335</v>
      </c>
      <c r="C380" s="5" t="s">
        <v>346</v>
      </c>
      <c r="D380" s="4">
        <v>2</v>
      </c>
      <c r="E380" s="5">
        <v>45</v>
      </c>
      <c r="F380" s="10">
        <v>35</v>
      </c>
    </row>
    <row r="381" spans="1:6" x14ac:dyDescent="0.2">
      <c r="A381" s="4">
        <f t="shared" si="16"/>
        <v>324</v>
      </c>
      <c r="B381" s="6" t="s">
        <v>335</v>
      </c>
      <c r="C381" s="5" t="s">
        <v>346</v>
      </c>
      <c r="D381" s="4">
        <v>2</v>
      </c>
      <c r="E381" s="5">
        <v>60</v>
      </c>
      <c r="F381" s="10">
        <v>35</v>
      </c>
    </row>
    <row r="382" spans="1:6" x14ac:dyDescent="0.2">
      <c r="A382" s="4">
        <f t="shared" si="16"/>
        <v>325</v>
      </c>
      <c r="B382" s="6" t="s">
        <v>335</v>
      </c>
      <c r="C382" s="5" t="s">
        <v>346</v>
      </c>
      <c r="D382" s="4">
        <v>1</v>
      </c>
      <c r="E382" s="5">
        <v>78</v>
      </c>
      <c r="F382" s="10">
        <v>35</v>
      </c>
    </row>
    <row r="383" spans="1:6" x14ac:dyDescent="0.2">
      <c r="A383" s="4">
        <f t="shared" si="16"/>
        <v>326</v>
      </c>
      <c r="B383" s="6" t="s">
        <v>335</v>
      </c>
      <c r="C383" s="5" t="s">
        <v>346</v>
      </c>
      <c r="D383" s="4">
        <v>2</v>
      </c>
      <c r="E383" s="5"/>
      <c r="F383" s="10">
        <v>35</v>
      </c>
    </row>
    <row r="384" spans="1:6" x14ac:dyDescent="0.2">
      <c r="A384" s="4">
        <v>201</v>
      </c>
      <c r="B384" s="6" t="s">
        <v>336</v>
      </c>
      <c r="C384" s="5" t="s">
        <v>346</v>
      </c>
      <c r="D384" s="4">
        <v>1</v>
      </c>
      <c r="E384" s="5">
        <v>68</v>
      </c>
      <c r="F384" s="10">
        <v>28</v>
      </c>
    </row>
    <row r="385" spans="1:6" x14ac:dyDescent="0.2">
      <c r="A385" s="4">
        <f>A384+1</f>
        <v>202</v>
      </c>
      <c r="B385" s="6" t="s">
        <v>336</v>
      </c>
      <c r="C385" s="5" t="s">
        <v>346</v>
      </c>
      <c r="D385" s="4">
        <v>2</v>
      </c>
      <c r="E385" s="5">
        <v>45</v>
      </c>
      <c r="F385" s="10">
        <v>28</v>
      </c>
    </row>
    <row r="386" spans="1:6" x14ac:dyDescent="0.2">
      <c r="A386" s="4">
        <f t="shared" ref="A386:A405" si="17">A385+1</f>
        <v>203</v>
      </c>
      <c r="B386" s="6" t="s">
        <v>336</v>
      </c>
      <c r="C386" s="5" t="s">
        <v>346</v>
      </c>
      <c r="D386" s="4">
        <v>1</v>
      </c>
      <c r="E386" s="5">
        <v>50</v>
      </c>
      <c r="F386" s="10">
        <v>28</v>
      </c>
    </row>
    <row r="387" spans="1:6" x14ac:dyDescent="0.2">
      <c r="A387" s="4">
        <f t="shared" si="17"/>
        <v>204</v>
      </c>
      <c r="B387" s="6" t="s">
        <v>336</v>
      </c>
      <c r="C387" s="5" t="s">
        <v>346</v>
      </c>
      <c r="D387" s="4">
        <v>2</v>
      </c>
      <c r="E387" s="5">
        <v>60</v>
      </c>
      <c r="F387" s="10">
        <v>28</v>
      </c>
    </row>
    <row r="388" spans="1:6" x14ac:dyDescent="0.2">
      <c r="A388" s="4">
        <f t="shared" si="17"/>
        <v>205</v>
      </c>
      <c r="B388" s="6" t="s">
        <v>336</v>
      </c>
      <c r="C388" s="5" t="s">
        <v>346</v>
      </c>
      <c r="D388" s="4">
        <v>2</v>
      </c>
      <c r="E388" s="5">
        <v>40</v>
      </c>
      <c r="F388" s="10">
        <v>28</v>
      </c>
    </row>
    <row r="389" spans="1:6" x14ac:dyDescent="0.2">
      <c r="A389" s="4">
        <f t="shared" si="17"/>
        <v>206</v>
      </c>
      <c r="B389" s="6" t="s">
        <v>336</v>
      </c>
      <c r="C389" s="5" t="s">
        <v>346</v>
      </c>
      <c r="D389" s="4">
        <v>1</v>
      </c>
      <c r="E389" s="5">
        <v>49</v>
      </c>
      <c r="F389" s="10">
        <v>28</v>
      </c>
    </row>
    <row r="390" spans="1:6" x14ac:dyDescent="0.2">
      <c r="A390" s="4">
        <f t="shared" si="17"/>
        <v>207</v>
      </c>
      <c r="B390" s="6" t="s">
        <v>336</v>
      </c>
      <c r="C390" s="5" t="s">
        <v>346</v>
      </c>
      <c r="D390" s="4">
        <v>2</v>
      </c>
      <c r="E390" s="5">
        <v>39</v>
      </c>
      <c r="F390" s="10">
        <v>28</v>
      </c>
    </row>
    <row r="391" spans="1:6" x14ac:dyDescent="0.2">
      <c r="A391" s="4">
        <f t="shared" si="17"/>
        <v>208</v>
      </c>
      <c r="B391" s="6" t="s">
        <v>336</v>
      </c>
      <c r="C391" s="5" t="s">
        <v>346</v>
      </c>
      <c r="D391" s="4">
        <v>2</v>
      </c>
      <c r="E391" s="5"/>
      <c r="F391" s="10">
        <v>28</v>
      </c>
    </row>
    <row r="392" spans="1:6" x14ac:dyDescent="0.2">
      <c r="A392" s="4">
        <f t="shared" si="17"/>
        <v>209</v>
      </c>
      <c r="B392" s="6" t="s">
        <v>336</v>
      </c>
      <c r="C392" s="5" t="s">
        <v>346</v>
      </c>
      <c r="D392" s="4">
        <v>2</v>
      </c>
      <c r="E392" s="5">
        <v>60</v>
      </c>
      <c r="F392" s="10">
        <v>28</v>
      </c>
    </row>
    <row r="393" spans="1:6" x14ac:dyDescent="0.2">
      <c r="A393" s="4">
        <f t="shared" si="17"/>
        <v>210</v>
      </c>
      <c r="B393" s="6" t="s">
        <v>336</v>
      </c>
      <c r="C393" s="5" t="s">
        <v>346</v>
      </c>
      <c r="D393" s="4">
        <v>3</v>
      </c>
      <c r="E393" s="5">
        <v>48</v>
      </c>
      <c r="F393" s="10">
        <v>28</v>
      </c>
    </row>
    <row r="394" spans="1:6" x14ac:dyDescent="0.2">
      <c r="A394" s="4">
        <f t="shared" si="17"/>
        <v>211</v>
      </c>
      <c r="B394" s="6" t="s">
        <v>336</v>
      </c>
      <c r="C394" s="5" t="s">
        <v>346</v>
      </c>
      <c r="D394" s="4">
        <v>2</v>
      </c>
      <c r="E394" s="5">
        <v>48</v>
      </c>
      <c r="F394" s="10">
        <v>28</v>
      </c>
    </row>
    <row r="395" spans="1:6" x14ac:dyDescent="0.2">
      <c r="A395" s="4">
        <f t="shared" si="17"/>
        <v>212</v>
      </c>
      <c r="B395" s="6" t="s">
        <v>336</v>
      </c>
      <c r="C395" s="5" t="s">
        <v>346</v>
      </c>
      <c r="D395" s="4">
        <v>1</v>
      </c>
      <c r="E395" s="5">
        <v>85</v>
      </c>
      <c r="F395" s="10">
        <v>28</v>
      </c>
    </row>
    <row r="396" spans="1:6" x14ac:dyDescent="0.2">
      <c r="A396" s="4">
        <f t="shared" si="17"/>
        <v>213</v>
      </c>
      <c r="B396" s="6" t="s">
        <v>336</v>
      </c>
      <c r="C396" s="5" t="s">
        <v>346</v>
      </c>
      <c r="D396" s="4">
        <v>2</v>
      </c>
      <c r="E396" s="5">
        <v>60</v>
      </c>
      <c r="F396" s="10">
        <v>28</v>
      </c>
    </row>
    <row r="397" spans="1:6" x14ac:dyDescent="0.2">
      <c r="A397" s="4">
        <f t="shared" si="17"/>
        <v>214</v>
      </c>
      <c r="B397" s="6" t="s">
        <v>336</v>
      </c>
      <c r="C397" s="5" t="s">
        <v>346</v>
      </c>
      <c r="D397" s="4">
        <v>2</v>
      </c>
      <c r="E397" s="5">
        <v>70</v>
      </c>
      <c r="F397" s="10">
        <v>28</v>
      </c>
    </row>
    <row r="398" spans="1:6" x14ac:dyDescent="0.2">
      <c r="A398" s="4">
        <f t="shared" si="17"/>
        <v>215</v>
      </c>
      <c r="B398" s="6" t="s">
        <v>336</v>
      </c>
      <c r="C398" s="5" t="s">
        <v>346</v>
      </c>
      <c r="D398" s="4">
        <v>2</v>
      </c>
      <c r="E398" s="5"/>
      <c r="F398" s="10">
        <v>28</v>
      </c>
    </row>
    <row r="399" spans="1:6" x14ac:dyDescent="0.2">
      <c r="A399" s="4">
        <f t="shared" si="17"/>
        <v>216</v>
      </c>
      <c r="B399" s="6" t="s">
        <v>336</v>
      </c>
      <c r="C399" s="5" t="s">
        <v>346</v>
      </c>
      <c r="D399" s="4">
        <v>2</v>
      </c>
      <c r="E399" s="5"/>
      <c r="F399" s="10">
        <v>28</v>
      </c>
    </row>
    <row r="400" spans="1:6" x14ac:dyDescent="0.2">
      <c r="A400" s="4">
        <f t="shared" si="17"/>
        <v>217</v>
      </c>
      <c r="B400" s="6" t="s">
        <v>336</v>
      </c>
      <c r="C400" s="5" t="s">
        <v>346</v>
      </c>
      <c r="D400" s="4">
        <v>2</v>
      </c>
      <c r="E400" s="5"/>
      <c r="F400" s="10">
        <v>28</v>
      </c>
    </row>
    <row r="401" spans="1:6" x14ac:dyDescent="0.2">
      <c r="A401" s="4">
        <f t="shared" si="17"/>
        <v>218</v>
      </c>
      <c r="B401" s="6" t="s">
        <v>336</v>
      </c>
      <c r="C401" s="5" t="s">
        <v>346</v>
      </c>
      <c r="D401" s="4">
        <v>2</v>
      </c>
      <c r="E401" s="5"/>
      <c r="F401" s="10">
        <v>28</v>
      </c>
    </row>
    <row r="402" spans="1:6" x14ac:dyDescent="0.2">
      <c r="A402" s="4">
        <f t="shared" si="17"/>
        <v>219</v>
      </c>
      <c r="B402" s="6" t="s">
        <v>336</v>
      </c>
      <c r="C402" s="5" t="s">
        <v>346</v>
      </c>
      <c r="D402" s="4">
        <v>1</v>
      </c>
      <c r="E402" s="5">
        <v>40</v>
      </c>
      <c r="F402" s="10">
        <v>28</v>
      </c>
    </row>
    <row r="403" spans="1:6" x14ac:dyDescent="0.2">
      <c r="A403" s="4">
        <f t="shared" si="17"/>
        <v>220</v>
      </c>
      <c r="B403" s="6" t="s">
        <v>336</v>
      </c>
      <c r="C403" s="5" t="s">
        <v>346</v>
      </c>
      <c r="D403" s="4">
        <v>2</v>
      </c>
      <c r="E403" s="5"/>
      <c r="F403" s="10">
        <v>28</v>
      </c>
    </row>
    <row r="404" spans="1:6" x14ac:dyDescent="0.2">
      <c r="A404" s="4">
        <f t="shared" si="17"/>
        <v>221</v>
      </c>
      <c r="B404" s="6" t="s">
        <v>336</v>
      </c>
      <c r="C404" s="5" t="s">
        <v>346</v>
      </c>
      <c r="D404" s="4">
        <v>2</v>
      </c>
      <c r="E404" s="5">
        <v>70</v>
      </c>
      <c r="F404" s="10">
        <v>28</v>
      </c>
    </row>
    <row r="405" spans="1:6" x14ac:dyDescent="0.2">
      <c r="A405" s="4">
        <f t="shared" si="17"/>
        <v>222</v>
      </c>
      <c r="B405" s="6" t="s">
        <v>336</v>
      </c>
      <c r="C405" s="5" t="s">
        <v>346</v>
      </c>
      <c r="D405" s="4">
        <v>2</v>
      </c>
      <c r="E405" s="5"/>
      <c r="F405" s="10">
        <v>28</v>
      </c>
    </row>
    <row r="406" spans="1:6" x14ac:dyDescent="0.2">
      <c r="A406" s="4">
        <v>401</v>
      </c>
      <c r="B406" s="6" t="s">
        <v>337</v>
      </c>
      <c r="C406" s="5" t="s">
        <v>346</v>
      </c>
      <c r="D406" s="4">
        <v>1</v>
      </c>
      <c r="E406" s="5">
        <v>60</v>
      </c>
      <c r="F406" s="10">
        <v>43</v>
      </c>
    </row>
    <row r="407" spans="1:6" x14ac:dyDescent="0.2">
      <c r="A407" s="4">
        <f>A406+1</f>
        <v>402</v>
      </c>
      <c r="B407" s="6" t="s">
        <v>337</v>
      </c>
      <c r="C407" s="5" t="s">
        <v>346</v>
      </c>
      <c r="D407" s="4">
        <v>2</v>
      </c>
      <c r="E407" s="5"/>
      <c r="F407" s="10">
        <v>43</v>
      </c>
    </row>
    <row r="408" spans="1:6" x14ac:dyDescent="0.2">
      <c r="A408" s="4">
        <f t="shared" ref="A408:A427" si="18">A407+1</f>
        <v>403</v>
      </c>
      <c r="B408" s="6" t="s">
        <v>337</v>
      </c>
      <c r="C408" s="5" t="s">
        <v>346</v>
      </c>
      <c r="D408" s="4">
        <v>2</v>
      </c>
      <c r="E408" s="5"/>
      <c r="F408" s="10">
        <v>43</v>
      </c>
    </row>
    <row r="409" spans="1:6" x14ac:dyDescent="0.2">
      <c r="A409" s="4">
        <f t="shared" si="18"/>
        <v>404</v>
      </c>
      <c r="B409" s="6" t="s">
        <v>337</v>
      </c>
      <c r="C409" s="5" t="s">
        <v>346</v>
      </c>
      <c r="D409" s="4">
        <v>3</v>
      </c>
      <c r="E409" s="5"/>
      <c r="F409" s="10">
        <v>43</v>
      </c>
    </row>
    <row r="410" spans="1:6" x14ac:dyDescent="0.2">
      <c r="A410" s="4">
        <f t="shared" si="18"/>
        <v>405</v>
      </c>
      <c r="B410" s="6" t="s">
        <v>337</v>
      </c>
      <c r="C410" s="5" t="s">
        <v>346</v>
      </c>
      <c r="D410" s="4">
        <v>1</v>
      </c>
      <c r="E410" s="5">
        <v>70</v>
      </c>
      <c r="F410" s="10">
        <v>43</v>
      </c>
    </row>
    <row r="411" spans="1:6" x14ac:dyDescent="0.2">
      <c r="A411" s="4">
        <f t="shared" si="18"/>
        <v>406</v>
      </c>
      <c r="B411" s="6" t="s">
        <v>337</v>
      </c>
      <c r="C411" s="5" t="s">
        <v>346</v>
      </c>
      <c r="D411" s="4">
        <v>3</v>
      </c>
      <c r="E411" s="5"/>
      <c r="F411" s="10">
        <v>43</v>
      </c>
    </row>
    <row r="412" spans="1:6" x14ac:dyDescent="0.2">
      <c r="A412" s="4">
        <f t="shared" si="18"/>
        <v>407</v>
      </c>
      <c r="B412" s="6" t="s">
        <v>337</v>
      </c>
      <c r="C412" s="5" t="s">
        <v>346</v>
      </c>
      <c r="D412" s="4">
        <v>1</v>
      </c>
      <c r="E412" s="5">
        <v>10</v>
      </c>
      <c r="F412" s="10">
        <v>43</v>
      </c>
    </row>
    <row r="413" spans="1:6" x14ac:dyDescent="0.2">
      <c r="A413" s="4">
        <f t="shared" si="18"/>
        <v>408</v>
      </c>
      <c r="B413" s="6" t="s">
        <v>337</v>
      </c>
      <c r="C413" s="5" t="s">
        <v>346</v>
      </c>
      <c r="D413" s="4">
        <v>3</v>
      </c>
      <c r="E413" s="5"/>
      <c r="F413" s="10">
        <v>43</v>
      </c>
    </row>
    <row r="414" spans="1:6" x14ac:dyDescent="0.2">
      <c r="A414" s="4">
        <f t="shared" si="18"/>
        <v>409</v>
      </c>
      <c r="B414" s="6" t="s">
        <v>337</v>
      </c>
      <c r="C414" s="5" t="s">
        <v>346</v>
      </c>
      <c r="D414" s="4">
        <v>2</v>
      </c>
      <c r="E414" s="5"/>
      <c r="F414" s="10">
        <v>43</v>
      </c>
    </row>
    <row r="415" spans="1:6" x14ac:dyDescent="0.2">
      <c r="A415" s="4">
        <f t="shared" si="18"/>
        <v>410</v>
      </c>
      <c r="B415" s="6" t="s">
        <v>337</v>
      </c>
      <c r="C415" s="5" t="s">
        <v>346</v>
      </c>
      <c r="D415" s="4">
        <v>2</v>
      </c>
      <c r="E415" s="5"/>
      <c r="F415" s="10">
        <v>43</v>
      </c>
    </row>
    <row r="416" spans="1:6" x14ac:dyDescent="0.2">
      <c r="A416" s="4">
        <f t="shared" si="18"/>
        <v>411</v>
      </c>
      <c r="B416" s="6" t="s">
        <v>337</v>
      </c>
      <c r="C416" s="5" t="s">
        <v>346</v>
      </c>
      <c r="D416" s="4">
        <v>2</v>
      </c>
      <c r="E416" s="5"/>
      <c r="F416" s="10">
        <v>43</v>
      </c>
    </row>
    <row r="417" spans="1:6" x14ac:dyDescent="0.2">
      <c r="A417" s="4">
        <f t="shared" si="18"/>
        <v>412</v>
      </c>
      <c r="B417" s="6" t="s">
        <v>337</v>
      </c>
      <c r="C417" s="5" t="s">
        <v>346</v>
      </c>
      <c r="D417" s="4">
        <v>1</v>
      </c>
      <c r="E417" s="5">
        <v>40</v>
      </c>
      <c r="F417" s="10">
        <v>43</v>
      </c>
    </row>
    <row r="418" spans="1:6" x14ac:dyDescent="0.2">
      <c r="A418" s="4">
        <f t="shared" si="18"/>
        <v>413</v>
      </c>
      <c r="B418" s="6" t="s">
        <v>337</v>
      </c>
      <c r="C418" s="5" t="s">
        <v>346</v>
      </c>
      <c r="D418" s="4">
        <v>2</v>
      </c>
      <c r="E418" s="5"/>
      <c r="F418" s="10">
        <v>43</v>
      </c>
    </row>
    <row r="419" spans="1:6" x14ac:dyDescent="0.2">
      <c r="A419" s="4">
        <f t="shared" si="18"/>
        <v>414</v>
      </c>
      <c r="B419" s="6" t="s">
        <v>337</v>
      </c>
      <c r="C419" s="5" t="s">
        <v>346</v>
      </c>
      <c r="D419" s="4">
        <v>2</v>
      </c>
      <c r="E419" s="5"/>
      <c r="F419" s="10">
        <v>43</v>
      </c>
    </row>
    <row r="420" spans="1:6" x14ac:dyDescent="0.2">
      <c r="A420" s="4">
        <f t="shared" si="18"/>
        <v>415</v>
      </c>
      <c r="B420" s="6" t="s">
        <v>337</v>
      </c>
      <c r="C420" s="5" t="s">
        <v>346</v>
      </c>
      <c r="D420" s="4">
        <v>2</v>
      </c>
      <c r="E420" s="5"/>
      <c r="F420" s="10">
        <v>43</v>
      </c>
    </row>
    <row r="421" spans="1:6" x14ac:dyDescent="0.2">
      <c r="A421" s="4">
        <f t="shared" si="18"/>
        <v>416</v>
      </c>
      <c r="B421" s="6" t="s">
        <v>337</v>
      </c>
      <c r="C421" s="5" t="s">
        <v>346</v>
      </c>
      <c r="D421" s="4">
        <v>2</v>
      </c>
      <c r="E421" s="5"/>
      <c r="F421" s="10">
        <v>43</v>
      </c>
    </row>
    <row r="422" spans="1:6" x14ac:dyDescent="0.2">
      <c r="A422" s="4">
        <f t="shared" si="18"/>
        <v>417</v>
      </c>
      <c r="B422" s="6" t="s">
        <v>337</v>
      </c>
      <c r="C422" s="5" t="s">
        <v>346</v>
      </c>
      <c r="D422" s="4">
        <v>1</v>
      </c>
      <c r="E422" s="5">
        <v>70</v>
      </c>
      <c r="F422" s="10">
        <v>43</v>
      </c>
    </row>
    <row r="423" spans="1:6" x14ac:dyDescent="0.2">
      <c r="A423" s="4">
        <f t="shared" si="18"/>
        <v>418</v>
      </c>
      <c r="B423" s="6" t="s">
        <v>337</v>
      </c>
      <c r="C423" s="5" t="s">
        <v>346</v>
      </c>
      <c r="D423" s="4">
        <v>1</v>
      </c>
      <c r="E423" s="5">
        <v>80</v>
      </c>
      <c r="F423" s="10">
        <v>43</v>
      </c>
    </row>
    <row r="424" spans="1:6" x14ac:dyDescent="0.2">
      <c r="A424" s="4">
        <f t="shared" si="18"/>
        <v>419</v>
      </c>
      <c r="B424" s="6" t="s">
        <v>337</v>
      </c>
      <c r="C424" s="5" t="s">
        <v>346</v>
      </c>
      <c r="D424" s="4">
        <v>3</v>
      </c>
      <c r="E424" s="5"/>
      <c r="F424" s="10">
        <v>43</v>
      </c>
    </row>
    <row r="425" spans="1:6" x14ac:dyDescent="0.2">
      <c r="A425" s="4">
        <f t="shared" si="18"/>
        <v>420</v>
      </c>
      <c r="B425" s="6" t="s">
        <v>337</v>
      </c>
      <c r="C425" s="5" t="s">
        <v>346</v>
      </c>
      <c r="D425" s="4">
        <v>2</v>
      </c>
      <c r="E425" s="5"/>
      <c r="F425" s="10">
        <v>43</v>
      </c>
    </row>
    <row r="426" spans="1:6" x14ac:dyDescent="0.2">
      <c r="A426" s="4">
        <f t="shared" si="18"/>
        <v>421</v>
      </c>
      <c r="B426" s="6" t="s">
        <v>337</v>
      </c>
      <c r="C426" s="5" t="s">
        <v>346</v>
      </c>
      <c r="D426" s="4">
        <v>2</v>
      </c>
      <c r="E426" s="5"/>
      <c r="F426" s="10">
        <v>43</v>
      </c>
    </row>
    <row r="427" spans="1:6" x14ac:dyDescent="0.2">
      <c r="A427" s="4">
        <f t="shared" si="18"/>
        <v>422</v>
      </c>
      <c r="B427" s="6" t="s">
        <v>337</v>
      </c>
      <c r="C427" s="5" t="s">
        <v>346</v>
      </c>
      <c r="D427" s="4">
        <v>2</v>
      </c>
      <c r="E427" s="5"/>
      <c r="F427" s="10">
        <v>43</v>
      </c>
    </row>
    <row r="428" spans="1:6" x14ac:dyDescent="0.2">
      <c r="A428" s="4">
        <v>501</v>
      </c>
      <c r="B428" s="6" t="s">
        <v>338</v>
      </c>
      <c r="C428" s="5" t="s">
        <v>346</v>
      </c>
      <c r="D428" s="4">
        <v>2</v>
      </c>
      <c r="E428" s="5"/>
      <c r="F428" s="10">
        <v>10</v>
      </c>
    </row>
    <row r="429" spans="1:6" x14ac:dyDescent="0.2">
      <c r="A429" s="4">
        <f>A428+1</f>
        <v>502</v>
      </c>
      <c r="B429" s="6" t="s">
        <v>338</v>
      </c>
      <c r="C429" s="5" t="s">
        <v>346</v>
      </c>
      <c r="D429" s="4">
        <v>2</v>
      </c>
      <c r="E429" s="5"/>
      <c r="F429" s="10">
        <v>10</v>
      </c>
    </row>
    <row r="430" spans="1:6" x14ac:dyDescent="0.2">
      <c r="A430" s="4">
        <f t="shared" ref="A430:A449" si="19">A429+1</f>
        <v>503</v>
      </c>
      <c r="B430" s="6" t="s">
        <v>338</v>
      </c>
      <c r="C430" s="5" t="s">
        <v>346</v>
      </c>
      <c r="D430" s="4">
        <v>1</v>
      </c>
      <c r="E430" s="5">
        <v>68</v>
      </c>
      <c r="F430" s="10">
        <v>10</v>
      </c>
    </row>
    <row r="431" spans="1:6" x14ac:dyDescent="0.2">
      <c r="A431" s="4">
        <f t="shared" si="19"/>
        <v>504</v>
      </c>
      <c r="B431" s="6" t="s">
        <v>338</v>
      </c>
      <c r="C431" s="5" t="s">
        <v>346</v>
      </c>
      <c r="D431" s="4">
        <v>1</v>
      </c>
      <c r="E431" s="5">
        <v>55</v>
      </c>
      <c r="F431" s="10">
        <v>10</v>
      </c>
    </row>
    <row r="432" spans="1:6" x14ac:dyDescent="0.2">
      <c r="A432" s="4">
        <f t="shared" si="19"/>
        <v>505</v>
      </c>
      <c r="B432" s="6" t="s">
        <v>338</v>
      </c>
      <c r="C432" s="5" t="s">
        <v>346</v>
      </c>
      <c r="D432" s="4">
        <v>1</v>
      </c>
      <c r="E432" s="5">
        <v>40</v>
      </c>
      <c r="F432" s="10">
        <v>10</v>
      </c>
    </row>
    <row r="433" spans="1:6" x14ac:dyDescent="0.2">
      <c r="A433" s="4">
        <f t="shared" si="19"/>
        <v>506</v>
      </c>
      <c r="B433" s="6" t="s">
        <v>338</v>
      </c>
      <c r="C433" s="5" t="s">
        <v>346</v>
      </c>
      <c r="D433" s="4">
        <v>2</v>
      </c>
      <c r="E433" s="5"/>
      <c r="F433" s="10">
        <v>10</v>
      </c>
    </row>
    <row r="434" spans="1:6" x14ac:dyDescent="0.2">
      <c r="A434" s="4">
        <f t="shared" si="19"/>
        <v>507</v>
      </c>
      <c r="B434" s="6" t="s">
        <v>338</v>
      </c>
      <c r="C434" s="5" t="s">
        <v>346</v>
      </c>
      <c r="D434" s="4">
        <v>1</v>
      </c>
      <c r="E434" s="5">
        <v>50</v>
      </c>
      <c r="F434" s="10">
        <v>10</v>
      </c>
    </row>
    <row r="435" spans="1:6" x14ac:dyDescent="0.2">
      <c r="A435" s="4">
        <f t="shared" si="19"/>
        <v>508</v>
      </c>
      <c r="B435" s="6" t="s">
        <v>338</v>
      </c>
      <c r="C435" s="5" t="s">
        <v>346</v>
      </c>
      <c r="D435" s="4">
        <v>1</v>
      </c>
      <c r="E435" s="5">
        <v>25</v>
      </c>
      <c r="F435" s="10">
        <v>10</v>
      </c>
    </row>
    <row r="436" spans="1:6" x14ac:dyDescent="0.2">
      <c r="A436" s="4">
        <f t="shared" si="19"/>
        <v>509</v>
      </c>
      <c r="B436" s="6" t="s">
        <v>338</v>
      </c>
      <c r="C436" s="5" t="s">
        <v>346</v>
      </c>
      <c r="D436" s="4">
        <v>2</v>
      </c>
      <c r="E436" s="5"/>
      <c r="F436" s="10">
        <v>10</v>
      </c>
    </row>
    <row r="437" spans="1:6" x14ac:dyDescent="0.2">
      <c r="A437" s="4">
        <f t="shared" si="19"/>
        <v>510</v>
      </c>
      <c r="B437" s="6" t="s">
        <v>338</v>
      </c>
      <c r="C437" s="5" t="s">
        <v>346</v>
      </c>
      <c r="D437" s="4">
        <v>3</v>
      </c>
      <c r="E437" s="5"/>
      <c r="F437" s="10">
        <v>10</v>
      </c>
    </row>
    <row r="438" spans="1:6" x14ac:dyDescent="0.2">
      <c r="A438" s="4">
        <f t="shared" si="19"/>
        <v>511</v>
      </c>
      <c r="B438" s="6" t="s">
        <v>338</v>
      </c>
      <c r="C438" s="5" t="s">
        <v>346</v>
      </c>
      <c r="D438" s="4">
        <v>2</v>
      </c>
      <c r="E438" s="5"/>
      <c r="F438" s="10">
        <v>10</v>
      </c>
    </row>
    <row r="439" spans="1:6" x14ac:dyDescent="0.2">
      <c r="A439" s="4">
        <f t="shared" si="19"/>
        <v>512</v>
      </c>
      <c r="B439" s="6" t="s">
        <v>338</v>
      </c>
      <c r="C439" s="5" t="s">
        <v>346</v>
      </c>
      <c r="D439" s="4">
        <v>2</v>
      </c>
      <c r="E439" s="5"/>
      <c r="F439" s="10">
        <v>10</v>
      </c>
    </row>
    <row r="440" spans="1:6" x14ac:dyDescent="0.2">
      <c r="A440" s="4">
        <f t="shared" si="19"/>
        <v>513</v>
      </c>
      <c r="B440" s="6" t="s">
        <v>338</v>
      </c>
      <c r="C440" s="5" t="s">
        <v>346</v>
      </c>
      <c r="D440" s="4">
        <v>2</v>
      </c>
      <c r="E440" s="5"/>
      <c r="F440" s="10">
        <v>10</v>
      </c>
    </row>
    <row r="441" spans="1:6" x14ac:dyDescent="0.2">
      <c r="A441" s="4">
        <f t="shared" si="19"/>
        <v>514</v>
      </c>
      <c r="B441" s="6" t="s">
        <v>338</v>
      </c>
      <c r="C441" s="5" t="s">
        <v>346</v>
      </c>
      <c r="D441" s="4">
        <v>2</v>
      </c>
      <c r="E441" s="5"/>
      <c r="F441" s="10">
        <v>10</v>
      </c>
    </row>
    <row r="442" spans="1:6" x14ac:dyDescent="0.2">
      <c r="A442" s="4">
        <f t="shared" si="19"/>
        <v>515</v>
      </c>
      <c r="B442" s="6" t="s">
        <v>338</v>
      </c>
      <c r="C442" s="5" t="s">
        <v>346</v>
      </c>
      <c r="D442" s="4">
        <v>2</v>
      </c>
      <c r="E442" s="5"/>
      <c r="F442" s="10">
        <v>10</v>
      </c>
    </row>
    <row r="443" spans="1:6" x14ac:dyDescent="0.2">
      <c r="A443" s="4">
        <f t="shared" si="19"/>
        <v>516</v>
      </c>
      <c r="B443" s="6" t="s">
        <v>338</v>
      </c>
      <c r="C443" s="5" t="s">
        <v>346</v>
      </c>
      <c r="D443" s="4">
        <v>3</v>
      </c>
      <c r="E443" s="5"/>
      <c r="F443" s="10">
        <v>10</v>
      </c>
    </row>
    <row r="444" spans="1:6" x14ac:dyDescent="0.2">
      <c r="A444" s="4">
        <f t="shared" si="19"/>
        <v>517</v>
      </c>
      <c r="B444" s="6" t="s">
        <v>338</v>
      </c>
      <c r="C444" s="5" t="s">
        <v>346</v>
      </c>
      <c r="D444" s="4">
        <v>2</v>
      </c>
      <c r="E444" s="5"/>
      <c r="F444" s="10">
        <v>10</v>
      </c>
    </row>
    <row r="445" spans="1:6" x14ac:dyDescent="0.2">
      <c r="A445" s="4">
        <f t="shared" si="19"/>
        <v>518</v>
      </c>
      <c r="B445" s="6" t="s">
        <v>338</v>
      </c>
      <c r="C445" s="5" t="s">
        <v>346</v>
      </c>
      <c r="D445" s="4">
        <v>3</v>
      </c>
      <c r="E445" s="5"/>
      <c r="F445" s="10">
        <v>10</v>
      </c>
    </row>
    <row r="446" spans="1:6" x14ac:dyDescent="0.2">
      <c r="A446" s="4">
        <f t="shared" si="19"/>
        <v>519</v>
      </c>
      <c r="B446" s="6" t="s">
        <v>338</v>
      </c>
      <c r="C446" s="5" t="s">
        <v>346</v>
      </c>
      <c r="D446" s="4">
        <v>2</v>
      </c>
      <c r="E446" s="5"/>
      <c r="F446" s="10">
        <v>10</v>
      </c>
    </row>
    <row r="447" spans="1:6" x14ac:dyDescent="0.2">
      <c r="A447" s="4">
        <f t="shared" si="19"/>
        <v>520</v>
      </c>
      <c r="B447" s="6" t="s">
        <v>338</v>
      </c>
      <c r="C447" s="5" t="s">
        <v>346</v>
      </c>
      <c r="D447" s="4">
        <v>2</v>
      </c>
      <c r="E447" s="5"/>
      <c r="F447" s="10">
        <v>10</v>
      </c>
    </row>
    <row r="448" spans="1:6" x14ac:dyDescent="0.2">
      <c r="A448" s="4">
        <f t="shared" si="19"/>
        <v>521</v>
      </c>
      <c r="B448" s="6" t="s">
        <v>338</v>
      </c>
      <c r="C448" s="5" t="s">
        <v>346</v>
      </c>
      <c r="D448" s="4">
        <v>1</v>
      </c>
      <c r="E448" s="5">
        <v>24</v>
      </c>
      <c r="F448" s="10">
        <v>10</v>
      </c>
    </row>
    <row r="449" spans="1:6" x14ac:dyDescent="0.2">
      <c r="A449" s="7">
        <f t="shared" si="19"/>
        <v>522</v>
      </c>
      <c r="B449" s="9" t="s">
        <v>338</v>
      </c>
      <c r="C449" s="5" t="s">
        <v>346</v>
      </c>
      <c r="D449" s="7">
        <v>2</v>
      </c>
      <c r="E449" s="8"/>
      <c r="F449" s="11">
        <v>10</v>
      </c>
    </row>
    <row r="450" spans="1:6" x14ac:dyDescent="0.2">
      <c r="A450" s="4">
        <v>101</v>
      </c>
      <c r="B450" s="6" t="s">
        <v>334</v>
      </c>
      <c r="C450" s="5" t="s">
        <v>347</v>
      </c>
      <c r="D450" s="4">
        <v>2</v>
      </c>
      <c r="E450" s="5">
        <v>5</v>
      </c>
      <c r="F450" s="2">
        <v>64</v>
      </c>
    </row>
    <row r="451" spans="1:6" x14ac:dyDescent="0.2">
      <c r="A451" s="4">
        <f>A450+1</f>
        <v>102</v>
      </c>
      <c r="B451" s="6" t="s">
        <v>334</v>
      </c>
      <c r="C451" s="5" t="s">
        <v>347</v>
      </c>
      <c r="D451" s="4">
        <v>2</v>
      </c>
      <c r="E451" s="5">
        <v>35</v>
      </c>
      <c r="F451" s="2">
        <v>64</v>
      </c>
    </row>
    <row r="452" spans="1:6" x14ac:dyDescent="0.2">
      <c r="A452" s="4">
        <f t="shared" ref="A452:A469" si="20">A451+1</f>
        <v>103</v>
      </c>
      <c r="B452" s="6" t="s">
        <v>334</v>
      </c>
      <c r="C452" s="5" t="s">
        <v>347</v>
      </c>
      <c r="D452" s="4">
        <v>1</v>
      </c>
      <c r="E452" s="5">
        <v>5</v>
      </c>
      <c r="F452" s="2">
        <v>64</v>
      </c>
    </row>
    <row r="453" spans="1:6" x14ac:dyDescent="0.2">
      <c r="A453" s="4">
        <f t="shared" si="20"/>
        <v>104</v>
      </c>
      <c r="B453" s="6" t="s">
        <v>334</v>
      </c>
      <c r="C453" s="5" t="s">
        <v>347</v>
      </c>
      <c r="D453" s="4">
        <v>2</v>
      </c>
      <c r="E453" s="5">
        <v>7</v>
      </c>
      <c r="F453" s="2">
        <v>64</v>
      </c>
    </row>
    <row r="454" spans="1:6" x14ac:dyDescent="0.2">
      <c r="A454" s="4">
        <f t="shared" si="20"/>
        <v>105</v>
      </c>
      <c r="B454" s="6" t="s">
        <v>334</v>
      </c>
      <c r="C454" s="5" t="s">
        <v>347</v>
      </c>
      <c r="D454" s="4">
        <v>2</v>
      </c>
      <c r="E454" s="5"/>
      <c r="F454" s="2">
        <v>64</v>
      </c>
    </row>
    <row r="455" spans="1:6" x14ac:dyDescent="0.2">
      <c r="A455" s="4">
        <f t="shared" si="20"/>
        <v>106</v>
      </c>
      <c r="B455" s="6" t="s">
        <v>334</v>
      </c>
      <c r="C455" s="5" t="s">
        <v>347</v>
      </c>
      <c r="D455" s="4">
        <v>3</v>
      </c>
      <c r="E455" s="5">
        <v>15</v>
      </c>
      <c r="F455" s="2">
        <v>64</v>
      </c>
    </row>
    <row r="456" spans="1:6" x14ac:dyDescent="0.2">
      <c r="A456" s="4">
        <f t="shared" si="20"/>
        <v>107</v>
      </c>
      <c r="B456" s="6" t="s">
        <v>334</v>
      </c>
      <c r="C456" s="5" t="s">
        <v>347</v>
      </c>
      <c r="D456" s="4">
        <v>3</v>
      </c>
      <c r="E456" s="5">
        <v>50</v>
      </c>
      <c r="F456" s="2">
        <v>64</v>
      </c>
    </row>
    <row r="457" spans="1:6" x14ac:dyDescent="0.2">
      <c r="A457" s="4">
        <f t="shared" si="20"/>
        <v>108</v>
      </c>
      <c r="B457" s="6" t="s">
        <v>334</v>
      </c>
      <c r="C457" s="5" t="s">
        <v>347</v>
      </c>
      <c r="D457" s="4">
        <v>2</v>
      </c>
      <c r="E457" s="5">
        <v>80</v>
      </c>
      <c r="F457" s="2">
        <v>64</v>
      </c>
    </row>
    <row r="458" spans="1:6" x14ac:dyDescent="0.2">
      <c r="A458" s="4">
        <f t="shared" si="20"/>
        <v>109</v>
      </c>
      <c r="B458" s="6" t="s">
        <v>334</v>
      </c>
      <c r="C458" s="5" t="s">
        <v>347</v>
      </c>
      <c r="D458" s="4">
        <v>2</v>
      </c>
      <c r="E458" s="5">
        <v>15</v>
      </c>
      <c r="F458" s="2">
        <v>64</v>
      </c>
    </row>
    <row r="459" spans="1:6" x14ac:dyDescent="0.2">
      <c r="A459" s="4">
        <f t="shared" si="20"/>
        <v>110</v>
      </c>
      <c r="B459" s="6" t="s">
        <v>334</v>
      </c>
      <c r="C459" s="5" t="s">
        <v>347</v>
      </c>
      <c r="D459" s="4">
        <v>2</v>
      </c>
      <c r="E459" s="5">
        <v>5</v>
      </c>
      <c r="F459" s="2">
        <v>64</v>
      </c>
    </row>
    <row r="460" spans="1:6" x14ac:dyDescent="0.2">
      <c r="A460" s="4">
        <f t="shared" si="20"/>
        <v>111</v>
      </c>
      <c r="B460" s="6" t="s">
        <v>334</v>
      </c>
      <c r="C460" s="5" t="s">
        <v>347</v>
      </c>
      <c r="D460" s="4">
        <v>3</v>
      </c>
      <c r="E460" s="5">
        <v>10</v>
      </c>
      <c r="F460" s="2">
        <v>64</v>
      </c>
    </row>
    <row r="461" spans="1:6" x14ac:dyDescent="0.2">
      <c r="A461" s="4">
        <f t="shared" si="20"/>
        <v>112</v>
      </c>
      <c r="B461" s="6" t="s">
        <v>334</v>
      </c>
      <c r="C461" s="5" t="s">
        <v>347</v>
      </c>
      <c r="D461" s="4">
        <v>1</v>
      </c>
      <c r="E461" s="5">
        <v>71</v>
      </c>
      <c r="F461" s="2">
        <v>64</v>
      </c>
    </row>
    <row r="462" spans="1:6" x14ac:dyDescent="0.2">
      <c r="A462" s="4">
        <f t="shared" si="20"/>
        <v>113</v>
      </c>
      <c r="B462" s="6" t="s">
        <v>334</v>
      </c>
      <c r="C462" s="5" t="s">
        <v>347</v>
      </c>
      <c r="D462" s="4">
        <v>2</v>
      </c>
      <c r="E462" s="5"/>
      <c r="F462" s="2">
        <v>64</v>
      </c>
    </row>
    <row r="463" spans="1:6" x14ac:dyDescent="0.2">
      <c r="A463" s="4">
        <f t="shared" si="20"/>
        <v>114</v>
      </c>
      <c r="B463" s="6" t="s">
        <v>334</v>
      </c>
      <c r="C463" s="5" t="s">
        <v>347</v>
      </c>
      <c r="D463" s="4">
        <v>3</v>
      </c>
      <c r="E463" s="5"/>
      <c r="F463" s="2">
        <v>64</v>
      </c>
    </row>
    <row r="464" spans="1:6" x14ac:dyDescent="0.2">
      <c r="A464" s="4">
        <f t="shared" si="20"/>
        <v>115</v>
      </c>
      <c r="B464" s="6" t="s">
        <v>334</v>
      </c>
      <c r="C464" s="5" t="s">
        <v>347</v>
      </c>
      <c r="D464" s="4">
        <v>3</v>
      </c>
      <c r="E464" s="5">
        <v>10</v>
      </c>
      <c r="F464" s="2">
        <v>64</v>
      </c>
    </row>
    <row r="465" spans="1:6" x14ac:dyDescent="0.2">
      <c r="A465" s="4">
        <f t="shared" si="20"/>
        <v>116</v>
      </c>
      <c r="B465" s="6" t="s">
        <v>334</v>
      </c>
      <c r="C465" s="5" t="s">
        <v>347</v>
      </c>
      <c r="D465" s="4">
        <v>2</v>
      </c>
      <c r="E465" s="5">
        <v>2</v>
      </c>
      <c r="F465" s="2">
        <v>64</v>
      </c>
    </row>
    <row r="466" spans="1:6" x14ac:dyDescent="0.2">
      <c r="A466" s="4">
        <f t="shared" si="20"/>
        <v>117</v>
      </c>
      <c r="B466" s="6" t="s">
        <v>334</v>
      </c>
      <c r="C466" s="5" t="s">
        <v>347</v>
      </c>
      <c r="D466" s="4">
        <v>2</v>
      </c>
      <c r="E466" s="5">
        <v>30</v>
      </c>
      <c r="F466" s="2">
        <v>64</v>
      </c>
    </row>
    <row r="467" spans="1:6" x14ac:dyDescent="0.2">
      <c r="A467" s="4">
        <f t="shared" si="20"/>
        <v>118</v>
      </c>
      <c r="B467" s="6" t="s">
        <v>334</v>
      </c>
      <c r="C467" s="5" t="s">
        <v>347</v>
      </c>
      <c r="D467" s="4">
        <v>2</v>
      </c>
      <c r="E467" s="5">
        <v>10</v>
      </c>
      <c r="F467" s="2">
        <v>64</v>
      </c>
    </row>
    <row r="468" spans="1:6" x14ac:dyDescent="0.2">
      <c r="A468" s="4">
        <f t="shared" si="20"/>
        <v>119</v>
      </c>
      <c r="B468" s="6" t="s">
        <v>334</v>
      </c>
      <c r="C468" s="5" t="s">
        <v>347</v>
      </c>
      <c r="D468" s="4">
        <v>2</v>
      </c>
      <c r="E468" s="5"/>
      <c r="F468" s="2">
        <v>64</v>
      </c>
    </row>
    <row r="469" spans="1:6" x14ac:dyDescent="0.2">
      <c r="A469" s="4">
        <f t="shared" si="20"/>
        <v>120</v>
      </c>
      <c r="B469" s="6" t="s">
        <v>334</v>
      </c>
      <c r="C469" s="5" t="s">
        <v>347</v>
      </c>
      <c r="D469" s="4">
        <v>2</v>
      </c>
      <c r="E469" s="5"/>
      <c r="F469" s="2">
        <v>64</v>
      </c>
    </row>
    <row r="470" spans="1:6" x14ac:dyDescent="0.2">
      <c r="A470" s="4">
        <v>301</v>
      </c>
      <c r="B470" s="6" t="s">
        <v>335</v>
      </c>
      <c r="C470" s="5" t="s">
        <v>347</v>
      </c>
      <c r="D470" s="4">
        <v>2</v>
      </c>
      <c r="E470" s="5"/>
      <c r="F470">
        <v>174</v>
      </c>
    </row>
    <row r="471" spans="1:6" x14ac:dyDescent="0.2">
      <c r="A471" s="4">
        <f>A470+1</f>
        <v>302</v>
      </c>
      <c r="B471" s="6" t="s">
        <v>335</v>
      </c>
      <c r="C471" s="5" t="s">
        <v>347</v>
      </c>
      <c r="D471" s="4">
        <v>2</v>
      </c>
      <c r="E471" s="5"/>
      <c r="F471">
        <v>174</v>
      </c>
    </row>
    <row r="472" spans="1:6" x14ac:dyDescent="0.2">
      <c r="A472" s="4">
        <f t="shared" ref="A472:A495" si="21">A471+1</f>
        <v>303</v>
      </c>
      <c r="B472" s="6" t="s">
        <v>335</v>
      </c>
      <c r="C472" s="5" t="s">
        <v>347</v>
      </c>
      <c r="D472" s="4">
        <v>2</v>
      </c>
      <c r="E472" s="5"/>
      <c r="F472">
        <v>174</v>
      </c>
    </row>
    <row r="473" spans="1:6" x14ac:dyDescent="0.2">
      <c r="A473" s="4">
        <f t="shared" si="21"/>
        <v>304</v>
      </c>
      <c r="B473" s="6" t="s">
        <v>335</v>
      </c>
      <c r="C473" s="5" t="s">
        <v>347</v>
      </c>
      <c r="D473" s="4">
        <v>1</v>
      </c>
      <c r="E473" s="5">
        <v>79</v>
      </c>
      <c r="F473">
        <v>174</v>
      </c>
    </row>
    <row r="474" spans="1:6" x14ac:dyDescent="0.2">
      <c r="A474" s="4">
        <f t="shared" si="21"/>
        <v>305</v>
      </c>
      <c r="B474" s="6" t="s">
        <v>335</v>
      </c>
      <c r="C474" s="5" t="s">
        <v>347</v>
      </c>
      <c r="D474" s="4">
        <v>2</v>
      </c>
      <c r="E474" s="5"/>
      <c r="F474">
        <v>174</v>
      </c>
    </row>
    <row r="475" spans="1:6" x14ac:dyDescent="0.2">
      <c r="A475" s="4">
        <f t="shared" si="21"/>
        <v>306</v>
      </c>
      <c r="B475" s="6" t="s">
        <v>335</v>
      </c>
      <c r="C475" s="5" t="s">
        <v>347</v>
      </c>
      <c r="D475" s="4">
        <v>2</v>
      </c>
      <c r="E475" s="5">
        <v>20</v>
      </c>
      <c r="F475">
        <v>174</v>
      </c>
    </row>
    <row r="476" spans="1:6" x14ac:dyDescent="0.2">
      <c r="A476" s="4">
        <f t="shared" si="21"/>
        <v>307</v>
      </c>
      <c r="B476" s="6" t="s">
        <v>335</v>
      </c>
      <c r="C476" s="5" t="s">
        <v>347</v>
      </c>
      <c r="D476" s="4">
        <v>2</v>
      </c>
      <c r="E476" s="5"/>
      <c r="F476">
        <v>174</v>
      </c>
    </row>
    <row r="477" spans="1:6" x14ac:dyDescent="0.2">
      <c r="A477" s="4">
        <f t="shared" si="21"/>
        <v>308</v>
      </c>
      <c r="B477" s="6" t="s">
        <v>335</v>
      </c>
      <c r="C477" s="5" t="s">
        <v>347</v>
      </c>
      <c r="D477" s="4">
        <v>2</v>
      </c>
      <c r="E477" s="5"/>
      <c r="F477">
        <v>174</v>
      </c>
    </row>
    <row r="478" spans="1:6" x14ac:dyDescent="0.2">
      <c r="A478" s="4">
        <f t="shared" si="21"/>
        <v>309</v>
      </c>
      <c r="B478" s="6" t="s">
        <v>335</v>
      </c>
      <c r="C478" s="5" t="s">
        <v>347</v>
      </c>
      <c r="D478" s="4">
        <v>2</v>
      </c>
      <c r="E478" s="5"/>
      <c r="F478">
        <v>174</v>
      </c>
    </row>
    <row r="479" spans="1:6" x14ac:dyDescent="0.2">
      <c r="A479" s="4">
        <f t="shared" si="21"/>
        <v>310</v>
      </c>
      <c r="B479" s="6" t="s">
        <v>335</v>
      </c>
      <c r="C479" s="5" t="s">
        <v>347</v>
      </c>
      <c r="D479" s="4">
        <v>2</v>
      </c>
      <c r="E479" s="5">
        <v>258</v>
      </c>
      <c r="F479">
        <v>174</v>
      </c>
    </row>
    <row r="480" spans="1:6" x14ac:dyDescent="0.2">
      <c r="A480" s="4">
        <f t="shared" si="21"/>
        <v>311</v>
      </c>
      <c r="B480" s="6" t="s">
        <v>335</v>
      </c>
      <c r="C480" s="5" t="s">
        <v>347</v>
      </c>
      <c r="D480" s="4">
        <v>2</v>
      </c>
      <c r="E480" s="5"/>
      <c r="F480">
        <v>174</v>
      </c>
    </row>
    <row r="481" spans="1:6" x14ac:dyDescent="0.2">
      <c r="A481" s="4">
        <f t="shared" si="21"/>
        <v>312</v>
      </c>
      <c r="B481" s="6" t="s">
        <v>335</v>
      </c>
      <c r="C481" s="5" t="s">
        <v>347</v>
      </c>
      <c r="D481" s="4">
        <v>2</v>
      </c>
      <c r="E481" s="5"/>
      <c r="F481">
        <v>174</v>
      </c>
    </row>
    <row r="482" spans="1:6" x14ac:dyDescent="0.2">
      <c r="A482" s="4">
        <f t="shared" si="21"/>
        <v>313</v>
      </c>
      <c r="B482" s="6" t="s">
        <v>335</v>
      </c>
      <c r="C482" s="5" t="s">
        <v>347</v>
      </c>
      <c r="D482" s="4">
        <v>2</v>
      </c>
      <c r="E482" s="5"/>
      <c r="F482">
        <v>174</v>
      </c>
    </row>
    <row r="483" spans="1:6" x14ac:dyDescent="0.2">
      <c r="A483" s="4">
        <f t="shared" si="21"/>
        <v>314</v>
      </c>
      <c r="B483" s="6" t="s">
        <v>335</v>
      </c>
      <c r="C483" s="5" t="s">
        <v>347</v>
      </c>
      <c r="D483" s="4">
        <v>2</v>
      </c>
      <c r="E483" s="5">
        <v>5</v>
      </c>
      <c r="F483">
        <v>174</v>
      </c>
    </row>
    <row r="484" spans="1:6" x14ac:dyDescent="0.2">
      <c r="A484" s="4">
        <f t="shared" si="21"/>
        <v>315</v>
      </c>
      <c r="B484" s="6" t="s">
        <v>335</v>
      </c>
      <c r="C484" s="5" t="s">
        <v>347</v>
      </c>
      <c r="D484" s="4">
        <v>1</v>
      </c>
      <c r="E484" s="5">
        <v>265</v>
      </c>
      <c r="F484">
        <v>174</v>
      </c>
    </row>
    <row r="485" spans="1:6" x14ac:dyDescent="0.2">
      <c r="A485" s="4">
        <f t="shared" si="21"/>
        <v>316</v>
      </c>
      <c r="B485" s="6" t="s">
        <v>335</v>
      </c>
      <c r="C485" s="5" t="s">
        <v>347</v>
      </c>
      <c r="D485" s="4">
        <v>2</v>
      </c>
      <c r="E485" s="5">
        <v>265</v>
      </c>
      <c r="F485">
        <v>174</v>
      </c>
    </row>
    <row r="486" spans="1:6" x14ac:dyDescent="0.2">
      <c r="A486" s="4">
        <f t="shared" si="21"/>
        <v>317</v>
      </c>
      <c r="B486" s="6" t="s">
        <v>335</v>
      </c>
      <c r="C486" s="5" t="s">
        <v>347</v>
      </c>
      <c r="D486" s="4">
        <v>3</v>
      </c>
      <c r="E486" s="5">
        <v>200</v>
      </c>
      <c r="F486">
        <v>174</v>
      </c>
    </row>
    <row r="487" spans="1:6" x14ac:dyDescent="0.2">
      <c r="A487" s="4">
        <f t="shared" si="21"/>
        <v>318</v>
      </c>
      <c r="B487" s="6" t="s">
        <v>335</v>
      </c>
      <c r="C487" s="5" t="s">
        <v>347</v>
      </c>
      <c r="D487" s="4">
        <v>3</v>
      </c>
      <c r="E487" s="5">
        <v>260</v>
      </c>
      <c r="F487">
        <v>174</v>
      </c>
    </row>
    <row r="488" spans="1:6" x14ac:dyDescent="0.2">
      <c r="A488" s="4">
        <f t="shared" si="21"/>
        <v>319</v>
      </c>
      <c r="B488" s="6" t="s">
        <v>335</v>
      </c>
      <c r="C488" s="5" t="s">
        <v>347</v>
      </c>
      <c r="D488" s="4">
        <v>1</v>
      </c>
      <c r="E488" s="5">
        <v>265</v>
      </c>
      <c r="F488">
        <v>174</v>
      </c>
    </row>
    <row r="489" spans="1:6" x14ac:dyDescent="0.2">
      <c r="A489" s="4">
        <f t="shared" si="21"/>
        <v>320</v>
      </c>
      <c r="B489" s="6" t="s">
        <v>335</v>
      </c>
      <c r="C489" s="5" t="s">
        <v>347</v>
      </c>
      <c r="D489" s="4">
        <v>3</v>
      </c>
      <c r="E489" s="5">
        <v>250</v>
      </c>
      <c r="F489">
        <v>174</v>
      </c>
    </row>
    <row r="490" spans="1:6" x14ac:dyDescent="0.2">
      <c r="A490" s="4">
        <f t="shared" si="21"/>
        <v>321</v>
      </c>
      <c r="B490" s="6" t="s">
        <v>335</v>
      </c>
      <c r="C490" s="5" t="s">
        <v>347</v>
      </c>
      <c r="D490" s="4">
        <v>2</v>
      </c>
      <c r="E490" s="5">
        <v>263</v>
      </c>
      <c r="F490">
        <v>174</v>
      </c>
    </row>
    <row r="491" spans="1:6" x14ac:dyDescent="0.2">
      <c r="A491" s="4">
        <f t="shared" si="21"/>
        <v>322</v>
      </c>
      <c r="B491" s="6" t="s">
        <v>335</v>
      </c>
      <c r="C491" s="5" t="s">
        <v>347</v>
      </c>
      <c r="D491" s="4">
        <v>1</v>
      </c>
      <c r="E491" s="5">
        <v>2</v>
      </c>
      <c r="F491">
        <v>174</v>
      </c>
    </row>
    <row r="492" spans="1:6" x14ac:dyDescent="0.2">
      <c r="A492" s="4">
        <f t="shared" si="21"/>
        <v>323</v>
      </c>
      <c r="B492" s="6" t="s">
        <v>335</v>
      </c>
      <c r="C492" s="5" t="s">
        <v>347</v>
      </c>
      <c r="D492" s="4">
        <v>1</v>
      </c>
      <c r="E492" s="5">
        <v>40</v>
      </c>
      <c r="F492">
        <v>174</v>
      </c>
    </row>
    <row r="493" spans="1:6" x14ac:dyDescent="0.2">
      <c r="A493" s="4">
        <f t="shared" si="21"/>
        <v>324</v>
      </c>
      <c r="B493" s="6" t="s">
        <v>335</v>
      </c>
      <c r="C493" s="5" t="s">
        <v>347</v>
      </c>
      <c r="D493" s="4">
        <v>1</v>
      </c>
      <c r="E493" s="5">
        <v>5</v>
      </c>
      <c r="F493">
        <v>174</v>
      </c>
    </row>
    <row r="494" spans="1:6" x14ac:dyDescent="0.2">
      <c r="A494" s="4">
        <f t="shared" si="21"/>
        <v>325</v>
      </c>
      <c r="B494" s="6" t="s">
        <v>335</v>
      </c>
      <c r="C494" s="5" t="s">
        <v>347</v>
      </c>
      <c r="D494" s="4">
        <v>2</v>
      </c>
      <c r="E494" s="5"/>
      <c r="F494">
        <v>174</v>
      </c>
    </row>
    <row r="495" spans="1:6" x14ac:dyDescent="0.2">
      <c r="A495" s="4">
        <f t="shared" si="21"/>
        <v>326</v>
      </c>
      <c r="B495" s="6" t="s">
        <v>335</v>
      </c>
      <c r="C495" s="5" t="s">
        <v>347</v>
      </c>
      <c r="D495" s="4">
        <v>2</v>
      </c>
      <c r="E495" s="5"/>
      <c r="F495">
        <v>174</v>
      </c>
    </row>
    <row r="496" spans="1:6" x14ac:dyDescent="0.2">
      <c r="A496" s="4">
        <v>201</v>
      </c>
      <c r="B496" s="6" t="s">
        <v>336</v>
      </c>
      <c r="C496" s="5" t="s">
        <v>347</v>
      </c>
      <c r="D496" s="4">
        <v>1</v>
      </c>
      <c r="E496" s="5">
        <v>200</v>
      </c>
      <c r="F496">
        <v>510</v>
      </c>
    </row>
    <row r="497" spans="1:6" x14ac:dyDescent="0.2">
      <c r="A497" s="4">
        <f>A496+1</f>
        <v>202</v>
      </c>
      <c r="B497" s="6" t="s">
        <v>336</v>
      </c>
      <c r="C497" s="5" t="s">
        <v>347</v>
      </c>
      <c r="D497" s="4">
        <v>2</v>
      </c>
      <c r="E497" s="5">
        <v>25</v>
      </c>
      <c r="F497">
        <v>510</v>
      </c>
    </row>
    <row r="498" spans="1:6" x14ac:dyDescent="0.2">
      <c r="A498" s="4">
        <f t="shared" ref="A498:A517" si="22">A497+1</f>
        <v>203</v>
      </c>
      <c r="B498" s="6" t="s">
        <v>336</v>
      </c>
      <c r="C498" s="5" t="s">
        <v>347</v>
      </c>
      <c r="D498" s="4">
        <v>1</v>
      </c>
      <c r="E498" s="5">
        <v>100</v>
      </c>
      <c r="F498">
        <v>510</v>
      </c>
    </row>
    <row r="499" spans="1:6" x14ac:dyDescent="0.2">
      <c r="A499" s="4">
        <f t="shared" si="22"/>
        <v>204</v>
      </c>
      <c r="B499" s="6" t="s">
        <v>336</v>
      </c>
      <c r="C499" s="5" t="s">
        <v>347</v>
      </c>
      <c r="D499" s="4">
        <v>2</v>
      </c>
      <c r="E499" s="5">
        <v>10000</v>
      </c>
      <c r="F499">
        <v>510</v>
      </c>
    </row>
    <row r="500" spans="1:6" x14ac:dyDescent="0.2">
      <c r="A500" s="4">
        <f t="shared" si="22"/>
        <v>205</v>
      </c>
      <c r="B500" s="6" t="s">
        <v>336</v>
      </c>
      <c r="C500" s="5" t="s">
        <v>347</v>
      </c>
      <c r="D500" s="4">
        <v>2</v>
      </c>
      <c r="E500" s="5">
        <v>20</v>
      </c>
      <c r="F500">
        <v>510</v>
      </c>
    </row>
    <row r="501" spans="1:6" x14ac:dyDescent="0.2">
      <c r="A501" s="4">
        <f t="shared" si="22"/>
        <v>206</v>
      </c>
      <c r="B501" s="6" t="s">
        <v>336</v>
      </c>
      <c r="C501" s="5" t="s">
        <v>347</v>
      </c>
      <c r="D501" s="4">
        <v>1</v>
      </c>
      <c r="E501" s="5">
        <v>510</v>
      </c>
      <c r="F501">
        <v>510</v>
      </c>
    </row>
    <row r="502" spans="1:6" x14ac:dyDescent="0.2">
      <c r="A502" s="4">
        <f t="shared" si="22"/>
        <v>207</v>
      </c>
      <c r="B502" s="6" t="s">
        <v>336</v>
      </c>
      <c r="C502" s="5" t="s">
        <v>347</v>
      </c>
      <c r="D502" s="4">
        <v>2</v>
      </c>
      <c r="E502" s="5"/>
      <c r="F502">
        <v>510</v>
      </c>
    </row>
    <row r="503" spans="1:6" x14ac:dyDescent="0.2">
      <c r="A503" s="4">
        <f t="shared" si="22"/>
        <v>208</v>
      </c>
      <c r="B503" s="6" t="s">
        <v>336</v>
      </c>
      <c r="C503" s="5" t="s">
        <v>347</v>
      </c>
      <c r="D503" s="4">
        <v>2</v>
      </c>
      <c r="E503" s="5"/>
      <c r="F503">
        <v>510</v>
      </c>
    </row>
    <row r="504" spans="1:6" x14ac:dyDescent="0.2">
      <c r="A504" s="4">
        <f t="shared" si="22"/>
        <v>209</v>
      </c>
      <c r="B504" s="6" t="s">
        <v>336</v>
      </c>
      <c r="C504" s="5" t="s">
        <v>347</v>
      </c>
      <c r="D504" s="4">
        <v>2</v>
      </c>
      <c r="E504" s="5">
        <v>10000</v>
      </c>
      <c r="F504">
        <v>510</v>
      </c>
    </row>
    <row r="505" spans="1:6" x14ac:dyDescent="0.2">
      <c r="A505" s="4">
        <f t="shared" si="22"/>
        <v>210</v>
      </c>
      <c r="B505" s="6" t="s">
        <v>336</v>
      </c>
      <c r="C505" s="5" t="s">
        <v>347</v>
      </c>
      <c r="D505" s="4">
        <v>2</v>
      </c>
      <c r="E505" s="5">
        <v>44</v>
      </c>
      <c r="F505">
        <v>510</v>
      </c>
    </row>
    <row r="506" spans="1:6" x14ac:dyDescent="0.2">
      <c r="A506" s="4">
        <f t="shared" si="22"/>
        <v>211</v>
      </c>
      <c r="B506" s="6" t="s">
        <v>336</v>
      </c>
      <c r="C506" s="5" t="s">
        <v>347</v>
      </c>
      <c r="D506" s="4">
        <v>2</v>
      </c>
      <c r="E506" s="5"/>
      <c r="F506">
        <v>510</v>
      </c>
    </row>
    <row r="507" spans="1:6" x14ac:dyDescent="0.2">
      <c r="A507" s="4">
        <f t="shared" si="22"/>
        <v>212</v>
      </c>
      <c r="B507" s="6" t="s">
        <v>336</v>
      </c>
      <c r="C507" s="5" t="s">
        <v>347</v>
      </c>
      <c r="D507" s="4">
        <v>1</v>
      </c>
      <c r="E507" s="5">
        <v>12</v>
      </c>
      <c r="F507">
        <v>510</v>
      </c>
    </row>
    <row r="508" spans="1:6" x14ac:dyDescent="0.2">
      <c r="A508" s="4">
        <f t="shared" si="22"/>
        <v>213</v>
      </c>
      <c r="B508" s="6" t="s">
        <v>336</v>
      </c>
      <c r="C508" s="5" t="s">
        <v>347</v>
      </c>
      <c r="D508" s="4">
        <v>2</v>
      </c>
      <c r="E508" s="5">
        <v>20</v>
      </c>
      <c r="F508">
        <v>510</v>
      </c>
    </row>
    <row r="509" spans="1:6" x14ac:dyDescent="0.2">
      <c r="A509" s="4">
        <f t="shared" si="22"/>
        <v>214</v>
      </c>
      <c r="B509" s="6" t="s">
        <v>336</v>
      </c>
      <c r="C509" s="5" t="s">
        <v>347</v>
      </c>
      <c r="D509" s="4">
        <v>3</v>
      </c>
      <c r="E509" s="5"/>
      <c r="F509">
        <v>510</v>
      </c>
    </row>
    <row r="510" spans="1:6" x14ac:dyDescent="0.2">
      <c r="A510" s="4">
        <f t="shared" si="22"/>
        <v>215</v>
      </c>
      <c r="B510" s="6" t="s">
        <v>336</v>
      </c>
      <c r="C510" s="5" t="s">
        <v>347</v>
      </c>
      <c r="D510" s="4">
        <v>2</v>
      </c>
      <c r="E510" s="5"/>
      <c r="F510">
        <v>510</v>
      </c>
    </row>
    <row r="511" spans="1:6" x14ac:dyDescent="0.2">
      <c r="A511" s="4">
        <f t="shared" si="22"/>
        <v>216</v>
      </c>
      <c r="B511" s="6" t="s">
        <v>336</v>
      </c>
      <c r="C511" s="5" t="s">
        <v>347</v>
      </c>
      <c r="D511" s="4">
        <v>2</v>
      </c>
      <c r="E511" s="5"/>
      <c r="F511">
        <v>510</v>
      </c>
    </row>
    <row r="512" spans="1:6" x14ac:dyDescent="0.2">
      <c r="A512" s="4">
        <f t="shared" si="22"/>
        <v>217</v>
      </c>
      <c r="B512" s="6" t="s">
        <v>336</v>
      </c>
      <c r="C512" s="5" t="s">
        <v>347</v>
      </c>
      <c r="D512" s="4">
        <v>2</v>
      </c>
      <c r="E512" s="5"/>
      <c r="F512">
        <v>510</v>
      </c>
    </row>
    <row r="513" spans="1:6" x14ac:dyDescent="0.2">
      <c r="A513" s="4">
        <f t="shared" si="22"/>
        <v>218</v>
      </c>
      <c r="B513" s="6" t="s">
        <v>336</v>
      </c>
      <c r="C513" s="5" t="s">
        <v>347</v>
      </c>
      <c r="D513" s="4">
        <v>2</v>
      </c>
      <c r="E513" s="5"/>
      <c r="F513">
        <v>510</v>
      </c>
    </row>
    <row r="514" spans="1:6" x14ac:dyDescent="0.2">
      <c r="A514" s="4">
        <f t="shared" si="22"/>
        <v>219</v>
      </c>
      <c r="B514" s="6" t="s">
        <v>336</v>
      </c>
      <c r="C514" s="5" t="s">
        <v>347</v>
      </c>
      <c r="D514" s="4">
        <v>2</v>
      </c>
      <c r="E514" s="5">
        <v>9</v>
      </c>
      <c r="F514">
        <v>510</v>
      </c>
    </row>
    <row r="515" spans="1:6" x14ac:dyDescent="0.2">
      <c r="A515" s="4">
        <f t="shared" si="22"/>
        <v>220</v>
      </c>
      <c r="B515" s="6" t="s">
        <v>336</v>
      </c>
      <c r="C515" s="5" t="s">
        <v>347</v>
      </c>
      <c r="D515" s="4">
        <v>4</v>
      </c>
      <c r="E515" s="5"/>
      <c r="F515">
        <v>510</v>
      </c>
    </row>
    <row r="516" spans="1:6" x14ac:dyDescent="0.2">
      <c r="A516" s="4">
        <f t="shared" si="22"/>
        <v>221</v>
      </c>
      <c r="B516" s="6" t="s">
        <v>336</v>
      </c>
      <c r="C516" s="5" t="s">
        <v>347</v>
      </c>
      <c r="D516" s="4">
        <v>2</v>
      </c>
      <c r="E516" s="5">
        <v>45</v>
      </c>
      <c r="F516">
        <v>510</v>
      </c>
    </row>
    <row r="517" spans="1:6" x14ac:dyDescent="0.2">
      <c r="A517" s="4">
        <f t="shared" si="22"/>
        <v>222</v>
      </c>
      <c r="B517" s="6" t="s">
        <v>336</v>
      </c>
      <c r="C517" s="5" t="s">
        <v>347</v>
      </c>
      <c r="D517" s="4">
        <v>2</v>
      </c>
      <c r="E517" s="5"/>
      <c r="F517">
        <v>510</v>
      </c>
    </row>
    <row r="518" spans="1:6" x14ac:dyDescent="0.2">
      <c r="A518" s="4">
        <v>401</v>
      </c>
      <c r="B518" s="6" t="s">
        <v>337</v>
      </c>
      <c r="C518" s="5" t="s">
        <v>347</v>
      </c>
      <c r="D518" s="4">
        <v>2</v>
      </c>
      <c r="E518" s="5"/>
      <c r="F518">
        <v>126</v>
      </c>
    </row>
    <row r="519" spans="1:6" x14ac:dyDescent="0.2">
      <c r="A519" s="4">
        <f>A518+1</f>
        <v>402</v>
      </c>
      <c r="B519" s="6" t="s">
        <v>337</v>
      </c>
      <c r="C519" s="5" t="s">
        <v>347</v>
      </c>
      <c r="D519" s="4">
        <v>1</v>
      </c>
      <c r="E519" s="5">
        <v>1</v>
      </c>
      <c r="F519">
        <v>126</v>
      </c>
    </row>
    <row r="520" spans="1:6" x14ac:dyDescent="0.2">
      <c r="A520" s="4">
        <f t="shared" ref="A520:A539" si="23">A519+1</f>
        <v>403</v>
      </c>
      <c r="B520" s="6" t="s">
        <v>337</v>
      </c>
      <c r="C520" s="5" t="s">
        <v>347</v>
      </c>
      <c r="D520" s="4">
        <v>2</v>
      </c>
      <c r="E520" s="5"/>
      <c r="F520">
        <v>126</v>
      </c>
    </row>
    <row r="521" spans="1:6" x14ac:dyDescent="0.2">
      <c r="A521" s="4">
        <f t="shared" si="23"/>
        <v>404</v>
      </c>
      <c r="B521" s="6" t="s">
        <v>337</v>
      </c>
      <c r="C521" s="5" t="s">
        <v>347</v>
      </c>
      <c r="D521" s="4">
        <v>2</v>
      </c>
      <c r="E521" s="5"/>
      <c r="F521">
        <v>126</v>
      </c>
    </row>
    <row r="522" spans="1:6" x14ac:dyDescent="0.2">
      <c r="A522" s="4">
        <f t="shared" si="23"/>
        <v>405</v>
      </c>
      <c r="B522" s="6" t="s">
        <v>337</v>
      </c>
      <c r="C522" s="5" t="s">
        <v>347</v>
      </c>
      <c r="D522" s="4">
        <v>2</v>
      </c>
      <c r="E522" s="5"/>
      <c r="F522">
        <v>126</v>
      </c>
    </row>
    <row r="523" spans="1:6" x14ac:dyDescent="0.2">
      <c r="A523" s="4">
        <f t="shared" si="23"/>
        <v>406</v>
      </c>
      <c r="B523" s="6" t="s">
        <v>337</v>
      </c>
      <c r="C523" s="5" t="s">
        <v>347</v>
      </c>
      <c r="D523" s="4">
        <v>1</v>
      </c>
      <c r="E523" s="5">
        <v>30</v>
      </c>
      <c r="F523">
        <v>126</v>
      </c>
    </row>
    <row r="524" spans="1:6" x14ac:dyDescent="0.2">
      <c r="A524" s="4">
        <f t="shared" si="23"/>
        <v>407</v>
      </c>
      <c r="B524" s="6" t="s">
        <v>337</v>
      </c>
      <c r="C524" s="5" t="s">
        <v>347</v>
      </c>
      <c r="D524" s="4">
        <v>2</v>
      </c>
      <c r="E524" s="5">
        <v>3</v>
      </c>
      <c r="F524">
        <v>126</v>
      </c>
    </row>
    <row r="525" spans="1:6" x14ac:dyDescent="0.2">
      <c r="A525" s="4">
        <f t="shared" si="23"/>
        <v>408</v>
      </c>
      <c r="B525" s="6" t="s">
        <v>337</v>
      </c>
      <c r="C525" s="5" t="s">
        <v>347</v>
      </c>
      <c r="D525" s="4">
        <v>2</v>
      </c>
      <c r="E525" s="5"/>
      <c r="F525">
        <v>126</v>
      </c>
    </row>
    <row r="526" spans="1:6" x14ac:dyDescent="0.2">
      <c r="A526" s="4">
        <f t="shared" si="23"/>
        <v>409</v>
      </c>
      <c r="B526" s="6" t="s">
        <v>337</v>
      </c>
      <c r="C526" s="5" t="s">
        <v>347</v>
      </c>
      <c r="D526" s="4">
        <v>2</v>
      </c>
      <c r="E526" s="5"/>
      <c r="F526">
        <v>126</v>
      </c>
    </row>
    <row r="527" spans="1:6" x14ac:dyDescent="0.2">
      <c r="A527" s="4">
        <f t="shared" si="23"/>
        <v>410</v>
      </c>
      <c r="B527" s="6" t="s">
        <v>337</v>
      </c>
      <c r="C527" s="5" t="s">
        <v>347</v>
      </c>
      <c r="D527" s="4">
        <v>2</v>
      </c>
      <c r="E527" s="5"/>
      <c r="F527">
        <v>126</v>
      </c>
    </row>
    <row r="528" spans="1:6" x14ac:dyDescent="0.2">
      <c r="A528" s="4">
        <f t="shared" si="23"/>
        <v>411</v>
      </c>
      <c r="B528" s="6" t="s">
        <v>337</v>
      </c>
      <c r="C528" s="5" t="s">
        <v>347</v>
      </c>
      <c r="D528" s="4">
        <v>2</v>
      </c>
      <c r="E528" s="5"/>
      <c r="F528">
        <v>126</v>
      </c>
    </row>
    <row r="529" spans="1:6" x14ac:dyDescent="0.2">
      <c r="A529" s="4">
        <f t="shared" si="23"/>
        <v>412</v>
      </c>
      <c r="B529" s="6" t="s">
        <v>337</v>
      </c>
      <c r="C529" s="5" t="s">
        <v>347</v>
      </c>
      <c r="D529" s="4">
        <v>1</v>
      </c>
      <c r="E529" s="5">
        <v>10</v>
      </c>
      <c r="F529">
        <v>126</v>
      </c>
    </row>
    <row r="530" spans="1:6" x14ac:dyDescent="0.2">
      <c r="A530" s="4">
        <f t="shared" si="23"/>
        <v>413</v>
      </c>
      <c r="B530" s="6" t="s">
        <v>337</v>
      </c>
      <c r="C530" s="5" t="s">
        <v>347</v>
      </c>
      <c r="D530" s="4">
        <v>1</v>
      </c>
      <c r="E530" s="5">
        <v>4</v>
      </c>
      <c r="F530">
        <v>126</v>
      </c>
    </row>
    <row r="531" spans="1:6" x14ac:dyDescent="0.2">
      <c r="A531" s="4">
        <f t="shared" si="23"/>
        <v>414</v>
      </c>
      <c r="B531" s="6" t="s">
        <v>337</v>
      </c>
      <c r="C531" s="5" t="s">
        <v>347</v>
      </c>
      <c r="D531" s="4">
        <v>2</v>
      </c>
      <c r="E531" s="5"/>
      <c r="F531">
        <v>126</v>
      </c>
    </row>
    <row r="532" spans="1:6" x14ac:dyDescent="0.2">
      <c r="A532" s="4">
        <f t="shared" si="23"/>
        <v>415</v>
      </c>
      <c r="B532" s="6" t="s">
        <v>337</v>
      </c>
      <c r="C532" s="5" t="s">
        <v>347</v>
      </c>
      <c r="D532" s="4">
        <v>1</v>
      </c>
      <c r="E532" s="5">
        <v>15</v>
      </c>
      <c r="F532">
        <v>126</v>
      </c>
    </row>
    <row r="533" spans="1:6" x14ac:dyDescent="0.2">
      <c r="A533" s="4">
        <f t="shared" si="23"/>
        <v>416</v>
      </c>
      <c r="B533" s="6" t="s">
        <v>337</v>
      </c>
      <c r="C533" s="5" t="s">
        <v>347</v>
      </c>
      <c r="D533" s="4">
        <v>2</v>
      </c>
      <c r="E533" s="5"/>
      <c r="F533">
        <v>126</v>
      </c>
    </row>
    <row r="534" spans="1:6" x14ac:dyDescent="0.2">
      <c r="A534" s="4">
        <f t="shared" si="23"/>
        <v>417</v>
      </c>
      <c r="B534" s="6" t="s">
        <v>337</v>
      </c>
      <c r="C534" s="5" t="s">
        <v>347</v>
      </c>
      <c r="D534" s="4">
        <v>2</v>
      </c>
      <c r="E534" s="5">
        <v>60</v>
      </c>
      <c r="F534">
        <v>126</v>
      </c>
    </row>
    <row r="535" spans="1:6" x14ac:dyDescent="0.2">
      <c r="A535" s="4">
        <f t="shared" si="23"/>
        <v>418</v>
      </c>
      <c r="B535" s="6" t="s">
        <v>337</v>
      </c>
      <c r="C535" s="5" t="s">
        <v>347</v>
      </c>
      <c r="D535" s="4">
        <v>1</v>
      </c>
      <c r="E535" s="5">
        <v>3</v>
      </c>
      <c r="F535">
        <v>126</v>
      </c>
    </row>
    <row r="536" spans="1:6" x14ac:dyDescent="0.2">
      <c r="A536" s="4">
        <f t="shared" si="23"/>
        <v>419</v>
      </c>
      <c r="B536" s="6" t="s">
        <v>337</v>
      </c>
      <c r="C536" s="5" t="s">
        <v>347</v>
      </c>
      <c r="D536" s="4">
        <v>2</v>
      </c>
      <c r="E536" s="5"/>
      <c r="F536">
        <v>126</v>
      </c>
    </row>
    <row r="537" spans="1:6" x14ac:dyDescent="0.2">
      <c r="A537" s="4">
        <f t="shared" si="23"/>
        <v>420</v>
      </c>
      <c r="B537" s="6" t="s">
        <v>337</v>
      </c>
      <c r="C537" s="5" t="s">
        <v>347</v>
      </c>
      <c r="D537" s="4">
        <v>1</v>
      </c>
      <c r="E537" s="5">
        <v>10</v>
      </c>
      <c r="F537">
        <v>126</v>
      </c>
    </row>
    <row r="538" spans="1:6" x14ac:dyDescent="0.2">
      <c r="A538" s="4">
        <f t="shared" si="23"/>
        <v>421</v>
      </c>
      <c r="B538" s="6" t="s">
        <v>337</v>
      </c>
      <c r="C538" s="5" t="s">
        <v>347</v>
      </c>
      <c r="D538" s="4">
        <v>2</v>
      </c>
      <c r="E538" s="5"/>
      <c r="F538">
        <v>126</v>
      </c>
    </row>
    <row r="539" spans="1:6" x14ac:dyDescent="0.2">
      <c r="A539" s="4">
        <f t="shared" si="23"/>
        <v>422</v>
      </c>
      <c r="B539" s="6" t="s">
        <v>337</v>
      </c>
      <c r="C539" s="5" t="s">
        <v>347</v>
      </c>
      <c r="D539" s="4">
        <v>2</v>
      </c>
      <c r="E539" s="5"/>
      <c r="F539">
        <v>126</v>
      </c>
    </row>
    <row r="540" spans="1:6" x14ac:dyDescent="0.2">
      <c r="A540" s="4">
        <v>501</v>
      </c>
      <c r="B540" s="6" t="s">
        <v>338</v>
      </c>
      <c r="C540" s="5" t="s">
        <v>347</v>
      </c>
      <c r="D540" s="4">
        <v>1</v>
      </c>
      <c r="E540" s="5">
        <v>2</v>
      </c>
      <c r="F540">
        <v>315</v>
      </c>
    </row>
    <row r="541" spans="1:6" x14ac:dyDescent="0.2">
      <c r="A541" s="4">
        <f>A540+1</f>
        <v>502</v>
      </c>
      <c r="B541" s="6" t="s">
        <v>338</v>
      </c>
      <c r="C541" s="5" t="s">
        <v>347</v>
      </c>
      <c r="D541" s="4">
        <v>2</v>
      </c>
      <c r="E541" s="5"/>
      <c r="F541">
        <v>315</v>
      </c>
    </row>
    <row r="542" spans="1:6" x14ac:dyDescent="0.2">
      <c r="A542" s="4">
        <f t="shared" ref="A542:A561" si="24">A541+1</f>
        <v>503</v>
      </c>
      <c r="B542" s="6" t="s">
        <v>338</v>
      </c>
      <c r="C542" s="5" t="s">
        <v>347</v>
      </c>
      <c r="D542" s="4">
        <v>1</v>
      </c>
      <c r="E542" s="5">
        <v>3</v>
      </c>
      <c r="F542">
        <v>315</v>
      </c>
    </row>
    <row r="543" spans="1:6" x14ac:dyDescent="0.2">
      <c r="A543" s="4">
        <f t="shared" si="24"/>
        <v>504</v>
      </c>
      <c r="B543" s="6" t="s">
        <v>338</v>
      </c>
      <c r="C543" s="5" t="s">
        <v>347</v>
      </c>
      <c r="D543" s="4">
        <v>1</v>
      </c>
      <c r="E543" s="5">
        <v>10</v>
      </c>
      <c r="F543">
        <v>315</v>
      </c>
    </row>
    <row r="544" spans="1:6" x14ac:dyDescent="0.2">
      <c r="A544" s="4">
        <f t="shared" si="24"/>
        <v>505</v>
      </c>
      <c r="B544" s="6" t="s">
        <v>338</v>
      </c>
      <c r="C544" s="5" t="s">
        <v>347</v>
      </c>
      <c r="D544" s="4">
        <v>2</v>
      </c>
      <c r="E544" s="5"/>
      <c r="F544">
        <v>315</v>
      </c>
    </row>
    <row r="545" spans="1:6" x14ac:dyDescent="0.2">
      <c r="A545" s="4">
        <f t="shared" si="24"/>
        <v>506</v>
      </c>
      <c r="B545" s="6" t="s">
        <v>338</v>
      </c>
      <c r="C545" s="5" t="s">
        <v>347</v>
      </c>
      <c r="D545" s="4">
        <v>1</v>
      </c>
      <c r="E545" s="5">
        <v>10</v>
      </c>
      <c r="F545">
        <v>315</v>
      </c>
    </row>
    <row r="546" spans="1:6" x14ac:dyDescent="0.2">
      <c r="A546" s="4">
        <f t="shared" si="24"/>
        <v>507</v>
      </c>
      <c r="B546" s="6" t="s">
        <v>338</v>
      </c>
      <c r="C546" s="5" t="s">
        <v>347</v>
      </c>
      <c r="D546" s="4">
        <v>2</v>
      </c>
      <c r="E546" s="5"/>
      <c r="F546">
        <v>315</v>
      </c>
    </row>
    <row r="547" spans="1:6" x14ac:dyDescent="0.2">
      <c r="A547" s="4">
        <f t="shared" si="24"/>
        <v>508</v>
      </c>
      <c r="B547" s="6" t="s">
        <v>338</v>
      </c>
      <c r="C547" s="5" t="s">
        <v>347</v>
      </c>
      <c r="D547" s="4">
        <v>3</v>
      </c>
      <c r="E547" s="5"/>
      <c r="F547">
        <v>315</v>
      </c>
    </row>
    <row r="548" spans="1:6" x14ac:dyDescent="0.2">
      <c r="A548" s="4">
        <f t="shared" si="24"/>
        <v>509</v>
      </c>
      <c r="B548" s="6" t="s">
        <v>338</v>
      </c>
      <c r="C548" s="5" t="s">
        <v>347</v>
      </c>
      <c r="D548" s="4">
        <v>2</v>
      </c>
      <c r="E548" s="5"/>
      <c r="F548">
        <v>315</v>
      </c>
    </row>
    <row r="549" spans="1:6" x14ac:dyDescent="0.2">
      <c r="A549" s="4">
        <f t="shared" si="24"/>
        <v>510</v>
      </c>
      <c r="B549" s="6" t="s">
        <v>338</v>
      </c>
      <c r="C549" s="5" t="s">
        <v>347</v>
      </c>
      <c r="D549" s="4">
        <v>3</v>
      </c>
      <c r="E549" s="5"/>
      <c r="F549">
        <v>315</v>
      </c>
    </row>
    <row r="550" spans="1:6" x14ac:dyDescent="0.2">
      <c r="A550" s="4">
        <f t="shared" si="24"/>
        <v>511</v>
      </c>
      <c r="B550" s="6" t="s">
        <v>338</v>
      </c>
      <c r="C550" s="5" t="s">
        <v>347</v>
      </c>
      <c r="D550" s="4">
        <v>2</v>
      </c>
      <c r="E550" s="5"/>
      <c r="F550">
        <v>315</v>
      </c>
    </row>
    <row r="551" spans="1:6" x14ac:dyDescent="0.2">
      <c r="A551" s="4">
        <f t="shared" si="24"/>
        <v>512</v>
      </c>
      <c r="B551" s="6" t="s">
        <v>338</v>
      </c>
      <c r="C551" s="5" t="s">
        <v>347</v>
      </c>
      <c r="D551" s="4">
        <v>2</v>
      </c>
      <c r="E551" s="5"/>
      <c r="F551">
        <v>315</v>
      </c>
    </row>
    <row r="552" spans="1:6" x14ac:dyDescent="0.2">
      <c r="A552" s="4">
        <f t="shared" si="24"/>
        <v>513</v>
      </c>
      <c r="B552" s="6" t="s">
        <v>338</v>
      </c>
      <c r="C552" s="5" t="s">
        <v>347</v>
      </c>
      <c r="D552" s="4">
        <v>2</v>
      </c>
      <c r="E552" s="5"/>
      <c r="F552">
        <v>315</v>
      </c>
    </row>
    <row r="553" spans="1:6" x14ac:dyDescent="0.2">
      <c r="A553" s="4">
        <f t="shared" si="24"/>
        <v>514</v>
      </c>
      <c r="B553" s="6" t="s">
        <v>338</v>
      </c>
      <c r="C553" s="5" t="s">
        <v>347</v>
      </c>
      <c r="D553" s="4">
        <v>2</v>
      </c>
      <c r="E553" s="5"/>
      <c r="F553">
        <v>315</v>
      </c>
    </row>
    <row r="554" spans="1:6" x14ac:dyDescent="0.2">
      <c r="A554" s="4">
        <f t="shared" si="24"/>
        <v>515</v>
      </c>
      <c r="B554" s="6" t="s">
        <v>338</v>
      </c>
      <c r="C554" s="5" t="s">
        <v>347</v>
      </c>
      <c r="D554" s="4">
        <v>2</v>
      </c>
      <c r="E554" s="5"/>
      <c r="F554">
        <v>315</v>
      </c>
    </row>
    <row r="555" spans="1:6" x14ac:dyDescent="0.2">
      <c r="A555" s="4">
        <f t="shared" si="24"/>
        <v>516</v>
      </c>
      <c r="B555" s="6" t="s">
        <v>338</v>
      </c>
      <c r="C555" s="5" t="s">
        <v>347</v>
      </c>
      <c r="D555" s="4">
        <v>3</v>
      </c>
      <c r="E555" s="5"/>
      <c r="F555">
        <v>315</v>
      </c>
    </row>
    <row r="556" spans="1:6" x14ac:dyDescent="0.2">
      <c r="A556" s="4">
        <f t="shared" si="24"/>
        <v>517</v>
      </c>
      <c r="B556" s="6" t="s">
        <v>338</v>
      </c>
      <c r="C556" s="5" t="s">
        <v>347</v>
      </c>
      <c r="D556" s="4">
        <v>2</v>
      </c>
      <c r="E556" s="5"/>
      <c r="F556">
        <v>315</v>
      </c>
    </row>
    <row r="557" spans="1:6" x14ac:dyDescent="0.2">
      <c r="A557" s="4">
        <f t="shared" si="24"/>
        <v>518</v>
      </c>
      <c r="B557" s="6" t="s">
        <v>338</v>
      </c>
      <c r="C557" s="5" t="s">
        <v>347</v>
      </c>
      <c r="D557" s="4">
        <v>3</v>
      </c>
      <c r="E557" s="5"/>
      <c r="F557">
        <v>315</v>
      </c>
    </row>
    <row r="558" spans="1:6" x14ac:dyDescent="0.2">
      <c r="A558" s="4">
        <f t="shared" si="24"/>
        <v>519</v>
      </c>
      <c r="B558" s="6" t="s">
        <v>338</v>
      </c>
      <c r="C558" s="5" t="s">
        <v>347</v>
      </c>
      <c r="D558" s="4">
        <v>1</v>
      </c>
      <c r="E558" s="5">
        <v>2</v>
      </c>
      <c r="F558">
        <v>315</v>
      </c>
    </row>
    <row r="559" spans="1:6" x14ac:dyDescent="0.2">
      <c r="A559" s="4">
        <f t="shared" si="24"/>
        <v>520</v>
      </c>
      <c r="B559" s="6" t="s">
        <v>338</v>
      </c>
      <c r="C559" s="5" t="s">
        <v>347</v>
      </c>
      <c r="D559" s="4">
        <v>2</v>
      </c>
      <c r="E559" s="5"/>
      <c r="F559">
        <v>315</v>
      </c>
    </row>
    <row r="560" spans="1:6" x14ac:dyDescent="0.2">
      <c r="A560" s="4">
        <f t="shared" si="24"/>
        <v>521</v>
      </c>
      <c r="B560" s="6" t="s">
        <v>338</v>
      </c>
      <c r="C560" s="5" t="s">
        <v>347</v>
      </c>
      <c r="D560" s="4">
        <v>3</v>
      </c>
      <c r="E560" s="5"/>
      <c r="F560">
        <v>315</v>
      </c>
    </row>
    <row r="561" spans="1:6" x14ac:dyDescent="0.2">
      <c r="A561" s="7">
        <f t="shared" si="24"/>
        <v>522</v>
      </c>
      <c r="B561" s="9" t="s">
        <v>338</v>
      </c>
      <c r="C561" s="5" t="s">
        <v>347</v>
      </c>
      <c r="D561" s="7">
        <v>2</v>
      </c>
      <c r="E561" s="8"/>
      <c r="F561">
        <v>315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P134"/>
  <sheetViews>
    <sheetView workbookViewId="0">
      <selection activeCell="A2" sqref="A2"/>
    </sheetView>
  </sheetViews>
  <sheetFormatPr baseColWidth="10" defaultColWidth="8.83203125" defaultRowHeight="15" x14ac:dyDescent="0.2"/>
  <sheetData>
    <row r="1" spans="4:94" x14ac:dyDescent="0.2">
      <c r="G1">
        <v>0</v>
      </c>
      <c r="H1">
        <v>0</v>
      </c>
      <c r="I1">
        <v>1</v>
      </c>
      <c r="Y1">
        <v>3</v>
      </c>
      <c r="AC1">
        <v>1</v>
      </c>
      <c r="AD1">
        <v>3</v>
      </c>
      <c r="AE1">
        <v>2</v>
      </c>
      <c r="AF1">
        <v>2</v>
      </c>
      <c r="AG1">
        <v>4</v>
      </c>
      <c r="AH1">
        <v>4</v>
      </c>
      <c r="AI1">
        <v>3</v>
      </c>
      <c r="AJ1">
        <v>4</v>
      </c>
      <c r="AK1">
        <v>4</v>
      </c>
      <c r="AL1">
        <v>4</v>
      </c>
      <c r="AM1">
        <v>2</v>
      </c>
      <c r="AN1">
        <v>2</v>
      </c>
      <c r="AO1">
        <v>4</v>
      </c>
      <c r="AP1">
        <v>4</v>
      </c>
      <c r="AQ1">
        <v>3</v>
      </c>
      <c r="AR1">
        <v>2</v>
      </c>
      <c r="AS1">
        <v>4</v>
      </c>
      <c r="AT1" t="s">
        <v>0</v>
      </c>
      <c r="AV1" t="s">
        <v>1</v>
      </c>
      <c r="AX1">
        <v>1</v>
      </c>
      <c r="AY1">
        <v>1</v>
      </c>
      <c r="AZ1">
        <v>0</v>
      </c>
      <c r="BA1">
        <v>1</v>
      </c>
      <c r="BB1">
        <v>1</v>
      </c>
      <c r="BC1">
        <v>0</v>
      </c>
      <c r="BD1">
        <v>0</v>
      </c>
      <c r="BE1">
        <v>0</v>
      </c>
      <c r="BF1">
        <v>0</v>
      </c>
      <c r="BH1">
        <v>1</v>
      </c>
      <c r="BI1">
        <v>2</v>
      </c>
      <c r="BJ1">
        <v>1</v>
      </c>
      <c r="BK1">
        <v>0</v>
      </c>
      <c r="BL1">
        <v>0</v>
      </c>
      <c r="BM1">
        <v>0</v>
      </c>
      <c r="BN1">
        <v>1</v>
      </c>
      <c r="BO1">
        <v>0</v>
      </c>
      <c r="BP1">
        <v>0</v>
      </c>
      <c r="BQ1">
        <v>0</v>
      </c>
      <c r="BR1">
        <v>0</v>
      </c>
      <c r="BS1">
        <v>0</v>
      </c>
      <c r="BT1">
        <v>3</v>
      </c>
      <c r="BV1">
        <v>1</v>
      </c>
      <c r="BW1">
        <v>3</v>
      </c>
      <c r="BZ1">
        <v>1</v>
      </c>
      <c r="CA1">
        <v>2</v>
      </c>
      <c r="CC1">
        <v>15</v>
      </c>
      <c r="CE1">
        <v>2</v>
      </c>
      <c r="CG1">
        <v>25</v>
      </c>
      <c r="CI1">
        <v>2</v>
      </c>
      <c r="CK1">
        <v>65</v>
      </c>
      <c r="CM1">
        <v>2</v>
      </c>
      <c r="CO1">
        <v>5</v>
      </c>
    </row>
    <row r="2" spans="4:94" x14ac:dyDescent="0.2">
      <c r="D2">
        <v>0</v>
      </c>
      <c r="E2">
        <v>0</v>
      </c>
      <c r="F2">
        <v>1</v>
      </c>
      <c r="Y2">
        <v>1</v>
      </c>
      <c r="Z2">
        <v>2</v>
      </c>
      <c r="AA2">
        <v>3</v>
      </c>
      <c r="AC2">
        <v>1</v>
      </c>
      <c r="AD2">
        <v>2</v>
      </c>
      <c r="AE2">
        <v>1</v>
      </c>
      <c r="AF2">
        <v>2</v>
      </c>
      <c r="AG2">
        <v>3</v>
      </c>
      <c r="AH2">
        <v>4</v>
      </c>
      <c r="AI2">
        <v>4</v>
      </c>
      <c r="AJ2">
        <v>4</v>
      </c>
      <c r="AK2">
        <v>3</v>
      </c>
      <c r="AL2">
        <v>3</v>
      </c>
      <c r="AM2">
        <v>2</v>
      </c>
      <c r="AN2">
        <v>1</v>
      </c>
      <c r="AO2">
        <v>2</v>
      </c>
      <c r="AP2">
        <v>4</v>
      </c>
      <c r="AQ2">
        <v>1</v>
      </c>
      <c r="AR2">
        <v>2</v>
      </c>
      <c r="AS2">
        <v>2</v>
      </c>
      <c r="AT2" t="s">
        <v>2</v>
      </c>
      <c r="AV2" t="s">
        <v>3</v>
      </c>
      <c r="AX2">
        <v>2</v>
      </c>
      <c r="AY2">
        <v>0</v>
      </c>
      <c r="AZ2">
        <v>0</v>
      </c>
      <c r="BA2">
        <v>0</v>
      </c>
      <c r="BB2">
        <v>0</v>
      </c>
      <c r="BC2">
        <v>0</v>
      </c>
      <c r="BD2">
        <v>0</v>
      </c>
      <c r="BE2">
        <v>1</v>
      </c>
      <c r="BF2">
        <v>0</v>
      </c>
      <c r="BG2" t="s">
        <v>4</v>
      </c>
      <c r="BH2">
        <v>1</v>
      </c>
      <c r="BI2">
        <v>3</v>
      </c>
      <c r="BJ2">
        <v>1</v>
      </c>
      <c r="BK2">
        <v>0</v>
      </c>
      <c r="BL2">
        <v>0</v>
      </c>
      <c r="BM2">
        <v>0</v>
      </c>
      <c r="BN2">
        <v>1</v>
      </c>
      <c r="BO2">
        <v>0</v>
      </c>
      <c r="BP2">
        <v>0</v>
      </c>
      <c r="BQ2">
        <v>0</v>
      </c>
      <c r="BR2">
        <v>0</v>
      </c>
      <c r="BS2">
        <v>0</v>
      </c>
      <c r="BT2">
        <v>3</v>
      </c>
      <c r="BV2">
        <v>4</v>
      </c>
      <c r="BW2">
        <v>2</v>
      </c>
      <c r="BY2">
        <v>5</v>
      </c>
      <c r="CA2">
        <v>2</v>
      </c>
      <c r="CC2">
        <v>15</v>
      </c>
      <c r="CE2">
        <v>2</v>
      </c>
      <c r="CG2">
        <v>40</v>
      </c>
      <c r="CI2">
        <v>2</v>
      </c>
      <c r="CK2">
        <v>40</v>
      </c>
      <c r="CM2">
        <v>2</v>
      </c>
      <c r="CO2">
        <v>35</v>
      </c>
    </row>
    <row r="3" spans="4:94" x14ac:dyDescent="0.2">
      <c r="D3">
        <v>0</v>
      </c>
      <c r="E3">
        <v>0</v>
      </c>
      <c r="F3">
        <v>1</v>
      </c>
      <c r="Y3">
        <v>1</v>
      </c>
      <c r="Z3">
        <v>3</v>
      </c>
      <c r="AC3">
        <v>1</v>
      </c>
      <c r="AD3">
        <v>2</v>
      </c>
      <c r="AE3">
        <v>2</v>
      </c>
      <c r="AF3">
        <v>2</v>
      </c>
      <c r="AG3">
        <v>2</v>
      </c>
      <c r="AH3">
        <v>3</v>
      </c>
      <c r="AI3">
        <v>4</v>
      </c>
      <c r="AJ3">
        <v>4</v>
      </c>
      <c r="AK3">
        <v>4</v>
      </c>
      <c r="AL3">
        <v>3</v>
      </c>
      <c r="AM3">
        <v>3</v>
      </c>
      <c r="AN3">
        <v>2</v>
      </c>
      <c r="AO3">
        <v>2</v>
      </c>
      <c r="AP3">
        <v>2</v>
      </c>
      <c r="AQ3">
        <v>2</v>
      </c>
      <c r="AR3">
        <v>2</v>
      </c>
      <c r="AS3">
        <v>3</v>
      </c>
      <c r="AT3" t="s">
        <v>5</v>
      </c>
      <c r="AV3" t="s">
        <v>6</v>
      </c>
      <c r="AX3">
        <v>2</v>
      </c>
      <c r="AY3">
        <v>0</v>
      </c>
      <c r="AZ3">
        <v>0</v>
      </c>
      <c r="BA3">
        <v>0</v>
      </c>
      <c r="BB3">
        <v>1</v>
      </c>
      <c r="BC3">
        <v>1</v>
      </c>
      <c r="BD3">
        <v>0</v>
      </c>
      <c r="BE3">
        <v>1</v>
      </c>
      <c r="BF3">
        <v>0</v>
      </c>
      <c r="BG3" t="s">
        <v>7</v>
      </c>
      <c r="BH3">
        <v>2</v>
      </c>
      <c r="BI3">
        <v>3</v>
      </c>
      <c r="BJ3">
        <v>1</v>
      </c>
      <c r="BK3">
        <v>1</v>
      </c>
      <c r="BL3">
        <v>1</v>
      </c>
      <c r="BM3">
        <v>1</v>
      </c>
      <c r="BN3">
        <v>1</v>
      </c>
      <c r="BO3">
        <v>1</v>
      </c>
      <c r="BP3">
        <v>1</v>
      </c>
      <c r="BQ3">
        <v>1</v>
      </c>
      <c r="BR3">
        <v>0</v>
      </c>
      <c r="BS3">
        <v>0</v>
      </c>
      <c r="BT3">
        <v>3</v>
      </c>
      <c r="BV3">
        <v>4</v>
      </c>
      <c r="BW3">
        <v>1</v>
      </c>
      <c r="BX3">
        <v>80</v>
      </c>
      <c r="CA3">
        <v>1</v>
      </c>
      <c r="CB3">
        <v>18</v>
      </c>
      <c r="CE3">
        <v>2</v>
      </c>
      <c r="CH3">
        <v>1</v>
      </c>
      <c r="CI3">
        <v>2</v>
      </c>
      <c r="CK3">
        <v>94</v>
      </c>
      <c r="CM3">
        <v>1</v>
      </c>
      <c r="CN3">
        <v>5</v>
      </c>
    </row>
    <row r="4" spans="4:94" x14ac:dyDescent="0.2">
      <c r="D4">
        <v>0</v>
      </c>
      <c r="E4">
        <v>0</v>
      </c>
      <c r="F4">
        <v>1</v>
      </c>
      <c r="Y4">
        <v>1</v>
      </c>
      <c r="Z4">
        <v>2</v>
      </c>
      <c r="AA4">
        <v>3</v>
      </c>
      <c r="AC4">
        <v>1</v>
      </c>
      <c r="AD4">
        <v>1</v>
      </c>
      <c r="AE4">
        <v>1</v>
      </c>
      <c r="AF4">
        <v>1</v>
      </c>
      <c r="AG4">
        <v>2</v>
      </c>
      <c r="AH4">
        <v>2</v>
      </c>
      <c r="AI4">
        <v>4</v>
      </c>
      <c r="AJ4">
        <v>4</v>
      </c>
      <c r="AK4">
        <v>4</v>
      </c>
      <c r="AL4">
        <v>4</v>
      </c>
      <c r="AM4">
        <v>3</v>
      </c>
      <c r="AN4">
        <v>2</v>
      </c>
      <c r="AO4">
        <v>2</v>
      </c>
      <c r="AP4">
        <v>3</v>
      </c>
      <c r="AQ4">
        <v>2</v>
      </c>
      <c r="AR4">
        <v>3</v>
      </c>
      <c r="AS4">
        <v>4</v>
      </c>
      <c r="AU4">
        <v>1</v>
      </c>
      <c r="AV4" t="s">
        <v>8</v>
      </c>
      <c r="AX4">
        <v>2</v>
      </c>
      <c r="AY4">
        <v>0</v>
      </c>
      <c r="AZ4">
        <v>0</v>
      </c>
      <c r="BA4">
        <v>0</v>
      </c>
      <c r="BB4">
        <v>0</v>
      </c>
      <c r="BC4">
        <v>0</v>
      </c>
      <c r="BD4">
        <v>0</v>
      </c>
      <c r="BE4">
        <v>1</v>
      </c>
      <c r="BF4">
        <v>0</v>
      </c>
      <c r="BG4" t="s">
        <v>9</v>
      </c>
      <c r="BH4">
        <v>2</v>
      </c>
      <c r="BI4">
        <v>3</v>
      </c>
      <c r="BJ4">
        <v>1</v>
      </c>
      <c r="BK4">
        <v>0</v>
      </c>
      <c r="BL4">
        <v>1</v>
      </c>
      <c r="BM4">
        <v>1</v>
      </c>
      <c r="BN4">
        <v>1</v>
      </c>
      <c r="BO4">
        <v>1</v>
      </c>
      <c r="BP4">
        <v>0</v>
      </c>
      <c r="BQ4">
        <v>0</v>
      </c>
      <c r="BR4">
        <v>0</v>
      </c>
      <c r="BS4">
        <v>0</v>
      </c>
      <c r="BT4">
        <v>3</v>
      </c>
      <c r="BV4">
        <v>1</v>
      </c>
      <c r="BW4">
        <v>2</v>
      </c>
      <c r="BY4">
        <v>25</v>
      </c>
      <c r="CA4">
        <v>1</v>
      </c>
      <c r="CB4">
        <v>30</v>
      </c>
      <c r="CE4">
        <v>2</v>
      </c>
      <c r="CG4">
        <v>45</v>
      </c>
      <c r="CI4">
        <v>1</v>
      </c>
      <c r="CJ4">
        <v>70</v>
      </c>
      <c r="CM4">
        <v>2</v>
      </c>
      <c r="CO4">
        <v>7</v>
      </c>
    </row>
    <row r="5" spans="4:94" x14ac:dyDescent="0.2">
      <c r="Y5">
        <v>1</v>
      </c>
      <c r="Z5">
        <v>2</v>
      </c>
      <c r="AA5">
        <v>3</v>
      </c>
      <c r="AB5">
        <v>4</v>
      </c>
      <c r="AC5">
        <v>1</v>
      </c>
      <c r="AD5">
        <v>1</v>
      </c>
      <c r="AE5">
        <v>1</v>
      </c>
      <c r="AF5">
        <v>1</v>
      </c>
      <c r="AG5">
        <v>2</v>
      </c>
      <c r="AH5">
        <v>2</v>
      </c>
      <c r="AI5">
        <v>3</v>
      </c>
      <c r="AJ5">
        <v>4</v>
      </c>
      <c r="AK5">
        <v>4</v>
      </c>
      <c r="AL5">
        <v>4</v>
      </c>
      <c r="AM5">
        <v>3</v>
      </c>
      <c r="AN5">
        <v>3</v>
      </c>
      <c r="AO5">
        <v>2</v>
      </c>
      <c r="AP5">
        <v>2</v>
      </c>
      <c r="AQ5">
        <v>2</v>
      </c>
      <c r="AR5">
        <v>3</v>
      </c>
      <c r="AS5">
        <v>3</v>
      </c>
      <c r="AT5" t="s">
        <v>10</v>
      </c>
      <c r="AV5" t="s">
        <v>11</v>
      </c>
      <c r="AX5">
        <v>3</v>
      </c>
      <c r="AY5">
        <v>1</v>
      </c>
      <c r="AZ5">
        <v>0</v>
      </c>
      <c r="BA5">
        <v>0</v>
      </c>
      <c r="BB5">
        <v>0</v>
      </c>
      <c r="BC5">
        <v>0</v>
      </c>
      <c r="BD5">
        <v>0</v>
      </c>
      <c r="BE5">
        <v>1</v>
      </c>
      <c r="BF5">
        <v>0</v>
      </c>
      <c r="BG5" t="s">
        <v>12</v>
      </c>
      <c r="BH5">
        <v>1</v>
      </c>
      <c r="BI5">
        <v>4</v>
      </c>
      <c r="BJ5">
        <v>7</v>
      </c>
      <c r="BK5">
        <v>0</v>
      </c>
      <c r="BL5">
        <v>1</v>
      </c>
      <c r="BM5">
        <v>1</v>
      </c>
      <c r="BN5">
        <v>1</v>
      </c>
      <c r="BO5">
        <v>0</v>
      </c>
      <c r="BP5">
        <v>0</v>
      </c>
      <c r="BQ5">
        <v>1</v>
      </c>
      <c r="BR5">
        <v>0</v>
      </c>
      <c r="BS5">
        <v>0</v>
      </c>
      <c r="BT5">
        <v>3</v>
      </c>
      <c r="BV5">
        <v>1</v>
      </c>
      <c r="BW5">
        <v>2</v>
      </c>
      <c r="BY5">
        <v>30</v>
      </c>
      <c r="CA5">
        <v>1</v>
      </c>
      <c r="CB5">
        <v>24</v>
      </c>
      <c r="CE5">
        <v>1</v>
      </c>
      <c r="CF5">
        <v>50</v>
      </c>
      <c r="CI5">
        <v>1</v>
      </c>
      <c r="CJ5">
        <v>80</v>
      </c>
      <c r="CM5">
        <v>2</v>
      </c>
      <c r="CP5">
        <v>1</v>
      </c>
    </row>
    <row r="6" spans="4:94" x14ac:dyDescent="0.2">
      <c r="M6">
        <v>0</v>
      </c>
      <c r="N6">
        <v>0</v>
      </c>
      <c r="O6">
        <v>1</v>
      </c>
      <c r="Y6">
        <v>1</v>
      </c>
      <c r="AC6">
        <v>1</v>
      </c>
      <c r="AD6">
        <v>3</v>
      </c>
      <c r="AE6">
        <v>2</v>
      </c>
      <c r="AF6">
        <v>3</v>
      </c>
      <c r="AG6">
        <v>3</v>
      </c>
      <c r="AH6">
        <v>4</v>
      </c>
      <c r="AI6">
        <v>4</v>
      </c>
      <c r="AJ6">
        <v>3</v>
      </c>
      <c r="AK6">
        <v>4</v>
      </c>
      <c r="AL6">
        <v>3</v>
      </c>
      <c r="AM6">
        <v>3</v>
      </c>
      <c r="AN6">
        <v>2</v>
      </c>
      <c r="AO6">
        <v>2</v>
      </c>
      <c r="AP6">
        <v>3</v>
      </c>
      <c r="AQ6">
        <v>3</v>
      </c>
      <c r="AR6">
        <v>2</v>
      </c>
      <c r="AS6">
        <v>5</v>
      </c>
      <c r="AT6" t="s">
        <v>13</v>
      </c>
      <c r="AV6" t="s">
        <v>14</v>
      </c>
      <c r="AX6">
        <v>1</v>
      </c>
      <c r="AY6">
        <v>0</v>
      </c>
      <c r="AZ6">
        <v>0</v>
      </c>
      <c r="BA6">
        <v>0</v>
      </c>
      <c r="BB6">
        <v>1</v>
      </c>
      <c r="BC6">
        <v>1</v>
      </c>
      <c r="BD6">
        <v>0</v>
      </c>
      <c r="BE6">
        <v>1</v>
      </c>
      <c r="BF6">
        <v>0</v>
      </c>
      <c r="BG6" t="s">
        <v>15</v>
      </c>
      <c r="BH6">
        <v>1</v>
      </c>
      <c r="BI6">
        <v>2</v>
      </c>
      <c r="BJ6">
        <v>1</v>
      </c>
      <c r="BK6">
        <v>1</v>
      </c>
      <c r="BL6">
        <v>0</v>
      </c>
      <c r="BM6">
        <v>0</v>
      </c>
      <c r="BN6">
        <v>0</v>
      </c>
      <c r="BO6">
        <v>0</v>
      </c>
      <c r="BP6">
        <v>0</v>
      </c>
      <c r="BQ6">
        <v>1</v>
      </c>
      <c r="BR6">
        <v>0</v>
      </c>
      <c r="BS6">
        <v>0</v>
      </c>
      <c r="BT6">
        <v>3</v>
      </c>
      <c r="BV6">
        <v>1</v>
      </c>
      <c r="BW6">
        <v>2</v>
      </c>
      <c r="BZ6">
        <v>1</v>
      </c>
      <c r="CA6">
        <v>2</v>
      </c>
      <c r="CC6">
        <v>27</v>
      </c>
      <c r="CE6">
        <v>2</v>
      </c>
      <c r="CG6">
        <v>35</v>
      </c>
      <c r="CI6">
        <v>1</v>
      </c>
      <c r="CJ6">
        <v>80</v>
      </c>
      <c r="CM6">
        <v>3</v>
      </c>
      <c r="CO6">
        <v>15</v>
      </c>
    </row>
    <row r="7" spans="4:94" x14ac:dyDescent="0.2">
      <c r="D7">
        <v>0</v>
      </c>
      <c r="E7">
        <v>0</v>
      </c>
      <c r="F7">
        <v>1</v>
      </c>
      <c r="Y7">
        <v>1</v>
      </c>
      <c r="Z7">
        <v>2</v>
      </c>
      <c r="AA7">
        <v>3</v>
      </c>
      <c r="AC7">
        <v>1</v>
      </c>
      <c r="AD7">
        <v>1</v>
      </c>
      <c r="AE7">
        <v>1</v>
      </c>
      <c r="AF7">
        <v>1</v>
      </c>
      <c r="AG7">
        <v>3</v>
      </c>
      <c r="AH7">
        <v>3</v>
      </c>
      <c r="AI7">
        <v>4</v>
      </c>
      <c r="AJ7">
        <v>4</v>
      </c>
      <c r="AK7">
        <v>4</v>
      </c>
      <c r="AL7">
        <v>3</v>
      </c>
      <c r="AM7">
        <v>3</v>
      </c>
      <c r="AN7">
        <v>3</v>
      </c>
      <c r="AO7">
        <v>4</v>
      </c>
      <c r="AP7">
        <v>3</v>
      </c>
      <c r="AQ7">
        <v>3</v>
      </c>
      <c r="AR7">
        <v>3</v>
      </c>
      <c r="AS7">
        <v>3</v>
      </c>
      <c r="AT7" t="s">
        <v>16</v>
      </c>
      <c r="AV7" t="s">
        <v>17</v>
      </c>
      <c r="AX7">
        <v>2</v>
      </c>
      <c r="AY7">
        <v>0</v>
      </c>
      <c r="AZ7">
        <v>0</v>
      </c>
      <c r="BA7">
        <v>0</v>
      </c>
      <c r="BB7">
        <v>1</v>
      </c>
      <c r="BC7">
        <v>0</v>
      </c>
      <c r="BD7">
        <v>0</v>
      </c>
      <c r="BE7">
        <v>1</v>
      </c>
      <c r="BF7">
        <v>0</v>
      </c>
      <c r="BG7" t="s">
        <v>18</v>
      </c>
      <c r="BH7">
        <v>1</v>
      </c>
      <c r="BI7">
        <v>4</v>
      </c>
      <c r="BJ7">
        <v>7</v>
      </c>
      <c r="BK7">
        <v>0</v>
      </c>
      <c r="BL7">
        <v>1</v>
      </c>
      <c r="BM7">
        <v>1</v>
      </c>
      <c r="BN7">
        <v>1</v>
      </c>
      <c r="BO7">
        <v>0</v>
      </c>
      <c r="BP7">
        <v>1</v>
      </c>
      <c r="BQ7">
        <v>0</v>
      </c>
      <c r="BR7">
        <v>0</v>
      </c>
      <c r="BS7">
        <v>0</v>
      </c>
      <c r="BT7">
        <v>3</v>
      </c>
      <c r="BV7">
        <v>4</v>
      </c>
      <c r="BW7">
        <v>3</v>
      </c>
      <c r="BY7">
        <v>30</v>
      </c>
      <c r="CA7">
        <v>2</v>
      </c>
      <c r="CC7">
        <v>40</v>
      </c>
      <c r="CE7">
        <v>2</v>
      </c>
      <c r="CG7">
        <v>60</v>
      </c>
      <c r="CI7">
        <v>3</v>
      </c>
      <c r="CK7">
        <v>70</v>
      </c>
      <c r="CM7">
        <v>3</v>
      </c>
      <c r="CO7">
        <v>50</v>
      </c>
    </row>
    <row r="8" spans="4:94" x14ac:dyDescent="0.2">
      <c r="D8">
        <v>0</v>
      </c>
      <c r="E8">
        <v>0</v>
      </c>
      <c r="F8">
        <v>1</v>
      </c>
      <c r="Y8">
        <v>1</v>
      </c>
      <c r="Z8">
        <v>2</v>
      </c>
      <c r="AA8">
        <v>3</v>
      </c>
      <c r="AC8">
        <v>1</v>
      </c>
      <c r="AD8">
        <v>2</v>
      </c>
      <c r="AE8">
        <v>1</v>
      </c>
      <c r="AF8">
        <v>2</v>
      </c>
      <c r="AG8">
        <v>3</v>
      </c>
      <c r="AH8">
        <v>2</v>
      </c>
      <c r="AI8">
        <v>4</v>
      </c>
      <c r="AJ8">
        <v>4</v>
      </c>
      <c r="AK8">
        <v>4</v>
      </c>
      <c r="AL8">
        <v>3</v>
      </c>
      <c r="AM8">
        <v>3</v>
      </c>
      <c r="AN8">
        <v>3</v>
      </c>
      <c r="AO8">
        <v>2</v>
      </c>
      <c r="AP8">
        <v>3</v>
      </c>
      <c r="AQ8">
        <v>2</v>
      </c>
      <c r="AR8">
        <v>2</v>
      </c>
      <c r="AS8">
        <v>3</v>
      </c>
      <c r="AT8" t="s">
        <v>19</v>
      </c>
      <c r="AV8" t="s">
        <v>20</v>
      </c>
      <c r="AX8">
        <v>1</v>
      </c>
      <c r="AY8">
        <v>0</v>
      </c>
      <c r="AZ8">
        <v>0</v>
      </c>
      <c r="BA8">
        <v>0</v>
      </c>
      <c r="BB8">
        <v>0</v>
      </c>
      <c r="BC8">
        <v>0</v>
      </c>
      <c r="BD8">
        <v>0</v>
      </c>
      <c r="BE8">
        <v>1</v>
      </c>
      <c r="BF8">
        <v>0</v>
      </c>
      <c r="BG8" t="s">
        <v>21</v>
      </c>
      <c r="BH8">
        <v>2</v>
      </c>
      <c r="BI8">
        <v>3</v>
      </c>
      <c r="BJ8">
        <v>1</v>
      </c>
      <c r="BK8">
        <v>0</v>
      </c>
      <c r="BL8">
        <v>0</v>
      </c>
      <c r="BM8">
        <v>0</v>
      </c>
      <c r="BN8">
        <v>0</v>
      </c>
      <c r="BO8">
        <v>0</v>
      </c>
      <c r="BP8">
        <v>0</v>
      </c>
      <c r="BQ8">
        <v>1</v>
      </c>
      <c r="BR8">
        <v>0</v>
      </c>
      <c r="BS8">
        <v>0</v>
      </c>
      <c r="BT8">
        <v>3</v>
      </c>
      <c r="BV8">
        <v>3</v>
      </c>
      <c r="BW8">
        <v>2</v>
      </c>
      <c r="BY8">
        <v>20</v>
      </c>
      <c r="CA8">
        <v>1</v>
      </c>
      <c r="CB8">
        <v>35</v>
      </c>
      <c r="CE8">
        <v>2</v>
      </c>
      <c r="CG8">
        <v>40</v>
      </c>
      <c r="CI8">
        <v>1</v>
      </c>
      <c r="CJ8">
        <v>50</v>
      </c>
      <c r="CM8">
        <v>2</v>
      </c>
      <c r="CO8">
        <v>80</v>
      </c>
    </row>
    <row r="9" spans="4:94" x14ac:dyDescent="0.2">
      <c r="Y9">
        <v>2</v>
      </c>
      <c r="AC9">
        <v>1</v>
      </c>
      <c r="AD9">
        <v>1</v>
      </c>
      <c r="AE9">
        <v>2</v>
      </c>
      <c r="AF9">
        <v>3</v>
      </c>
      <c r="AG9">
        <v>4</v>
      </c>
      <c r="AH9">
        <v>3</v>
      </c>
      <c r="AI9">
        <v>4</v>
      </c>
      <c r="AJ9">
        <v>4</v>
      </c>
      <c r="AK9">
        <v>4</v>
      </c>
      <c r="AL9">
        <v>3</v>
      </c>
      <c r="AM9">
        <v>3</v>
      </c>
      <c r="AN9">
        <v>3</v>
      </c>
      <c r="AO9">
        <v>3</v>
      </c>
      <c r="AP9">
        <v>4</v>
      </c>
      <c r="AQ9">
        <v>1</v>
      </c>
      <c r="AR9">
        <v>1</v>
      </c>
      <c r="AS9">
        <v>4</v>
      </c>
      <c r="AT9" t="s">
        <v>22</v>
      </c>
      <c r="AV9" t="s">
        <v>23</v>
      </c>
      <c r="AX9">
        <v>1</v>
      </c>
      <c r="AY9">
        <v>0</v>
      </c>
      <c r="AZ9">
        <v>0</v>
      </c>
      <c r="BA9">
        <v>0</v>
      </c>
      <c r="BB9">
        <v>1</v>
      </c>
      <c r="BC9">
        <v>0</v>
      </c>
      <c r="BD9">
        <v>0</v>
      </c>
      <c r="BE9">
        <v>0</v>
      </c>
      <c r="BF9">
        <v>0</v>
      </c>
      <c r="BH9">
        <v>2</v>
      </c>
      <c r="BI9">
        <v>2</v>
      </c>
      <c r="BJ9">
        <v>1</v>
      </c>
      <c r="BK9">
        <v>0</v>
      </c>
      <c r="BL9">
        <v>0</v>
      </c>
      <c r="BM9">
        <v>0</v>
      </c>
      <c r="BN9">
        <v>1</v>
      </c>
      <c r="BO9">
        <v>0</v>
      </c>
      <c r="BP9">
        <v>0</v>
      </c>
      <c r="BQ9">
        <v>0</v>
      </c>
      <c r="BR9">
        <v>0</v>
      </c>
      <c r="BS9">
        <v>0</v>
      </c>
      <c r="BT9">
        <v>3</v>
      </c>
      <c r="BV9">
        <v>1</v>
      </c>
      <c r="BW9">
        <v>2</v>
      </c>
      <c r="BY9">
        <v>25</v>
      </c>
      <c r="CA9">
        <v>2</v>
      </c>
      <c r="CC9">
        <v>33</v>
      </c>
      <c r="CE9">
        <v>2</v>
      </c>
      <c r="CG9">
        <v>63</v>
      </c>
      <c r="CI9">
        <v>2</v>
      </c>
      <c r="CK9">
        <v>70</v>
      </c>
      <c r="CM9">
        <v>2</v>
      </c>
      <c r="CO9">
        <v>15</v>
      </c>
    </row>
    <row r="10" spans="4:94" x14ac:dyDescent="0.2">
      <c r="Y10">
        <v>1</v>
      </c>
      <c r="Z10">
        <v>2</v>
      </c>
      <c r="AA10">
        <v>3</v>
      </c>
      <c r="AC10">
        <v>1</v>
      </c>
      <c r="AD10">
        <v>1</v>
      </c>
      <c r="AE10">
        <v>1</v>
      </c>
      <c r="AF10">
        <v>1</v>
      </c>
      <c r="AG10">
        <v>4</v>
      </c>
      <c r="AH10">
        <v>3</v>
      </c>
      <c r="AI10">
        <v>4</v>
      </c>
      <c r="AJ10">
        <v>4</v>
      </c>
      <c r="AK10">
        <v>4</v>
      </c>
      <c r="AL10">
        <v>4</v>
      </c>
      <c r="AM10">
        <v>1</v>
      </c>
      <c r="AN10">
        <v>3</v>
      </c>
      <c r="AO10">
        <v>2</v>
      </c>
      <c r="AP10">
        <v>3</v>
      </c>
      <c r="AQ10">
        <v>2</v>
      </c>
      <c r="AR10">
        <v>3</v>
      </c>
      <c r="AS10">
        <v>4</v>
      </c>
      <c r="AT10" t="s">
        <v>24</v>
      </c>
      <c r="AV10" t="s">
        <v>25</v>
      </c>
      <c r="AX10">
        <v>2</v>
      </c>
      <c r="AY10">
        <v>1</v>
      </c>
      <c r="AZ10">
        <v>0</v>
      </c>
      <c r="BA10">
        <v>1</v>
      </c>
      <c r="BB10">
        <v>0</v>
      </c>
      <c r="BC10">
        <v>1</v>
      </c>
      <c r="BD10">
        <v>0</v>
      </c>
      <c r="BE10">
        <v>1</v>
      </c>
      <c r="BF10">
        <v>0</v>
      </c>
      <c r="BG10" t="s">
        <v>26</v>
      </c>
      <c r="BH10">
        <v>1</v>
      </c>
      <c r="BI10">
        <v>3</v>
      </c>
      <c r="BJ10">
        <v>7</v>
      </c>
      <c r="BK10">
        <v>1</v>
      </c>
      <c r="BL10">
        <v>0</v>
      </c>
      <c r="BM10">
        <v>0</v>
      </c>
      <c r="BN10">
        <v>0</v>
      </c>
      <c r="BO10">
        <v>0</v>
      </c>
      <c r="BP10">
        <v>1</v>
      </c>
      <c r="BQ10">
        <v>0</v>
      </c>
      <c r="BR10">
        <v>0</v>
      </c>
      <c r="BS10">
        <v>0</v>
      </c>
      <c r="BT10">
        <v>3</v>
      </c>
      <c r="BV10">
        <v>1</v>
      </c>
      <c r="BW10">
        <v>2</v>
      </c>
      <c r="BY10">
        <v>20</v>
      </c>
      <c r="CA10">
        <v>2</v>
      </c>
      <c r="CC10">
        <v>15</v>
      </c>
      <c r="CE10">
        <v>2</v>
      </c>
      <c r="CG10">
        <v>55</v>
      </c>
      <c r="CI10">
        <v>2</v>
      </c>
      <c r="CK10">
        <v>20</v>
      </c>
      <c r="CM10">
        <v>2</v>
      </c>
      <c r="CO10">
        <v>5</v>
      </c>
    </row>
    <row r="11" spans="4:94" x14ac:dyDescent="0.2">
      <c r="Y11">
        <v>1</v>
      </c>
      <c r="Z11">
        <v>2</v>
      </c>
      <c r="AA11">
        <v>3</v>
      </c>
      <c r="AB11">
        <v>4</v>
      </c>
      <c r="AC11">
        <v>1</v>
      </c>
      <c r="AD11">
        <v>1</v>
      </c>
      <c r="AE11">
        <v>1</v>
      </c>
      <c r="AF11">
        <v>2</v>
      </c>
      <c r="AG11">
        <v>2</v>
      </c>
      <c r="AH11">
        <v>2</v>
      </c>
      <c r="AI11">
        <v>4</v>
      </c>
      <c r="AJ11">
        <v>4</v>
      </c>
      <c r="AK11">
        <v>4</v>
      </c>
      <c r="AL11">
        <v>4</v>
      </c>
      <c r="AM11">
        <v>4</v>
      </c>
      <c r="AN11">
        <v>3</v>
      </c>
      <c r="AO11">
        <v>3</v>
      </c>
      <c r="AP11">
        <v>3</v>
      </c>
      <c r="AQ11">
        <v>2</v>
      </c>
      <c r="AR11">
        <v>2</v>
      </c>
      <c r="AS11">
        <v>3</v>
      </c>
      <c r="AT11" t="s">
        <v>27</v>
      </c>
      <c r="AV11" t="s">
        <v>28</v>
      </c>
      <c r="AX11">
        <v>2</v>
      </c>
      <c r="AY11">
        <v>0</v>
      </c>
      <c r="AZ11">
        <v>1</v>
      </c>
      <c r="BA11">
        <v>0</v>
      </c>
      <c r="BB11">
        <v>0</v>
      </c>
      <c r="BC11">
        <v>0</v>
      </c>
      <c r="BD11">
        <v>0</v>
      </c>
      <c r="BE11">
        <v>1</v>
      </c>
      <c r="BF11">
        <v>0</v>
      </c>
      <c r="BG11" t="s">
        <v>29</v>
      </c>
      <c r="BH11">
        <v>1</v>
      </c>
      <c r="BI11">
        <v>2</v>
      </c>
      <c r="BJ11">
        <v>8</v>
      </c>
      <c r="BK11">
        <v>0</v>
      </c>
      <c r="BL11">
        <v>0</v>
      </c>
      <c r="BM11">
        <v>0</v>
      </c>
      <c r="BN11">
        <v>0</v>
      </c>
      <c r="BO11">
        <v>0</v>
      </c>
      <c r="BP11">
        <v>0</v>
      </c>
      <c r="BQ11">
        <v>0</v>
      </c>
      <c r="BR11">
        <v>0</v>
      </c>
      <c r="BS11">
        <v>1</v>
      </c>
      <c r="BT11">
        <v>1</v>
      </c>
      <c r="BV11">
        <v>1</v>
      </c>
      <c r="BW11">
        <v>2</v>
      </c>
      <c r="BY11">
        <v>8</v>
      </c>
      <c r="CA11">
        <v>1</v>
      </c>
      <c r="CB11">
        <v>12</v>
      </c>
      <c r="CE11">
        <v>1</v>
      </c>
      <c r="CF11">
        <v>68</v>
      </c>
      <c r="CI11">
        <v>3</v>
      </c>
      <c r="CK11">
        <v>80</v>
      </c>
      <c r="CM11">
        <v>3</v>
      </c>
      <c r="CO11">
        <v>10</v>
      </c>
    </row>
    <row r="12" spans="4:94" x14ac:dyDescent="0.2">
      <c r="D12">
        <v>0</v>
      </c>
      <c r="E12">
        <v>0</v>
      </c>
      <c r="F12">
        <v>1</v>
      </c>
      <c r="Y12">
        <v>1</v>
      </c>
      <c r="Z12">
        <v>2</v>
      </c>
      <c r="AA12">
        <v>3</v>
      </c>
      <c r="AC12">
        <v>1</v>
      </c>
      <c r="AD12">
        <v>2</v>
      </c>
      <c r="AE12">
        <v>2</v>
      </c>
      <c r="AF12">
        <v>2</v>
      </c>
      <c r="AG12">
        <v>3</v>
      </c>
      <c r="AH12">
        <v>2</v>
      </c>
      <c r="AI12">
        <v>3</v>
      </c>
      <c r="AJ12">
        <v>4</v>
      </c>
      <c r="AK12">
        <v>3</v>
      </c>
      <c r="AL12">
        <v>3</v>
      </c>
      <c r="AM12">
        <v>6</v>
      </c>
      <c r="AN12">
        <v>3</v>
      </c>
      <c r="AO12">
        <v>3</v>
      </c>
      <c r="AP12">
        <v>4</v>
      </c>
      <c r="AQ12">
        <v>3</v>
      </c>
      <c r="AR12">
        <v>3</v>
      </c>
      <c r="AS12">
        <v>4</v>
      </c>
      <c r="AT12" t="s">
        <v>30</v>
      </c>
      <c r="AV12" t="s">
        <v>31</v>
      </c>
      <c r="AX12">
        <v>2</v>
      </c>
      <c r="AY12">
        <v>0</v>
      </c>
      <c r="AZ12">
        <v>0</v>
      </c>
      <c r="BA12">
        <v>1</v>
      </c>
      <c r="BB12">
        <v>1</v>
      </c>
      <c r="BC12">
        <v>1</v>
      </c>
      <c r="BD12">
        <v>0</v>
      </c>
      <c r="BE12">
        <v>0</v>
      </c>
      <c r="BF12">
        <v>0</v>
      </c>
      <c r="BH12">
        <v>1</v>
      </c>
      <c r="BI12">
        <v>3</v>
      </c>
      <c r="BJ12">
        <v>7</v>
      </c>
      <c r="BK12">
        <v>0</v>
      </c>
      <c r="BL12">
        <v>0</v>
      </c>
      <c r="BM12">
        <v>0</v>
      </c>
      <c r="BN12">
        <v>0</v>
      </c>
      <c r="BO12">
        <v>0</v>
      </c>
      <c r="BP12">
        <v>0</v>
      </c>
      <c r="BQ12">
        <v>1</v>
      </c>
      <c r="BR12">
        <v>0</v>
      </c>
      <c r="BS12">
        <v>0</v>
      </c>
      <c r="BT12">
        <v>3</v>
      </c>
      <c r="BV12">
        <v>1</v>
      </c>
      <c r="BW12">
        <v>2</v>
      </c>
      <c r="BY12">
        <v>18</v>
      </c>
      <c r="CA12">
        <v>2</v>
      </c>
      <c r="CC12">
        <v>5</v>
      </c>
      <c r="CE12">
        <v>1</v>
      </c>
      <c r="CF12">
        <v>43</v>
      </c>
      <c r="CI12">
        <v>1</v>
      </c>
      <c r="CJ12">
        <v>25</v>
      </c>
      <c r="CM12">
        <v>1</v>
      </c>
      <c r="CN12">
        <v>71</v>
      </c>
    </row>
    <row r="13" spans="4:94" x14ac:dyDescent="0.2">
      <c r="G13">
        <v>0</v>
      </c>
      <c r="H13">
        <v>0</v>
      </c>
      <c r="I13">
        <v>1</v>
      </c>
      <c r="Y13">
        <v>1</v>
      </c>
      <c r="Z13">
        <v>2</v>
      </c>
      <c r="AA13">
        <v>3</v>
      </c>
      <c r="AB13">
        <v>4</v>
      </c>
      <c r="AC13">
        <v>1</v>
      </c>
      <c r="AD13">
        <v>1</v>
      </c>
      <c r="AE13">
        <v>1</v>
      </c>
      <c r="AF13">
        <v>2</v>
      </c>
      <c r="AG13">
        <v>3</v>
      </c>
      <c r="AH13">
        <v>4</v>
      </c>
      <c r="AI13">
        <v>3</v>
      </c>
      <c r="AJ13">
        <v>4</v>
      </c>
      <c r="AK13">
        <v>4</v>
      </c>
      <c r="AL13">
        <v>3</v>
      </c>
      <c r="AM13">
        <v>2</v>
      </c>
      <c r="AN13">
        <v>2</v>
      </c>
      <c r="AO13">
        <v>5</v>
      </c>
      <c r="AP13">
        <v>5</v>
      </c>
      <c r="AQ13">
        <v>3</v>
      </c>
      <c r="AR13">
        <v>3</v>
      </c>
      <c r="AS13">
        <v>2</v>
      </c>
      <c r="AT13" t="s">
        <v>32</v>
      </c>
      <c r="AV13" t="s">
        <v>33</v>
      </c>
      <c r="AX13">
        <v>3</v>
      </c>
      <c r="AY13">
        <v>0</v>
      </c>
      <c r="AZ13">
        <v>0</v>
      </c>
      <c r="BA13">
        <v>0</v>
      </c>
      <c r="BB13">
        <v>0</v>
      </c>
      <c r="BC13">
        <v>0</v>
      </c>
      <c r="BD13">
        <v>0</v>
      </c>
      <c r="BE13">
        <v>1</v>
      </c>
      <c r="BF13">
        <v>0</v>
      </c>
      <c r="BG13" t="s">
        <v>34</v>
      </c>
      <c r="BH13">
        <v>2</v>
      </c>
      <c r="BI13">
        <v>3</v>
      </c>
      <c r="BJ13">
        <v>7</v>
      </c>
      <c r="BK13">
        <v>0</v>
      </c>
      <c r="BL13">
        <v>0</v>
      </c>
      <c r="BM13">
        <v>0</v>
      </c>
      <c r="BN13">
        <v>0</v>
      </c>
      <c r="BO13">
        <v>0</v>
      </c>
      <c r="BP13">
        <v>1</v>
      </c>
      <c r="BQ13">
        <v>0</v>
      </c>
      <c r="BR13">
        <v>1</v>
      </c>
      <c r="BS13">
        <v>0</v>
      </c>
      <c r="BT13">
        <v>3</v>
      </c>
      <c r="BV13">
        <v>1</v>
      </c>
      <c r="BW13">
        <v>3</v>
      </c>
      <c r="BZ13">
        <v>1</v>
      </c>
      <c r="CA13">
        <v>2</v>
      </c>
      <c r="CC13">
        <v>30</v>
      </c>
      <c r="CE13">
        <v>1</v>
      </c>
      <c r="CF13">
        <v>50</v>
      </c>
      <c r="CI13">
        <v>2</v>
      </c>
      <c r="CL13">
        <v>1</v>
      </c>
      <c r="CM13">
        <v>2</v>
      </c>
      <c r="CP13">
        <v>1</v>
      </c>
    </row>
    <row r="14" spans="4:94" x14ac:dyDescent="0.2">
      <c r="AC14">
        <v>2</v>
      </c>
      <c r="AD14">
        <v>1</v>
      </c>
      <c r="AE14">
        <v>1</v>
      </c>
      <c r="AF14">
        <v>1</v>
      </c>
      <c r="AG14">
        <v>3</v>
      </c>
      <c r="AH14">
        <v>2</v>
      </c>
      <c r="AI14">
        <v>4</v>
      </c>
      <c r="AJ14">
        <v>3</v>
      </c>
      <c r="AK14">
        <v>4</v>
      </c>
      <c r="AL14">
        <v>4</v>
      </c>
      <c r="AM14">
        <v>1</v>
      </c>
      <c r="AN14">
        <v>3</v>
      </c>
      <c r="AO14">
        <v>3</v>
      </c>
      <c r="AP14">
        <v>3</v>
      </c>
      <c r="AQ14">
        <v>2</v>
      </c>
      <c r="AR14">
        <v>3</v>
      </c>
      <c r="AS14">
        <v>3</v>
      </c>
      <c r="AT14" t="s">
        <v>35</v>
      </c>
      <c r="AV14" t="s">
        <v>36</v>
      </c>
      <c r="AX14">
        <v>2</v>
      </c>
      <c r="AY14">
        <v>0</v>
      </c>
      <c r="AZ14">
        <v>0</v>
      </c>
      <c r="BA14">
        <v>0</v>
      </c>
      <c r="BB14">
        <v>0</v>
      </c>
      <c r="BC14">
        <v>1</v>
      </c>
      <c r="BD14">
        <v>0</v>
      </c>
      <c r="BE14">
        <v>0</v>
      </c>
      <c r="BF14">
        <v>0</v>
      </c>
      <c r="BH14">
        <v>1</v>
      </c>
      <c r="BI14">
        <v>3</v>
      </c>
      <c r="BJ14">
        <v>1</v>
      </c>
      <c r="BK14">
        <v>0</v>
      </c>
      <c r="BL14">
        <v>0</v>
      </c>
      <c r="BM14">
        <v>0</v>
      </c>
      <c r="BN14">
        <v>0</v>
      </c>
      <c r="BO14">
        <v>0</v>
      </c>
      <c r="BP14">
        <v>1</v>
      </c>
      <c r="BQ14">
        <v>0</v>
      </c>
      <c r="BR14">
        <v>0</v>
      </c>
      <c r="BS14">
        <v>0</v>
      </c>
      <c r="BT14">
        <v>3</v>
      </c>
      <c r="BV14">
        <v>1</v>
      </c>
      <c r="BW14">
        <v>2</v>
      </c>
      <c r="BZ14">
        <v>1</v>
      </c>
      <c r="CA14">
        <v>2</v>
      </c>
      <c r="CC14">
        <v>40</v>
      </c>
      <c r="CE14">
        <v>2</v>
      </c>
      <c r="CG14">
        <v>40</v>
      </c>
      <c r="CI14">
        <v>2</v>
      </c>
      <c r="CK14">
        <v>50</v>
      </c>
      <c r="CM14">
        <v>3</v>
      </c>
      <c r="CP14">
        <v>1</v>
      </c>
    </row>
    <row r="15" spans="4:94" x14ac:dyDescent="0.2">
      <c r="D15">
        <v>0</v>
      </c>
      <c r="E15">
        <v>0</v>
      </c>
      <c r="F15">
        <v>1</v>
      </c>
      <c r="Y15">
        <v>1</v>
      </c>
      <c r="Z15">
        <v>2</v>
      </c>
      <c r="AA15">
        <v>3</v>
      </c>
      <c r="AC15">
        <v>1</v>
      </c>
      <c r="AD15">
        <v>1</v>
      </c>
      <c r="AE15">
        <v>1</v>
      </c>
      <c r="AF15">
        <v>2</v>
      </c>
      <c r="AG15">
        <v>1</v>
      </c>
      <c r="AH15">
        <v>3</v>
      </c>
      <c r="AI15">
        <v>4</v>
      </c>
      <c r="AJ15">
        <v>3</v>
      </c>
      <c r="AK15">
        <v>4</v>
      </c>
      <c r="AL15">
        <v>4</v>
      </c>
      <c r="AM15">
        <v>2</v>
      </c>
      <c r="AN15">
        <v>2</v>
      </c>
      <c r="AO15">
        <v>2</v>
      </c>
      <c r="AP15">
        <v>3</v>
      </c>
      <c r="AQ15">
        <v>1</v>
      </c>
      <c r="AR15">
        <v>6</v>
      </c>
      <c r="AS15">
        <v>4</v>
      </c>
      <c r="AT15" t="s">
        <v>37</v>
      </c>
      <c r="AV15" t="s">
        <v>38</v>
      </c>
      <c r="AX15">
        <v>3</v>
      </c>
      <c r="AY15">
        <v>1</v>
      </c>
      <c r="AZ15">
        <v>0</v>
      </c>
      <c r="BA15">
        <v>0</v>
      </c>
      <c r="BB15">
        <v>1</v>
      </c>
      <c r="BC15">
        <v>1</v>
      </c>
      <c r="BD15">
        <v>1</v>
      </c>
      <c r="BE15">
        <v>1</v>
      </c>
      <c r="BF15">
        <v>0</v>
      </c>
      <c r="BG15" t="s">
        <v>39</v>
      </c>
      <c r="BH15">
        <v>1</v>
      </c>
      <c r="BI15">
        <v>2</v>
      </c>
      <c r="BJ15">
        <v>1</v>
      </c>
      <c r="BK15">
        <v>1</v>
      </c>
      <c r="BL15">
        <v>0</v>
      </c>
      <c r="BM15">
        <v>0</v>
      </c>
      <c r="BN15">
        <v>1</v>
      </c>
      <c r="BO15">
        <v>0</v>
      </c>
      <c r="BP15">
        <v>0</v>
      </c>
      <c r="BQ15">
        <v>0</v>
      </c>
      <c r="BR15">
        <v>0</v>
      </c>
      <c r="BS15">
        <v>0</v>
      </c>
      <c r="BT15">
        <v>3</v>
      </c>
      <c r="BV15">
        <v>1</v>
      </c>
      <c r="BW15">
        <v>3</v>
      </c>
      <c r="BZ15">
        <v>1</v>
      </c>
      <c r="CA15">
        <v>1</v>
      </c>
      <c r="CB15">
        <v>30</v>
      </c>
      <c r="CE15">
        <v>3</v>
      </c>
      <c r="CH15">
        <v>1</v>
      </c>
      <c r="CI15">
        <v>3</v>
      </c>
      <c r="CK15">
        <v>20</v>
      </c>
      <c r="CM15">
        <v>3</v>
      </c>
      <c r="CO15">
        <v>10</v>
      </c>
    </row>
    <row r="16" spans="4:94" x14ac:dyDescent="0.2">
      <c r="D16">
        <v>0</v>
      </c>
      <c r="E16">
        <v>0</v>
      </c>
      <c r="F16">
        <v>1</v>
      </c>
      <c r="Y16">
        <v>2</v>
      </c>
      <c r="AC16">
        <v>1</v>
      </c>
      <c r="AD16">
        <v>2</v>
      </c>
      <c r="AE16">
        <v>2</v>
      </c>
      <c r="AF16">
        <v>4</v>
      </c>
      <c r="AG16">
        <v>4</v>
      </c>
      <c r="AH16">
        <v>3</v>
      </c>
      <c r="AI16">
        <v>3</v>
      </c>
      <c r="AJ16">
        <v>3</v>
      </c>
      <c r="AK16">
        <v>3</v>
      </c>
      <c r="AL16">
        <v>2</v>
      </c>
      <c r="AM16">
        <v>5</v>
      </c>
      <c r="AN16">
        <v>2</v>
      </c>
      <c r="AO16">
        <v>4</v>
      </c>
      <c r="AP16">
        <v>5</v>
      </c>
      <c r="AQ16">
        <v>4</v>
      </c>
      <c r="AR16">
        <v>4</v>
      </c>
      <c r="AS16">
        <v>5</v>
      </c>
      <c r="AT16" t="s">
        <v>40</v>
      </c>
      <c r="AV16" t="s">
        <v>41</v>
      </c>
      <c r="AX16">
        <v>3</v>
      </c>
      <c r="AY16">
        <v>0</v>
      </c>
      <c r="AZ16">
        <v>0</v>
      </c>
      <c r="BA16">
        <v>0</v>
      </c>
      <c r="BB16">
        <v>0</v>
      </c>
      <c r="BC16">
        <v>0</v>
      </c>
      <c r="BD16">
        <v>0</v>
      </c>
      <c r="BE16">
        <v>1</v>
      </c>
      <c r="BF16">
        <v>0</v>
      </c>
      <c r="BG16" t="s">
        <v>42</v>
      </c>
      <c r="BH16">
        <v>1</v>
      </c>
      <c r="BI16">
        <v>3</v>
      </c>
      <c r="BJ16">
        <v>1</v>
      </c>
      <c r="BK16">
        <v>0</v>
      </c>
      <c r="BL16">
        <v>0</v>
      </c>
      <c r="BM16">
        <v>0</v>
      </c>
      <c r="BN16">
        <v>1</v>
      </c>
      <c r="BO16">
        <v>0</v>
      </c>
      <c r="BP16">
        <v>0</v>
      </c>
      <c r="BQ16">
        <v>0</v>
      </c>
      <c r="BR16">
        <v>0</v>
      </c>
      <c r="BS16">
        <v>0</v>
      </c>
      <c r="BT16">
        <v>3</v>
      </c>
      <c r="BV16">
        <v>1</v>
      </c>
      <c r="BW16">
        <v>2</v>
      </c>
      <c r="BY16">
        <v>4</v>
      </c>
      <c r="CA16">
        <v>2</v>
      </c>
      <c r="CC16">
        <v>25</v>
      </c>
      <c r="CE16">
        <v>2</v>
      </c>
      <c r="CG16">
        <v>37</v>
      </c>
      <c r="CI16">
        <v>2</v>
      </c>
      <c r="CK16">
        <v>56</v>
      </c>
      <c r="CM16">
        <v>2</v>
      </c>
      <c r="CO16">
        <v>2</v>
      </c>
    </row>
    <row r="17" spans="1:94" x14ac:dyDescent="0.2">
      <c r="D17">
        <v>0</v>
      </c>
      <c r="E17">
        <v>0</v>
      </c>
      <c r="F17">
        <v>1</v>
      </c>
      <c r="Y17">
        <v>1</v>
      </c>
      <c r="Z17">
        <v>2</v>
      </c>
      <c r="AA17">
        <v>3</v>
      </c>
      <c r="AC17">
        <v>1</v>
      </c>
      <c r="AD17">
        <v>1</v>
      </c>
      <c r="AE17">
        <v>1</v>
      </c>
      <c r="AF17">
        <v>2</v>
      </c>
      <c r="AG17">
        <v>6</v>
      </c>
      <c r="AH17">
        <v>3</v>
      </c>
      <c r="AI17">
        <v>3</v>
      </c>
      <c r="AJ17">
        <v>4</v>
      </c>
      <c r="AK17">
        <v>4</v>
      </c>
      <c r="AL17">
        <v>3</v>
      </c>
      <c r="AM17">
        <v>5</v>
      </c>
      <c r="AN17">
        <v>3</v>
      </c>
      <c r="AO17">
        <v>6</v>
      </c>
      <c r="AP17">
        <v>6</v>
      </c>
      <c r="AQ17">
        <v>2</v>
      </c>
      <c r="AR17">
        <v>6</v>
      </c>
      <c r="AS17">
        <v>6</v>
      </c>
      <c r="AT17" t="s">
        <v>43</v>
      </c>
      <c r="AV17" t="s">
        <v>44</v>
      </c>
      <c r="AX17">
        <v>3</v>
      </c>
      <c r="AY17">
        <v>0</v>
      </c>
      <c r="AZ17">
        <v>1</v>
      </c>
      <c r="BA17">
        <v>1</v>
      </c>
      <c r="BB17">
        <v>0</v>
      </c>
      <c r="BC17">
        <v>0</v>
      </c>
      <c r="BD17">
        <v>0</v>
      </c>
      <c r="BE17">
        <v>1</v>
      </c>
      <c r="BF17">
        <v>0</v>
      </c>
      <c r="BG17" t="s">
        <v>45</v>
      </c>
      <c r="BH17">
        <v>1</v>
      </c>
      <c r="BI17">
        <v>2</v>
      </c>
      <c r="BJ17">
        <v>1</v>
      </c>
      <c r="BK17">
        <v>0</v>
      </c>
      <c r="BL17">
        <v>0</v>
      </c>
      <c r="BM17">
        <v>0</v>
      </c>
      <c r="BN17">
        <v>1</v>
      </c>
      <c r="BO17">
        <v>0</v>
      </c>
      <c r="BP17">
        <v>0</v>
      </c>
      <c r="BQ17">
        <v>0</v>
      </c>
      <c r="BR17">
        <v>0</v>
      </c>
      <c r="BS17">
        <v>0</v>
      </c>
      <c r="BT17">
        <v>5</v>
      </c>
      <c r="BU17" t="s">
        <v>46</v>
      </c>
      <c r="BV17">
        <v>1</v>
      </c>
      <c r="BW17">
        <v>3</v>
      </c>
      <c r="BY17">
        <v>35</v>
      </c>
      <c r="CA17">
        <v>3</v>
      </c>
      <c r="CC17">
        <v>10</v>
      </c>
      <c r="CE17">
        <v>2</v>
      </c>
      <c r="CG17">
        <v>60</v>
      </c>
      <c r="CI17">
        <v>2</v>
      </c>
      <c r="CK17">
        <v>45</v>
      </c>
      <c r="CM17">
        <v>2</v>
      </c>
      <c r="CO17">
        <v>30</v>
      </c>
    </row>
    <row r="18" spans="1:94" x14ac:dyDescent="0.2">
      <c r="J18">
        <v>0</v>
      </c>
      <c r="K18">
        <v>0</v>
      </c>
      <c r="L18">
        <v>1</v>
      </c>
      <c r="Y18">
        <v>1</v>
      </c>
      <c r="Z18">
        <v>2</v>
      </c>
      <c r="AA18">
        <v>3</v>
      </c>
      <c r="AB18">
        <v>4</v>
      </c>
      <c r="AC18">
        <v>1</v>
      </c>
      <c r="AD18">
        <v>2</v>
      </c>
      <c r="AE18">
        <v>1</v>
      </c>
      <c r="AF18">
        <v>2</v>
      </c>
      <c r="AG18">
        <v>3</v>
      </c>
      <c r="AH18">
        <v>3</v>
      </c>
      <c r="AI18">
        <v>4</v>
      </c>
      <c r="AJ18">
        <v>4</v>
      </c>
      <c r="AK18">
        <v>4</v>
      </c>
      <c r="AL18">
        <v>3</v>
      </c>
      <c r="AM18">
        <v>2</v>
      </c>
      <c r="AN18">
        <v>3</v>
      </c>
      <c r="AO18">
        <v>3</v>
      </c>
      <c r="AP18">
        <v>2</v>
      </c>
      <c r="AQ18">
        <v>3</v>
      </c>
      <c r="AR18">
        <v>3</v>
      </c>
      <c r="AS18">
        <v>4</v>
      </c>
      <c r="AT18" t="s">
        <v>47</v>
      </c>
      <c r="AV18" t="s">
        <v>48</v>
      </c>
      <c r="AX18">
        <v>2</v>
      </c>
      <c r="AY18">
        <v>0</v>
      </c>
      <c r="AZ18">
        <v>1</v>
      </c>
      <c r="BA18">
        <v>0</v>
      </c>
      <c r="BB18">
        <v>0</v>
      </c>
      <c r="BC18">
        <v>0</v>
      </c>
      <c r="BD18">
        <v>0</v>
      </c>
      <c r="BE18">
        <v>1</v>
      </c>
      <c r="BF18">
        <v>0</v>
      </c>
      <c r="BG18" t="s">
        <v>49</v>
      </c>
      <c r="BH18">
        <v>1</v>
      </c>
      <c r="BI18">
        <v>3</v>
      </c>
      <c r="BJ18">
        <v>1</v>
      </c>
      <c r="BK18">
        <v>0</v>
      </c>
      <c r="BL18">
        <v>0</v>
      </c>
      <c r="BM18">
        <v>0</v>
      </c>
      <c r="BN18">
        <v>1</v>
      </c>
      <c r="BO18">
        <v>0</v>
      </c>
      <c r="BP18">
        <v>0</v>
      </c>
      <c r="BQ18">
        <v>1</v>
      </c>
      <c r="BR18">
        <v>0</v>
      </c>
      <c r="BS18">
        <v>0</v>
      </c>
      <c r="BT18">
        <v>3</v>
      </c>
      <c r="BV18">
        <v>1</v>
      </c>
      <c r="BW18">
        <v>2</v>
      </c>
      <c r="BY18">
        <v>10</v>
      </c>
      <c r="CA18">
        <v>2</v>
      </c>
      <c r="CC18">
        <v>30</v>
      </c>
      <c r="CE18">
        <v>2</v>
      </c>
      <c r="CG18">
        <v>40</v>
      </c>
      <c r="CI18">
        <v>2</v>
      </c>
      <c r="CK18">
        <v>50</v>
      </c>
      <c r="CM18">
        <v>2</v>
      </c>
      <c r="CO18">
        <v>10</v>
      </c>
    </row>
    <row r="19" spans="1:94" x14ac:dyDescent="0.2">
      <c r="M19">
        <v>0</v>
      </c>
      <c r="N19">
        <v>0</v>
      </c>
      <c r="O19">
        <v>1</v>
      </c>
      <c r="Y19">
        <v>1</v>
      </c>
      <c r="Z19">
        <v>2</v>
      </c>
      <c r="AA19">
        <v>3</v>
      </c>
      <c r="AB19">
        <v>4</v>
      </c>
      <c r="AC19">
        <v>1</v>
      </c>
      <c r="AD19">
        <v>2</v>
      </c>
      <c r="AE19">
        <v>1</v>
      </c>
      <c r="AF19">
        <v>2</v>
      </c>
      <c r="AG19">
        <v>4</v>
      </c>
      <c r="AH19">
        <v>2</v>
      </c>
      <c r="AI19">
        <v>3</v>
      </c>
      <c r="AJ19">
        <v>4</v>
      </c>
      <c r="AK19">
        <v>4</v>
      </c>
      <c r="AL19">
        <v>3</v>
      </c>
      <c r="AM19">
        <v>7</v>
      </c>
      <c r="AN19">
        <v>3</v>
      </c>
      <c r="AO19">
        <v>4</v>
      </c>
      <c r="AP19">
        <v>4</v>
      </c>
      <c r="AQ19">
        <v>4</v>
      </c>
      <c r="AR19">
        <v>2</v>
      </c>
      <c r="AS19">
        <v>4</v>
      </c>
      <c r="AT19" t="s">
        <v>50</v>
      </c>
      <c r="AV19" t="s">
        <v>51</v>
      </c>
      <c r="AX19">
        <v>2</v>
      </c>
      <c r="AY19">
        <v>0</v>
      </c>
      <c r="AZ19">
        <v>0</v>
      </c>
      <c r="BA19">
        <v>1</v>
      </c>
      <c r="BB19">
        <v>1</v>
      </c>
      <c r="BC19">
        <v>0</v>
      </c>
      <c r="BD19">
        <v>0</v>
      </c>
      <c r="BE19">
        <v>0</v>
      </c>
      <c r="BF19">
        <v>0</v>
      </c>
      <c r="BH19">
        <v>1</v>
      </c>
      <c r="BI19">
        <v>3</v>
      </c>
      <c r="BJ19">
        <v>7</v>
      </c>
      <c r="BK19">
        <v>0</v>
      </c>
      <c r="BL19">
        <v>0</v>
      </c>
      <c r="BM19">
        <v>0</v>
      </c>
      <c r="BN19">
        <v>0</v>
      </c>
      <c r="BO19">
        <v>0</v>
      </c>
      <c r="BP19">
        <v>0</v>
      </c>
      <c r="BQ19">
        <v>0</v>
      </c>
      <c r="BR19">
        <v>1</v>
      </c>
      <c r="BS19">
        <v>0</v>
      </c>
      <c r="BT19">
        <v>3</v>
      </c>
      <c r="BV19">
        <v>3</v>
      </c>
      <c r="BW19">
        <v>2</v>
      </c>
      <c r="BY19">
        <v>38</v>
      </c>
      <c r="CA19">
        <v>1</v>
      </c>
      <c r="CB19">
        <v>12</v>
      </c>
      <c r="CE19">
        <v>1</v>
      </c>
      <c r="CF19">
        <v>45</v>
      </c>
      <c r="CI19">
        <v>3</v>
      </c>
      <c r="CK19">
        <v>40</v>
      </c>
      <c r="CM19">
        <v>2</v>
      </c>
      <c r="CP19">
        <v>1</v>
      </c>
    </row>
    <row r="20" spans="1:94" x14ac:dyDescent="0.2">
      <c r="G20">
        <v>0</v>
      </c>
      <c r="H20">
        <v>0</v>
      </c>
      <c r="I20">
        <v>1</v>
      </c>
      <c r="Y20">
        <v>1</v>
      </c>
      <c r="Z20">
        <v>2</v>
      </c>
      <c r="AA20">
        <v>3</v>
      </c>
      <c r="AB20">
        <v>4</v>
      </c>
      <c r="AC20">
        <v>1</v>
      </c>
      <c r="AD20">
        <v>1</v>
      </c>
      <c r="AE20">
        <v>1</v>
      </c>
      <c r="AF20">
        <v>1</v>
      </c>
      <c r="AG20">
        <v>2</v>
      </c>
      <c r="AH20">
        <v>2</v>
      </c>
      <c r="AI20">
        <v>4</v>
      </c>
      <c r="AJ20">
        <v>4</v>
      </c>
      <c r="AK20">
        <v>4</v>
      </c>
      <c r="AL20">
        <v>4</v>
      </c>
      <c r="AM20">
        <v>3</v>
      </c>
      <c r="AN20">
        <v>3</v>
      </c>
      <c r="AO20">
        <v>4</v>
      </c>
      <c r="AP20">
        <v>4</v>
      </c>
      <c r="AQ20">
        <v>3</v>
      </c>
      <c r="AR20">
        <v>2</v>
      </c>
      <c r="AS20">
        <v>2</v>
      </c>
      <c r="AT20" t="s">
        <v>52</v>
      </c>
      <c r="AV20" t="s">
        <v>53</v>
      </c>
      <c r="AX20">
        <v>2</v>
      </c>
      <c r="AY20">
        <v>1</v>
      </c>
      <c r="AZ20">
        <v>0</v>
      </c>
      <c r="BA20">
        <v>1</v>
      </c>
      <c r="BB20">
        <v>1</v>
      </c>
      <c r="BC20">
        <v>0</v>
      </c>
      <c r="BD20">
        <v>0</v>
      </c>
      <c r="BE20">
        <v>1</v>
      </c>
      <c r="BF20">
        <v>0</v>
      </c>
      <c r="BG20" t="s">
        <v>54</v>
      </c>
      <c r="BH20">
        <v>1</v>
      </c>
      <c r="BI20">
        <v>3</v>
      </c>
      <c r="BJ20">
        <v>1</v>
      </c>
      <c r="BK20">
        <v>0</v>
      </c>
      <c r="BL20">
        <v>0</v>
      </c>
      <c r="BM20">
        <v>0</v>
      </c>
      <c r="BN20">
        <v>0</v>
      </c>
      <c r="BO20">
        <v>0</v>
      </c>
      <c r="BP20">
        <v>0</v>
      </c>
      <c r="BQ20">
        <v>0</v>
      </c>
      <c r="BR20">
        <v>1</v>
      </c>
      <c r="BS20">
        <v>0</v>
      </c>
      <c r="BT20">
        <v>3</v>
      </c>
      <c r="BV20">
        <v>3</v>
      </c>
      <c r="BW20">
        <v>2</v>
      </c>
      <c r="BZ20">
        <v>1</v>
      </c>
      <c r="CA20">
        <v>1</v>
      </c>
      <c r="CB20">
        <v>30</v>
      </c>
      <c r="CE20">
        <v>1</v>
      </c>
      <c r="CF20">
        <v>45</v>
      </c>
      <c r="CI20">
        <v>3</v>
      </c>
      <c r="CK20">
        <v>40</v>
      </c>
      <c r="CM20">
        <v>2</v>
      </c>
      <c r="CP20">
        <v>1</v>
      </c>
    </row>
    <row r="21" spans="1:94" x14ac:dyDescent="0.2">
      <c r="AC21">
        <v>1</v>
      </c>
      <c r="AD21">
        <v>2</v>
      </c>
      <c r="AE21">
        <v>2</v>
      </c>
      <c r="AF21">
        <v>1</v>
      </c>
      <c r="AG21">
        <v>3</v>
      </c>
      <c r="AH21">
        <v>1</v>
      </c>
      <c r="AI21">
        <v>2</v>
      </c>
      <c r="AJ21">
        <v>4</v>
      </c>
      <c r="AK21">
        <v>2</v>
      </c>
      <c r="AL21">
        <v>4</v>
      </c>
      <c r="AM21">
        <v>1</v>
      </c>
      <c r="AN21">
        <v>4</v>
      </c>
      <c r="AO21">
        <v>3</v>
      </c>
      <c r="AP21">
        <v>3</v>
      </c>
      <c r="AQ21">
        <v>3</v>
      </c>
      <c r="AR21">
        <v>4</v>
      </c>
      <c r="AS21">
        <v>4</v>
      </c>
      <c r="AT21" t="s">
        <v>55</v>
      </c>
      <c r="AV21" t="s">
        <v>56</v>
      </c>
      <c r="AX21">
        <v>1</v>
      </c>
      <c r="AY21">
        <v>0</v>
      </c>
      <c r="AZ21">
        <v>0</v>
      </c>
      <c r="BA21">
        <v>0</v>
      </c>
      <c r="BB21">
        <v>0</v>
      </c>
      <c r="BC21">
        <v>0</v>
      </c>
      <c r="BD21">
        <v>0</v>
      </c>
      <c r="BE21">
        <v>1</v>
      </c>
      <c r="BF21">
        <v>0</v>
      </c>
      <c r="BG21" t="s">
        <v>57</v>
      </c>
      <c r="BH21">
        <v>1</v>
      </c>
      <c r="BI21">
        <v>5</v>
      </c>
      <c r="BJ21">
        <v>5</v>
      </c>
      <c r="BK21">
        <v>0</v>
      </c>
      <c r="BL21">
        <v>0</v>
      </c>
      <c r="BM21">
        <v>0</v>
      </c>
      <c r="BN21">
        <v>1</v>
      </c>
      <c r="BO21">
        <v>0</v>
      </c>
      <c r="BP21">
        <v>0</v>
      </c>
      <c r="BQ21">
        <v>0</v>
      </c>
      <c r="BR21">
        <v>0</v>
      </c>
      <c r="BS21">
        <v>0</v>
      </c>
      <c r="BT21">
        <v>2</v>
      </c>
      <c r="BV21">
        <v>1</v>
      </c>
      <c r="BW21">
        <v>2</v>
      </c>
      <c r="BZ21">
        <v>1</v>
      </c>
      <c r="CA21">
        <v>1</v>
      </c>
      <c r="CB21">
        <v>15</v>
      </c>
      <c r="CE21">
        <v>2</v>
      </c>
      <c r="CH21">
        <v>1</v>
      </c>
      <c r="CI21">
        <v>2</v>
      </c>
      <c r="CL21">
        <v>1</v>
      </c>
      <c r="CM21">
        <v>2</v>
      </c>
      <c r="CP21">
        <v>1</v>
      </c>
    </row>
    <row r="22" spans="1:94" x14ac:dyDescent="0.2">
      <c r="A22">
        <v>0</v>
      </c>
      <c r="B22">
        <v>0</v>
      </c>
      <c r="C22">
        <v>1</v>
      </c>
      <c r="Y22">
        <v>1</v>
      </c>
      <c r="AC22">
        <v>1</v>
      </c>
      <c r="AD22">
        <v>2</v>
      </c>
      <c r="AE22">
        <v>2</v>
      </c>
      <c r="AF22">
        <v>3</v>
      </c>
      <c r="AG22">
        <v>2</v>
      </c>
      <c r="AH22">
        <v>4</v>
      </c>
      <c r="AI22">
        <v>4</v>
      </c>
      <c r="AJ22">
        <v>4</v>
      </c>
      <c r="AK22">
        <v>4</v>
      </c>
      <c r="AL22">
        <v>4</v>
      </c>
      <c r="AM22">
        <v>4</v>
      </c>
      <c r="AN22">
        <v>4</v>
      </c>
      <c r="AO22">
        <v>4</v>
      </c>
      <c r="AP22">
        <v>4</v>
      </c>
      <c r="AQ22">
        <v>4</v>
      </c>
      <c r="AR22">
        <v>2</v>
      </c>
      <c r="AS22">
        <v>4</v>
      </c>
      <c r="AT22" t="s">
        <v>58</v>
      </c>
      <c r="AV22" t="s">
        <v>59</v>
      </c>
      <c r="AX22">
        <v>1</v>
      </c>
      <c r="AY22">
        <v>0</v>
      </c>
      <c r="AZ22">
        <v>0</v>
      </c>
      <c r="BA22">
        <v>0</v>
      </c>
      <c r="BB22">
        <v>0</v>
      </c>
      <c r="BC22">
        <v>0</v>
      </c>
      <c r="BD22">
        <v>0</v>
      </c>
      <c r="BE22">
        <v>1</v>
      </c>
      <c r="BF22">
        <v>0</v>
      </c>
      <c r="BG22" t="s">
        <v>60</v>
      </c>
      <c r="BH22">
        <v>1</v>
      </c>
      <c r="BI22">
        <v>4</v>
      </c>
      <c r="BJ22">
        <v>2</v>
      </c>
      <c r="BK22">
        <v>1</v>
      </c>
      <c r="BL22">
        <v>0</v>
      </c>
      <c r="BM22">
        <v>0</v>
      </c>
      <c r="BN22">
        <v>0</v>
      </c>
      <c r="BO22">
        <v>0</v>
      </c>
      <c r="BP22">
        <v>0</v>
      </c>
      <c r="BQ22">
        <v>0</v>
      </c>
      <c r="BR22">
        <v>0</v>
      </c>
      <c r="BS22">
        <v>0</v>
      </c>
      <c r="BT22">
        <v>1</v>
      </c>
      <c r="BV22">
        <v>1</v>
      </c>
      <c r="BW22">
        <v>2</v>
      </c>
      <c r="BZ22">
        <v>1</v>
      </c>
      <c r="CA22">
        <v>2</v>
      </c>
      <c r="CC22">
        <v>25</v>
      </c>
      <c r="CE22">
        <v>1</v>
      </c>
      <c r="CF22">
        <v>48</v>
      </c>
      <c r="CI22">
        <v>2</v>
      </c>
      <c r="CL22">
        <v>1</v>
      </c>
      <c r="CM22">
        <v>2</v>
      </c>
      <c r="CP22">
        <v>1</v>
      </c>
    </row>
    <row r="23" spans="1:94" x14ac:dyDescent="0.2">
      <c r="A23">
        <v>0</v>
      </c>
      <c r="B23">
        <v>0</v>
      </c>
      <c r="C23">
        <v>1</v>
      </c>
      <c r="Y23">
        <v>1</v>
      </c>
      <c r="AC23">
        <v>1</v>
      </c>
      <c r="AD23">
        <v>1</v>
      </c>
      <c r="AE23">
        <v>1</v>
      </c>
      <c r="AF23">
        <v>1</v>
      </c>
      <c r="AG23">
        <v>5</v>
      </c>
      <c r="AH23">
        <v>5</v>
      </c>
      <c r="AI23">
        <v>4</v>
      </c>
      <c r="AJ23">
        <v>4</v>
      </c>
      <c r="AK23">
        <v>4</v>
      </c>
      <c r="AL23">
        <v>4</v>
      </c>
      <c r="AM23">
        <v>7</v>
      </c>
      <c r="AN23">
        <v>7</v>
      </c>
      <c r="AO23">
        <v>3</v>
      </c>
      <c r="AP23">
        <v>3</v>
      </c>
      <c r="AQ23">
        <v>1</v>
      </c>
      <c r="AR23">
        <v>2</v>
      </c>
      <c r="AS23">
        <v>2</v>
      </c>
      <c r="AT23" t="s">
        <v>61</v>
      </c>
      <c r="AV23" t="s">
        <v>62</v>
      </c>
      <c r="AX23">
        <v>1</v>
      </c>
      <c r="AY23">
        <v>0</v>
      </c>
      <c r="AZ23">
        <v>0</v>
      </c>
      <c r="BA23">
        <v>0</v>
      </c>
      <c r="BB23">
        <v>0</v>
      </c>
      <c r="BC23">
        <v>0</v>
      </c>
      <c r="BD23">
        <v>0</v>
      </c>
      <c r="BE23">
        <v>1</v>
      </c>
      <c r="BF23">
        <v>0</v>
      </c>
      <c r="BG23" t="s">
        <v>63</v>
      </c>
      <c r="BH23">
        <v>2</v>
      </c>
      <c r="BI23">
        <v>2</v>
      </c>
      <c r="BJ23">
        <v>5</v>
      </c>
      <c r="BK23">
        <v>0</v>
      </c>
      <c r="BL23">
        <v>0</v>
      </c>
      <c r="BM23">
        <v>0</v>
      </c>
      <c r="BN23">
        <v>1</v>
      </c>
      <c r="BO23">
        <v>0</v>
      </c>
      <c r="BP23">
        <v>0</v>
      </c>
      <c r="BQ23">
        <v>0</v>
      </c>
      <c r="BR23">
        <v>0</v>
      </c>
      <c r="BS23">
        <v>0</v>
      </c>
      <c r="BT23">
        <v>3</v>
      </c>
      <c r="BV23">
        <v>1</v>
      </c>
      <c r="BW23">
        <v>1</v>
      </c>
      <c r="BX23">
        <v>26</v>
      </c>
      <c r="CA23">
        <v>1</v>
      </c>
      <c r="CB23">
        <v>11</v>
      </c>
      <c r="CE23">
        <v>1</v>
      </c>
      <c r="CF23">
        <v>28</v>
      </c>
      <c r="CI23">
        <v>2</v>
      </c>
      <c r="CL23">
        <v>1</v>
      </c>
      <c r="CM23">
        <v>2</v>
      </c>
      <c r="CP23">
        <v>1</v>
      </c>
    </row>
    <row r="24" spans="1:94" x14ac:dyDescent="0.2">
      <c r="A24">
        <v>0</v>
      </c>
      <c r="B24">
        <v>0</v>
      </c>
      <c r="C24">
        <v>1</v>
      </c>
      <c r="Y24">
        <v>1</v>
      </c>
      <c r="AC24">
        <v>1</v>
      </c>
      <c r="AD24">
        <v>2</v>
      </c>
      <c r="AE24">
        <v>3</v>
      </c>
      <c r="AF24">
        <v>2</v>
      </c>
      <c r="AG24">
        <v>3</v>
      </c>
      <c r="AH24">
        <v>1</v>
      </c>
      <c r="AI24">
        <v>4</v>
      </c>
      <c r="AJ24">
        <v>3</v>
      </c>
      <c r="AK24">
        <v>4</v>
      </c>
      <c r="AL24">
        <v>3</v>
      </c>
      <c r="AM24">
        <v>2</v>
      </c>
      <c r="AN24">
        <v>4</v>
      </c>
      <c r="AO24">
        <v>2</v>
      </c>
      <c r="AP24">
        <v>2</v>
      </c>
      <c r="AQ24">
        <v>2</v>
      </c>
      <c r="AR24">
        <v>3</v>
      </c>
      <c r="AS24">
        <v>3</v>
      </c>
      <c r="AT24" t="s">
        <v>64</v>
      </c>
      <c r="AV24" t="s">
        <v>65</v>
      </c>
      <c r="AX24">
        <v>3</v>
      </c>
      <c r="AY24">
        <v>0</v>
      </c>
      <c r="AZ24">
        <v>0</v>
      </c>
      <c r="BA24">
        <v>0</v>
      </c>
      <c r="BB24">
        <v>0</v>
      </c>
      <c r="BC24">
        <v>0</v>
      </c>
      <c r="BD24">
        <v>0</v>
      </c>
      <c r="BE24">
        <v>1</v>
      </c>
      <c r="BF24">
        <v>0</v>
      </c>
      <c r="BG24" t="s">
        <v>66</v>
      </c>
      <c r="BH24">
        <v>1</v>
      </c>
      <c r="BI24">
        <v>3</v>
      </c>
      <c r="BJ24">
        <v>2</v>
      </c>
      <c r="BK24">
        <v>0</v>
      </c>
      <c r="BL24">
        <v>0</v>
      </c>
      <c r="BM24">
        <v>0</v>
      </c>
      <c r="BN24">
        <v>1</v>
      </c>
      <c r="BO24">
        <v>0</v>
      </c>
      <c r="BP24">
        <v>0</v>
      </c>
      <c r="BQ24">
        <v>0</v>
      </c>
      <c r="BR24">
        <v>0</v>
      </c>
      <c r="BS24">
        <v>0</v>
      </c>
      <c r="BT24">
        <v>2</v>
      </c>
      <c r="BV24">
        <v>1</v>
      </c>
      <c r="BW24">
        <v>1</v>
      </c>
      <c r="BX24">
        <v>15</v>
      </c>
      <c r="CA24">
        <v>2</v>
      </c>
      <c r="CC24">
        <v>15</v>
      </c>
      <c r="CE24">
        <v>2</v>
      </c>
      <c r="CH24">
        <v>1</v>
      </c>
      <c r="CI24">
        <v>2</v>
      </c>
      <c r="CL24">
        <v>1</v>
      </c>
      <c r="CM24">
        <v>1</v>
      </c>
      <c r="CN24">
        <v>79</v>
      </c>
    </row>
    <row r="25" spans="1:94" x14ac:dyDescent="0.2">
      <c r="A25">
        <v>0</v>
      </c>
      <c r="B25">
        <v>0</v>
      </c>
      <c r="C25">
        <v>1</v>
      </c>
      <c r="Y25">
        <v>1</v>
      </c>
      <c r="AC25">
        <v>1</v>
      </c>
      <c r="AD25">
        <v>2</v>
      </c>
      <c r="AE25">
        <v>3</v>
      </c>
      <c r="AF25">
        <v>1</v>
      </c>
      <c r="AG25">
        <v>2</v>
      </c>
      <c r="AH25">
        <v>3</v>
      </c>
      <c r="AI25">
        <v>4</v>
      </c>
      <c r="AJ25">
        <v>3</v>
      </c>
      <c r="AK25">
        <v>3</v>
      </c>
      <c r="AL25">
        <v>3</v>
      </c>
      <c r="AM25">
        <v>3</v>
      </c>
      <c r="AN25">
        <v>3</v>
      </c>
      <c r="AO25">
        <v>1</v>
      </c>
      <c r="AP25">
        <v>2</v>
      </c>
      <c r="AQ25">
        <v>2</v>
      </c>
      <c r="AR25">
        <v>3</v>
      </c>
      <c r="AS25">
        <v>2</v>
      </c>
      <c r="AT25" t="s">
        <v>67</v>
      </c>
      <c r="AV25" t="s">
        <v>68</v>
      </c>
      <c r="AX25">
        <v>4</v>
      </c>
      <c r="AY25">
        <v>1</v>
      </c>
      <c r="AZ25">
        <v>0</v>
      </c>
      <c r="BA25">
        <v>0</v>
      </c>
      <c r="BB25">
        <v>0</v>
      </c>
      <c r="BC25">
        <v>0</v>
      </c>
      <c r="BD25">
        <v>0</v>
      </c>
      <c r="BE25">
        <v>1</v>
      </c>
      <c r="BF25">
        <v>0</v>
      </c>
      <c r="BG25" t="s">
        <v>69</v>
      </c>
      <c r="BH25">
        <v>1</v>
      </c>
      <c r="BI25">
        <v>4</v>
      </c>
      <c r="BJ25">
        <v>2</v>
      </c>
      <c r="BK25">
        <v>0</v>
      </c>
      <c r="BL25">
        <v>0</v>
      </c>
      <c r="BM25">
        <v>1</v>
      </c>
      <c r="BN25">
        <v>0</v>
      </c>
      <c r="BO25">
        <v>0</v>
      </c>
      <c r="BP25">
        <v>0</v>
      </c>
      <c r="BQ25">
        <v>0</v>
      </c>
      <c r="BR25">
        <v>0</v>
      </c>
      <c r="BS25">
        <v>0</v>
      </c>
      <c r="BT25">
        <v>2</v>
      </c>
      <c r="BV25">
        <v>1</v>
      </c>
      <c r="BW25">
        <v>1</v>
      </c>
      <c r="BX25">
        <v>65</v>
      </c>
      <c r="CA25">
        <v>2</v>
      </c>
      <c r="CD25">
        <v>1</v>
      </c>
      <c r="CE25">
        <v>2</v>
      </c>
      <c r="CH25">
        <v>1</v>
      </c>
      <c r="CI25">
        <v>2</v>
      </c>
      <c r="CL25">
        <v>1</v>
      </c>
      <c r="CM25">
        <v>2</v>
      </c>
      <c r="CP25">
        <v>1</v>
      </c>
    </row>
    <row r="26" spans="1:94" x14ac:dyDescent="0.2">
      <c r="D26">
        <v>0</v>
      </c>
      <c r="E26">
        <v>0</v>
      </c>
      <c r="F26">
        <v>1</v>
      </c>
      <c r="Y26">
        <v>1</v>
      </c>
      <c r="AC26">
        <v>1</v>
      </c>
      <c r="AD26">
        <v>2</v>
      </c>
      <c r="AE26">
        <v>2</v>
      </c>
      <c r="AF26">
        <v>1</v>
      </c>
      <c r="AG26">
        <v>1</v>
      </c>
      <c r="AH26">
        <v>1</v>
      </c>
      <c r="AI26">
        <v>4</v>
      </c>
      <c r="AJ26">
        <v>4</v>
      </c>
      <c r="AK26">
        <v>4</v>
      </c>
      <c r="AL26">
        <v>3</v>
      </c>
      <c r="AM26">
        <v>3</v>
      </c>
      <c r="AN26">
        <v>4</v>
      </c>
      <c r="AO26">
        <v>2</v>
      </c>
      <c r="AP26">
        <v>2</v>
      </c>
      <c r="AQ26">
        <v>1</v>
      </c>
      <c r="AR26">
        <v>2</v>
      </c>
      <c r="AS26">
        <v>2</v>
      </c>
      <c r="AT26" t="s">
        <v>70</v>
      </c>
      <c r="AV26" t="s">
        <v>71</v>
      </c>
      <c r="AX26">
        <v>3</v>
      </c>
      <c r="AY26">
        <v>0</v>
      </c>
      <c r="AZ26">
        <v>0</v>
      </c>
      <c r="BA26">
        <v>0</v>
      </c>
      <c r="BB26">
        <v>0</v>
      </c>
      <c r="BC26">
        <v>0</v>
      </c>
      <c r="BD26">
        <v>0</v>
      </c>
      <c r="BE26">
        <v>1</v>
      </c>
      <c r="BF26">
        <v>0</v>
      </c>
      <c r="BG26" t="s">
        <v>72</v>
      </c>
      <c r="BH26">
        <v>1</v>
      </c>
      <c r="BI26">
        <v>4</v>
      </c>
      <c r="BJ26">
        <v>7</v>
      </c>
      <c r="BK26">
        <v>0</v>
      </c>
      <c r="BL26">
        <v>1</v>
      </c>
      <c r="BM26">
        <v>1</v>
      </c>
      <c r="BN26">
        <v>0</v>
      </c>
      <c r="BO26">
        <v>0</v>
      </c>
      <c r="BP26">
        <v>0</v>
      </c>
      <c r="BQ26">
        <v>0</v>
      </c>
      <c r="BR26">
        <v>0</v>
      </c>
      <c r="BS26">
        <v>0</v>
      </c>
      <c r="BT26">
        <v>2</v>
      </c>
      <c r="BV26">
        <v>1</v>
      </c>
      <c r="BW26">
        <v>2</v>
      </c>
      <c r="BY26">
        <v>40</v>
      </c>
      <c r="CA26">
        <v>1</v>
      </c>
      <c r="CB26">
        <v>33</v>
      </c>
      <c r="CE26">
        <v>2</v>
      </c>
      <c r="CG26">
        <v>50</v>
      </c>
      <c r="CI26">
        <v>2</v>
      </c>
      <c r="CK26">
        <v>65</v>
      </c>
      <c r="CM26">
        <v>2</v>
      </c>
      <c r="CO26">
        <v>20</v>
      </c>
    </row>
    <row r="27" spans="1:94" x14ac:dyDescent="0.2">
      <c r="AC27">
        <v>5</v>
      </c>
      <c r="AD27">
        <v>2</v>
      </c>
      <c r="AE27">
        <v>1</v>
      </c>
      <c r="AF27">
        <v>3</v>
      </c>
      <c r="AG27">
        <v>3</v>
      </c>
      <c r="AH27">
        <v>1</v>
      </c>
      <c r="AI27">
        <v>3</v>
      </c>
      <c r="AJ27">
        <v>3</v>
      </c>
      <c r="AK27">
        <v>3</v>
      </c>
      <c r="AL27">
        <v>3</v>
      </c>
      <c r="AM27">
        <v>2</v>
      </c>
      <c r="AN27">
        <v>4</v>
      </c>
      <c r="AO27">
        <v>4</v>
      </c>
      <c r="AP27">
        <v>5</v>
      </c>
      <c r="AQ27">
        <v>5</v>
      </c>
      <c r="AR27">
        <v>4</v>
      </c>
      <c r="AS27">
        <v>5</v>
      </c>
      <c r="AT27" t="s">
        <v>73</v>
      </c>
      <c r="AV27" t="s">
        <v>74</v>
      </c>
      <c r="AX27">
        <v>2</v>
      </c>
      <c r="AY27">
        <v>0</v>
      </c>
      <c r="AZ27">
        <v>0</v>
      </c>
      <c r="BA27">
        <v>0</v>
      </c>
      <c r="BB27">
        <v>0</v>
      </c>
      <c r="BC27">
        <v>0</v>
      </c>
      <c r="BD27">
        <v>0</v>
      </c>
      <c r="BE27">
        <v>1</v>
      </c>
      <c r="BF27">
        <v>0</v>
      </c>
      <c r="BG27" t="s">
        <v>75</v>
      </c>
      <c r="BH27">
        <v>1</v>
      </c>
      <c r="BI27">
        <v>4</v>
      </c>
      <c r="BJ27">
        <v>2</v>
      </c>
      <c r="BK27">
        <v>0</v>
      </c>
      <c r="BL27">
        <v>0</v>
      </c>
      <c r="BM27">
        <v>0</v>
      </c>
      <c r="BN27">
        <v>1</v>
      </c>
      <c r="BO27">
        <v>0</v>
      </c>
      <c r="BP27">
        <v>0</v>
      </c>
      <c r="BQ27">
        <v>0</v>
      </c>
      <c r="BR27">
        <v>0</v>
      </c>
      <c r="BS27">
        <v>0</v>
      </c>
      <c r="BT27">
        <v>1</v>
      </c>
      <c r="BV27">
        <v>1</v>
      </c>
      <c r="BW27">
        <v>2</v>
      </c>
      <c r="BY27">
        <v>50</v>
      </c>
      <c r="CA27">
        <v>2</v>
      </c>
      <c r="CC27">
        <v>12</v>
      </c>
      <c r="CE27">
        <v>2</v>
      </c>
      <c r="CG27">
        <v>42</v>
      </c>
      <c r="CI27">
        <v>2</v>
      </c>
      <c r="CK27">
        <v>48</v>
      </c>
      <c r="CM27">
        <v>2</v>
      </c>
      <c r="CP27">
        <v>1</v>
      </c>
    </row>
    <row r="28" spans="1:94" x14ac:dyDescent="0.2">
      <c r="G28">
        <v>0</v>
      </c>
      <c r="H28">
        <v>0</v>
      </c>
      <c r="I28">
        <v>1</v>
      </c>
      <c r="Y28">
        <v>1</v>
      </c>
      <c r="AC28">
        <v>1</v>
      </c>
      <c r="AD28">
        <v>2</v>
      </c>
      <c r="AE28">
        <v>4</v>
      </c>
      <c r="AF28">
        <v>4</v>
      </c>
      <c r="AG28">
        <v>4</v>
      </c>
      <c r="AH28">
        <v>2</v>
      </c>
      <c r="AI28">
        <v>4</v>
      </c>
      <c r="AJ28">
        <v>4</v>
      </c>
      <c r="AK28">
        <v>2</v>
      </c>
      <c r="AL28">
        <v>2</v>
      </c>
      <c r="AM28">
        <v>1</v>
      </c>
      <c r="AN28">
        <v>3</v>
      </c>
      <c r="AO28">
        <v>5</v>
      </c>
      <c r="AP28">
        <v>5</v>
      </c>
      <c r="AQ28">
        <v>5</v>
      </c>
      <c r="AR28">
        <v>5</v>
      </c>
      <c r="AS28">
        <v>5</v>
      </c>
      <c r="AT28" t="s">
        <v>76</v>
      </c>
      <c r="AV28" t="s">
        <v>77</v>
      </c>
      <c r="AX28">
        <v>2</v>
      </c>
      <c r="AY28">
        <v>0</v>
      </c>
      <c r="AZ28">
        <v>0</v>
      </c>
      <c r="BA28">
        <v>0</v>
      </c>
      <c r="BB28">
        <v>1</v>
      </c>
      <c r="BC28">
        <v>0</v>
      </c>
      <c r="BD28">
        <v>0</v>
      </c>
      <c r="BE28">
        <v>0</v>
      </c>
      <c r="BF28">
        <v>0</v>
      </c>
      <c r="BH28">
        <v>1</v>
      </c>
      <c r="BI28">
        <v>4</v>
      </c>
      <c r="BJ28">
        <v>2</v>
      </c>
      <c r="BK28">
        <v>0</v>
      </c>
      <c r="BL28">
        <v>0</v>
      </c>
      <c r="BM28">
        <v>0</v>
      </c>
      <c r="BN28">
        <v>1</v>
      </c>
      <c r="BO28">
        <v>0</v>
      </c>
      <c r="BP28">
        <v>0</v>
      </c>
      <c r="BQ28">
        <v>0</v>
      </c>
      <c r="BR28">
        <v>1</v>
      </c>
      <c r="BS28">
        <v>0</v>
      </c>
      <c r="BT28">
        <v>1</v>
      </c>
      <c r="BV28">
        <v>1</v>
      </c>
      <c r="BW28">
        <v>2</v>
      </c>
      <c r="BY28">
        <v>60</v>
      </c>
      <c r="CA28">
        <v>2</v>
      </c>
      <c r="CD28">
        <v>1</v>
      </c>
      <c r="CE28">
        <v>3</v>
      </c>
      <c r="CH28">
        <v>1</v>
      </c>
      <c r="CI28">
        <v>2</v>
      </c>
      <c r="CL28">
        <v>1</v>
      </c>
      <c r="CM28">
        <v>2</v>
      </c>
      <c r="CP28">
        <v>1</v>
      </c>
    </row>
    <row r="29" spans="1:94" x14ac:dyDescent="0.2">
      <c r="D29">
        <v>0</v>
      </c>
      <c r="E29">
        <v>0</v>
      </c>
      <c r="F29">
        <v>1</v>
      </c>
      <c r="Y29">
        <v>1</v>
      </c>
      <c r="Z29">
        <v>2</v>
      </c>
      <c r="AC29">
        <v>2</v>
      </c>
      <c r="AD29">
        <v>2</v>
      </c>
      <c r="AE29">
        <v>4</v>
      </c>
      <c r="AF29">
        <v>4</v>
      </c>
      <c r="AG29">
        <v>4</v>
      </c>
      <c r="AH29">
        <v>2</v>
      </c>
      <c r="AI29">
        <v>3</v>
      </c>
      <c r="AJ29">
        <v>4</v>
      </c>
      <c r="AK29">
        <v>2</v>
      </c>
      <c r="AL29">
        <v>2</v>
      </c>
      <c r="AM29">
        <v>2</v>
      </c>
      <c r="AN29">
        <v>3</v>
      </c>
      <c r="AO29">
        <v>5</v>
      </c>
      <c r="AP29">
        <v>5</v>
      </c>
      <c r="AQ29">
        <v>5</v>
      </c>
      <c r="AR29">
        <v>5</v>
      </c>
      <c r="AS29">
        <v>5</v>
      </c>
      <c r="AT29" t="s">
        <v>78</v>
      </c>
      <c r="AV29" t="s">
        <v>79</v>
      </c>
      <c r="AX29">
        <v>3</v>
      </c>
      <c r="AY29">
        <v>0</v>
      </c>
      <c r="AZ29">
        <v>0</v>
      </c>
      <c r="BA29">
        <v>0</v>
      </c>
      <c r="BB29">
        <v>1</v>
      </c>
      <c r="BC29">
        <v>0</v>
      </c>
      <c r="BD29">
        <v>0</v>
      </c>
      <c r="BE29">
        <v>0</v>
      </c>
      <c r="BF29">
        <v>0</v>
      </c>
      <c r="BH29">
        <v>1</v>
      </c>
      <c r="BI29">
        <v>3</v>
      </c>
      <c r="BJ29">
        <v>2</v>
      </c>
      <c r="BK29">
        <v>0</v>
      </c>
      <c r="BL29">
        <v>0</v>
      </c>
      <c r="BM29">
        <v>0</v>
      </c>
      <c r="BN29">
        <v>1</v>
      </c>
      <c r="BO29">
        <v>0</v>
      </c>
      <c r="BP29">
        <v>0</v>
      </c>
      <c r="BQ29">
        <v>0</v>
      </c>
      <c r="BR29">
        <v>1</v>
      </c>
      <c r="BS29">
        <v>0</v>
      </c>
      <c r="BT29">
        <v>1</v>
      </c>
      <c r="BV29">
        <v>3</v>
      </c>
      <c r="BW29">
        <v>2</v>
      </c>
      <c r="BY29">
        <v>20</v>
      </c>
      <c r="CA29">
        <v>2</v>
      </c>
      <c r="CD29">
        <v>1</v>
      </c>
      <c r="CE29">
        <v>3</v>
      </c>
      <c r="CH29">
        <v>1</v>
      </c>
      <c r="CI29">
        <v>2</v>
      </c>
      <c r="CL29">
        <v>1</v>
      </c>
      <c r="CM29">
        <v>2</v>
      </c>
      <c r="CP29">
        <v>1</v>
      </c>
    </row>
    <row r="30" spans="1:94" x14ac:dyDescent="0.2">
      <c r="AI30">
        <v>4</v>
      </c>
      <c r="AJ30">
        <v>4</v>
      </c>
      <c r="AK30">
        <v>3</v>
      </c>
      <c r="AL30">
        <v>3</v>
      </c>
      <c r="AM30">
        <v>3</v>
      </c>
      <c r="AN30">
        <v>2</v>
      </c>
      <c r="AO30">
        <v>2</v>
      </c>
      <c r="AP30">
        <v>3</v>
      </c>
      <c r="AQ30">
        <v>2</v>
      </c>
      <c r="AR30">
        <v>2</v>
      </c>
      <c r="AS30">
        <v>4</v>
      </c>
      <c r="AT30" t="s">
        <v>80</v>
      </c>
      <c r="AV30" t="s">
        <v>81</v>
      </c>
      <c r="AX30">
        <v>6</v>
      </c>
      <c r="AY30">
        <v>1</v>
      </c>
      <c r="AZ30">
        <v>1</v>
      </c>
      <c r="BA30">
        <v>0</v>
      </c>
      <c r="BB30">
        <v>0</v>
      </c>
      <c r="BC30">
        <v>0</v>
      </c>
      <c r="BD30">
        <v>1</v>
      </c>
      <c r="BE30">
        <v>1</v>
      </c>
      <c r="BF30">
        <v>0</v>
      </c>
      <c r="BG30" t="s">
        <v>82</v>
      </c>
      <c r="BH30">
        <v>2</v>
      </c>
      <c r="BI30">
        <v>5</v>
      </c>
      <c r="BJ30">
        <v>2</v>
      </c>
      <c r="BK30">
        <v>0</v>
      </c>
      <c r="BL30">
        <v>1</v>
      </c>
      <c r="BM30">
        <v>1</v>
      </c>
      <c r="BN30">
        <v>0</v>
      </c>
      <c r="BO30">
        <v>0</v>
      </c>
      <c r="BP30">
        <v>0</v>
      </c>
      <c r="BQ30">
        <v>1</v>
      </c>
      <c r="BR30">
        <v>0</v>
      </c>
      <c r="BS30">
        <v>0</v>
      </c>
      <c r="BT30">
        <v>3</v>
      </c>
      <c r="BV30">
        <v>1</v>
      </c>
      <c r="BW30">
        <v>2</v>
      </c>
      <c r="BY30">
        <v>20</v>
      </c>
      <c r="CA30">
        <v>2</v>
      </c>
      <c r="CC30">
        <v>33</v>
      </c>
      <c r="CE30">
        <v>2</v>
      </c>
      <c r="CG30">
        <v>20</v>
      </c>
      <c r="CI30">
        <v>2</v>
      </c>
      <c r="CK30">
        <v>20</v>
      </c>
      <c r="CM30">
        <v>2</v>
      </c>
      <c r="CO30">
        <v>258</v>
      </c>
    </row>
    <row r="31" spans="1:94" x14ac:dyDescent="0.2">
      <c r="D31">
        <v>0</v>
      </c>
      <c r="E31">
        <v>0</v>
      </c>
      <c r="F31">
        <v>1</v>
      </c>
      <c r="Y31">
        <v>1</v>
      </c>
      <c r="Z31">
        <v>2</v>
      </c>
      <c r="AA31">
        <v>3</v>
      </c>
      <c r="AC31">
        <v>1</v>
      </c>
      <c r="AD31">
        <v>4</v>
      </c>
      <c r="AE31">
        <v>4</v>
      </c>
      <c r="AF31">
        <v>2</v>
      </c>
      <c r="AG31">
        <v>2</v>
      </c>
      <c r="AH31">
        <v>4</v>
      </c>
      <c r="AI31">
        <v>4</v>
      </c>
      <c r="AJ31">
        <v>1</v>
      </c>
      <c r="AK31">
        <v>1</v>
      </c>
      <c r="AL31">
        <v>3</v>
      </c>
      <c r="AM31">
        <v>1</v>
      </c>
      <c r="AN31">
        <v>1</v>
      </c>
      <c r="AO31">
        <v>1</v>
      </c>
      <c r="AP31">
        <v>1</v>
      </c>
      <c r="AQ31">
        <v>1</v>
      </c>
      <c r="AR31">
        <v>1</v>
      </c>
      <c r="AS31">
        <v>1</v>
      </c>
      <c r="AT31" t="s">
        <v>83</v>
      </c>
      <c r="AV31" t="s">
        <v>84</v>
      </c>
      <c r="AX31">
        <v>2</v>
      </c>
      <c r="AY31">
        <v>1</v>
      </c>
      <c r="AZ31">
        <v>1</v>
      </c>
      <c r="BA31">
        <v>1</v>
      </c>
      <c r="BB31">
        <v>1</v>
      </c>
      <c r="BC31">
        <v>1</v>
      </c>
      <c r="BD31">
        <v>0</v>
      </c>
      <c r="BE31">
        <v>0</v>
      </c>
      <c r="BF31">
        <v>0</v>
      </c>
      <c r="BH31">
        <v>2</v>
      </c>
      <c r="BI31">
        <v>3</v>
      </c>
      <c r="BJ31">
        <v>2</v>
      </c>
      <c r="BK31">
        <v>0</v>
      </c>
      <c r="BL31">
        <v>0</v>
      </c>
      <c r="BM31">
        <v>1</v>
      </c>
      <c r="BN31">
        <v>1</v>
      </c>
      <c r="BO31">
        <v>0</v>
      </c>
      <c r="BP31">
        <v>0</v>
      </c>
      <c r="BQ31">
        <v>1</v>
      </c>
      <c r="BR31">
        <v>0</v>
      </c>
      <c r="BS31">
        <v>0</v>
      </c>
      <c r="BT31">
        <v>5</v>
      </c>
      <c r="BU31" t="s">
        <v>85</v>
      </c>
      <c r="BV31">
        <v>1</v>
      </c>
      <c r="BW31">
        <v>3</v>
      </c>
      <c r="BY31">
        <v>25</v>
      </c>
      <c r="CA31">
        <v>2</v>
      </c>
      <c r="CC31">
        <v>10</v>
      </c>
      <c r="CE31">
        <v>2</v>
      </c>
      <c r="CG31">
        <v>20</v>
      </c>
      <c r="CI31">
        <v>1</v>
      </c>
      <c r="CJ31">
        <v>67</v>
      </c>
      <c r="CM31">
        <v>2</v>
      </c>
      <c r="CP31">
        <v>1</v>
      </c>
    </row>
    <row r="32" spans="1:94" x14ac:dyDescent="0.2">
      <c r="G32">
        <v>0</v>
      </c>
      <c r="H32">
        <v>0</v>
      </c>
      <c r="I32">
        <v>1</v>
      </c>
      <c r="Y32">
        <v>1</v>
      </c>
      <c r="AC32">
        <v>1</v>
      </c>
      <c r="AD32">
        <v>2</v>
      </c>
      <c r="AE32">
        <v>1</v>
      </c>
      <c r="AF32">
        <v>2</v>
      </c>
      <c r="AG32">
        <v>3</v>
      </c>
      <c r="AH32">
        <v>3</v>
      </c>
      <c r="AI32">
        <v>3</v>
      </c>
      <c r="AJ32">
        <v>2</v>
      </c>
      <c r="AK32">
        <v>3</v>
      </c>
      <c r="AL32">
        <v>3</v>
      </c>
      <c r="AM32">
        <v>2</v>
      </c>
      <c r="AN32">
        <v>4</v>
      </c>
      <c r="AO32">
        <v>4</v>
      </c>
      <c r="AP32">
        <v>4</v>
      </c>
      <c r="AQ32">
        <v>3</v>
      </c>
      <c r="AR32">
        <v>3</v>
      </c>
      <c r="AS32">
        <v>5</v>
      </c>
      <c r="AT32" t="s">
        <v>86</v>
      </c>
      <c r="AV32" t="s">
        <v>87</v>
      </c>
      <c r="AX32">
        <v>1</v>
      </c>
      <c r="AY32">
        <v>0</v>
      </c>
      <c r="AZ32">
        <v>0</v>
      </c>
      <c r="BA32">
        <v>0</v>
      </c>
      <c r="BB32">
        <v>0</v>
      </c>
      <c r="BC32">
        <v>0</v>
      </c>
      <c r="BD32">
        <v>0</v>
      </c>
      <c r="BE32">
        <v>1</v>
      </c>
      <c r="BF32">
        <v>0</v>
      </c>
      <c r="BG32" t="s">
        <v>88</v>
      </c>
      <c r="BH32">
        <v>1</v>
      </c>
      <c r="BI32">
        <v>2</v>
      </c>
      <c r="BJ32">
        <v>4</v>
      </c>
      <c r="BK32">
        <v>0</v>
      </c>
      <c r="BL32">
        <v>0</v>
      </c>
      <c r="BM32">
        <v>0</v>
      </c>
      <c r="BN32">
        <v>0</v>
      </c>
      <c r="BO32">
        <v>0</v>
      </c>
      <c r="BP32">
        <v>0</v>
      </c>
      <c r="BQ32">
        <v>0</v>
      </c>
      <c r="BR32">
        <v>1</v>
      </c>
      <c r="BS32">
        <v>0</v>
      </c>
      <c r="BT32">
        <v>4</v>
      </c>
      <c r="BV32">
        <v>1</v>
      </c>
      <c r="BW32">
        <v>2</v>
      </c>
      <c r="BZ32">
        <v>1</v>
      </c>
      <c r="CA32">
        <v>1</v>
      </c>
      <c r="CB32">
        <v>12</v>
      </c>
      <c r="CE32">
        <v>1</v>
      </c>
      <c r="CF32">
        <v>24</v>
      </c>
      <c r="CI32">
        <v>2</v>
      </c>
      <c r="CL32">
        <v>1</v>
      </c>
      <c r="CM32">
        <v>2</v>
      </c>
      <c r="CP32">
        <v>1</v>
      </c>
    </row>
    <row r="33" spans="1:94" x14ac:dyDescent="0.2">
      <c r="AC33">
        <v>3</v>
      </c>
      <c r="AD33">
        <v>3</v>
      </c>
      <c r="AE33">
        <v>3</v>
      </c>
      <c r="AF33">
        <v>4</v>
      </c>
      <c r="AG33">
        <v>4</v>
      </c>
      <c r="AH33">
        <v>4</v>
      </c>
      <c r="AI33">
        <v>3</v>
      </c>
      <c r="AJ33">
        <v>3</v>
      </c>
      <c r="AK33">
        <v>3</v>
      </c>
      <c r="AL33">
        <v>7</v>
      </c>
      <c r="AM33">
        <v>7</v>
      </c>
      <c r="AN33">
        <v>7</v>
      </c>
      <c r="AO33">
        <v>5</v>
      </c>
      <c r="AP33">
        <v>6</v>
      </c>
      <c r="AQ33">
        <v>4</v>
      </c>
      <c r="AR33">
        <v>4</v>
      </c>
      <c r="AS33">
        <v>3</v>
      </c>
      <c r="AT33" t="s">
        <v>89</v>
      </c>
      <c r="AV33" t="s">
        <v>90</v>
      </c>
      <c r="AX33">
        <v>3</v>
      </c>
      <c r="AY33">
        <v>1</v>
      </c>
      <c r="AZ33">
        <v>1</v>
      </c>
      <c r="BA33">
        <v>0</v>
      </c>
      <c r="BB33">
        <v>1</v>
      </c>
      <c r="BC33">
        <v>0</v>
      </c>
      <c r="BD33">
        <v>1</v>
      </c>
      <c r="BE33">
        <v>0</v>
      </c>
      <c r="BF33">
        <v>0</v>
      </c>
      <c r="BH33">
        <v>2</v>
      </c>
      <c r="BI33">
        <v>4</v>
      </c>
      <c r="BJ33">
        <v>1</v>
      </c>
      <c r="BK33">
        <v>0</v>
      </c>
      <c r="BL33">
        <v>0</v>
      </c>
      <c r="BM33">
        <v>0</v>
      </c>
      <c r="BN33">
        <v>0</v>
      </c>
      <c r="BO33">
        <v>0</v>
      </c>
      <c r="BP33">
        <v>0</v>
      </c>
      <c r="BQ33">
        <v>0</v>
      </c>
      <c r="BR33">
        <v>1</v>
      </c>
      <c r="BS33">
        <v>0</v>
      </c>
      <c r="BT33">
        <v>3</v>
      </c>
      <c r="BV33">
        <v>4</v>
      </c>
      <c r="BW33">
        <v>2</v>
      </c>
      <c r="BZ33">
        <v>1</v>
      </c>
      <c r="CA33">
        <v>1</v>
      </c>
      <c r="CB33">
        <v>30</v>
      </c>
      <c r="CE33">
        <v>2</v>
      </c>
      <c r="CH33">
        <v>1</v>
      </c>
      <c r="CI33">
        <v>2</v>
      </c>
      <c r="CL33">
        <v>1</v>
      </c>
      <c r="CM33">
        <v>2</v>
      </c>
      <c r="CP33">
        <v>1</v>
      </c>
    </row>
    <row r="34" spans="1:94" x14ac:dyDescent="0.2">
      <c r="A34">
        <v>0</v>
      </c>
      <c r="B34">
        <v>0</v>
      </c>
      <c r="C34">
        <v>1</v>
      </c>
      <c r="Y34">
        <v>1</v>
      </c>
      <c r="Z34">
        <v>2</v>
      </c>
      <c r="AC34">
        <v>1</v>
      </c>
      <c r="AD34">
        <v>2</v>
      </c>
      <c r="AE34">
        <v>4</v>
      </c>
      <c r="AF34">
        <v>4</v>
      </c>
      <c r="AG34">
        <v>4</v>
      </c>
      <c r="AH34">
        <v>4</v>
      </c>
      <c r="AI34">
        <v>3</v>
      </c>
      <c r="AJ34">
        <v>4</v>
      </c>
      <c r="AK34">
        <v>7</v>
      </c>
      <c r="AL34">
        <v>7</v>
      </c>
      <c r="AM34">
        <v>7</v>
      </c>
      <c r="AN34">
        <v>7</v>
      </c>
      <c r="AO34">
        <v>1</v>
      </c>
      <c r="AP34">
        <v>1</v>
      </c>
      <c r="AQ34">
        <v>1</v>
      </c>
      <c r="AR34">
        <v>1</v>
      </c>
      <c r="AS34">
        <v>1</v>
      </c>
      <c r="AT34" t="s">
        <v>91</v>
      </c>
      <c r="AV34" t="s">
        <v>92</v>
      </c>
      <c r="AX34">
        <v>1</v>
      </c>
      <c r="AY34">
        <v>1</v>
      </c>
      <c r="AZ34">
        <v>1</v>
      </c>
      <c r="BA34">
        <v>1</v>
      </c>
      <c r="BB34">
        <v>1</v>
      </c>
      <c r="BC34">
        <v>1</v>
      </c>
      <c r="BD34">
        <v>1</v>
      </c>
      <c r="BE34">
        <v>0</v>
      </c>
      <c r="BF34">
        <v>0</v>
      </c>
      <c r="BH34">
        <v>2</v>
      </c>
      <c r="BI34">
        <v>4</v>
      </c>
      <c r="BJ34">
        <v>1</v>
      </c>
      <c r="BK34">
        <v>0</v>
      </c>
      <c r="BL34">
        <v>0</v>
      </c>
      <c r="BM34">
        <v>0</v>
      </c>
      <c r="BN34">
        <v>1</v>
      </c>
      <c r="BO34">
        <v>0</v>
      </c>
      <c r="BP34">
        <v>0</v>
      </c>
      <c r="BQ34">
        <v>0</v>
      </c>
      <c r="BR34">
        <v>0</v>
      </c>
      <c r="BS34">
        <v>0</v>
      </c>
      <c r="BT34">
        <v>3</v>
      </c>
      <c r="BV34">
        <v>4</v>
      </c>
      <c r="BW34">
        <v>2</v>
      </c>
      <c r="BY34">
        <v>5</v>
      </c>
      <c r="CA34">
        <v>2</v>
      </c>
      <c r="CC34">
        <v>15</v>
      </c>
      <c r="CE34">
        <v>2</v>
      </c>
      <c r="CG34">
        <v>35</v>
      </c>
      <c r="CI34">
        <v>1</v>
      </c>
      <c r="CJ34">
        <v>95</v>
      </c>
      <c r="CM34">
        <v>2</v>
      </c>
      <c r="CO34">
        <v>5</v>
      </c>
    </row>
    <row r="35" spans="1:94" x14ac:dyDescent="0.2">
      <c r="D35">
        <v>0</v>
      </c>
      <c r="E35">
        <v>0</v>
      </c>
      <c r="F35">
        <v>1</v>
      </c>
      <c r="Y35">
        <v>1</v>
      </c>
      <c r="Z35">
        <v>2</v>
      </c>
      <c r="AA35">
        <v>3</v>
      </c>
      <c r="AC35">
        <v>1</v>
      </c>
      <c r="AD35">
        <v>2</v>
      </c>
      <c r="AE35">
        <v>2</v>
      </c>
      <c r="AF35">
        <v>3</v>
      </c>
      <c r="AG35">
        <v>3</v>
      </c>
      <c r="AH35">
        <v>2</v>
      </c>
      <c r="AI35">
        <v>4</v>
      </c>
      <c r="AJ35">
        <v>3</v>
      </c>
      <c r="AK35">
        <v>4</v>
      </c>
      <c r="AL35">
        <v>3</v>
      </c>
      <c r="AM35">
        <v>3</v>
      </c>
      <c r="AN35">
        <v>4</v>
      </c>
      <c r="AO35">
        <v>2</v>
      </c>
      <c r="AP35">
        <v>2</v>
      </c>
      <c r="AQ35">
        <v>2</v>
      </c>
      <c r="AR35">
        <v>3</v>
      </c>
      <c r="AS35">
        <v>4</v>
      </c>
      <c r="AT35" t="s">
        <v>93</v>
      </c>
      <c r="AV35" t="s">
        <v>94</v>
      </c>
      <c r="AX35">
        <v>2</v>
      </c>
      <c r="AY35">
        <v>1</v>
      </c>
      <c r="AZ35">
        <v>1</v>
      </c>
      <c r="BA35">
        <v>1</v>
      </c>
      <c r="BB35">
        <v>1</v>
      </c>
      <c r="BC35">
        <v>0</v>
      </c>
      <c r="BD35">
        <v>1</v>
      </c>
      <c r="BE35">
        <v>1</v>
      </c>
      <c r="BF35">
        <v>0</v>
      </c>
      <c r="BG35" t="s">
        <v>95</v>
      </c>
      <c r="BH35">
        <v>2</v>
      </c>
      <c r="BI35">
        <v>4</v>
      </c>
      <c r="BJ35">
        <v>7</v>
      </c>
      <c r="BK35">
        <v>0</v>
      </c>
      <c r="BL35">
        <v>1</v>
      </c>
      <c r="BM35">
        <v>0</v>
      </c>
      <c r="BN35">
        <v>0</v>
      </c>
      <c r="BO35">
        <v>0</v>
      </c>
      <c r="BP35">
        <v>0</v>
      </c>
      <c r="BQ35">
        <v>0</v>
      </c>
      <c r="BR35">
        <v>0</v>
      </c>
      <c r="BS35">
        <v>0</v>
      </c>
      <c r="BT35">
        <v>5</v>
      </c>
      <c r="BU35" t="s">
        <v>96</v>
      </c>
      <c r="BV35">
        <v>1</v>
      </c>
      <c r="BW35">
        <v>3</v>
      </c>
      <c r="BY35">
        <v>50</v>
      </c>
      <c r="CA35">
        <v>2</v>
      </c>
      <c r="CC35">
        <v>25</v>
      </c>
      <c r="CE35">
        <v>2</v>
      </c>
      <c r="CG35">
        <v>30</v>
      </c>
      <c r="CI35">
        <v>2</v>
      </c>
      <c r="CK35">
        <v>60</v>
      </c>
      <c r="CM35">
        <v>1</v>
      </c>
      <c r="CN35">
        <v>265</v>
      </c>
    </row>
    <row r="36" spans="1:94" x14ac:dyDescent="0.2">
      <c r="AC36">
        <v>1</v>
      </c>
      <c r="AD36">
        <v>2</v>
      </c>
      <c r="AE36">
        <v>3</v>
      </c>
      <c r="AF36">
        <v>4</v>
      </c>
      <c r="AG36">
        <v>4</v>
      </c>
      <c r="AH36">
        <v>4</v>
      </c>
      <c r="AI36">
        <v>3</v>
      </c>
      <c r="AJ36">
        <v>7</v>
      </c>
      <c r="AK36">
        <v>7</v>
      </c>
      <c r="AL36">
        <v>7</v>
      </c>
      <c r="AM36">
        <v>7</v>
      </c>
      <c r="AN36">
        <v>7</v>
      </c>
      <c r="AO36">
        <v>2</v>
      </c>
      <c r="AP36">
        <v>3</v>
      </c>
      <c r="AQ36">
        <v>2</v>
      </c>
      <c r="AR36">
        <v>1</v>
      </c>
      <c r="AS36">
        <v>3</v>
      </c>
      <c r="AT36" t="s">
        <v>97</v>
      </c>
      <c r="AV36" t="s">
        <v>98</v>
      </c>
      <c r="AX36">
        <v>2</v>
      </c>
      <c r="AY36">
        <v>1</v>
      </c>
      <c r="AZ36">
        <v>1</v>
      </c>
      <c r="BA36">
        <v>1</v>
      </c>
      <c r="BB36">
        <v>1</v>
      </c>
      <c r="BC36">
        <v>1</v>
      </c>
      <c r="BD36">
        <v>0</v>
      </c>
      <c r="BE36">
        <v>0</v>
      </c>
      <c r="BF36">
        <v>0</v>
      </c>
      <c r="BH36">
        <v>1</v>
      </c>
      <c r="BI36">
        <v>3</v>
      </c>
      <c r="BJ36">
        <v>7</v>
      </c>
      <c r="BK36">
        <v>0</v>
      </c>
      <c r="BL36">
        <v>0</v>
      </c>
      <c r="BM36">
        <v>0</v>
      </c>
      <c r="BN36">
        <v>0</v>
      </c>
      <c r="BO36">
        <v>0</v>
      </c>
      <c r="BP36">
        <v>0</v>
      </c>
      <c r="BQ36">
        <v>0</v>
      </c>
      <c r="BR36">
        <v>1</v>
      </c>
      <c r="BS36">
        <v>0</v>
      </c>
      <c r="BT36">
        <v>5</v>
      </c>
      <c r="BU36" t="s">
        <v>99</v>
      </c>
      <c r="BV36">
        <v>1</v>
      </c>
      <c r="BW36">
        <v>2</v>
      </c>
      <c r="BY36">
        <v>40</v>
      </c>
      <c r="CA36">
        <v>2</v>
      </c>
      <c r="CC36">
        <v>15</v>
      </c>
      <c r="CE36">
        <v>2</v>
      </c>
      <c r="CG36">
        <v>60</v>
      </c>
      <c r="CI36">
        <v>2</v>
      </c>
      <c r="CK36">
        <v>25</v>
      </c>
      <c r="CM36">
        <v>2</v>
      </c>
      <c r="CO36">
        <v>265</v>
      </c>
    </row>
    <row r="37" spans="1:94" x14ac:dyDescent="0.2">
      <c r="D37">
        <v>0</v>
      </c>
      <c r="E37">
        <v>0</v>
      </c>
      <c r="F37">
        <v>1</v>
      </c>
      <c r="Y37">
        <v>1</v>
      </c>
      <c r="Z37">
        <v>2</v>
      </c>
      <c r="AA37">
        <v>3</v>
      </c>
      <c r="AC37">
        <v>1</v>
      </c>
      <c r="AD37">
        <v>3</v>
      </c>
      <c r="AE37">
        <v>4</v>
      </c>
      <c r="AF37">
        <v>4</v>
      </c>
      <c r="AG37">
        <v>4</v>
      </c>
      <c r="AH37">
        <v>4</v>
      </c>
      <c r="AI37">
        <v>4</v>
      </c>
      <c r="AJ37">
        <v>4</v>
      </c>
      <c r="AK37">
        <v>7</v>
      </c>
      <c r="AL37">
        <v>7</v>
      </c>
      <c r="AM37">
        <v>7</v>
      </c>
      <c r="AN37">
        <v>7</v>
      </c>
      <c r="AO37">
        <v>2</v>
      </c>
      <c r="AP37">
        <v>2</v>
      </c>
      <c r="AQ37">
        <v>2</v>
      </c>
      <c r="AR37">
        <v>2</v>
      </c>
      <c r="AS37">
        <v>2</v>
      </c>
      <c r="AT37" t="s">
        <v>100</v>
      </c>
      <c r="AV37" t="s">
        <v>101</v>
      </c>
      <c r="AX37">
        <v>2</v>
      </c>
      <c r="AY37">
        <v>1</v>
      </c>
      <c r="AZ37">
        <v>1</v>
      </c>
      <c r="BA37">
        <v>1</v>
      </c>
      <c r="BB37">
        <v>1</v>
      </c>
      <c r="BC37">
        <v>1</v>
      </c>
      <c r="BD37">
        <v>1</v>
      </c>
      <c r="BE37">
        <v>0</v>
      </c>
      <c r="BF37">
        <v>0</v>
      </c>
      <c r="BH37">
        <v>2</v>
      </c>
      <c r="BI37">
        <v>3</v>
      </c>
      <c r="BJ37">
        <v>1</v>
      </c>
      <c r="BK37">
        <v>0</v>
      </c>
      <c r="BL37">
        <v>0</v>
      </c>
      <c r="BM37">
        <v>0</v>
      </c>
      <c r="BN37">
        <v>1</v>
      </c>
      <c r="BO37">
        <v>1</v>
      </c>
      <c r="BP37">
        <v>0</v>
      </c>
      <c r="BQ37">
        <v>0</v>
      </c>
      <c r="BR37">
        <v>0</v>
      </c>
      <c r="BS37">
        <v>0</v>
      </c>
      <c r="BT37">
        <v>3</v>
      </c>
      <c r="BV37">
        <v>4</v>
      </c>
      <c r="BW37">
        <v>2</v>
      </c>
      <c r="BY37">
        <v>10</v>
      </c>
      <c r="CA37">
        <v>2</v>
      </c>
      <c r="CC37">
        <v>18</v>
      </c>
      <c r="CE37">
        <v>2</v>
      </c>
      <c r="CG37">
        <v>70</v>
      </c>
      <c r="CI37">
        <v>3</v>
      </c>
      <c r="CK37">
        <v>40</v>
      </c>
      <c r="CM37">
        <v>3</v>
      </c>
      <c r="CO37">
        <v>200</v>
      </c>
    </row>
    <row r="38" spans="1:94" x14ac:dyDescent="0.2">
      <c r="D38">
        <v>0</v>
      </c>
      <c r="E38">
        <v>0</v>
      </c>
      <c r="F38">
        <v>1</v>
      </c>
      <c r="Y38">
        <v>1</v>
      </c>
      <c r="Z38">
        <v>2</v>
      </c>
      <c r="AA38">
        <v>3</v>
      </c>
      <c r="AC38">
        <v>1</v>
      </c>
      <c r="AD38">
        <v>3</v>
      </c>
      <c r="AE38">
        <v>4</v>
      </c>
      <c r="AF38">
        <v>4</v>
      </c>
      <c r="AG38">
        <v>4</v>
      </c>
      <c r="AH38">
        <v>4</v>
      </c>
      <c r="AI38">
        <v>3</v>
      </c>
      <c r="AJ38">
        <v>4</v>
      </c>
      <c r="AK38">
        <v>7</v>
      </c>
      <c r="AL38">
        <v>7</v>
      </c>
      <c r="AM38">
        <v>7</v>
      </c>
      <c r="AN38">
        <v>7</v>
      </c>
      <c r="AO38">
        <v>2</v>
      </c>
      <c r="AP38">
        <v>2</v>
      </c>
      <c r="AQ38">
        <v>2</v>
      </c>
      <c r="AR38">
        <v>2</v>
      </c>
      <c r="AS38">
        <v>2</v>
      </c>
      <c r="AT38" t="s">
        <v>102</v>
      </c>
      <c r="AV38" t="s">
        <v>103</v>
      </c>
      <c r="AX38">
        <v>2</v>
      </c>
      <c r="AY38">
        <v>1</v>
      </c>
      <c r="AZ38">
        <v>1</v>
      </c>
      <c r="BA38">
        <v>0</v>
      </c>
      <c r="BB38">
        <v>0</v>
      </c>
      <c r="BC38">
        <v>1</v>
      </c>
      <c r="BD38">
        <v>0</v>
      </c>
      <c r="BE38">
        <v>1</v>
      </c>
      <c r="BF38">
        <v>0</v>
      </c>
      <c r="BG38" t="s">
        <v>104</v>
      </c>
      <c r="BH38">
        <v>2</v>
      </c>
      <c r="BI38">
        <v>2</v>
      </c>
      <c r="BJ38">
        <v>1</v>
      </c>
      <c r="BK38">
        <v>0</v>
      </c>
      <c r="BL38">
        <v>0</v>
      </c>
      <c r="BM38">
        <v>0</v>
      </c>
      <c r="BN38">
        <v>1</v>
      </c>
      <c r="BO38">
        <v>0</v>
      </c>
      <c r="BP38">
        <v>0</v>
      </c>
      <c r="BQ38">
        <v>0</v>
      </c>
      <c r="BR38">
        <v>0</v>
      </c>
      <c r="BS38">
        <v>0</v>
      </c>
      <c r="BT38">
        <v>3</v>
      </c>
      <c r="BV38">
        <v>4</v>
      </c>
      <c r="BW38">
        <v>3</v>
      </c>
      <c r="BY38">
        <v>20</v>
      </c>
      <c r="CA38">
        <v>2</v>
      </c>
      <c r="CC38">
        <v>30</v>
      </c>
      <c r="CE38">
        <v>3</v>
      </c>
      <c r="CG38">
        <v>40</v>
      </c>
      <c r="CI38">
        <v>3</v>
      </c>
      <c r="CK38">
        <v>60</v>
      </c>
      <c r="CM38">
        <v>3</v>
      </c>
      <c r="CO38">
        <v>260</v>
      </c>
    </row>
    <row r="39" spans="1:94" x14ac:dyDescent="0.2">
      <c r="AC39">
        <v>1</v>
      </c>
      <c r="AD39">
        <v>2</v>
      </c>
      <c r="AE39">
        <v>3</v>
      </c>
      <c r="AF39">
        <v>4</v>
      </c>
      <c r="AG39">
        <v>4</v>
      </c>
      <c r="AH39">
        <v>4</v>
      </c>
      <c r="AI39">
        <v>3</v>
      </c>
      <c r="AJ39">
        <v>4</v>
      </c>
      <c r="AK39">
        <v>4</v>
      </c>
      <c r="AL39">
        <v>7</v>
      </c>
      <c r="AM39">
        <v>7</v>
      </c>
      <c r="AN39">
        <v>7</v>
      </c>
      <c r="AO39">
        <v>2</v>
      </c>
      <c r="AP39">
        <v>2</v>
      </c>
      <c r="AQ39">
        <v>2</v>
      </c>
      <c r="AR39">
        <v>2</v>
      </c>
      <c r="AS39">
        <v>3</v>
      </c>
      <c r="AT39" t="s">
        <v>105</v>
      </c>
      <c r="AV39" t="s">
        <v>106</v>
      </c>
      <c r="AX39">
        <v>3</v>
      </c>
      <c r="AY39">
        <v>1</v>
      </c>
      <c r="AZ39">
        <v>0</v>
      </c>
      <c r="BA39">
        <v>0</v>
      </c>
      <c r="BB39">
        <v>1</v>
      </c>
      <c r="BC39">
        <v>1</v>
      </c>
      <c r="BD39">
        <v>1</v>
      </c>
      <c r="BE39">
        <v>0</v>
      </c>
      <c r="BF39">
        <v>0</v>
      </c>
      <c r="BH39">
        <v>2</v>
      </c>
      <c r="BI39">
        <v>2</v>
      </c>
      <c r="BJ39">
        <v>7</v>
      </c>
      <c r="BK39">
        <v>0</v>
      </c>
      <c r="BL39">
        <v>0</v>
      </c>
      <c r="BM39">
        <v>0</v>
      </c>
      <c r="BN39">
        <v>0</v>
      </c>
      <c r="BO39">
        <v>0</v>
      </c>
      <c r="BP39">
        <v>0</v>
      </c>
      <c r="BQ39">
        <v>0</v>
      </c>
      <c r="BR39">
        <v>1</v>
      </c>
      <c r="BS39">
        <v>0</v>
      </c>
      <c r="BT39">
        <v>5</v>
      </c>
      <c r="BU39" t="s">
        <v>96</v>
      </c>
      <c r="BV39">
        <v>1</v>
      </c>
      <c r="BW39">
        <v>2</v>
      </c>
      <c r="BY39">
        <v>30</v>
      </c>
      <c r="CA39">
        <v>2</v>
      </c>
      <c r="CC39">
        <v>30</v>
      </c>
      <c r="CE39">
        <v>2</v>
      </c>
      <c r="CG39">
        <v>40</v>
      </c>
      <c r="CI39">
        <v>2</v>
      </c>
      <c r="CK39">
        <v>50</v>
      </c>
      <c r="CM39">
        <v>1</v>
      </c>
      <c r="CN39">
        <v>265</v>
      </c>
    </row>
    <row r="40" spans="1:94" x14ac:dyDescent="0.2">
      <c r="A40">
        <v>0</v>
      </c>
      <c r="B40">
        <v>0</v>
      </c>
      <c r="C40">
        <v>1</v>
      </c>
      <c r="Y40">
        <v>1</v>
      </c>
      <c r="Z40">
        <v>2</v>
      </c>
      <c r="AC40">
        <v>1</v>
      </c>
      <c r="AD40">
        <v>4</v>
      </c>
      <c r="AE40">
        <v>4</v>
      </c>
      <c r="AF40">
        <v>4</v>
      </c>
      <c r="AG40">
        <v>4</v>
      </c>
      <c r="AH40">
        <v>4</v>
      </c>
      <c r="AI40">
        <v>2</v>
      </c>
      <c r="AJ40">
        <v>7</v>
      </c>
      <c r="AK40">
        <v>7</v>
      </c>
      <c r="AL40">
        <v>7</v>
      </c>
      <c r="AM40">
        <v>7</v>
      </c>
      <c r="AN40">
        <v>7</v>
      </c>
      <c r="AO40">
        <v>1</v>
      </c>
      <c r="AP40">
        <v>1</v>
      </c>
      <c r="AQ40">
        <v>1</v>
      </c>
      <c r="AR40">
        <v>1</v>
      </c>
      <c r="AS40">
        <v>1</v>
      </c>
      <c r="AT40" t="s">
        <v>107</v>
      </c>
      <c r="AV40" t="s">
        <v>108</v>
      </c>
      <c r="AX40">
        <v>6</v>
      </c>
      <c r="AY40">
        <v>1</v>
      </c>
      <c r="AZ40">
        <v>1</v>
      </c>
      <c r="BA40">
        <v>1</v>
      </c>
      <c r="BB40">
        <v>0</v>
      </c>
      <c r="BC40">
        <v>1</v>
      </c>
      <c r="BD40">
        <v>1</v>
      </c>
      <c r="BE40">
        <v>0</v>
      </c>
      <c r="BF40">
        <v>0</v>
      </c>
      <c r="BH40">
        <v>2</v>
      </c>
      <c r="BI40">
        <v>2</v>
      </c>
      <c r="BJ40">
        <v>1</v>
      </c>
      <c r="BK40">
        <v>0</v>
      </c>
      <c r="BL40">
        <v>0</v>
      </c>
      <c r="BM40">
        <v>1</v>
      </c>
      <c r="BN40">
        <v>1</v>
      </c>
      <c r="BO40">
        <v>0</v>
      </c>
      <c r="BP40">
        <v>1</v>
      </c>
      <c r="BQ40">
        <v>0</v>
      </c>
      <c r="BR40">
        <v>0</v>
      </c>
      <c r="BS40">
        <v>0</v>
      </c>
      <c r="BT40">
        <v>3</v>
      </c>
      <c r="BV40">
        <v>1</v>
      </c>
      <c r="BW40">
        <v>3</v>
      </c>
      <c r="BY40">
        <v>12</v>
      </c>
      <c r="CA40">
        <v>1</v>
      </c>
      <c r="CB40">
        <v>30</v>
      </c>
      <c r="CE40">
        <v>2</v>
      </c>
      <c r="CG40">
        <v>40</v>
      </c>
      <c r="CI40">
        <v>3</v>
      </c>
      <c r="CK40">
        <v>30</v>
      </c>
      <c r="CM40">
        <v>3</v>
      </c>
      <c r="CO40">
        <v>250</v>
      </c>
    </row>
    <row r="41" spans="1:94" x14ac:dyDescent="0.2">
      <c r="G41">
        <v>0</v>
      </c>
      <c r="H41">
        <v>0</v>
      </c>
      <c r="I41">
        <v>1</v>
      </c>
      <c r="Y41">
        <v>1</v>
      </c>
      <c r="Z41">
        <v>2</v>
      </c>
      <c r="AA41">
        <v>3</v>
      </c>
      <c r="AB41">
        <v>4</v>
      </c>
      <c r="AC41">
        <v>1</v>
      </c>
      <c r="AD41">
        <v>2</v>
      </c>
      <c r="AE41">
        <v>1</v>
      </c>
      <c r="AF41">
        <v>3</v>
      </c>
      <c r="AG41">
        <v>4</v>
      </c>
      <c r="AH41">
        <v>3</v>
      </c>
      <c r="AI41">
        <v>3</v>
      </c>
      <c r="AJ41">
        <v>4</v>
      </c>
      <c r="AK41">
        <v>3</v>
      </c>
      <c r="AL41">
        <v>1</v>
      </c>
      <c r="AM41">
        <v>2</v>
      </c>
      <c r="AN41">
        <v>2</v>
      </c>
      <c r="AO41">
        <v>3</v>
      </c>
      <c r="AP41">
        <v>3</v>
      </c>
      <c r="AQ41">
        <v>2</v>
      </c>
      <c r="AR41">
        <v>1</v>
      </c>
      <c r="AS41">
        <v>3</v>
      </c>
      <c r="AT41" t="s">
        <v>109</v>
      </c>
      <c r="AV41" t="s">
        <v>110</v>
      </c>
      <c r="AX41">
        <v>1</v>
      </c>
      <c r="AY41">
        <v>1</v>
      </c>
      <c r="AZ41">
        <v>1</v>
      </c>
      <c r="BA41">
        <v>1</v>
      </c>
      <c r="BB41">
        <v>0</v>
      </c>
      <c r="BC41">
        <v>1</v>
      </c>
      <c r="BD41">
        <v>0</v>
      </c>
      <c r="BE41">
        <v>1</v>
      </c>
      <c r="BF41">
        <v>0</v>
      </c>
      <c r="BG41" t="s">
        <v>111</v>
      </c>
      <c r="BH41">
        <v>1</v>
      </c>
      <c r="BI41">
        <v>3</v>
      </c>
      <c r="BJ41">
        <v>1</v>
      </c>
      <c r="BK41">
        <v>0</v>
      </c>
      <c r="BL41">
        <v>0</v>
      </c>
      <c r="BM41">
        <v>0</v>
      </c>
      <c r="BN41">
        <v>1</v>
      </c>
      <c r="BO41">
        <v>0</v>
      </c>
      <c r="BP41">
        <v>1</v>
      </c>
      <c r="BQ41">
        <v>0</v>
      </c>
      <c r="BR41">
        <v>0</v>
      </c>
      <c r="BS41">
        <v>0</v>
      </c>
      <c r="BT41">
        <v>3</v>
      </c>
      <c r="BV41">
        <v>1</v>
      </c>
      <c r="BW41">
        <v>2</v>
      </c>
      <c r="BY41">
        <v>21</v>
      </c>
      <c r="CA41">
        <v>2</v>
      </c>
      <c r="CC41">
        <v>10</v>
      </c>
      <c r="CE41">
        <v>2</v>
      </c>
      <c r="CG41">
        <v>40</v>
      </c>
      <c r="CI41">
        <v>2</v>
      </c>
      <c r="CK41">
        <v>30</v>
      </c>
      <c r="CM41">
        <v>2</v>
      </c>
      <c r="CO41">
        <v>263</v>
      </c>
    </row>
    <row r="42" spans="1:94" x14ac:dyDescent="0.2">
      <c r="A42">
        <v>0</v>
      </c>
      <c r="B42">
        <v>0</v>
      </c>
      <c r="C42">
        <v>1</v>
      </c>
      <c r="Y42">
        <v>1</v>
      </c>
      <c r="AC42">
        <v>1</v>
      </c>
      <c r="AD42">
        <v>2</v>
      </c>
      <c r="AE42">
        <v>3</v>
      </c>
      <c r="AF42">
        <v>4</v>
      </c>
      <c r="AG42">
        <v>3</v>
      </c>
      <c r="AH42">
        <v>3</v>
      </c>
      <c r="AI42">
        <v>2</v>
      </c>
      <c r="AJ42">
        <v>1</v>
      </c>
      <c r="AK42">
        <v>1</v>
      </c>
      <c r="AL42">
        <v>1</v>
      </c>
      <c r="AM42">
        <v>1</v>
      </c>
      <c r="AN42">
        <v>6</v>
      </c>
      <c r="AO42">
        <v>3</v>
      </c>
      <c r="AP42">
        <v>3</v>
      </c>
      <c r="AQ42">
        <v>3</v>
      </c>
      <c r="AR42">
        <v>3</v>
      </c>
      <c r="AS42">
        <v>3</v>
      </c>
      <c r="AT42" t="s">
        <v>112</v>
      </c>
      <c r="AV42" t="s">
        <v>113</v>
      </c>
      <c r="AX42">
        <v>5</v>
      </c>
      <c r="AY42">
        <v>1</v>
      </c>
      <c r="AZ42">
        <v>0</v>
      </c>
      <c r="BA42">
        <v>1</v>
      </c>
      <c r="BB42">
        <v>0</v>
      </c>
      <c r="BC42">
        <v>0</v>
      </c>
      <c r="BD42">
        <v>0</v>
      </c>
      <c r="BE42">
        <v>0</v>
      </c>
      <c r="BF42">
        <v>0</v>
      </c>
      <c r="BH42">
        <v>2</v>
      </c>
      <c r="BI42">
        <v>2</v>
      </c>
      <c r="BJ42">
        <v>2</v>
      </c>
      <c r="BK42">
        <v>0</v>
      </c>
      <c r="BL42">
        <v>1</v>
      </c>
      <c r="BM42">
        <v>1</v>
      </c>
      <c r="BN42">
        <v>1</v>
      </c>
      <c r="BO42">
        <v>0</v>
      </c>
      <c r="BP42">
        <v>1</v>
      </c>
      <c r="BQ42">
        <v>0</v>
      </c>
      <c r="BR42">
        <v>0</v>
      </c>
      <c r="BS42">
        <v>0</v>
      </c>
      <c r="BT42">
        <v>2</v>
      </c>
      <c r="BV42">
        <v>1</v>
      </c>
      <c r="BW42">
        <v>2</v>
      </c>
      <c r="BZ42">
        <v>1</v>
      </c>
      <c r="CA42">
        <v>2</v>
      </c>
      <c r="CC42">
        <v>5</v>
      </c>
      <c r="CE42">
        <v>1</v>
      </c>
      <c r="CF42">
        <v>50</v>
      </c>
      <c r="CI42">
        <v>1</v>
      </c>
      <c r="CJ42">
        <v>65</v>
      </c>
      <c r="CM42">
        <v>1</v>
      </c>
      <c r="CN42">
        <v>2</v>
      </c>
    </row>
    <row r="43" spans="1:94" x14ac:dyDescent="0.2">
      <c r="J43">
        <v>0</v>
      </c>
      <c r="K43">
        <v>0</v>
      </c>
      <c r="L43">
        <v>1</v>
      </c>
      <c r="Y43">
        <v>1</v>
      </c>
      <c r="Z43">
        <v>2</v>
      </c>
      <c r="AA43">
        <v>3</v>
      </c>
      <c r="AB43">
        <v>4</v>
      </c>
      <c r="AC43">
        <v>1</v>
      </c>
      <c r="AD43">
        <v>1</v>
      </c>
      <c r="AE43">
        <v>2</v>
      </c>
      <c r="AF43">
        <v>2</v>
      </c>
      <c r="AG43">
        <v>2</v>
      </c>
      <c r="AH43">
        <v>2</v>
      </c>
      <c r="AI43">
        <v>4</v>
      </c>
      <c r="AJ43">
        <v>4</v>
      </c>
      <c r="AK43">
        <v>4</v>
      </c>
      <c r="AL43">
        <v>3</v>
      </c>
      <c r="AM43">
        <v>3</v>
      </c>
      <c r="AN43">
        <v>3</v>
      </c>
      <c r="AO43">
        <v>4</v>
      </c>
      <c r="AP43">
        <v>4</v>
      </c>
      <c r="AQ43">
        <v>2</v>
      </c>
      <c r="AR43">
        <v>3</v>
      </c>
      <c r="AS43">
        <v>4</v>
      </c>
      <c r="AT43" t="s">
        <v>114</v>
      </c>
      <c r="AV43" t="s">
        <v>115</v>
      </c>
      <c r="AX43">
        <v>2</v>
      </c>
      <c r="AY43">
        <v>0</v>
      </c>
      <c r="AZ43">
        <v>0</v>
      </c>
      <c r="BA43">
        <v>0</v>
      </c>
      <c r="BB43">
        <v>0</v>
      </c>
      <c r="BC43">
        <v>0</v>
      </c>
      <c r="BD43">
        <v>0</v>
      </c>
      <c r="BE43">
        <v>1</v>
      </c>
      <c r="BF43">
        <v>0</v>
      </c>
      <c r="BG43" t="s">
        <v>116</v>
      </c>
      <c r="BH43">
        <v>2</v>
      </c>
      <c r="BI43">
        <v>4</v>
      </c>
      <c r="BJ43">
        <v>2</v>
      </c>
      <c r="BK43">
        <v>0</v>
      </c>
      <c r="BL43">
        <v>0</v>
      </c>
      <c r="BM43">
        <v>0</v>
      </c>
      <c r="BN43">
        <v>0</v>
      </c>
      <c r="BO43">
        <v>0</v>
      </c>
      <c r="BP43">
        <v>0</v>
      </c>
      <c r="BQ43">
        <v>0</v>
      </c>
      <c r="BR43">
        <v>1</v>
      </c>
      <c r="BS43">
        <v>0</v>
      </c>
      <c r="BT43">
        <v>1</v>
      </c>
      <c r="BV43">
        <v>1</v>
      </c>
      <c r="BW43">
        <v>2</v>
      </c>
      <c r="BY43">
        <v>5</v>
      </c>
      <c r="CA43">
        <v>1</v>
      </c>
      <c r="CB43">
        <v>9</v>
      </c>
      <c r="CE43">
        <v>2</v>
      </c>
      <c r="CG43">
        <v>25</v>
      </c>
      <c r="CI43">
        <v>2</v>
      </c>
      <c r="CK43">
        <v>45</v>
      </c>
      <c r="CM43">
        <v>1</v>
      </c>
      <c r="CN43">
        <v>40</v>
      </c>
    </row>
    <row r="44" spans="1:94" x14ac:dyDescent="0.2">
      <c r="AC44">
        <v>1</v>
      </c>
      <c r="AD44">
        <v>2</v>
      </c>
      <c r="AE44">
        <v>2</v>
      </c>
      <c r="AF44">
        <v>2</v>
      </c>
      <c r="AG44">
        <v>1</v>
      </c>
      <c r="AH44">
        <v>2</v>
      </c>
      <c r="AI44">
        <v>4</v>
      </c>
      <c r="AJ44">
        <v>3</v>
      </c>
      <c r="AK44">
        <v>3</v>
      </c>
      <c r="AL44">
        <v>8</v>
      </c>
      <c r="AM44">
        <v>3</v>
      </c>
      <c r="AN44">
        <v>3</v>
      </c>
      <c r="AO44">
        <v>3</v>
      </c>
      <c r="AP44">
        <v>3</v>
      </c>
      <c r="AQ44">
        <v>3</v>
      </c>
      <c r="AR44">
        <v>4</v>
      </c>
      <c r="AS44">
        <v>4</v>
      </c>
      <c r="AT44" t="s">
        <v>117</v>
      </c>
      <c r="AV44" t="s">
        <v>118</v>
      </c>
      <c r="AX44">
        <v>3</v>
      </c>
      <c r="AY44">
        <v>0</v>
      </c>
      <c r="AZ44">
        <v>0</v>
      </c>
      <c r="BA44">
        <v>0</v>
      </c>
      <c r="BB44">
        <v>0</v>
      </c>
      <c r="BC44">
        <v>0</v>
      </c>
      <c r="BD44">
        <v>0</v>
      </c>
      <c r="BE44">
        <v>1</v>
      </c>
      <c r="BF44">
        <v>0</v>
      </c>
      <c r="BG44" t="s">
        <v>119</v>
      </c>
      <c r="BH44">
        <v>1</v>
      </c>
      <c r="BI44">
        <v>4</v>
      </c>
      <c r="BJ44">
        <v>2</v>
      </c>
      <c r="BK44">
        <v>0</v>
      </c>
      <c r="BL44">
        <v>0</v>
      </c>
      <c r="BM44">
        <v>0</v>
      </c>
      <c r="BN44">
        <v>0</v>
      </c>
      <c r="BO44">
        <v>0</v>
      </c>
      <c r="BP44">
        <v>0</v>
      </c>
      <c r="BQ44">
        <v>0</v>
      </c>
      <c r="BR44">
        <v>1</v>
      </c>
      <c r="BS44">
        <v>0</v>
      </c>
      <c r="BT44">
        <v>1</v>
      </c>
      <c r="BV44">
        <v>4</v>
      </c>
      <c r="BW44">
        <v>2</v>
      </c>
      <c r="BY44">
        <v>3</v>
      </c>
      <c r="CA44">
        <v>2</v>
      </c>
      <c r="CC44">
        <v>15</v>
      </c>
      <c r="CE44">
        <v>2</v>
      </c>
      <c r="CG44">
        <v>70</v>
      </c>
      <c r="CI44">
        <v>2</v>
      </c>
      <c r="CK44">
        <v>60</v>
      </c>
      <c r="CM44">
        <v>1</v>
      </c>
      <c r="CN44">
        <v>5</v>
      </c>
    </row>
    <row r="45" spans="1:94" x14ac:dyDescent="0.2">
      <c r="J45">
        <v>0</v>
      </c>
      <c r="K45">
        <v>0</v>
      </c>
      <c r="L45">
        <v>1</v>
      </c>
      <c r="Y45">
        <v>5</v>
      </c>
      <c r="AC45">
        <v>2</v>
      </c>
      <c r="AD45">
        <v>2</v>
      </c>
      <c r="AE45">
        <v>1</v>
      </c>
      <c r="AF45">
        <v>1</v>
      </c>
      <c r="AG45">
        <v>3</v>
      </c>
      <c r="AH45">
        <v>1</v>
      </c>
      <c r="AI45">
        <v>3</v>
      </c>
      <c r="AJ45">
        <v>4</v>
      </c>
      <c r="AK45">
        <v>4</v>
      </c>
      <c r="AL45">
        <v>4</v>
      </c>
      <c r="AM45">
        <v>5</v>
      </c>
      <c r="AN45">
        <v>4</v>
      </c>
      <c r="AO45">
        <v>2</v>
      </c>
      <c r="AP45">
        <v>3</v>
      </c>
      <c r="AQ45">
        <v>2</v>
      </c>
      <c r="AR45">
        <v>6</v>
      </c>
      <c r="AS45">
        <v>3</v>
      </c>
      <c r="AT45" t="s">
        <v>120</v>
      </c>
      <c r="AV45" t="s">
        <v>121</v>
      </c>
      <c r="AX45">
        <v>1</v>
      </c>
      <c r="AY45">
        <v>0</v>
      </c>
      <c r="AZ45">
        <v>0</v>
      </c>
      <c r="BA45">
        <v>0</v>
      </c>
      <c r="BB45">
        <v>0</v>
      </c>
      <c r="BC45">
        <v>0</v>
      </c>
      <c r="BD45">
        <v>0</v>
      </c>
      <c r="BE45">
        <v>1</v>
      </c>
      <c r="BF45">
        <v>0</v>
      </c>
      <c r="BG45" t="s">
        <v>122</v>
      </c>
      <c r="BH45">
        <v>1</v>
      </c>
      <c r="BI45">
        <v>4</v>
      </c>
      <c r="BJ45">
        <v>5</v>
      </c>
      <c r="BK45">
        <v>0</v>
      </c>
      <c r="BL45">
        <v>1</v>
      </c>
      <c r="BM45">
        <v>0</v>
      </c>
      <c r="BN45">
        <v>1</v>
      </c>
      <c r="BO45">
        <v>0</v>
      </c>
      <c r="BP45">
        <v>0</v>
      </c>
      <c r="BQ45">
        <v>0</v>
      </c>
      <c r="BR45">
        <v>0</v>
      </c>
      <c r="BS45">
        <v>0</v>
      </c>
      <c r="BT45">
        <v>3</v>
      </c>
      <c r="BV45">
        <v>1</v>
      </c>
      <c r="BW45">
        <v>2</v>
      </c>
      <c r="BY45">
        <v>42</v>
      </c>
      <c r="CA45">
        <v>1</v>
      </c>
      <c r="CB45">
        <v>33</v>
      </c>
      <c r="CE45">
        <v>2</v>
      </c>
      <c r="CG45">
        <v>65</v>
      </c>
      <c r="CI45">
        <v>1</v>
      </c>
      <c r="CJ45">
        <v>78</v>
      </c>
      <c r="CM45">
        <v>2</v>
      </c>
      <c r="CP45">
        <v>1</v>
      </c>
    </row>
    <row r="46" spans="1:94" x14ac:dyDescent="0.2">
      <c r="D46">
        <v>0</v>
      </c>
      <c r="E46">
        <v>0</v>
      </c>
      <c r="F46">
        <v>1</v>
      </c>
      <c r="Y46">
        <v>1</v>
      </c>
      <c r="Z46">
        <v>2</v>
      </c>
      <c r="AA46">
        <v>3</v>
      </c>
      <c r="AC46">
        <v>3</v>
      </c>
      <c r="AD46">
        <v>2</v>
      </c>
      <c r="AE46">
        <v>1</v>
      </c>
      <c r="AF46">
        <v>1</v>
      </c>
      <c r="AG46">
        <v>3</v>
      </c>
      <c r="AH46">
        <v>4</v>
      </c>
      <c r="AI46">
        <v>4</v>
      </c>
      <c r="AJ46">
        <v>3</v>
      </c>
      <c r="AK46">
        <v>4</v>
      </c>
      <c r="AL46">
        <v>4</v>
      </c>
      <c r="AM46">
        <v>3</v>
      </c>
      <c r="AN46">
        <v>2</v>
      </c>
      <c r="AO46">
        <v>4</v>
      </c>
      <c r="AP46">
        <v>4</v>
      </c>
      <c r="AQ46">
        <v>4</v>
      </c>
      <c r="AR46">
        <v>3</v>
      </c>
      <c r="AS46">
        <v>3</v>
      </c>
      <c r="AT46" t="s">
        <v>123</v>
      </c>
      <c r="AV46" t="s">
        <v>124</v>
      </c>
      <c r="AX46">
        <v>1</v>
      </c>
      <c r="AY46">
        <v>1</v>
      </c>
      <c r="AZ46">
        <v>1</v>
      </c>
      <c r="BA46">
        <v>1</v>
      </c>
      <c r="BB46">
        <v>0</v>
      </c>
      <c r="BC46">
        <v>0</v>
      </c>
      <c r="BD46">
        <v>0</v>
      </c>
      <c r="BE46">
        <v>0</v>
      </c>
      <c r="BF46">
        <v>0</v>
      </c>
      <c r="BH46">
        <v>2</v>
      </c>
      <c r="BI46">
        <v>2</v>
      </c>
      <c r="BJ46">
        <v>7</v>
      </c>
      <c r="BK46">
        <v>1</v>
      </c>
      <c r="BL46">
        <v>1</v>
      </c>
      <c r="BM46">
        <v>1</v>
      </c>
      <c r="BN46">
        <v>1</v>
      </c>
      <c r="BO46">
        <v>1</v>
      </c>
      <c r="BP46">
        <v>1</v>
      </c>
      <c r="BQ46">
        <v>1</v>
      </c>
      <c r="BR46">
        <v>0</v>
      </c>
      <c r="BS46">
        <v>0</v>
      </c>
      <c r="BT46">
        <v>4</v>
      </c>
      <c r="BV46">
        <v>1</v>
      </c>
      <c r="BW46">
        <v>2</v>
      </c>
      <c r="BZ46">
        <v>1</v>
      </c>
      <c r="CA46">
        <v>1</v>
      </c>
      <c r="CB46">
        <v>19</v>
      </c>
      <c r="CE46">
        <v>1</v>
      </c>
      <c r="CF46">
        <v>39</v>
      </c>
      <c r="CI46">
        <v>1</v>
      </c>
      <c r="CJ46">
        <v>68</v>
      </c>
      <c r="CM46">
        <v>1</v>
      </c>
      <c r="CN46">
        <v>200</v>
      </c>
    </row>
    <row r="47" spans="1:94" x14ac:dyDescent="0.2">
      <c r="A47">
        <v>0</v>
      </c>
      <c r="B47">
        <v>0</v>
      </c>
      <c r="C47">
        <v>1</v>
      </c>
      <c r="Y47">
        <v>1</v>
      </c>
      <c r="Z47">
        <v>2</v>
      </c>
      <c r="AC47">
        <v>1</v>
      </c>
      <c r="AD47">
        <v>2</v>
      </c>
      <c r="AE47">
        <v>2</v>
      </c>
      <c r="AF47">
        <v>3</v>
      </c>
      <c r="AG47">
        <v>3</v>
      </c>
      <c r="AH47">
        <v>2</v>
      </c>
      <c r="AI47">
        <v>4</v>
      </c>
      <c r="AJ47">
        <v>4</v>
      </c>
      <c r="AK47">
        <v>4</v>
      </c>
      <c r="AL47">
        <v>3</v>
      </c>
      <c r="AM47">
        <v>2</v>
      </c>
      <c r="AN47">
        <v>3</v>
      </c>
      <c r="AO47">
        <v>2</v>
      </c>
      <c r="AP47">
        <v>3</v>
      </c>
      <c r="AQ47">
        <v>2</v>
      </c>
      <c r="AR47">
        <v>3</v>
      </c>
      <c r="AS47">
        <v>4</v>
      </c>
      <c r="AT47" t="s">
        <v>125</v>
      </c>
      <c r="AV47" t="s">
        <v>126</v>
      </c>
      <c r="AX47">
        <v>2</v>
      </c>
      <c r="AY47">
        <v>0</v>
      </c>
      <c r="AZ47">
        <v>0</v>
      </c>
      <c r="BA47">
        <v>0</v>
      </c>
      <c r="BB47">
        <v>1</v>
      </c>
      <c r="BC47">
        <v>0</v>
      </c>
      <c r="BD47">
        <v>0</v>
      </c>
      <c r="BE47">
        <v>0</v>
      </c>
      <c r="BF47">
        <v>0</v>
      </c>
      <c r="BH47">
        <v>2</v>
      </c>
      <c r="BI47">
        <v>3</v>
      </c>
      <c r="BJ47">
        <v>1</v>
      </c>
      <c r="BK47">
        <v>0</v>
      </c>
      <c r="BL47">
        <v>0</v>
      </c>
      <c r="BM47">
        <v>0</v>
      </c>
      <c r="BN47">
        <v>0</v>
      </c>
      <c r="BO47">
        <v>0</v>
      </c>
      <c r="BP47">
        <v>0</v>
      </c>
      <c r="BQ47">
        <v>0</v>
      </c>
      <c r="BR47">
        <v>1</v>
      </c>
      <c r="BS47">
        <v>0</v>
      </c>
      <c r="BT47">
        <v>3</v>
      </c>
      <c r="BV47">
        <v>1</v>
      </c>
      <c r="BW47">
        <v>2</v>
      </c>
      <c r="BZ47">
        <v>1</v>
      </c>
      <c r="CA47">
        <v>2</v>
      </c>
      <c r="CC47">
        <v>30</v>
      </c>
      <c r="CE47">
        <v>2</v>
      </c>
      <c r="CG47">
        <v>25</v>
      </c>
      <c r="CI47">
        <v>2</v>
      </c>
      <c r="CK47">
        <v>45</v>
      </c>
      <c r="CM47">
        <v>2</v>
      </c>
      <c r="CO47">
        <v>25</v>
      </c>
    </row>
    <row r="48" spans="1:94" x14ac:dyDescent="0.2">
      <c r="G48">
        <v>0</v>
      </c>
      <c r="H48">
        <v>0</v>
      </c>
      <c r="I48">
        <v>1</v>
      </c>
      <c r="Y48">
        <v>1</v>
      </c>
      <c r="AC48">
        <v>1</v>
      </c>
      <c r="AD48">
        <v>3</v>
      </c>
      <c r="AE48">
        <v>2</v>
      </c>
      <c r="AF48">
        <v>2</v>
      </c>
      <c r="AG48">
        <v>3</v>
      </c>
      <c r="AH48">
        <v>3</v>
      </c>
      <c r="AI48">
        <v>3</v>
      </c>
      <c r="AJ48">
        <v>3</v>
      </c>
      <c r="AK48">
        <v>2</v>
      </c>
      <c r="AL48">
        <v>2</v>
      </c>
      <c r="AM48">
        <v>1</v>
      </c>
      <c r="AN48">
        <v>2</v>
      </c>
      <c r="AO48">
        <v>3</v>
      </c>
      <c r="AP48">
        <v>4</v>
      </c>
      <c r="AQ48">
        <v>4</v>
      </c>
      <c r="AR48">
        <v>3</v>
      </c>
      <c r="AS48">
        <v>3</v>
      </c>
      <c r="AT48" t="s">
        <v>127</v>
      </c>
      <c r="AV48" t="s">
        <v>128</v>
      </c>
      <c r="AX48">
        <v>1</v>
      </c>
      <c r="AY48">
        <v>0</v>
      </c>
      <c r="AZ48">
        <v>0</v>
      </c>
      <c r="BA48">
        <v>0</v>
      </c>
      <c r="BB48">
        <v>0</v>
      </c>
      <c r="BC48">
        <v>0</v>
      </c>
      <c r="BD48">
        <v>1</v>
      </c>
      <c r="BE48">
        <v>0</v>
      </c>
      <c r="BF48">
        <v>0</v>
      </c>
      <c r="BH48">
        <v>2</v>
      </c>
      <c r="BI48">
        <v>3</v>
      </c>
      <c r="BJ48">
        <v>5</v>
      </c>
      <c r="BK48">
        <v>0</v>
      </c>
      <c r="BL48">
        <v>0</v>
      </c>
      <c r="BM48">
        <v>0</v>
      </c>
      <c r="BN48">
        <v>1</v>
      </c>
      <c r="BO48">
        <v>0</v>
      </c>
      <c r="BP48">
        <v>0</v>
      </c>
      <c r="BQ48">
        <v>0</v>
      </c>
      <c r="BR48">
        <v>0</v>
      </c>
      <c r="BS48">
        <v>0</v>
      </c>
      <c r="BT48">
        <v>4</v>
      </c>
      <c r="BV48">
        <v>1</v>
      </c>
      <c r="BW48">
        <v>1</v>
      </c>
      <c r="BX48">
        <v>50</v>
      </c>
      <c r="CA48">
        <v>1</v>
      </c>
      <c r="CB48">
        <v>50</v>
      </c>
      <c r="CE48">
        <v>1</v>
      </c>
      <c r="CF48">
        <v>67</v>
      </c>
      <c r="CI48">
        <v>1</v>
      </c>
      <c r="CJ48">
        <v>50</v>
      </c>
      <c r="CM48">
        <v>1</v>
      </c>
      <c r="CN48">
        <v>100</v>
      </c>
    </row>
    <row r="49" spans="1:94" x14ac:dyDescent="0.2">
      <c r="G49">
        <v>0</v>
      </c>
      <c r="H49">
        <v>0</v>
      </c>
      <c r="I49">
        <v>1</v>
      </c>
      <c r="Y49">
        <v>1</v>
      </c>
      <c r="AC49">
        <v>1</v>
      </c>
      <c r="AD49">
        <v>2</v>
      </c>
      <c r="AE49">
        <v>2</v>
      </c>
      <c r="AF49">
        <v>2</v>
      </c>
      <c r="AG49">
        <v>2</v>
      </c>
      <c r="AH49">
        <v>3</v>
      </c>
      <c r="AI49">
        <v>4</v>
      </c>
      <c r="AJ49">
        <v>3</v>
      </c>
      <c r="AK49">
        <v>4</v>
      </c>
      <c r="AL49">
        <v>4</v>
      </c>
      <c r="AM49">
        <v>4</v>
      </c>
      <c r="AN49">
        <v>2</v>
      </c>
      <c r="AO49">
        <v>4</v>
      </c>
      <c r="AP49">
        <v>4</v>
      </c>
      <c r="AQ49">
        <v>1</v>
      </c>
      <c r="AR49">
        <v>2</v>
      </c>
      <c r="AS49">
        <v>2</v>
      </c>
      <c r="AT49" t="s">
        <v>129</v>
      </c>
      <c r="AV49" t="s">
        <v>130</v>
      </c>
      <c r="AX49">
        <v>1</v>
      </c>
      <c r="AY49">
        <v>1</v>
      </c>
      <c r="AZ49">
        <v>0</v>
      </c>
      <c r="BA49">
        <v>0</v>
      </c>
      <c r="BB49">
        <v>1</v>
      </c>
      <c r="BC49">
        <v>0</v>
      </c>
      <c r="BD49">
        <v>0</v>
      </c>
      <c r="BE49">
        <v>1</v>
      </c>
      <c r="BF49">
        <v>0</v>
      </c>
      <c r="BG49" t="s">
        <v>131</v>
      </c>
      <c r="BH49">
        <v>1</v>
      </c>
      <c r="BI49">
        <v>2</v>
      </c>
      <c r="BJ49">
        <v>5</v>
      </c>
      <c r="BK49">
        <v>1</v>
      </c>
      <c r="BL49">
        <v>0</v>
      </c>
      <c r="BM49">
        <v>0</v>
      </c>
      <c r="BN49">
        <v>1</v>
      </c>
      <c r="BO49">
        <v>0</v>
      </c>
      <c r="BP49">
        <v>0</v>
      </c>
      <c r="BQ49">
        <v>0</v>
      </c>
      <c r="BR49">
        <v>0</v>
      </c>
      <c r="BS49">
        <v>0</v>
      </c>
      <c r="BT49">
        <v>3</v>
      </c>
      <c r="BV49">
        <v>5</v>
      </c>
      <c r="BW49">
        <v>2</v>
      </c>
      <c r="BY49">
        <v>40</v>
      </c>
      <c r="CA49">
        <v>2</v>
      </c>
      <c r="CC49">
        <v>50</v>
      </c>
      <c r="CE49">
        <v>2</v>
      </c>
      <c r="CG49">
        <v>80</v>
      </c>
      <c r="CI49">
        <v>2</v>
      </c>
      <c r="CK49">
        <v>60</v>
      </c>
      <c r="CM49">
        <v>2</v>
      </c>
      <c r="CO49">
        <v>10000</v>
      </c>
    </row>
    <row r="50" spans="1:94" x14ac:dyDescent="0.2">
      <c r="J50">
        <v>0</v>
      </c>
      <c r="K50">
        <v>0</v>
      </c>
      <c r="L50">
        <v>1</v>
      </c>
      <c r="Y50">
        <v>5</v>
      </c>
      <c r="AC50">
        <v>3</v>
      </c>
      <c r="AD50">
        <v>2</v>
      </c>
      <c r="AE50">
        <v>1</v>
      </c>
      <c r="AF50">
        <v>1</v>
      </c>
      <c r="AG50">
        <v>1</v>
      </c>
      <c r="AH50">
        <v>3</v>
      </c>
      <c r="AI50">
        <v>2</v>
      </c>
      <c r="AJ50">
        <v>2</v>
      </c>
      <c r="AK50">
        <v>2</v>
      </c>
      <c r="AL50">
        <v>4</v>
      </c>
      <c r="AM50">
        <v>4</v>
      </c>
      <c r="AN50">
        <v>1</v>
      </c>
      <c r="AO50">
        <v>2</v>
      </c>
      <c r="AP50">
        <v>1</v>
      </c>
      <c r="AQ50">
        <v>1</v>
      </c>
      <c r="AR50">
        <v>2</v>
      </c>
      <c r="AS50">
        <v>2</v>
      </c>
      <c r="AT50" t="s">
        <v>132</v>
      </c>
      <c r="AV50" t="s">
        <v>133</v>
      </c>
      <c r="AX50">
        <v>1</v>
      </c>
      <c r="AY50">
        <v>0</v>
      </c>
      <c r="AZ50">
        <v>0</v>
      </c>
      <c r="BA50">
        <v>0</v>
      </c>
      <c r="BB50">
        <v>0</v>
      </c>
      <c r="BC50">
        <v>0</v>
      </c>
      <c r="BD50">
        <v>0</v>
      </c>
      <c r="BE50">
        <v>1</v>
      </c>
      <c r="BF50">
        <v>0</v>
      </c>
      <c r="BG50" t="s">
        <v>134</v>
      </c>
      <c r="BH50">
        <v>1</v>
      </c>
      <c r="BI50">
        <v>4</v>
      </c>
      <c r="BJ50">
        <v>3</v>
      </c>
      <c r="BK50">
        <v>0</v>
      </c>
      <c r="BL50">
        <v>1</v>
      </c>
      <c r="BM50">
        <v>0</v>
      </c>
      <c r="BN50">
        <v>0</v>
      </c>
      <c r="BO50">
        <v>0</v>
      </c>
      <c r="BP50">
        <v>1</v>
      </c>
      <c r="BQ50">
        <v>0</v>
      </c>
      <c r="BR50">
        <v>0</v>
      </c>
      <c r="BS50">
        <v>0</v>
      </c>
      <c r="BT50">
        <v>4</v>
      </c>
      <c r="BV50">
        <v>4</v>
      </c>
      <c r="BW50">
        <v>1</v>
      </c>
      <c r="BX50">
        <v>55</v>
      </c>
      <c r="CA50">
        <v>2</v>
      </c>
      <c r="CC50">
        <v>25</v>
      </c>
      <c r="CE50">
        <v>2</v>
      </c>
      <c r="CG50">
        <v>50</v>
      </c>
      <c r="CI50">
        <v>2</v>
      </c>
      <c r="CK50">
        <v>40</v>
      </c>
      <c r="CM50">
        <v>2</v>
      </c>
      <c r="CO50">
        <v>20</v>
      </c>
    </row>
    <row r="51" spans="1:94" x14ac:dyDescent="0.2">
      <c r="A51">
        <v>0</v>
      </c>
      <c r="B51">
        <v>0</v>
      </c>
      <c r="C51">
        <v>1</v>
      </c>
      <c r="Y51">
        <v>1</v>
      </c>
      <c r="Z51">
        <v>2</v>
      </c>
      <c r="AC51">
        <v>1</v>
      </c>
      <c r="AD51">
        <v>1</v>
      </c>
      <c r="AE51">
        <v>1</v>
      </c>
      <c r="AF51">
        <v>2</v>
      </c>
      <c r="AG51">
        <v>3</v>
      </c>
      <c r="AH51">
        <v>3</v>
      </c>
      <c r="AI51">
        <v>4</v>
      </c>
      <c r="AJ51">
        <v>4</v>
      </c>
      <c r="AK51">
        <v>4</v>
      </c>
      <c r="AL51">
        <v>3</v>
      </c>
      <c r="AM51">
        <v>2</v>
      </c>
      <c r="AN51">
        <v>2</v>
      </c>
      <c r="AO51">
        <v>1</v>
      </c>
      <c r="AP51">
        <v>1</v>
      </c>
      <c r="AQ51">
        <v>1</v>
      </c>
      <c r="AR51">
        <v>1</v>
      </c>
      <c r="AS51">
        <v>2</v>
      </c>
      <c r="AT51" t="s">
        <v>135</v>
      </c>
      <c r="AV51" t="s">
        <v>136</v>
      </c>
      <c r="AX51">
        <v>1</v>
      </c>
      <c r="AY51">
        <v>1</v>
      </c>
      <c r="AZ51">
        <v>0</v>
      </c>
      <c r="BA51">
        <v>1</v>
      </c>
      <c r="BB51">
        <v>0</v>
      </c>
      <c r="BC51">
        <v>0</v>
      </c>
      <c r="BD51">
        <v>0</v>
      </c>
      <c r="BE51">
        <v>0</v>
      </c>
      <c r="BF51">
        <v>0</v>
      </c>
      <c r="BH51">
        <v>1</v>
      </c>
      <c r="BI51">
        <v>4</v>
      </c>
      <c r="BJ51">
        <v>5</v>
      </c>
      <c r="BK51">
        <v>0</v>
      </c>
      <c r="BL51">
        <v>0</v>
      </c>
      <c r="BM51">
        <v>0</v>
      </c>
      <c r="BN51">
        <v>0</v>
      </c>
      <c r="BO51">
        <v>0</v>
      </c>
      <c r="BP51">
        <v>1</v>
      </c>
      <c r="BQ51">
        <v>0</v>
      </c>
      <c r="BR51">
        <v>0</v>
      </c>
      <c r="BS51">
        <v>0</v>
      </c>
      <c r="BT51">
        <v>4</v>
      </c>
      <c r="BV51">
        <v>4</v>
      </c>
      <c r="BW51">
        <v>2</v>
      </c>
      <c r="BY51">
        <v>46</v>
      </c>
      <c r="CA51">
        <v>2</v>
      </c>
      <c r="CC51">
        <v>22</v>
      </c>
      <c r="CE51">
        <v>3</v>
      </c>
      <c r="CG51">
        <v>40</v>
      </c>
      <c r="CI51">
        <v>1</v>
      </c>
      <c r="CJ51">
        <v>49</v>
      </c>
      <c r="CM51">
        <v>1</v>
      </c>
      <c r="CN51">
        <v>510</v>
      </c>
    </row>
    <row r="52" spans="1:94" x14ac:dyDescent="0.2">
      <c r="D52">
        <v>0</v>
      </c>
      <c r="E52">
        <v>0</v>
      </c>
      <c r="F52">
        <v>1</v>
      </c>
      <c r="Y52">
        <v>1</v>
      </c>
      <c r="AC52">
        <v>1</v>
      </c>
      <c r="AD52">
        <v>2</v>
      </c>
      <c r="AE52">
        <v>3</v>
      </c>
      <c r="AF52">
        <v>1</v>
      </c>
      <c r="AG52">
        <v>3</v>
      </c>
      <c r="AH52">
        <v>1</v>
      </c>
      <c r="AI52">
        <v>4</v>
      </c>
      <c r="AJ52">
        <v>4</v>
      </c>
      <c r="AK52">
        <v>2</v>
      </c>
      <c r="AL52">
        <v>4</v>
      </c>
      <c r="AM52">
        <v>3</v>
      </c>
      <c r="AN52">
        <v>4</v>
      </c>
      <c r="AO52">
        <v>3</v>
      </c>
      <c r="AP52">
        <v>5</v>
      </c>
      <c r="AQ52">
        <v>1</v>
      </c>
      <c r="AR52">
        <v>2</v>
      </c>
      <c r="AS52">
        <v>3</v>
      </c>
      <c r="AT52" t="s">
        <v>137</v>
      </c>
      <c r="AV52" t="s">
        <v>138</v>
      </c>
      <c r="AX52">
        <v>1</v>
      </c>
      <c r="AY52">
        <v>1</v>
      </c>
      <c r="AZ52">
        <v>0</v>
      </c>
      <c r="BA52">
        <v>0</v>
      </c>
      <c r="BB52">
        <v>0</v>
      </c>
      <c r="BC52">
        <v>0</v>
      </c>
      <c r="BD52">
        <v>0</v>
      </c>
      <c r="BE52">
        <v>0</v>
      </c>
      <c r="BF52">
        <v>0</v>
      </c>
      <c r="BH52">
        <v>2</v>
      </c>
      <c r="BI52">
        <v>4</v>
      </c>
      <c r="BJ52">
        <v>1</v>
      </c>
      <c r="BK52">
        <v>0</v>
      </c>
      <c r="BL52">
        <v>0</v>
      </c>
      <c r="BM52">
        <v>0</v>
      </c>
      <c r="BN52">
        <v>0</v>
      </c>
      <c r="BO52">
        <v>0</v>
      </c>
      <c r="BP52">
        <v>0</v>
      </c>
      <c r="BQ52">
        <v>0</v>
      </c>
      <c r="BR52">
        <v>1</v>
      </c>
      <c r="BS52">
        <v>0</v>
      </c>
      <c r="BT52">
        <v>3</v>
      </c>
      <c r="BV52">
        <v>1</v>
      </c>
      <c r="BW52">
        <v>2</v>
      </c>
      <c r="BY52">
        <v>60</v>
      </c>
      <c r="CA52">
        <v>2</v>
      </c>
      <c r="CC52">
        <v>19</v>
      </c>
      <c r="CE52">
        <v>2</v>
      </c>
      <c r="CG52">
        <v>70</v>
      </c>
      <c r="CI52">
        <v>2</v>
      </c>
      <c r="CK52">
        <v>39</v>
      </c>
      <c r="CM52">
        <v>2</v>
      </c>
      <c r="CP52">
        <v>1</v>
      </c>
    </row>
    <row r="53" spans="1:94" x14ac:dyDescent="0.2">
      <c r="J53">
        <v>0</v>
      </c>
      <c r="K53">
        <v>0</v>
      </c>
      <c r="L53">
        <v>1</v>
      </c>
      <c r="Y53">
        <v>1</v>
      </c>
      <c r="Z53">
        <v>2</v>
      </c>
      <c r="AA53">
        <v>3</v>
      </c>
      <c r="AB53">
        <v>4</v>
      </c>
      <c r="AC53">
        <v>1</v>
      </c>
      <c r="AD53">
        <v>1</v>
      </c>
      <c r="AE53">
        <v>1</v>
      </c>
      <c r="AF53">
        <v>2</v>
      </c>
      <c r="AG53">
        <v>2</v>
      </c>
      <c r="AH53">
        <v>3</v>
      </c>
      <c r="AI53">
        <v>4</v>
      </c>
      <c r="AJ53">
        <v>4</v>
      </c>
      <c r="AK53">
        <v>4</v>
      </c>
      <c r="AL53">
        <v>3</v>
      </c>
      <c r="AM53">
        <v>3</v>
      </c>
      <c r="AN53">
        <v>2</v>
      </c>
      <c r="AO53">
        <v>2</v>
      </c>
      <c r="AP53">
        <v>6</v>
      </c>
      <c r="AQ53">
        <v>1</v>
      </c>
      <c r="AR53">
        <v>2</v>
      </c>
      <c r="AS53">
        <v>2</v>
      </c>
      <c r="AT53" t="s">
        <v>139</v>
      </c>
      <c r="AV53" t="s">
        <v>140</v>
      </c>
      <c r="AX53">
        <v>2</v>
      </c>
      <c r="AY53">
        <v>0</v>
      </c>
      <c r="AZ53">
        <v>0</v>
      </c>
      <c r="BA53">
        <v>1</v>
      </c>
      <c r="BB53">
        <v>1</v>
      </c>
      <c r="BC53">
        <v>1</v>
      </c>
      <c r="BD53">
        <v>0</v>
      </c>
      <c r="BE53">
        <v>0</v>
      </c>
      <c r="BF53">
        <v>0</v>
      </c>
      <c r="BH53">
        <v>1</v>
      </c>
      <c r="BI53">
        <v>2</v>
      </c>
      <c r="BJ53">
        <v>1</v>
      </c>
      <c r="BK53">
        <v>0</v>
      </c>
      <c r="BL53">
        <v>0</v>
      </c>
      <c r="BM53">
        <v>0</v>
      </c>
      <c r="BN53">
        <v>1</v>
      </c>
      <c r="BO53">
        <v>0</v>
      </c>
      <c r="BP53">
        <v>0</v>
      </c>
      <c r="BQ53">
        <v>1</v>
      </c>
      <c r="BR53">
        <v>0</v>
      </c>
      <c r="BS53">
        <v>0</v>
      </c>
      <c r="BT53">
        <v>3</v>
      </c>
      <c r="BV53">
        <v>4</v>
      </c>
      <c r="BW53">
        <v>2</v>
      </c>
      <c r="BZ53">
        <v>1</v>
      </c>
      <c r="CA53">
        <v>2</v>
      </c>
      <c r="CD53">
        <v>1</v>
      </c>
      <c r="CE53">
        <v>2</v>
      </c>
      <c r="CH53">
        <v>1</v>
      </c>
      <c r="CI53">
        <v>2</v>
      </c>
      <c r="CL53">
        <v>1</v>
      </c>
      <c r="CM53">
        <v>2</v>
      </c>
      <c r="CP53">
        <v>1</v>
      </c>
    </row>
    <row r="54" spans="1:94" x14ac:dyDescent="0.2">
      <c r="P54">
        <v>0</v>
      </c>
      <c r="Q54">
        <v>0</v>
      </c>
      <c r="R54">
        <v>1</v>
      </c>
      <c r="Y54">
        <v>1</v>
      </c>
      <c r="Z54">
        <v>2</v>
      </c>
      <c r="AA54">
        <v>3</v>
      </c>
      <c r="AB54">
        <v>4</v>
      </c>
      <c r="AC54">
        <v>1</v>
      </c>
      <c r="AD54">
        <v>2</v>
      </c>
      <c r="AE54">
        <v>2</v>
      </c>
      <c r="AF54">
        <v>2</v>
      </c>
      <c r="AG54">
        <v>2</v>
      </c>
      <c r="AH54">
        <v>1</v>
      </c>
      <c r="AI54">
        <v>4</v>
      </c>
      <c r="AJ54">
        <v>4</v>
      </c>
      <c r="AK54">
        <v>4</v>
      </c>
      <c r="AL54">
        <v>4</v>
      </c>
      <c r="AM54">
        <v>3</v>
      </c>
      <c r="AN54">
        <v>3</v>
      </c>
      <c r="AO54">
        <v>3</v>
      </c>
      <c r="AP54">
        <v>4</v>
      </c>
      <c r="AQ54">
        <v>2</v>
      </c>
      <c r="AR54">
        <v>4</v>
      </c>
      <c r="AS54">
        <v>4</v>
      </c>
      <c r="AT54" t="s">
        <v>141</v>
      </c>
      <c r="AV54" t="s">
        <v>142</v>
      </c>
      <c r="AX54">
        <v>1</v>
      </c>
      <c r="AY54">
        <v>1</v>
      </c>
      <c r="AZ54">
        <v>1</v>
      </c>
      <c r="BA54">
        <v>1</v>
      </c>
      <c r="BB54">
        <v>0</v>
      </c>
      <c r="BC54">
        <v>1</v>
      </c>
      <c r="BD54">
        <v>0</v>
      </c>
      <c r="BE54">
        <v>0</v>
      </c>
      <c r="BF54">
        <v>0</v>
      </c>
      <c r="BH54">
        <v>2</v>
      </c>
      <c r="BI54">
        <v>4</v>
      </c>
      <c r="BJ54">
        <v>1</v>
      </c>
      <c r="BK54">
        <v>0</v>
      </c>
      <c r="BL54">
        <v>0</v>
      </c>
      <c r="BM54">
        <v>1</v>
      </c>
      <c r="BN54">
        <v>0</v>
      </c>
      <c r="BO54">
        <v>0</v>
      </c>
      <c r="BP54">
        <v>0</v>
      </c>
      <c r="BQ54">
        <v>0</v>
      </c>
      <c r="BR54">
        <v>0</v>
      </c>
      <c r="BS54">
        <v>0</v>
      </c>
      <c r="BT54">
        <v>3</v>
      </c>
      <c r="BV54">
        <v>1</v>
      </c>
      <c r="BW54">
        <v>2</v>
      </c>
      <c r="BY54">
        <v>40</v>
      </c>
      <c r="CA54">
        <v>2</v>
      </c>
      <c r="CC54">
        <v>20</v>
      </c>
      <c r="CE54">
        <v>2</v>
      </c>
      <c r="CG54">
        <v>30</v>
      </c>
      <c r="CI54">
        <v>2</v>
      </c>
      <c r="CK54">
        <v>60</v>
      </c>
      <c r="CM54">
        <v>2</v>
      </c>
      <c r="CO54">
        <v>10000</v>
      </c>
    </row>
    <row r="55" spans="1:94" x14ac:dyDescent="0.2">
      <c r="G55">
        <v>0</v>
      </c>
      <c r="H55">
        <v>0</v>
      </c>
      <c r="I55">
        <v>1</v>
      </c>
      <c r="Y55">
        <v>1</v>
      </c>
      <c r="AC55">
        <v>1</v>
      </c>
      <c r="AD55">
        <v>2</v>
      </c>
      <c r="AE55">
        <v>2</v>
      </c>
      <c r="AF55">
        <v>2</v>
      </c>
      <c r="AG55">
        <v>3</v>
      </c>
      <c r="AH55">
        <v>1</v>
      </c>
      <c r="AI55">
        <v>4</v>
      </c>
      <c r="AJ55">
        <v>4</v>
      </c>
      <c r="AK55">
        <v>3</v>
      </c>
      <c r="AL55">
        <v>3</v>
      </c>
      <c r="AM55">
        <v>3</v>
      </c>
      <c r="AN55">
        <v>3</v>
      </c>
      <c r="AO55">
        <v>2</v>
      </c>
      <c r="AP55">
        <v>3</v>
      </c>
      <c r="AQ55">
        <v>2</v>
      </c>
      <c r="AR55">
        <v>3</v>
      </c>
      <c r="AS55">
        <v>3</v>
      </c>
      <c r="AT55" t="s">
        <v>143</v>
      </c>
      <c r="AV55" t="s">
        <v>144</v>
      </c>
      <c r="AX55">
        <v>2</v>
      </c>
      <c r="AY55">
        <v>1</v>
      </c>
      <c r="AZ55">
        <v>1</v>
      </c>
      <c r="BA55">
        <v>0</v>
      </c>
      <c r="BB55">
        <v>0</v>
      </c>
      <c r="BC55">
        <v>0</v>
      </c>
      <c r="BD55">
        <v>0</v>
      </c>
      <c r="BE55">
        <v>0</v>
      </c>
      <c r="BF55">
        <v>0</v>
      </c>
      <c r="BH55">
        <v>2</v>
      </c>
      <c r="BI55">
        <v>2</v>
      </c>
      <c r="BJ55">
        <v>1</v>
      </c>
      <c r="BK55">
        <v>0</v>
      </c>
      <c r="BL55">
        <v>0</v>
      </c>
      <c r="BM55">
        <v>1</v>
      </c>
      <c r="BN55">
        <v>0</v>
      </c>
      <c r="BO55">
        <v>0</v>
      </c>
      <c r="BP55">
        <v>0</v>
      </c>
      <c r="BQ55">
        <v>0</v>
      </c>
      <c r="BR55">
        <v>0</v>
      </c>
      <c r="BS55">
        <v>0</v>
      </c>
      <c r="BT55">
        <v>3</v>
      </c>
      <c r="BV55">
        <v>4</v>
      </c>
      <c r="BW55">
        <v>2</v>
      </c>
      <c r="BY55">
        <v>10</v>
      </c>
      <c r="CA55">
        <v>2</v>
      </c>
      <c r="CC55">
        <v>47</v>
      </c>
      <c r="CE55">
        <v>2</v>
      </c>
      <c r="CG55">
        <v>50</v>
      </c>
      <c r="CI55">
        <v>3</v>
      </c>
      <c r="CK55">
        <v>48</v>
      </c>
      <c r="CM55">
        <v>2</v>
      </c>
      <c r="CO55">
        <v>44</v>
      </c>
    </row>
    <row r="56" spans="1:94" x14ac:dyDescent="0.2">
      <c r="M56">
        <v>0</v>
      </c>
      <c r="N56">
        <v>0</v>
      </c>
      <c r="O56">
        <v>1</v>
      </c>
      <c r="Y56">
        <v>1</v>
      </c>
      <c r="Z56">
        <v>2</v>
      </c>
      <c r="AC56">
        <v>1</v>
      </c>
      <c r="AD56">
        <v>1</v>
      </c>
      <c r="AE56">
        <v>1</v>
      </c>
      <c r="AF56">
        <v>1</v>
      </c>
      <c r="AG56">
        <v>3</v>
      </c>
      <c r="AH56">
        <v>1</v>
      </c>
      <c r="AI56">
        <v>4</v>
      </c>
      <c r="AJ56">
        <v>4</v>
      </c>
      <c r="AK56">
        <v>4</v>
      </c>
      <c r="AL56">
        <v>4</v>
      </c>
      <c r="AM56">
        <v>3</v>
      </c>
      <c r="AN56">
        <v>3</v>
      </c>
      <c r="AO56">
        <v>2</v>
      </c>
      <c r="AP56">
        <v>3</v>
      </c>
      <c r="AQ56">
        <v>1</v>
      </c>
      <c r="AR56">
        <v>1</v>
      </c>
      <c r="AS56">
        <v>4</v>
      </c>
      <c r="AT56" t="s">
        <v>145</v>
      </c>
      <c r="AV56" t="s">
        <v>146</v>
      </c>
      <c r="AX56">
        <v>1</v>
      </c>
      <c r="AY56">
        <v>1</v>
      </c>
      <c r="AZ56">
        <v>0</v>
      </c>
      <c r="BA56">
        <v>0</v>
      </c>
      <c r="BB56">
        <v>0</v>
      </c>
      <c r="BC56">
        <v>1</v>
      </c>
      <c r="BD56">
        <v>0</v>
      </c>
      <c r="BE56">
        <v>0</v>
      </c>
      <c r="BF56">
        <v>0</v>
      </c>
      <c r="BH56">
        <v>1</v>
      </c>
      <c r="BI56">
        <v>2</v>
      </c>
      <c r="BJ56">
        <v>5</v>
      </c>
      <c r="BK56">
        <v>0</v>
      </c>
      <c r="BL56">
        <v>0</v>
      </c>
      <c r="BM56">
        <v>0</v>
      </c>
      <c r="BN56">
        <v>0</v>
      </c>
      <c r="BO56">
        <v>0</v>
      </c>
      <c r="BP56">
        <v>1</v>
      </c>
      <c r="BQ56">
        <v>0</v>
      </c>
      <c r="BR56">
        <v>0</v>
      </c>
      <c r="BS56">
        <v>0</v>
      </c>
      <c r="BT56">
        <v>3</v>
      </c>
      <c r="BV56">
        <v>1</v>
      </c>
      <c r="BW56">
        <v>2</v>
      </c>
      <c r="BY56">
        <v>20</v>
      </c>
      <c r="CA56">
        <v>2</v>
      </c>
      <c r="CC56">
        <v>90</v>
      </c>
      <c r="CE56">
        <v>2</v>
      </c>
      <c r="CG56">
        <v>51</v>
      </c>
      <c r="CI56">
        <v>2</v>
      </c>
      <c r="CK56">
        <v>48</v>
      </c>
      <c r="CM56">
        <v>2</v>
      </c>
      <c r="CP56">
        <v>1</v>
      </c>
    </row>
    <row r="57" spans="1:94" x14ac:dyDescent="0.2">
      <c r="J57">
        <v>0</v>
      </c>
      <c r="K57">
        <v>0</v>
      </c>
      <c r="L57">
        <v>1</v>
      </c>
      <c r="Y57">
        <v>1</v>
      </c>
      <c r="Z57">
        <v>2</v>
      </c>
      <c r="AA57">
        <v>3</v>
      </c>
      <c r="AB57">
        <v>4</v>
      </c>
      <c r="AC57">
        <v>1</v>
      </c>
      <c r="AD57">
        <v>1</v>
      </c>
      <c r="AE57">
        <v>1</v>
      </c>
      <c r="AF57">
        <v>1</v>
      </c>
      <c r="AG57">
        <v>2</v>
      </c>
      <c r="AH57">
        <v>1</v>
      </c>
      <c r="AI57">
        <v>3</v>
      </c>
      <c r="AJ57">
        <v>4</v>
      </c>
      <c r="AK57">
        <v>4</v>
      </c>
      <c r="AL57">
        <v>3</v>
      </c>
      <c r="AM57">
        <v>4</v>
      </c>
      <c r="AN57">
        <v>4</v>
      </c>
      <c r="AO57">
        <v>2</v>
      </c>
      <c r="AP57">
        <v>2</v>
      </c>
      <c r="AQ57">
        <v>2</v>
      </c>
      <c r="AR57">
        <v>2</v>
      </c>
      <c r="AS57">
        <v>2</v>
      </c>
      <c r="AT57" t="s">
        <v>147</v>
      </c>
      <c r="AV57" t="s">
        <v>148</v>
      </c>
      <c r="AX57">
        <v>2</v>
      </c>
      <c r="AY57">
        <v>0</v>
      </c>
      <c r="AZ57">
        <v>0</v>
      </c>
      <c r="BA57">
        <v>0</v>
      </c>
      <c r="BB57">
        <v>1</v>
      </c>
      <c r="BC57">
        <v>1</v>
      </c>
      <c r="BD57">
        <v>0</v>
      </c>
      <c r="BE57">
        <v>0</v>
      </c>
      <c r="BF57">
        <v>0</v>
      </c>
      <c r="BH57">
        <v>1</v>
      </c>
      <c r="BI57">
        <v>3</v>
      </c>
      <c r="BJ57">
        <v>7</v>
      </c>
      <c r="BK57">
        <v>0</v>
      </c>
      <c r="BL57">
        <v>0</v>
      </c>
      <c r="BM57">
        <v>0</v>
      </c>
      <c r="BN57">
        <v>0</v>
      </c>
      <c r="BO57">
        <v>0</v>
      </c>
      <c r="BP57">
        <v>0</v>
      </c>
      <c r="BQ57">
        <v>0</v>
      </c>
      <c r="BR57">
        <v>1</v>
      </c>
      <c r="BS57">
        <v>0</v>
      </c>
      <c r="BT57">
        <v>3</v>
      </c>
      <c r="BV57">
        <v>1</v>
      </c>
      <c r="BW57">
        <v>2</v>
      </c>
      <c r="BZ57">
        <v>1</v>
      </c>
      <c r="CA57">
        <v>1</v>
      </c>
      <c r="CB57">
        <v>17</v>
      </c>
      <c r="CE57">
        <v>1</v>
      </c>
      <c r="CF57">
        <v>55</v>
      </c>
      <c r="CI57">
        <v>1</v>
      </c>
      <c r="CJ57">
        <v>85</v>
      </c>
      <c r="CM57">
        <v>1</v>
      </c>
      <c r="CN57">
        <v>12</v>
      </c>
    </row>
    <row r="58" spans="1:94" x14ac:dyDescent="0.2">
      <c r="D58">
        <v>0</v>
      </c>
      <c r="E58">
        <v>0</v>
      </c>
      <c r="F58">
        <v>1</v>
      </c>
      <c r="Y58">
        <v>1</v>
      </c>
      <c r="AC58">
        <v>1</v>
      </c>
      <c r="AD58">
        <v>2</v>
      </c>
      <c r="AE58">
        <v>1</v>
      </c>
      <c r="AF58">
        <v>1</v>
      </c>
      <c r="AG58">
        <v>3</v>
      </c>
      <c r="AH58">
        <v>3</v>
      </c>
      <c r="AI58">
        <v>4</v>
      </c>
      <c r="AJ58">
        <v>4</v>
      </c>
      <c r="AK58">
        <v>2</v>
      </c>
      <c r="AL58">
        <v>2</v>
      </c>
      <c r="AM58">
        <v>4</v>
      </c>
      <c r="AN58">
        <v>3</v>
      </c>
      <c r="AO58">
        <v>2</v>
      </c>
      <c r="AP58">
        <v>1</v>
      </c>
      <c r="AQ58">
        <v>1</v>
      </c>
      <c r="AR58">
        <v>1</v>
      </c>
      <c r="AS58">
        <v>1</v>
      </c>
      <c r="AT58" t="s">
        <v>149</v>
      </c>
      <c r="AV58" t="s">
        <v>150</v>
      </c>
      <c r="AX58">
        <v>1</v>
      </c>
      <c r="AY58">
        <v>1</v>
      </c>
      <c r="AZ58">
        <v>0</v>
      </c>
      <c r="BA58">
        <v>0</v>
      </c>
      <c r="BB58">
        <v>0</v>
      </c>
      <c r="BC58">
        <v>0</v>
      </c>
      <c r="BD58">
        <v>0</v>
      </c>
      <c r="BE58">
        <v>1</v>
      </c>
      <c r="BF58">
        <v>0</v>
      </c>
      <c r="BG58" t="s">
        <v>151</v>
      </c>
      <c r="BH58">
        <v>2</v>
      </c>
      <c r="BI58">
        <v>4</v>
      </c>
      <c r="BJ58">
        <v>2</v>
      </c>
      <c r="BK58">
        <v>0</v>
      </c>
      <c r="BL58">
        <v>0</v>
      </c>
      <c r="BM58">
        <v>1</v>
      </c>
      <c r="BN58">
        <v>0</v>
      </c>
      <c r="BO58">
        <v>0</v>
      </c>
      <c r="BP58">
        <v>0</v>
      </c>
      <c r="BQ58">
        <v>0</v>
      </c>
      <c r="BR58">
        <v>0</v>
      </c>
      <c r="BS58">
        <v>0</v>
      </c>
      <c r="BT58">
        <v>2</v>
      </c>
      <c r="BV58">
        <v>1</v>
      </c>
      <c r="BW58">
        <v>2</v>
      </c>
      <c r="BY58">
        <v>23</v>
      </c>
      <c r="CA58">
        <v>2</v>
      </c>
      <c r="CD58">
        <v>1</v>
      </c>
      <c r="CE58">
        <v>2</v>
      </c>
      <c r="CG58">
        <v>40</v>
      </c>
      <c r="CI58">
        <v>2</v>
      </c>
      <c r="CK58">
        <v>60</v>
      </c>
      <c r="CM58">
        <v>2</v>
      </c>
      <c r="CO58">
        <v>20</v>
      </c>
    </row>
    <row r="59" spans="1:94" x14ac:dyDescent="0.2">
      <c r="G59">
        <v>0</v>
      </c>
      <c r="H59">
        <v>0</v>
      </c>
      <c r="I59">
        <v>1</v>
      </c>
      <c r="Y59">
        <v>1</v>
      </c>
      <c r="Z59">
        <v>3</v>
      </c>
      <c r="AC59">
        <v>2</v>
      </c>
      <c r="AD59">
        <v>3</v>
      </c>
      <c r="AE59">
        <v>2</v>
      </c>
      <c r="AF59">
        <v>2</v>
      </c>
      <c r="AG59">
        <v>4</v>
      </c>
      <c r="AH59">
        <v>2</v>
      </c>
      <c r="AI59">
        <v>4</v>
      </c>
      <c r="AJ59">
        <v>4</v>
      </c>
      <c r="AK59">
        <v>4</v>
      </c>
      <c r="AL59">
        <v>3</v>
      </c>
      <c r="AM59">
        <v>2</v>
      </c>
      <c r="AN59">
        <v>4</v>
      </c>
      <c r="AO59">
        <v>2</v>
      </c>
      <c r="AP59">
        <v>2</v>
      </c>
      <c r="AQ59">
        <v>2</v>
      </c>
      <c r="AR59">
        <v>2</v>
      </c>
      <c r="AS59">
        <v>2</v>
      </c>
      <c r="AT59" t="s">
        <v>152</v>
      </c>
      <c r="AV59" t="s">
        <v>153</v>
      </c>
      <c r="AX59">
        <v>1</v>
      </c>
      <c r="AY59">
        <v>0</v>
      </c>
      <c r="AZ59">
        <v>1</v>
      </c>
      <c r="BA59">
        <v>0</v>
      </c>
      <c r="BB59">
        <v>0</v>
      </c>
      <c r="BC59">
        <v>1</v>
      </c>
      <c r="BD59">
        <v>0</v>
      </c>
      <c r="BE59">
        <v>0</v>
      </c>
      <c r="BF59">
        <v>0</v>
      </c>
      <c r="BH59">
        <v>1</v>
      </c>
      <c r="BI59">
        <v>4</v>
      </c>
      <c r="BJ59">
        <v>2</v>
      </c>
      <c r="BK59">
        <v>0</v>
      </c>
      <c r="BL59">
        <v>0</v>
      </c>
      <c r="BM59">
        <v>1</v>
      </c>
      <c r="BN59">
        <v>0</v>
      </c>
      <c r="BO59">
        <v>0</v>
      </c>
      <c r="BP59">
        <v>0</v>
      </c>
      <c r="BQ59">
        <v>0</v>
      </c>
      <c r="BR59">
        <v>1</v>
      </c>
      <c r="BS59">
        <v>0</v>
      </c>
      <c r="BT59">
        <v>2</v>
      </c>
      <c r="BV59">
        <v>1</v>
      </c>
      <c r="BW59">
        <v>3</v>
      </c>
      <c r="BY59">
        <v>10</v>
      </c>
      <c r="CA59">
        <v>2</v>
      </c>
      <c r="CC59">
        <v>6</v>
      </c>
      <c r="CE59">
        <v>3</v>
      </c>
      <c r="CG59">
        <v>48</v>
      </c>
      <c r="CI59">
        <v>2</v>
      </c>
      <c r="CK59">
        <v>70</v>
      </c>
      <c r="CM59">
        <v>3</v>
      </c>
      <c r="CP59">
        <v>1</v>
      </c>
    </row>
    <row r="60" spans="1:94" x14ac:dyDescent="0.2">
      <c r="A60">
        <v>0</v>
      </c>
      <c r="B60">
        <v>0</v>
      </c>
      <c r="C60">
        <v>1</v>
      </c>
      <c r="Y60">
        <v>2</v>
      </c>
      <c r="AC60">
        <v>1</v>
      </c>
      <c r="AD60">
        <v>2</v>
      </c>
      <c r="AE60">
        <v>2</v>
      </c>
      <c r="AF60">
        <v>2</v>
      </c>
      <c r="AG60">
        <v>2</v>
      </c>
      <c r="AH60">
        <v>2</v>
      </c>
      <c r="AI60">
        <v>4</v>
      </c>
      <c r="AJ60">
        <v>4</v>
      </c>
      <c r="AK60">
        <v>4</v>
      </c>
      <c r="AL60">
        <v>4</v>
      </c>
      <c r="AM60">
        <v>4</v>
      </c>
      <c r="AN60">
        <v>4</v>
      </c>
      <c r="AO60">
        <v>1</v>
      </c>
      <c r="AP60">
        <v>1</v>
      </c>
      <c r="AQ60">
        <v>1</v>
      </c>
      <c r="AR60">
        <v>1</v>
      </c>
      <c r="AS60">
        <v>2</v>
      </c>
      <c r="AT60" t="s">
        <v>154</v>
      </c>
      <c r="AV60" t="s">
        <v>155</v>
      </c>
      <c r="AX60">
        <v>1</v>
      </c>
      <c r="AY60">
        <v>1</v>
      </c>
      <c r="AZ60">
        <v>1</v>
      </c>
      <c r="BA60">
        <v>1</v>
      </c>
      <c r="BB60">
        <v>1</v>
      </c>
      <c r="BC60">
        <v>0</v>
      </c>
      <c r="BD60">
        <v>0</v>
      </c>
      <c r="BE60">
        <v>0</v>
      </c>
      <c r="BF60">
        <v>0</v>
      </c>
      <c r="BH60">
        <v>1</v>
      </c>
      <c r="BI60">
        <v>3</v>
      </c>
      <c r="BJ60">
        <v>2</v>
      </c>
      <c r="BK60">
        <v>0</v>
      </c>
      <c r="BL60">
        <v>0</v>
      </c>
      <c r="BM60">
        <v>0</v>
      </c>
      <c r="BN60">
        <v>1</v>
      </c>
      <c r="BO60">
        <v>0</v>
      </c>
      <c r="BP60">
        <v>0</v>
      </c>
      <c r="BQ60">
        <v>0</v>
      </c>
      <c r="BR60">
        <v>0</v>
      </c>
      <c r="BS60">
        <v>0</v>
      </c>
      <c r="BT60">
        <v>2</v>
      </c>
      <c r="BV60">
        <v>3</v>
      </c>
      <c r="BW60">
        <v>4</v>
      </c>
      <c r="CA60">
        <v>4</v>
      </c>
      <c r="CE60">
        <v>2</v>
      </c>
      <c r="CH60">
        <v>1</v>
      </c>
      <c r="CI60">
        <v>2</v>
      </c>
      <c r="CL60">
        <v>1</v>
      </c>
      <c r="CM60">
        <v>2</v>
      </c>
      <c r="CP60">
        <v>1</v>
      </c>
    </row>
    <row r="61" spans="1:94" x14ac:dyDescent="0.2">
      <c r="A61">
        <v>0</v>
      </c>
      <c r="B61">
        <v>0</v>
      </c>
      <c r="C61">
        <v>1</v>
      </c>
      <c r="Y61">
        <v>1</v>
      </c>
      <c r="AC61">
        <v>5</v>
      </c>
      <c r="AD61">
        <v>1</v>
      </c>
      <c r="AE61">
        <v>2</v>
      </c>
      <c r="AF61">
        <v>2</v>
      </c>
      <c r="AG61">
        <v>2</v>
      </c>
      <c r="AH61">
        <v>1</v>
      </c>
      <c r="AI61">
        <v>7</v>
      </c>
      <c r="AJ61">
        <v>3</v>
      </c>
      <c r="AK61">
        <v>4</v>
      </c>
      <c r="AL61">
        <v>4</v>
      </c>
      <c r="AM61">
        <v>2</v>
      </c>
      <c r="AN61">
        <v>3</v>
      </c>
      <c r="AO61">
        <v>3</v>
      </c>
      <c r="AP61">
        <v>3</v>
      </c>
      <c r="AQ61">
        <v>3</v>
      </c>
      <c r="AR61">
        <v>2</v>
      </c>
      <c r="AS61">
        <v>2</v>
      </c>
      <c r="AT61" t="s">
        <v>156</v>
      </c>
      <c r="AV61" t="s">
        <v>157</v>
      </c>
      <c r="AX61">
        <v>2</v>
      </c>
      <c r="AY61">
        <v>0</v>
      </c>
      <c r="AZ61">
        <v>1</v>
      </c>
      <c r="BA61">
        <v>1</v>
      </c>
      <c r="BB61">
        <v>1</v>
      </c>
      <c r="BC61">
        <v>0</v>
      </c>
      <c r="BD61">
        <v>0</v>
      </c>
      <c r="BE61">
        <v>0</v>
      </c>
      <c r="BF61">
        <v>0</v>
      </c>
      <c r="BH61">
        <v>2</v>
      </c>
      <c r="BI61">
        <v>4</v>
      </c>
      <c r="BJ61">
        <v>7</v>
      </c>
      <c r="BK61">
        <v>1</v>
      </c>
      <c r="BL61">
        <v>1</v>
      </c>
      <c r="BM61">
        <v>1</v>
      </c>
      <c r="BN61">
        <v>1</v>
      </c>
      <c r="BO61">
        <v>1</v>
      </c>
      <c r="BP61">
        <v>1</v>
      </c>
      <c r="BQ61">
        <v>0</v>
      </c>
      <c r="BR61">
        <v>0</v>
      </c>
      <c r="BS61">
        <v>0</v>
      </c>
      <c r="BT61">
        <v>3</v>
      </c>
      <c r="BV61">
        <v>1</v>
      </c>
      <c r="BW61">
        <v>2</v>
      </c>
      <c r="BZ61">
        <v>1</v>
      </c>
      <c r="CA61">
        <v>2</v>
      </c>
      <c r="CD61">
        <v>1</v>
      </c>
      <c r="CE61">
        <v>2</v>
      </c>
      <c r="CH61">
        <v>1</v>
      </c>
      <c r="CI61">
        <v>2</v>
      </c>
      <c r="CL61">
        <v>1</v>
      </c>
      <c r="CM61">
        <v>2</v>
      </c>
      <c r="CP61">
        <v>1</v>
      </c>
    </row>
    <row r="62" spans="1:94" x14ac:dyDescent="0.2">
      <c r="G62">
        <v>0</v>
      </c>
      <c r="H62">
        <v>0</v>
      </c>
      <c r="I62">
        <v>1</v>
      </c>
      <c r="Y62">
        <v>1</v>
      </c>
      <c r="Z62">
        <v>2</v>
      </c>
      <c r="AA62">
        <v>3</v>
      </c>
      <c r="AB62">
        <v>4</v>
      </c>
      <c r="AC62">
        <v>2</v>
      </c>
      <c r="AD62">
        <v>2</v>
      </c>
      <c r="AE62">
        <v>3</v>
      </c>
      <c r="AF62">
        <v>3</v>
      </c>
      <c r="AG62">
        <v>3</v>
      </c>
      <c r="AH62">
        <v>4</v>
      </c>
      <c r="AI62">
        <v>4</v>
      </c>
      <c r="AJ62">
        <v>4</v>
      </c>
      <c r="AK62">
        <v>4</v>
      </c>
      <c r="AL62">
        <v>3</v>
      </c>
      <c r="AM62">
        <v>3</v>
      </c>
      <c r="AN62">
        <v>2</v>
      </c>
      <c r="AO62">
        <v>4</v>
      </c>
      <c r="AP62">
        <v>4</v>
      </c>
      <c r="AQ62">
        <v>2</v>
      </c>
      <c r="AR62">
        <v>3</v>
      </c>
      <c r="AS62">
        <v>3</v>
      </c>
      <c r="AT62" t="s">
        <v>158</v>
      </c>
      <c r="AV62" t="s">
        <v>159</v>
      </c>
      <c r="AX62">
        <v>1</v>
      </c>
      <c r="AY62">
        <v>0</v>
      </c>
      <c r="AZ62">
        <v>1</v>
      </c>
      <c r="BA62">
        <v>1</v>
      </c>
      <c r="BB62">
        <v>1</v>
      </c>
      <c r="BC62">
        <v>0</v>
      </c>
      <c r="BD62">
        <v>0</v>
      </c>
      <c r="BE62">
        <v>0</v>
      </c>
      <c r="BF62">
        <v>0</v>
      </c>
      <c r="BH62">
        <v>1</v>
      </c>
      <c r="BI62">
        <v>3</v>
      </c>
      <c r="BJ62">
        <v>7</v>
      </c>
      <c r="BK62">
        <v>0</v>
      </c>
      <c r="BL62">
        <v>0</v>
      </c>
      <c r="BM62">
        <v>0</v>
      </c>
      <c r="BN62">
        <v>0</v>
      </c>
      <c r="BO62">
        <v>0</v>
      </c>
      <c r="BP62">
        <v>0</v>
      </c>
      <c r="BQ62">
        <v>0</v>
      </c>
      <c r="BR62">
        <v>1</v>
      </c>
      <c r="BS62">
        <v>0</v>
      </c>
      <c r="BT62">
        <v>3</v>
      </c>
      <c r="BV62">
        <v>1</v>
      </c>
      <c r="BW62">
        <v>2</v>
      </c>
      <c r="BZ62">
        <v>1</v>
      </c>
      <c r="CA62">
        <v>2</v>
      </c>
      <c r="CD62">
        <v>1</v>
      </c>
      <c r="CE62">
        <v>2</v>
      </c>
      <c r="CH62">
        <v>1</v>
      </c>
      <c r="CI62">
        <v>2</v>
      </c>
      <c r="CL62">
        <v>1</v>
      </c>
      <c r="CM62">
        <v>2</v>
      </c>
      <c r="CP62">
        <v>1</v>
      </c>
    </row>
    <row r="63" spans="1:94" x14ac:dyDescent="0.2">
      <c r="G63">
        <v>0</v>
      </c>
      <c r="H63">
        <v>0</v>
      </c>
      <c r="I63">
        <v>1</v>
      </c>
      <c r="Y63">
        <v>1</v>
      </c>
      <c r="Z63">
        <v>2</v>
      </c>
      <c r="AA63">
        <v>4</v>
      </c>
      <c r="AC63">
        <v>1</v>
      </c>
      <c r="AD63">
        <v>3</v>
      </c>
      <c r="AE63">
        <v>1</v>
      </c>
      <c r="AF63">
        <v>1</v>
      </c>
      <c r="AG63">
        <v>2</v>
      </c>
      <c r="AH63">
        <v>3</v>
      </c>
      <c r="AI63">
        <v>4</v>
      </c>
      <c r="AJ63">
        <v>3</v>
      </c>
      <c r="AK63">
        <v>4</v>
      </c>
      <c r="AL63">
        <v>4</v>
      </c>
      <c r="AM63">
        <v>4</v>
      </c>
      <c r="AN63">
        <v>2</v>
      </c>
      <c r="AO63">
        <v>1</v>
      </c>
      <c r="AP63">
        <v>2</v>
      </c>
      <c r="AQ63">
        <v>2</v>
      </c>
      <c r="AR63">
        <v>2</v>
      </c>
      <c r="AS63">
        <v>1</v>
      </c>
      <c r="AT63" t="s">
        <v>160</v>
      </c>
      <c r="AV63" t="s">
        <v>161</v>
      </c>
      <c r="AX63">
        <v>3</v>
      </c>
      <c r="AY63">
        <v>0</v>
      </c>
      <c r="AZ63">
        <v>0</v>
      </c>
      <c r="BA63">
        <v>0</v>
      </c>
      <c r="BB63">
        <v>0</v>
      </c>
      <c r="BC63">
        <v>0</v>
      </c>
      <c r="BD63">
        <v>0</v>
      </c>
      <c r="BE63">
        <v>1</v>
      </c>
      <c r="BF63">
        <v>0</v>
      </c>
      <c r="BG63" t="s">
        <v>162</v>
      </c>
      <c r="BH63">
        <v>2</v>
      </c>
      <c r="BI63">
        <v>1</v>
      </c>
      <c r="BJ63">
        <v>5</v>
      </c>
      <c r="BK63">
        <v>0</v>
      </c>
      <c r="BL63">
        <v>1</v>
      </c>
      <c r="BM63">
        <v>0</v>
      </c>
      <c r="BN63">
        <v>1</v>
      </c>
      <c r="BO63">
        <v>0</v>
      </c>
      <c r="BP63">
        <v>1</v>
      </c>
      <c r="BQ63">
        <v>0</v>
      </c>
      <c r="BR63">
        <v>0</v>
      </c>
      <c r="BS63">
        <v>0</v>
      </c>
      <c r="BT63">
        <v>3</v>
      </c>
      <c r="BV63">
        <v>1</v>
      </c>
      <c r="BW63">
        <v>2</v>
      </c>
      <c r="BZ63">
        <v>1</v>
      </c>
      <c r="CA63">
        <v>2</v>
      </c>
      <c r="CD63">
        <v>1</v>
      </c>
      <c r="CE63">
        <v>2</v>
      </c>
      <c r="CH63">
        <v>1</v>
      </c>
      <c r="CI63">
        <v>2</v>
      </c>
      <c r="CL63">
        <v>1</v>
      </c>
      <c r="CM63">
        <v>2</v>
      </c>
      <c r="CP63">
        <v>1</v>
      </c>
    </row>
    <row r="64" spans="1:94" x14ac:dyDescent="0.2">
      <c r="D64">
        <v>0</v>
      </c>
      <c r="E64">
        <v>0</v>
      </c>
      <c r="F64">
        <v>1</v>
      </c>
      <c r="Y64">
        <v>3</v>
      </c>
      <c r="AC64">
        <v>1</v>
      </c>
      <c r="AD64">
        <v>1</v>
      </c>
      <c r="AE64">
        <v>1</v>
      </c>
      <c r="AF64">
        <v>2</v>
      </c>
      <c r="AG64">
        <v>2</v>
      </c>
      <c r="AH64">
        <v>2</v>
      </c>
      <c r="AI64">
        <v>4</v>
      </c>
      <c r="AJ64">
        <v>4</v>
      </c>
      <c r="AK64">
        <v>4</v>
      </c>
      <c r="AL64">
        <v>3</v>
      </c>
      <c r="AM64">
        <v>3</v>
      </c>
      <c r="AN64">
        <v>2</v>
      </c>
      <c r="AO64">
        <v>2</v>
      </c>
      <c r="AP64">
        <v>2</v>
      </c>
      <c r="AQ64">
        <v>2</v>
      </c>
      <c r="AR64">
        <v>2</v>
      </c>
      <c r="AS64">
        <v>2</v>
      </c>
      <c r="AT64" t="s">
        <v>163</v>
      </c>
      <c r="AV64" t="s">
        <v>164</v>
      </c>
      <c r="AX64">
        <v>1</v>
      </c>
      <c r="AY64">
        <v>0</v>
      </c>
      <c r="AZ64">
        <v>1</v>
      </c>
      <c r="BA64">
        <v>0</v>
      </c>
      <c r="BB64">
        <v>0</v>
      </c>
      <c r="BC64">
        <v>0</v>
      </c>
      <c r="BD64">
        <v>0</v>
      </c>
      <c r="BE64">
        <v>0</v>
      </c>
      <c r="BF64">
        <v>0</v>
      </c>
      <c r="BH64">
        <v>1</v>
      </c>
      <c r="BI64">
        <v>4</v>
      </c>
      <c r="BJ64">
        <v>4</v>
      </c>
      <c r="BK64">
        <v>0</v>
      </c>
      <c r="BL64">
        <v>0</v>
      </c>
      <c r="BM64">
        <v>0</v>
      </c>
      <c r="BN64">
        <v>1</v>
      </c>
      <c r="BO64">
        <v>0</v>
      </c>
      <c r="BP64">
        <v>0</v>
      </c>
      <c r="BQ64">
        <v>0</v>
      </c>
      <c r="BR64">
        <v>0</v>
      </c>
      <c r="BS64">
        <v>0</v>
      </c>
      <c r="BT64">
        <v>4</v>
      </c>
      <c r="BV64">
        <v>1</v>
      </c>
      <c r="BW64">
        <v>1</v>
      </c>
      <c r="BX64">
        <v>10</v>
      </c>
      <c r="CA64">
        <v>1</v>
      </c>
      <c r="CB64">
        <v>66</v>
      </c>
      <c r="CE64">
        <v>2</v>
      </c>
      <c r="CG64">
        <v>40</v>
      </c>
      <c r="CI64">
        <v>1</v>
      </c>
      <c r="CJ64">
        <v>40</v>
      </c>
      <c r="CM64">
        <v>2</v>
      </c>
      <c r="CO64">
        <v>9</v>
      </c>
    </row>
    <row r="65" spans="1:94" x14ac:dyDescent="0.2">
      <c r="A65">
        <v>0</v>
      </c>
      <c r="B65">
        <v>0</v>
      </c>
      <c r="C65">
        <v>1</v>
      </c>
      <c r="Y65">
        <v>1</v>
      </c>
      <c r="AC65">
        <v>1</v>
      </c>
      <c r="AD65">
        <v>1</v>
      </c>
      <c r="AE65">
        <v>1</v>
      </c>
      <c r="AF65">
        <v>1</v>
      </c>
      <c r="AG65">
        <v>2</v>
      </c>
      <c r="AH65">
        <v>2</v>
      </c>
      <c r="AI65">
        <v>4</v>
      </c>
      <c r="AJ65">
        <v>4</v>
      </c>
      <c r="AK65">
        <v>4</v>
      </c>
      <c r="AL65">
        <v>4</v>
      </c>
      <c r="AM65">
        <v>4</v>
      </c>
      <c r="AN65">
        <v>4</v>
      </c>
      <c r="AO65">
        <v>1</v>
      </c>
      <c r="AP65">
        <v>1</v>
      </c>
      <c r="AQ65">
        <v>1</v>
      </c>
      <c r="AR65">
        <v>1</v>
      </c>
      <c r="AS65">
        <v>1</v>
      </c>
      <c r="AT65" t="s">
        <v>165</v>
      </c>
      <c r="AV65" t="s">
        <v>166</v>
      </c>
      <c r="AX65">
        <v>1</v>
      </c>
      <c r="AY65">
        <v>1</v>
      </c>
      <c r="AZ65">
        <v>1</v>
      </c>
      <c r="BA65">
        <v>1</v>
      </c>
      <c r="BB65">
        <v>1</v>
      </c>
      <c r="BC65">
        <v>0</v>
      </c>
      <c r="BD65">
        <v>0</v>
      </c>
      <c r="BE65">
        <v>0</v>
      </c>
      <c r="BF65">
        <v>0</v>
      </c>
      <c r="BH65">
        <v>1</v>
      </c>
      <c r="BI65">
        <v>3</v>
      </c>
      <c r="BJ65">
        <v>2</v>
      </c>
      <c r="BK65">
        <v>0</v>
      </c>
      <c r="BL65">
        <v>1</v>
      </c>
      <c r="BM65">
        <v>0</v>
      </c>
      <c r="BN65">
        <v>0</v>
      </c>
      <c r="BO65">
        <v>0</v>
      </c>
      <c r="BP65">
        <v>0</v>
      </c>
      <c r="BQ65">
        <v>0</v>
      </c>
      <c r="BR65">
        <v>0</v>
      </c>
      <c r="BS65">
        <v>0</v>
      </c>
      <c r="BT65">
        <v>2</v>
      </c>
      <c r="BV65">
        <v>1</v>
      </c>
      <c r="BW65">
        <v>4</v>
      </c>
      <c r="CA65">
        <v>4</v>
      </c>
      <c r="CE65">
        <v>4</v>
      </c>
      <c r="CI65">
        <v>2</v>
      </c>
      <c r="CL65">
        <v>1</v>
      </c>
      <c r="CM65">
        <v>4</v>
      </c>
    </row>
    <row r="66" spans="1:94" x14ac:dyDescent="0.2">
      <c r="A66">
        <v>0</v>
      </c>
      <c r="B66">
        <v>0</v>
      </c>
      <c r="C66">
        <v>1</v>
      </c>
      <c r="Y66">
        <v>2</v>
      </c>
      <c r="AC66">
        <v>1</v>
      </c>
      <c r="AD66">
        <v>2</v>
      </c>
      <c r="AE66">
        <v>1</v>
      </c>
      <c r="AF66">
        <v>2</v>
      </c>
      <c r="AG66">
        <v>2</v>
      </c>
      <c r="AH66">
        <v>4</v>
      </c>
      <c r="AI66">
        <v>4</v>
      </c>
      <c r="AJ66">
        <v>3</v>
      </c>
      <c r="AK66">
        <v>4</v>
      </c>
      <c r="AL66">
        <v>4</v>
      </c>
      <c r="AM66">
        <v>3</v>
      </c>
      <c r="AN66">
        <v>1</v>
      </c>
      <c r="AO66">
        <v>2</v>
      </c>
      <c r="AP66">
        <v>4</v>
      </c>
      <c r="AQ66">
        <v>2</v>
      </c>
      <c r="AR66">
        <v>2</v>
      </c>
      <c r="AS66">
        <v>2</v>
      </c>
      <c r="AT66" t="s">
        <v>167</v>
      </c>
      <c r="AV66" t="s">
        <v>168</v>
      </c>
      <c r="AX66">
        <v>7</v>
      </c>
      <c r="AY66">
        <v>0</v>
      </c>
      <c r="AZ66">
        <v>1</v>
      </c>
      <c r="BA66">
        <v>0</v>
      </c>
      <c r="BB66">
        <v>1</v>
      </c>
      <c r="BC66">
        <v>0</v>
      </c>
      <c r="BD66">
        <v>0</v>
      </c>
      <c r="BE66">
        <v>0</v>
      </c>
      <c r="BF66">
        <v>0</v>
      </c>
      <c r="BH66">
        <v>1</v>
      </c>
      <c r="BI66">
        <v>3</v>
      </c>
      <c r="BJ66">
        <v>6</v>
      </c>
      <c r="BK66">
        <v>1</v>
      </c>
      <c r="BL66">
        <v>0</v>
      </c>
      <c r="BM66">
        <v>0</v>
      </c>
      <c r="BN66">
        <v>1</v>
      </c>
      <c r="BO66">
        <v>0</v>
      </c>
      <c r="BP66">
        <v>0</v>
      </c>
      <c r="BQ66">
        <v>0</v>
      </c>
      <c r="BR66">
        <v>0</v>
      </c>
      <c r="BS66">
        <v>0</v>
      </c>
      <c r="BT66">
        <v>2</v>
      </c>
      <c r="BV66">
        <v>3</v>
      </c>
      <c r="BW66">
        <v>2</v>
      </c>
      <c r="BY66">
        <v>30</v>
      </c>
      <c r="CA66">
        <v>2</v>
      </c>
      <c r="CC66">
        <v>24</v>
      </c>
      <c r="CE66">
        <v>2</v>
      </c>
      <c r="CG66">
        <v>25</v>
      </c>
      <c r="CI66">
        <v>2</v>
      </c>
      <c r="CK66">
        <v>70</v>
      </c>
      <c r="CM66">
        <v>2</v>
      </c>
      <c r="CO66">
        <v>45</v>
      </c>
    </row>
    <row r="67" spans="1:94" x14ac:dyDescent="0.2">
      <c r="J67">
        <v>0</v>
      </c>
      <c r="K67">
        <v>0</v>
      </c>
      <c r="L67">
        <v>1</v>
      </c>
      <c r="Y67">
        <v>1</v>
      </c>
      <c r="AC67">
        <v>1</v>
      </c>
      <c r="AD67">
        <v>1</v>
      </c>
      <c r="AE67">
        <v>1</v>
      </c>
      <c r="AF67">
        <v>2</v>
      </c>
      <c r="AG67">
        <v>2</v>
      </c>
      <c r="AH67">
        <v>2</v>
      </c>
      <c r="AI67">
        <v>4</v>
      </c>
      <c r="AJ67">
        <v>4</v>
      </c>
      <c r="AK67">
        <v>4</v>
      </c>
      <c r="AL67">
        <v>3</v>
      </c>
      <c r="AM67">
        <v>3</v>
      </c>
      <c r="AN67">
        <v>3</v>
      </c>
      <c r="AO67">
        <v>2</v>
      </c>
      <c r="AP67">
        <v>2</v>
      </c>
      <c r="AQ67">
        <v>2</v>
      </c>
      <c r="AR67">
        <v>2</v>
      </c>
      <c r="AS67">
        <v>2</v>
      </c>
      <c r="AT67" t="s">
        <v>169</v>
      </c>
      <c r="AV67" t="s">
        <v>170</v>
      </c>
      <c r="AX67">
        <v>1</v>
      </c>
      <c r="AY67">
        <v>1</v>
      </c>
      <c r="AZ67">
        <v>1</v>
      </c>
      <c r="BA67">
        <v>1</v>
      </c>
      <c r="BB67">
        <v>1</v>
      </c>
      <c r="BC67">
        <v>0</v>
      </c>
      <c r="BD67">
        <v>0</v>
      </c>
      <c r="BE67">
        <v>0</v>
      </c>
      <c r="BF67">
        <v>0</v>
      </c>
      <c r="BH67">
        <v>2</v>
      </c>
      <c r="BI67">
        <v>3</v>
      </c>
      <c r="BJ67">
        <v>1</v>
      </c>
      <c r="BK67">
        <v>0</v>
      </c>
      <c r="BL67">
        <v>0</v>
      </c>
      <c r="BM67">
        <v>0</v>
      </c>
      <c r="BN67">
        <v>1</v>
      </c>
      <c r="BO67">
        <v>0</v>
      </c>
      <c r="BP67">
        <v>0</v>
      </c>
      <c r="BQ67">
        <v>0</v>
      </c>
      <c r="BR67">
        <v>0</v>
      </c>
      <c r="BS67">
        <v>0</v>
      </c>
      <c r="BT67">
        <v>3</v>
      </c>
      <c r="BV67">
        <v>4</v>
      </c>
      <c r="BW67">
        <v>2</v>
      </c>
      <c r="BZ67">
        <v>1</v>
      </c>
      <c r="CA67">
        <v>2</v>
      </c>
      <c r="CD67">
        <v>1</v>
      </c>
      <c r="CE67">
        <v>2</v>
      </c>
      <c r="CH67">
        <v>1</v>
      </c>
      <c r="CI67">
        <v>2</v>
      </c>
      <c r="CL67">
        <v>1</v>
      </c>
      <c r="CM67">
        <v>2</v>
      </c>
      <c r="CP67">
        <v>1</v>
      </c>
    </row>
    <row r="68" spans="1:94" x14ac:dyDescent="0.2">
      <c r="A68">
        <v>0</v>
      </c>
      <c r="B68">
        <v>0</v>
      </c>
      <c r="C68">
        <v>1</v>
      </c>
      <c r="Y68">
        <v>1</v>
      </c>
      <c r="AC68">
        <v>3</v>
      </c>
      <c r="AD68">
        <v>7</v>
      </c>
      <c r="AE68">
        <v>7</v>
      </c>
      <c r="AF68">
        <v>7</v>
      </c>
      <c r="AG68">
        <v>7</v>
      </c>
      <c r="AH68">
        <v>7</v>
      </c>
      <c r="AI68">
        <v>3</v>
      </c>
      <c r="AJ68">
        <v>7</v>
      </c>
      <c r="AK68">
        <v>7</v>
      </c>
      <c r="AL68">
        <v>7</v>
      </c>
      <c r="AM68">
        <v>7</v>
      </c>
      <c r="AN68">
        <v>7</v>
      </c>
      <c r="AO68">
        <v>2</v>
      </c>
      <c r="AP68">
        <v>2</v>
      </c>
      <c r="AQ68">
        <v>7</v>
      </c>
      <c r="AR68">
        <v>2</v>
      </c>
      <c r="AS68">
        <v>7</v>
      </c>
      <c r="AU68">
        <v>1</v>
      </c>
      <c r="AV68" t="s">
        <v>171</v>
      </c>
      <c r="AX68">
        <v>2</v>
      </c>
      <c r="AY68">
        <v>0</v>
      </c>
      <c r="AZ68">
        <v>1</v>
      </c>
      <c r="BA68">
        <v>1</v>
      </c>
      <c r="BB68">
        <v>0</v>
      </c>
      <c r="BC68">
        <v>0</v>
      </c>
      <c r="BD68">
        <v>0</v>
      </c>
      <c r="BE68">
        <v>0</v>
      </c>
      <c r="BF68">
        <v>0</v>
      </c>
      <c r="BH68">
        <v>2</v>
      </c>
      <c r="BI68">
        <v>4</v>
      </c>
      <c r="BJ68">
        <v>1</v>
      </c>
      <c r="BK68">
        <v>0</v>
      </c>
      <c r="BL68">
        <v>0</v>
      </c>
      <c r="BM68">
        <v>0</v>
      </c>
      <c r="BN68">
        <v>0</v>
      </c>
      <c r="BO68">
        <v>0</v>
      </c>
      <c r="BP68">
        <v>0</v>
      </c>
      <c r="BQ68">
        <v>0</v>
      </c>
      <c r="BR68">
        <v>1</v>
      </c>
      <c r="BS68">
        <v>0</v>
      </c>
      <c r="BT68">
        <v>3</v>
      </c>
      <c r="BV68">
        <v>3</v>
      </c>
      <c r="BW68">
        <v>3</v>
      </c>
      <c r="BZ68">
        <v>1</v>
      </c>
      <c r="CA68">
        <v>1</v>
      </c>
      <c r="CB68">
        <v>10</v>
      </c>
      <c r="CE68">
        <v>1</v>
      </c>
      <c r="CF68">
        <v>30</v>
      </c>
      <c r="CI68">
        <v>2</v>
      </c>
      <c r="CL68">
        <v>1</v>
      </c>
      <c r="CM68">
        <v>2</v>
      </c>
      <c r="CP68">
        <v>1</v>
      </c>
    </row>
    <row r="69" spans="1:94" x14ac:dyDescent="0.2">
      <c r="D69">
        <v>0</v>
      </c>
      <c r="E69">
        <v>0</v>
      </c>
      <c r="F69">
        <v>1</v>
      </c>
      <c r="Y69">
        <v>1</v>
      </c>
      <c r="Z69">
        <v>2</v>
      </c>
      <c r="AA69">
        <v>3</v>
      </c>
      <c r="AC69">
        <v>1</v>
      </c>
      <c r="AD69">
        <v>1</v>
      </c>
      <c r="AE69">
        <v>3</v>
      </c>
      <c r="AF69">
        <v>1</v>
      </c>
      <c r="AG69">
        <v>4</v>
      </c>
      <c r="AH69">
        <v>3</v>
      </c>
      <c r="AI69">
        <v>4</v>
      </c>
      <c r="AJ69">
        <v>4</v>
      </c>
      <c r="AK69">
        <v>4</v>
      </c>
      <c r="AL69">
        <v>3</v>
      </c>
      <c r="AM69">
        <v>5</v>
      </c>
      <c r="AN69">
        <v>3</v>
      </c>
      <c r="AO69">
        <v>3</v>
      </c>
      <c r="AP69">
        <v>2</v>
      </c>
      <c r="AQ69">
        <v>2</v>
      </c>
      <c r="AR69">
        <v>2</v>
      </c>
      <c r="AS69">
        <v>2</v>
      </c>
      <c r="AT69" t="s">
        <v>172</v>
      </c>
      <c r="AV69" t="s">
        <v>173</v>
      </c>
      <c r="AX69">
        <v>1</v>
      </c>
      <c r="AY69">
        <v>1</v>
      </c>
      <c r="AZ69">
        <v>0</v>
      </c>
      <c r="BA69">
        <v>0</v>
      </c>
      <c r="BB69">
        <v>0</v>
      </c>
      <c r="BC69">
        <v>0</v>
      </c>
      <c r="BD69">
        <v>0</v>
      </c>
      <c r="BE69">
        <v>1</v>
      </c>
      <c r="BF69">
        <v>0</v>
      </c>
      <c r="BG69" t="e">
        <f>- Tenaga ahli. - Sistem pendukung untuk pengambilan keputusan dalam pelaksanaan kebijakan Decision Support System (DSS)</f>
        <v>#NAME?</v>
      </c>
      <c r="BH69">
        <v>2</v>
      </c>
      <c r="BI69">
        <v>4</v>
      </c>
      <c r="BJ69">
        <v>1</v>
      </c>
      <c r="BK69">
        <v>0</v>
      </c>
      <c r="BL69">
        <v>0</v>
      </c>
      <c r="BM69">
        <v>0</v>
      </c>
      <c r="BN69">
        <v>0</v>
      </c>
      <c r="BO69">
        <v>0</v>
      </c>
      <c r="BP69">
        <v>1</v>
      </c>
      <c r="BQ69">
        <v>1</v>
      </c>
      <c r="BR69">
        <v>1</v>
      </c>
      <c r="BS69">
        <v>0</v>
      </c>
      <c r="BT69">
        <v>3</v>
      </c>
      <c r="BV69">
        <v>1</v>
      </c>
      <c r="BW69">
        <v>1</v>
      </c>
      <c r="BX69">
        <v>2</v>
      </c>
      <c r="CA69">
        <v>1</v>
      </c>
      <c r="CB69">
        <v>30</v>
      </c>
      <c r="CE69">
        <v>1</v>
      </c>
      <c r="CF69">
        <v>45</v>
      </c>
      <c r="CI69">
        <v>1</v>
      </c>
      <c r="CJ69">
        <v>60</v>
      </c>
      <c r="CM69">
        <v>2</v>
      </c>
      <c r="CP69">
        <v>1</v>
      </c>
    </row>
    <row r="70" spans="1:94" x14ac:dyDescent="0.2">
      <c r="S70">
        <v>0</v>
      </c>
      <c r="T70">
        <v>0</v>
      </c>
      <c r="U70">
        <v>1</v>
      </c>
      <c r="Y70">
        <v>1</v>
      </c>
      <c r="Z70">
        <v>2</v>
      </c>
      <c r="AA70">
        <v>3</v>
      </c>
      <c r="AB70">
        <v>4</v>
      </c>
      <c r="AC70">
        <v>1</v>
      </c>
      <c r="AD70">
        <v>3</v>
      </c>
      <c r="AE70">
        <v>3</v>
      </c>
      <c r="AF70">
        <v>3</v>
      </c>
      <c r="AG70">
        <v>4</v>
      </c>
      <c r="AH70">
        <v>3</v>
      </c>
      <c r="AI70">
        <v>4</v>
      </c>
      <c r="AJ70">
        <v>3</v>
      </c>
      <c r="AK70">
        <v>3</v>
      </c>
      <c r="AL70">
        <v>3</v>
      </c>
      <c r="AM70">
        <v>7</v>
      </c>
      <c r="AN70">
        <v>3</v>
      </c>
      <c r="AO70">
        <v>3</v>
      </c>
      <c r="AP70">
        <v>2</v>
      </c>
      <c r="AQ70">
        <v>3</v>
      </c>
      <c r="AR70">
        <v>1</v>
      </c>
      <c r="AS70">
        <v>3</v>
      </c>
      <c r="AT70" t="s">
        <v>174</v>
      </c>
      <c r="AV70" t="s">
        <v>175</v>
      </c>
      <c r="AX70">
        <v>1</v>
      </c>
      <c r="AY70">
        <v>0</v>
      </c>
      <c r="AZ70">
        <v>0</v>
      </c>
      <c r="BA70">
        <v>0</v>
      </c>
      <c r="BB70">
        <v>1</v>
      </c>
      <c r="BC70">
        <v>0</v>
      </c>
      <c r="BD70">
        <v>0</v>
      </c>
      <c r="BE70">
        <v>1</v>
      </c>
      <c r="BF70">
        <v>0</v>
      </c>
      <c r="BG70" t="s">
        <v>176</v>
      </c>
      <c r="BH70">
        <v>1</v>
      </c>
      <c r="BI70">
        <v>4</v>
      </c>
      <c r="BJ70">
        <v>1</v>
      </c>
      <c r="BK70">
        <v>0</v>
      </c>
      <c r="BL70">
        <v>1</v>
      </c>
      <c r="BM70">
        <v>1</v>
      </c>
      <c r="BN70">
        <v>1</v>
      </c>
      <c r="BO70">
        <v>1</v>
      </c>
      <c r="BP70">
        <v>1</v>
      </c>
      <c r="BQ70">
        <v>1</v>
      </c>
      <c r="BR70">
        <v>0</v>
      </c>
      <c r="BS70">
        <v>0</v>
      </c>
      <c r="BT70">
        <v>3</v>
      </c>
      <c r="BV70">
        <v>2</v>
      </c>
      <c r="BW70">
        <v>2</v>
      </c>
      <c r="BZ70">
        <v>1</v>
      </c>
      <c r="CA70">
        <v>1</v>
      </c>
      <c r="CB70">
        <v>17</v>
      </c>
      <c r="CE70">
        <v>1</v>
      </c>
      <c r="CF70">
        <v>50</v>
      </c>
      <c r="CI70">
        <v>2</v>
      </c>
      <c r="CL70">
        <v>1</v>
      </c>
      <c r="CM70">
        <v>1</v>
      </c>
      <c r="CN70">
        <v>1</v>
      </c>
    </row>
    <row r="71" spans="1:94" x14ac:dyDescent="0.2">
      <c r="J71">
        <v>0</v>
      </c>
      <c r="K71">
        <v>0</v>
      </c>
      <c r="L71">
        <v>1</v>
      </c>
      <c r="Y71">
        <v>1</v>
      </c>
      <c r="Z71">
        <v>2</v>
      </c>
      <c r="AA71">
        <v>3</v>
      </c>
      <c r="AB71">
        <v>4</v>
      </c>
      <c r="AC71">
        <v>1</v>
      </c>
      <c r="AD71">
        <v>1</v>
      </c>
      <c r="AE71">
        <v>1</v>
      </c>
      <c r="AF71">
        <v>3</v>
      </c>
      <c r="AG71">
        <v>3</v>
      </c>
      <c r="AH71">
        <v>2</v>
      </c>
      <c r="AI71">
        <v>4</v>
      </c>
      <c r="AJ71">
        <v>4</v>
      </c>
      <c r="AK71">
        <v>3</v>
      </c>
      <c r="AL71">
        <v>3</v>
      </c>
      <c r="AM71">
        <v>3</v>
      </c>
      <c r="AN71">
        <v>4</v>
      </c>
      <c r="AO71">
        <v>2</v>
      </c>
      <c r="AP71">
        <v>2</v>
      </c>
      <c r="AQ71">
        <v>2</v>
      </c>
      <c r="AR71">
        <v>2</v>
      </c>
      <c r="AS71">
        <v>2</v>
      </c>
      <c r="AT71" t="s">
        <v>177</v>
      </c>
      <c r="AV71" t="s">
        <v>178</v>
      </c>
      <c r="AX71">
        <v>1</v>
      </c>
      <c r="AY71">
        <v>0</v>
      </c>
      <c r="AZ71">
        <v>1</v>
      </c>
      <c r="BA71">
        <v>0</v>
      </c>
      <c r="BB71">
        <v>0</v>
      </c>
      <c r="BC71">
        <v>1</v>
      </c>
      <c r="BD71">
        <v>1</v>
      </c>
      <c r="BE71">
        <v>1</v>
      </c>
      <c r="BF71">
        <v>0</v>
      </c>
      <c r="BG71" t="e">
        <f>-Sistem dari mekanisme untuk memonitor pelaksanaan SDG. - Alat untuk monitoringnya, bagaimana memonitor SDG dan mengevaluasinya. - Bisa memberikan bantuan teknis untuk mempercepat pelaksanaan SDG</f>
        <v>#NAME?</v>
      </c>
      <c r="BH71">
        <v>1</v>
      </c>
      <c r="BI71">
        <v>4</v>
      </c>
      <c r="BJ71">
        <v>1</v>
      </c>
      <c r="BK71">
        <v>1</v>
      </c>
      <c r="BL71">
        <v>0</v>
      </c>
      <c r="BM71">
        <v>0</v>
      </c>
      <c r="BN71">
        <v>1</v>
      </c>
      <c r="BO71">
        <v>0</v>
      </c>
      <c r="BP71">
        <v>1</v>
      </c>
      <c r="BQ71">
        <v>1</v>
      </c>
      <c r="BR71">
        <v>0</v>
      </c>
      <c r="BS71">
        <v>0</v>
      </c>
      <c r="BT71">
        <v>4</v>
      </c>
      <c r="BV71">
        <v>1</v>
      </c>
      <c r="BW71">
        <v>2</v>
      </c>
      <c r="BZ71">
        <v>1</v>
      </c>
      <c r="CA71">
        <v>2</v>
      </c>
      <c r="CD71">
        <v>1</v>
      </c>
      <c r="CE71">
        <v>2</v>
      </c>
      <c r="CH71">
        <v>1</v>
      </c>
      <c r="CI71">
        <v>2</v>
      </c>
      <c r="CL71">
        <v>1</v>
      </c>
      <c r="CM71">
        <v>2</v>
      </c>
      <c r="CP71">
        <v>1</v>
      </c>
    </row>
    <row r="72" spans="1:94" x14ac:dyDescent="0.2">
      <c r="AC72">
        <v>4</v>
      </c>
      <c r="AD72">
        <v>4</v>
      </c>
      <c r="AE72">
        <v>4</v>
      </c>
      <c r="AF72">
        <v>4</v>
      </c>
      <c r="AG72">
        <v>4</v>
      </c>
      <c r="AH72">
        <v>4</v>
      </c>
      <c r="AI72">
        <v>5</v>
      </c>
      <c r="AJ72">
        <v>5</v>
      </c>
      <c r="AK72">
        <v>5</v>
      </c>
      <c r="AL72">
        <v>5</v>
      </c>
      <c r="AM72">
        <v>5</v>
      </c>
      <c r="AN72">
        <v>5</v>
      </c>
      <c r="AO72">
        <v>6</v>
      </c>
      <c r="AP72">
        <v>6</v>
      </c>
      <c r="AQ72">
        <v>6</v>
      </c>
      <c r="AR72">
        <v>6</v>
      </c>
      <c r="AS72">
        <v>6</v>
      </c>
      <c r="AT72" t="s">
        <v>179</v>
      </c>
      <c r="AV72" t="s">
        <v>180</v>
      </c>
      <c r="AX72">
        <v>1</v>
      </c>
      <c r="AY72">
        <v>0</v>
      </c>
      <c r="AZ72">
        <v>0</v>
      </c>
      <c r="BA72">
        <v>0</v>
      </c>
      <c r="BB72">
        <v>1</v>
      </c>
      <c r="BC72">
        <v>0</v>
      </c>
      <c r="BD72">
        <v>0</v>
      </c>
      <c r="BE72">
        <v>1</v>
      </c>
      <c r="BF72">
        <v>0</v>
      </c>
      <c r="BG72" t="s">
        <v>181</v>
      </c>
      <c r="BH72">
        <v>2</v>
      </c>
      <c r="BI72">
        <v>4</v>
      </c>
      <c r="BJ72">
        <v>2</v>
      </c>
      <c r="BK72">
        <v>1</v>
      </c>
      <c r="BL72">
        <v>1</v>
      </c>
      <c r="BM72">
        <v>0</v>
      </c>
      <c r="BN72">
        <v>1</v>
      </c>
      <c r="BO72">
        <v>0</v>
      </c>
      <c r="BP72">
        <v>0</v>
      </c>
      <c r="BQ72">
        <v>1</v>
      </c>
      <c r="BR72">
        <v>0</v>
      </c>
      <c r="BS72">
        <v>0</v>
      </c>
      <c r="BT72">
        <v>3</v>
      </c>
      <c r="BV72">
        <v>4</v>
      </c>
      <c r="BW72">
        <v>2</v>
      </c>
      <c r="BZ72">
        <v>1</v>
      </c>
      <c r="CA72">
        <v>1</v>
      </c>
      <c r="CB72">
        <v>20</v>
      </c>
      <c r="CE72">
        <v>3</v>
      </c>
      <c r="CH72">
        <v>1</v>
      </c>
      <c r="CI72">
        <v>3</v>
      </c>
      <c r="CL72">
        <v>1</v>
      </c>
      <c r="CM72">
        <v>2</v>
      </c>
      <c r="CP72">
        <v>1</v>
      </c>
    </row>
    <row r="73" spans="1:94" x14ac:dyDescent="0.2">
      <c r="A73">
        <v>0</v>
      </c>
      <c r="B73">
        <v>0</v>
      </c>
      <c r="C73">
        <v>1</v>
      </c>
      <c r="Y73">
        <v>1</v>
      </c>
      <c r="Z73">
        <v>2</v>
      </c>
      <c r="AC73">
        <v>1</v>
      </c>
      <c r="AD73">
        <v>1</v>
      </c>
      <c r="AE73">
        <v>4</v>
      </c>
      <c r="AF73">
        <v>2</v>
      </c>
      <c r="AG73">
        <v>4</v>
      </c>
      <c r="AH73">
        <v>1</v>
      </c>
      <c r="AI73">
        <v>3</v>
      </c>
      <c r="AJ73">
        <v>4</v>
      </c>
      <c r="AK73">
        <v>4</v>
      </c>
      <c r="AL73">
        <v>4</v>
      </c>
      <c r="AM73">
        <v>4</v>
      </c>
      <c r="AN73">
        <v>4</v>
      </c>
      <c r="AO73">
        <v>3</v>
      </c>
      <c r="AP73">
        <v>3</v>
      </c>
      <c r="AQ73">
        <v>3</v>
      </c>
      <c r="AR73">
        <v>3</v>
      </c>
      <c r="AS73">
        <v>3</v>
      </c>
      <c r="AT73" t="s">
        <v>182</v>
      </c>
      <c r="AV73" t="s">
        <v>183</v>
      </c>
      <c r="AX73">
        <v>2</v>
      </c>
      <c r="AY73">
        <v>1</v>
      </c>
      <c r="AZ73">
        <v>0</v>
      </c>
      <c r="BA73">
        <v>1</v>
      </c>
      <c r="BB73">
        <v>0</v>
      </c>
      <c r="BC73">
        <v>0</v>
      </c>
      <c r="BD73">
        <v>0</v>
      </c>
      <c r="BE73">
        <v>1</v>
      </c>
      <c r="BF73">
        <v>0</v>
      </c>
      <c r="BG73" t="s">
        <v>184</v>
      </c>
      <c r="BH73">
        <v>1</v>
      </c>
      <c r="BI73">
        <v>4</v>
      </c>
      <c r="BJ73">
        <v>2</v>
      </c>
      <c r="BK73">
        <v>0</v>
      </c>
      <c r="BL73">
        <v>0</v>
      </c>
      <c r="BM73">
        <v>0</v>
      </c>
      <c r="BN73">
        <v>0</v>
      </c>
      <c r="BO73">
        <v>0</v>
      </c>
      <c r="BP73">
        <v>0</v>
      </c>
      <c r="BQ73">
        <v>0</v>
      </c>
      <c r="BR73">
        <v>1</v>
      </c>
      <c r="BS73">
        <v>0</v>
      </c>
      <c r="BT73">
        <v>2</v>
      </c>
      <c r="BV73">
        <v>2</v>
      </c>
      <c r="BW73">
        <v>3</v>
      </c>
      <c r="BZ73">
        <v>1</v>
      </c>
      <c r="CA73">
        <v>1</v>
      </c>
      <c r="CB73">
        <v>30</v>
      </c>
      <c r="CE73">
        <v>1</v>
      </c>
      <c r="CF73">
        <v>70</v>
      </c>
      <c r="CI73">
        <v>1</v>
      </c>
      <c r="CJ73">
        <v>70</v>
      </c>
      <c r="CM73">
        <v>2</v>
      </c>
      <c r="CP73">
        <v>1</v>
      </c>
    </row>
    <row r="74" spans="1:94" x14ac:dyDescent="0.2">
      <c r="AI74">
        <v>7</v>
      </c>
      <c r="AJ74">
        <v>7</v>
      </c>
      <c r="AK74">
        <v>7</v>
      </c>
      <c r="AL74">
        <v>7</v>
      </c>
      <c r="AM74">
        <v>7</v>
      </c>
      <c r="AN74">
        <v>7</v>
      </c>
      <c r="AO74">
        <v>6</v>
      </c>
      <c r="AP74">
        <v>6</v>
      </c>
      <c r="AQ74">
        <v>6</v>
      </c>
      <c r="AR74">
        <v>6</v>
      </c>
      <c r="AS74">
        <v>6</v>
      </c>
      <c r="AT74" t="s">
        <v>185</v>
      </c>
      <c r="AV74" t="s">
        <v>186</v>
      </c>
      <c r="AX74">
        <v>2</v>
      </c>
      <c r="AY74">
        <v>0</v>
      </c>
      <c r="AZ74">
        <v>1</v>
      </c>
      <c r="BA74">
        <v>1</v>
      </c>
      <c r="BB74">
        <v>0</v>
      </c>
      <c r="BC74">
        <v>0</v>
      </c>
      <c r="BD74">
        <v>0</v>
      </c>
      <c r="BE74">
        <v>1</v>
      </c>
      <c r="BF74">
        <v>0</v>
      </c>
      <c r="BG74" t="s">
        <v>187</v>
      </c>
      <c r="BH74">
        <v>1</v>
      </c>
      <c r="BI74">
        <v>4</v>
      </c>
      <c r="BJ74">
        <v>1</v>
      </c>
      <c r="BK74">
        <v>0</v>
      </c>
      <c r="BL74">
        <v>1</v>
      </c>
      <c r="BM74">
        <v>0</v>
      </c>
      <c r="BN74">
        <v>0</v>
      </c>
      <c r="BO74">
        <v>0</v>
      </c>
      <c r="BP74">
        <v>0</v>
      </c>
      <c r="BQ74">
        <v>0</v>
      </c>
      <c r="BR74">
        <v>0</v>
      </c>
      <c r="BS74">
        <v>0</v>
      </c>
      <c r="BT74">
        <v>3</v>
      </c>
      <c r="BV74">
        <v>1</v>
      </c>
      <c r="BW74">
        <v>3</v>
      </c>
      <c r="BZ74">
        <v>1</v>
      </c>
      <c r="CA74">
        <v>1</v>
      </c>
      <c r="CB74">
        <v>30</v>
      </c>
      <c r="CE74">
        <v>3</v>
      </c>
      <c r="CH74">
        <v>1</v>
      </c>
      <c r="CI74">
        <v>3</v>
      </c>
      <c r="CL74">
        <v>1</v>
      </c>
      <c r="CM74">
        <v>1</v>
      </c>
      <c r="CN74">
        <v>30</v>
      </c>
    </row>
    <row r="75" spans="1:94" x14ac:dyDescent="0.2">
      <c r="G75">
        <v>0</v>
      </c>
      <c r="H75">
        <v>0</v>
      </c>
      <c r="I75">
        <v>1</v>
      </c>
      <c r="Y75">
        <v>1</v>
      </c>
      <c r="Z75">
        <v>2</v>
      </c>
      <c r="AA75">
        <v>3</v>
      </c>
      <c r="AB75">
        <v>4</v>
      </c>
      <c r="AC75">
        <v>2</v>
      </c>
      <c r="AD75">
        <v>2</v>
      </c>
      <c r="AE75">
        <v>2</v>
      </c>
      <c r="AF75">
        <v>2</v>
      </c>
      <c r="AG75">
        <v>3</v>
      </c>
      <c r="AH75">
        <v>1</v>
      </c>
      <c r="AI75">
        <v>3</v>
      </c>
      <c r="AJ75">
        <v>3</v>
      </c>
      <c r="AK75">
        <v>3</v>
      </c>
      <c r="AL75">
        <v>3</v>
      </c>
      <c r="AM75">
        <v>6</v>
      </c>
      <c r="AN75">
        <v>4</v>
      </c>
      <c r="AO75">
        <v>2</v>
      </c>
      <c r="AP75">
        <v>3</v>
      </c>
      <c r="AQ75">
        <v>2</v>
      </c>
      <c r="AR75">
        <v>2</v>
      </c>
      <c r="AS75">
        <v>3</v>
      </c>
      <c r="AT75" t="s">
        <v>188</v>
      </c>
      <c r="AV75" t="s">
        <v>189</v>
      </c>
      <c r="AX75">
        <v>1</v>
      </c>
      <c r="AY75">
        <v>0</v>
      </c>
      <c r="AZ75">
        <v>0</v>
      </c>
      <c r="BA75">
        <v>0</v>
      </c>
      <c r="BB75">
        <v>0</v>
      </c>
      <c r="BC75">
        <v>0</v>
      </c>
      <c r="BD75">
        <v>0</v>
      </c>
      <c r="BE75">
        <v>1</v>
      </c>
      <c r="BF75">
        <v>0</v>
      </c>
      <c r="BG75" t="s">
        <v>190</v>
      </c>
      <c r="BH75">
        <v>2</v>
      </c>
      <c r="BI75">
        <v>4</v>
      </c>
      <c r="BJ75">
        <v>1</v>
      </c>
      <c r="BK75">
        <v>1</v>
      </c>
      <c r="BL75">
        <v>1</v>
      </c>
      <c r="BM75">
        <v>1</v>
      </c>
      <c r="BN75">
        <v>1</v>
      </c>
      <c r="BO75">
        <v>0</v>
      </c>
      <c r="BP75">
        <v>0</v>
      </c>
      <c r="BQ75">
        <v>0</v>
      </c>
      <c r="BR75">
        <v>1</v>
      </c>
      <c r="BS75">
        <v>0</v>
      </c>
      <c r="BT75">
        <v>2</v>
      </c>
      <c r="BV75">
        <v>1</v>
      </c>
      <c r="BW75">
        <v>2</v>
      </c>
      <c r="BY75">
        <v>1</v>
      </c>
      <c r="CA75">
        <v>1</v>
      </c>
      <c r="CB75">
        <v>17</v>
      </c>
      <c r="CE75">
        <v>1</v>
      </c>
      <c r="CF75">
        <v>50</v>
      </c>
      <c r="CI75">
        <v>1</v>
      </c>
      <c r="CJ75">
        <v>10</v>
      </c>
      <c r="CM75">
        <v>2</v>
      </c>
      <c r="CO75">
        <v>3</v>
      </c>
    </row>
    <row r="76" spans="1:94" x14ac:dyDescent="0.2">
      <c r="D76">
        <v>0</v>
      </c>
      <c r="E76">
        <v>0</v>
      </c>
      <c r="F76">
        <v>1</v>
      </c>
      <c r="Y76">
        <v>1</v>
      </c>
      <c r="Z76">
        <v>2</v>
      </c>
      <c r="AA76">
        <v>3</v>
      </c>
      <c r="AC76">
        <v>1</v>
      </c>
      <c r="AD76">
        <v>2</v>
      </c>
      <c r="AE76">
        <v>2</v>
      </c>
      <c r="AF76">
        <v>3</v>
      </c>
      <c r="AG76">
        <v>4</v>
      </c>
      <c r="AH76">
        <v>1</v>
      </c>
      <c r="AI76">
        <v>3</v>
      </c>
      <c r="AJ76">
        <v>3</v>
      </c>
      <c r="AK76">
        <v>3</v>
      </c>
      <c r="AL76">
        <v>3</v>
      </c>
      <c r="AM76">
        <v>7</v>
      </c>
      <c r="AN76">
        <v>4</v>
      </c>
      <c r="AO76">
        <v>3</v>
      </c>
      <c r="AP76">
        <v>3</v>
      </c>
      <c r="AQ76">
        <v>3</v>
      </c>
      <c r="AR76">
        <v>3</v>
      </c>
      <c r="AS76">
        <v>3</v>
      </c>
      <c r="AT76" t="s">
        <v>191</v>
      </c>
      <c r="AV76" t="s">
        <v>192</v>
      </c>
      <c r="AX76">
        <v>1</v>
      </c>
      <c r="AY76">
        <v>0</v>
      </c>
      <c r="AZ76">
        <v>0</v>
      </c>
      <c r="BA76">
        <v>0</v>
      </c>
      <c r="BB76">
        <v>1</v>
      </c>
      <c r="BC76">
        <v>0</v>
      </c>
      <c r="BD76">
        <v>0</v>
      </c>
      <c r="BE76">
        <v>1</v>
      </c>
      <c r="BF76">
        <v>0</v>
      </c>
      <c r="BG76" t="e">
        <f>-Media. -Kementrian &amp; lembaga sesuai bidangnya</f>
        <v>#NAME?</v>
      </c>
      <c r="BH76">
        <v>1</v>
      </c>
      <c r="BI76">
        <v>4</v>
      </c>
      <c r="BJ76">
        <v>1</v>
      </c>
      <c r="BK76">
        <v>0</v>
      </c>
      <c r="BL76">
        <v>0</v>
      </c>
      <c r="BM76">
        <v>0</v>
      </c>
      <c r="BN76">
        <v>0</v>
      </c>
      <c r="BO76">
        <v>0</v>
      </c>
      <c r="BP76">
        <v>0</v>
      </c>
      <c r="BQ76">
        <v>1</v>
      </c>
      <c r="BR76">
        <v>0</v>
      </c>
      <c r="BS76">
        <v>0</v>
      </c>
      <c r="BT76">
        <v>3</v>
      </c>
      <c r="BV76">
        <v>1</v>
      </c>
      <c r="BW76">
        <v>3</v>
      </c>
      <c r="BZ76">
        <v>1</v>
      </c>
      <c r="CA76">
        <v>1</v>
      </c>
      <c r="CB76">
        <v>30</v>
      </c>
      <c r="CE76">
        <v>2</v>
      </c>
      <c r="CH76">
        <v>1</v>
      </c>
      <c r="CI76">
        <v>3</v>
      </c>
      <c r="CL76">
        <v>1</v>
      </c>
      <c r="CM76">
        <v>2</v>
      </c>
      <c r="CP76">
        <v>1</v>
      </c>
    </row>
    <row r="77" spans="1:94" x14ac:dyDescent="0.2">
      <c r="J77">
        <v>0</v>
      </c>
      <c r="K77">
        <v>0</v>
      </c>
      <c r="L77">
        <v>1</v>
      </c>
      <c r="Y77">
        <v>1</v>
      </c>
      <c r="AC77">
        <v>1</v>
      </c>
      <c r="AD77">
        <v>2</v>
      </c>
      <c r="AE77">
        <v>1</v>
      </c>
      <c r="AF77">
        <v>1</v>
      </c>
      <c r="AG77">
        <v>3</v>
      </c>
      <c r="AH77">
        <v>1</v>
      </c>
      <c r="AI77">
        <v>4</v>
      </c>
      <c r="AJ77">
        <v>4</v>
      </c>
      <c r="AK77">
        <v>4</v>
      </c>
      <c r="AL77">
        <v>4</v>
      </c>
      <c r="AM77">
        <v>4</v>
      </c>
      <c r="AN77">
        <v>4</v>
      </c>
      <c r="AO77">
        <v>2</v>
      </c>
      <c r="AP77">
        <v>3</v>
      </c>
      <c r="AQ77">
        <v>2</v>
      </c>
      <c r="AR77">
        <v>2</v>
      </c>
      <c r="AS77">
        <v>4</v>
      </c>
      <c r="AT77" t="s">
        <v>193</v>
      </c>
      <c r="AV77" t="s">
        <v>194</v>
      </c>
      <c r="AX77">
        <v>2</v>
      </c>
      <c r="AY77">
        <v>1</v>
      </c>
      <c r="AZ77">
        <v>1</v>
      </c>
      <c r="BA77">
        <v>0</v>
      </c>
      <c r="BB77">
        <v>1</v>
      </c>
      <c r="BC77">
        <v>0</v>
      </c>
      <c r="BD77">
        <v>0</v>
      </c>
      <c r="BE77">
        <v>1</v>
      </c>
      <c r="BF77">
        <v>0</v>
      </c>
      <c r="BG77" t="s">
        <v>195</v>
      </c>
      <c r="BH77">
        <v>1</v>
      </c>
      <c r="BI77">
        <v>4</v>
      </c>
      <c r="BJ77">
        <v>1</v>
      </c>
      <c r="BK77">
        <v>0</v>
      </c>
      <c r="BL77">
        <v>0</v>
      </c>
      <c r="BM77">
        <v>0</v>
      </c>
      <c r="BN77">
        <v>1</v>
      </c>
      <c r="BO77">
        <v>0</v>
      </c>
      <c r="BP77">
        <v>0</v>
      </c>
      <c r="BQ77">
        <v>1</v>
      </c>
      <c r="BR77">
        <v>0</v>
      </c>
      <c r="BS77">
        <v>0</v>
      </c>
      <c r="BT77">
        <v>3</v>
      </c>
      <c r="BV77">
        <v>2</v>
      </c>
      <c r="BW77">
        <v>2</v>
      </c>
      <c r="BZ77">
        <v>1</v>
      </c>
      <c r="CA77">
        <v>1</v>
      </c>
      <c r="CB77">
        <v>17</v>
      </c>
      <c r="CE77">
        <v>1</v>
      </c>
      <c r="CF77">
        <v>34</v>
      </c>
      <c r="CI77">
        <v>2</v>
      </c>
      <c r="CL77">
        <v>1</v>
      </c>
      <c r="CM77">
        <v>2</v>
      </c>
      <c r="CP77">
        <v>1</v>
      </c>
    </row>
    <row r="78" spans="1:94" x14ac:dyDescent="0.2">
      <c r="Y78">
        <v>1</v>
      </c>
      <c r="Z78">
        <v>2</v>
      </c>
      <c r="AA78">
        <v>6</v>
      </c>
      <c r="AB78">
        <v>8</v>
      </c>
      <c r="AC78">
        <v>1</v>
      </c>
      <c r="AD78">
        <v>1</v>
      </c>
      <c r="AE78">
        <v>1</v>
      </c>
      <c r="AF78">
        <v>1</v>
      </c>
      <c r="AG78">
        <v>3</v>
      </c>
      <c r="AH78">
        <v>1</v>
      </c>
      <c r="AI78">
        <v>4</v>
      </c>
      <c r="AJ78">
        <v>4</v>
      </c>
      <c r="AK78">
        <v>4</v>
      </c>
      <c r="AL78">
        <v>4</v>
      </c>
      <c r="AM78">
        <v>4</v>
      </c>
      <c r="AN78">
        <v>4</v>
      </c>
      <c r="AO78">
        <v>2</v>
      </c>
      <c r="AP78">
        <v>3</v>
      </c>
      <c r="AQ78">
        <v>2</v>
      </c>
      <c r="AR78">
        <v>3</v>
      </c>
      <c r="AS78">
        <v>3</v>
      </c>
      <c r="AT78" t="s">
        <v>196</v>
      </c>
      <c r="AV78" t="s">
        <v>197</v>
      </c>
      <c r="AX78">
        <v>3</v>
      </c>
      <c r="AY78">
        <v>0</v>
      </c>
      <c r="AZ78">
        <v>0</v>
      </c>
      <c r="BA78">
        <v>0</v>
      </c>
      <c r="BB78">
        <v>0</v>
      </c>
      <c r="BC78">
        <v>0</v>
      </c>
      <c r="BD78">
        <v>0</v>
      </c>
      <c r="BE78">
        <v>1</v>
      </c>
      <c r="BF78">
        <v>0</v>
      </c>
      <c r="BG78" t="s">
        <v>198</v>
      </c>
      <c r="BH78">
        <v>2</v>
      </c>
      <c r="BI78">
        <v>3</v>
      </c>
      <c r="BJ78">
        <v>5</v>
      </c>
      <c r="BK78">
        <v>1</v>
      </c>
      <c r="BL78">
        <v>1</v>
      </c>
      <c r="BM78">
        <v>1</v>
      </c>
      <c r="BN78">
        <v>1</v>
      </c>
      <c r="BO78">
        <v>1</v>
      </c>
      <c r="BP78">
        <v>1</v>
      </c>
      <c r="BQ78">
        <v>1</v>
      </c>
      <c r="BR78">
        <v>1</v>
      </c>
      <c r="BS78">
        <v>0</v>
      </c>
      <c r="BT78">
        <v>3</v>
      </c>
      <c r="BV78">
        <v>1</v>
      </c>
      <c r="BW78">
        <v>2</v>
      </c>
      <c r="BZ78">
        <v>1</v>
      </c>
      <c r="CA78">
        <v>2</v>
      </c>
      <c r="CC78">
        <v>30</v>
      </c>
      <c r="CE78">
        <v>1</v>
      </c>
      <c r="CF78">
        <v>70</v>
      </c>
      <c r="CI78">
        <v>2</v>
      </c>
      <c r="CL78">
        <v>1</v>
      </c>
      <c r="CM78">
        <v>2</v>
      </c>
      <c r="CP78">
        <v>1</v>
      </c>
    </row>
    <row r="79" spans="1:94" x14ac:dyDescent="0.2">
      <c r="G79">
        <v>0</v>
      </c>
      <c r="H79">
        <v>0</v>
      </c>
      <c r="I79">
        <v>1</v>
      </c>
      <c r="Y79">
        <v>1</v>
      </c>
      <c r="Z79">
        <v>2</v>
      </c>
      <c r="AA79">
        <v>3</v>
      </c>
      <c r="AB79">
        <v>4</v>
      </c>
      <c r="AC79">
        <v>3</v>
      </c>
      <c r="AD79">
        <v>2</v>
      </c>
      <c r="AE79">
        <v>2</v>
      </c>
      <c r="AF79">
        <v>2</v>
      </c>
      <c r="AG79">
        <v>4</v>
      </c>
      <c r="AH79">
        <v>2</v>
      </c>
      <c r="AI79">
        <v>3</v>
      </c>
      <c r="AJ79">
        <v>3</v>
      </c>
      <c r="AK79">
        <v>4</v>
      </c>
      <c r="AL79">
        <v>4</v>
      </c>
      <c r="AM79">
        <v>7</v>
      </c>
      <c r="AN79">
        <v>3</v>
      </c>
      <c r="AO79">
        <v>3</v>
      </c>
      <c r="AP79">
        <v>3</v>
      </c>
      <c r="AQ79">
        <v>2</v>
      </c>
      <c r="AR79">
        <v>2</v>
      </c>
      <c r="AS79">
        <v>3</v>
      </c>
      <c r="AT79" t="s">
        <v>199</v>
      </c>
      <c r="AV79" t="e">
        <f>-Pertama tentang kekerasan itu paling penting karena banyak orang belum menganggap penting kekerasan. kekerasan itu macam-macam, kekerasan di dalam rumah tangga, kekerasan di tempat kerja juga, kekerasan seksual itu yang masih kurang mendapat perhatian dari semua instansi dan semua lembaga. -Akses ekonomi sama kesehatan juga penting karena masih banyak perempuan yang belum tahu tentang kesehatan reproduksinya itu juga kami temui banyak banget khususnya kesehatan reproduksi.</f>
        <v>#NAME?</v>
      </c>
      <c r="AX79">
        <v>2</v>
      </c>
      <c r="AY79">
        <v>1</v>
      </c>
      <c r="AZ79">
        <v>0</v>
      </c>
      <c r="BA79">
        <v>1</v>
      </c>
      <c r="BB79">
        <v>0</v>
      </c>
      <c r="BC79">
        <v>0</v>
      </c>
      <c r="BD79">
        <v>0</v>
      </c>
      <c r="BE79">
        <v>0</v>
      </c>
      <c r="BF79">
        <v>0</v>
      </c>
      <c r="BH79">
        <v>1</v>
      </c>
      <c r="BI79">
        <v>3</v>
      </c>
      <c r="BJ79">
        <v>5</v>
      </c>
      <c r="BK79">
        <v>0</v>
      </c>
      <c r="BL79">
        <v>1</v>
      </c>
      <c r="BM79">
        <v>0</v>
      </c>
      <c r="BN79">
        <v>0</v>
      </c>
      <c r="BO79">
        <v>1</v>
      </c>
      <c r="BP79">
        <v>1</v>
      </c>
      <c r="BQ79">
        <v>0</v>
      </c>
      <c r="BR79">
        <v>0</v>
      </c>
      <c r="BS79">
        <v>0</v>
      </c>
      <c r="BT79">
        <v>2</v>
      </c>
      <c r="BV79">
        <v>1</v>
      </c>
      <c r="BW79">
        <v>2</v>
      </c>
      <c r="BZ79">
        <v>1</v>
      </c>
      <c r="CA79">
        <v>1</v>
      </c>
      <c r="CB79">
        <v>10</v>
      </c>
      <c r="CE79">
        <v>2</v>
      </c>
      <c r="CH79">
        <v>1</v>
      </c>
      <c r="CI79">
        <v>2</v>
      </c>
      <c r="CL79">
        <v>1</v>
      </c>
      <c r="CM79">
        <v>2</v>
      </c>
      <c r="CP79">
        <v>1</v>
      </c>
    </row>
    <row r="80" spans="1:94" x14ac:dyDescent="0.2">
      <c r="D80">
        <v>0</v>
      </c>
      <c r="E80">
        <v>0</v>
      </c>
      <c r="F80">
        <v>1</v>
      </c>
      <c r="Y80">
        <v>1</v>
      </c>
      <c r="Z80">
        <v>2</v>
      </c>
      <c r="AA80">
        <v>3</v>
      </c>
      <c r="AC80">
        <v>3</v>
      </c>
      <c r="AD80">
        <v>2</v>
      </c>
      <c r="AE80">
        <v>3</v>
      </c>
      <c r="AF80">
        <v>1</v>
      </c>
      <c r="AG80">
        <v>3</v>
      </c>
      <c r="AH80">
        <v>3</v>
      </c>
      <c r="AI80">
        <v>3</v>
      </c>
      <c r="AJ80">
        <v>4</v>
      </c>
      <c r="AK80">
        <v>4</v>
      </c>
      <c r="AL80">
        <v>4</v>
      </c>
      <c r="AM80">
        <v>3</v>
      </c>
      <c r="AN80">
        <v>3</v>
      </c>
      <c r="AO80">
        <v>2</v>
      </c>
      <c r="AP80">
        <v>3</v>
      </c>
      <c r="AQ80">
        <v>4</v>
      </c>
      <c r="AR80">
        <v>3</v>
      </c>
      <c r="AS80">
        <v>4</v>
      </c>
      <c r="AT80" t="s">
        <v>200</v>
      </c>
      <c r="AV80" t="s">
        <v>201</v>
      </c>
      <c r="AX80">
        <v>2</v>
      </c>
      <c r="AY80">
        <v>1</v>
      </c>
      <c r="AZ80">
        <v>0</v>
      </c>
      <c r="BA80">
        <v>0</v>
      </c>
      <c r="BB80">
        <v>0</v>
      </c>
      <c r="BC80">
        <v>0</v>
      </c>
      <c r="BD80">
        <v>0</v>
      </c>
      <c r="BE80">
        <v>0</v>
      </c>
      <c r="BF80">
        <v>0</v>
      </c>
      <c r="BH80">
        <v>1</v>
      </c>
      <c r="BI80">
        <v>3</v>
      </c>
      <c r="BJ80">
        <v>4</v>
      </c>
      <c r="BK80">
        <v>0</v>
      </c>
      <c r="BL80">
        <v>0</v>
      </c>
      <c r="BM80">
        <v>0</v>
      </c>
      <c r="BN80">
        <v>0</v>
      </c>
      <c r="BO80">
        <v>0</v>
      </c>
      <c r="BP80">
        <v>0</v>
      </c>
      <c r="BQ80">
        <v>0</v>
      </c>
      <c r="BR80">
        <v>1</v>
      </c>
      <c r="BS80">
        <v>0</v>
      </c>
      <c r="BT80">
        <v>4</v>
      </c>
      <c r="BV80">
        <v>4</v>
      </c>
      <c r="BW80">
        <v>1</v>
      </c>
      <c r="BX80">
        <v>10</v>
      </c>
      <c r="CA80">
        <v>1</v>
      </c>
      <c r="CB80">
        <v>20</v>
      </c>
      <c r="CE80">
        <v>1</v>
      </c>
      <c r="CF80">
        <v>40</v>
      </c>
      <c r="CI80">
        <v>1</v>
      </c>
      <c r="CJ80">
        <v>40</v>
      </c>
      <c r="CM80">
        <v>1</v>
      </c>
      <c r="CN80">
        <v>10</v>
      </c>
    </row>
    <row r="81" spans="1:94" x14ac:dyDescent="0.2">
      <c r="M81">
        <v>0</v>
      </c>
      <c r="N81">
        <v>0</v>
      </c>
      <c r="O81">
        <v>1</v>
      </c>
      <c r="Y81">
        <v>1</v>
      </c>
      <c r="Z81">
        <v>2</v>
      </c>
      <c r="AA81">
        <v>3</v>
      </c>
      <c r="AB81">
        <v>4</v>
      </c>
      <c r="AC81">
        <v>2</v>
      </c>
      <c r="AD81">
        <v>2</v>
      </c>
      <c r="AE81">
        <v>3</v>
      </c>
      <c r="AF81">
        <v>1</v>
      </c>
      <c r="AG81">
        <v>3</v>
      </c>
      <c r="AH81">
        <v>3</v>
      </c>
      <c r="AI81">
        <v>3</v>
      </c>
      <c r="AJ81">
        <v>4</v>
      </c>
      <c r="AK81">
        <v>4</v>
      </c>
      <c r="AL81">
        <v>4</v>
      </c>
      <c r="AM81">
        <v>3</v>
      </c>
      <c r="AN81">
        <v>3</v>
      </c>
      <c r="AO81">
        <v>3</v>
      </c>
      <c r="AP81">
        <v>4</v>
      </c>
      <c r="AQ81">
        <v>3</v>
      </c>
      <c r="AR81">
        <v>3</v>
      </c>
      <c r="AS81">
        <v>2</v>
      </c>
      <c r="AT81" t="s">
        <v>202</v>
      </c>
      <c r="AV81" t="s">
        <v>203</v>
      </c>
      <c r="AX81">
        <v>2</v>
      </c>
      <c r="AY81">
        <v>0</v>
      </c>
      <c r="AZ81">
        <v>0</v>
      </c>
      <c r="BA81">
        <v>0</v>
      </c>
      <c r="BB81">
        <v>0</v>
      </c>
      <c r="BC81">
        <v>0</v>
      </c>
      <c r="BD81">
        <v>0</v>
      </c>
      <c r="BE81">
        <v>1</v>
      </c>
      <c r="BF81">
        <v>0</v>
      </c>
      <c r="BG81" t="s">
        <v>204</v>
      </c>
      <c r="BH81">
        <v>1</v>
      </c>
      <c r="BI81">
        <v>4</v>
      </c>
      <c r="BJ81">
        <v>5</v>
      </c>
      <c r="BK81">
        <v>1</v>
      </c>
      <c r="BL81">
        <v>1</v>
      </c>
      <c r="BM81">
        <v>1</v>
      </c>
      <c r="BN81">
        <v>1</v>
      </c>
      <c r="BO81">
        <v>0</v>
      </c>
      <c r="BP81">
        <v>1</v>
      </c>
      <c r="BQ81">
        <v>0</v>
      </c>
      <c r="BR81">
        <v>0</v>
      </c>
      <c r="BS81">
        <v>0</v>
      </c>
      <c r="BT81">
        <v>3</v>
      </c>
      <c r="BV81">
        <v>1</v>
      </c>
      <c r="BW81">
        <v>1</v>
      </c>
      <c r="BX81">
        <v>30</v>
      </c>
      <c r="CA81">
        <v>1</v>
      </c>
      <c r="CB81">
        <v>16</v>
      </c>
      <c r="CE81">
        <v>1</v>
      </c>
      <c r="CF81">
        <v>40</v>
      </c>
      <c r="CI81">
        <v>2</v>
      </c>
      <c r="CL81">
        <v>1</v>
      </c>
      <c r="CM81">
        <v>1</v>
      </c>
      <c r="CN81">
        <v>4</v>
      </c>
    </row>
    <row r="82" spans="1:94" x14ac:dyDescent="0.2">
      <c r="G82">
        <v>0</v>
      </c>
      <c r="H82">
        <v>0</v>
      </c>
      <c r="I82">
        <v>1</v>
      </c>
      <c r="Y82">
        <v>1</v>
      </c>
      <c r="Z82">
        <v>2</v>
      </c>
      <c r="AA82">
        <v>3</v>
      </c>
      <c r="AB82">
        <v>4</v>
      </c>
      <c r="AC82">
        <v>3</v>
      </c>
      <c r="AD82">
        <v>1</v>
      </c>
      <c r="AE82">
        <v>1</v>
      </c>
      <c r="AF82">
        <v>1</v>
      </c>
      <c r="AG82">
        <v>3</v>
      </c>
      <c r="AH82">
        <v>1</v>
      </c>
      <c r="AI82">
        <v>3</v>
      </c>
      <c r="AJ82">
        <v>4</v>
      </c>
      <c r="AK82">
        <v>4</v>
      </c>
      <c r="AL82">
        <v>4</v>
      </c>
      <c r="AM82">
        <v>7</v>
      </c>
      <c r="AN82">
        <v>3</v>
      </c>
      <c r="AO82">
        <v>3</v>
      </c>
      <c r="AP82">
        <v>3</v>
      </c>
      <c r="AQ82">
        <v>6</v>
      </c>
      <c r="AR82">
        <v>6</v>
      </c>
      <c r="AS82">
        <v>6</v>
      </c>
      <c r="AT82" t="s">
        <v>205</v>
      </c>
      <c r="AV82" t="s">
        <v>206</v>
      </c>
      <c r="AX82">
        <v>2</v>
      </c>
      <c r="AY82">
        <v>0</v>
      </c>
      <c r="AZ82">
        <v>0</v>
      </c>
      <c r="BA82">
        <v>0</v>
      </c>
      <c r="BB82">
        <v>0</v>
      </c>
      <c r="BC82">
        <v>0</v>
      </c>
      <c r="BD82">
        <v>0</v>
      </c>
      <c r="BE82">
        <v>1</v>
      </c>
      <c r="BF82">
        <v>0</v>
      </c>
      <c r="BG82" t="s">
        <v>207</v>
      </c>
      <c r="BH82">
        <v>1</v>
      </c>
      <c r="BI82">
        <v>3</v>
      </c>
      <c r="BJ82">
        <v>6</v>
      </c>
      <c r="BK82">
        <v>0</v>
      </c>
      <c r="BL82">
        <v>0</v>
      </c>
      <c r="BM82">
        <v>1</v>
      </c>
      <c r="BN82">
        <v>0</v>
      </c>
      <c r="BO82">
        <v>0</v>
      </c>
      <c r="BP82">
        <v>1</v>
      </c>
      <c r="BQ82">
        <v>1</v>
      </c>
      <c r="BR82">
        <v>0</v>
      </c>
      <c r="BS82">
        <v>0</v>
      </c>
      <c r="BT82">
        <v>1</v>
      </c>
      <c r="BV82">
        <v>1</v>
      </c>
      <c r="BW82">
        <v>2</v>
      </c>
      <c r="BZ82">
        <v>1</v>
      </c>
      <c r="CA82">
        <v>1</v>
      </c>
      <c r="CB82">
        <v>13</v>
      </c>
      <c r="CE82">
        <v>2</v>
      </c>
      <c r="CH82">
        <v>1</v>
      </c>
      <c r="CI82">
        <v>2</v>
      </c>
      <c r="CL82">
        <v>1</v>
      </c>
      <c r="CM82">
        <v>2</v>
      </c>
      <c r="CP82">
        <v>1</v>
      </c>
    </row>
    <row r="83" spans="1:94" x14ac:dyDescent="0.2">
      <c r="G83">
        <v>0</v>
      </c>
      <c r="H83">
        <v>0</v>
      </c>
      <c r="I83">
        <v>1</v>
      </c>
      <c r="Y83">
        <v>1</v>
      </c>
      <c r="Z83">
        <v>2</v>
      </c>
      <c r="AA83">
        <v>3</v>
      </c>
      <c r="AB83">
        <v>4</v>
      </c>
      <c r="AC83">
        <v>1</v>
      </c>
      <c r="AD83">
        <v>2</v>
      </c>
      <c r="AE83">
        <v>2</v>
      </c>
      <c r="AF83">
        <v>2</v>
      </c>
      <c r="AG83">
        <v>3</v>
      </c>
      <c r="AH83">
        <v>1</v>
      </c>
      <c r="AI83">
        <v>4</v>
      </c>
      <c r="AJ83">
        <v>3</v>
      </c>
      <c r="AK83">
        <v>4</v>
      </c>
      <c r="AL83">
        <v>4</v>
      </c>
      <c r="AM83">
        <v>5</v>
      </c>
      <c r="AN83">
        <v>4</v>
      </c>
      <c r="AO83">
        <v>2</v>
      </c>
      <c r="AP83">
        <v>3</v>
      </c>
      <c r="AQ83">
        <v>2</v>
      </c>
      <c r="AR83">
        <v>2</v>
      </c>
      <c r="AS83">
        <v>3</v>
      </c>
      <c r="AT83" t="s">
        <v>208</v>
      </c>
      <c r="AV83" t="s">
        <v>209</v>
      </c>
      <c r="AX83">
        <v>2</v>
      </c>
      <c r="AY83">
        <v>1</v>
      </c>
      <c r="AZ83">
        <v>0</v>
      </c>
      <c r="BA83">
        <v>0</v>
      </c>
      <c r="BB83">
        <v>1</v>
      </c>
      <c r="BC83">
        <v>0</v>
      </c>
      <c r="BD83">
        <v>0</v>
      </c>
      <c r="BE83">
        <v>0</v>
      </c>
      <c r="BF83">
        <v>0</v>
      </c>
      <c r="BH83">
        <v>2</v>
      </c>
      <c r="BI83">
        <v>4</v>
      </c>
      <c r="BJ83">
        <v>1</v>
      </c>
      <c r="BK83">
        <v>1</v>
      </c>
      <c r="BL83">
        <v>0</v>
      </c>
      <c r="BM83">
        <v>1</v>
      </c>
      <c r="BN83">
        <v>0</v>
      </c>
      <c r="BO83">
        <v>0</v>
      </c>
      <c r="BP83">
        <v>0</v>
      </c>
      <c r="BQ83">
        <v>1</v>
      </c>
      <c r="BR83">
        <v>0</v>
      </c>
      <c r="BS83">
        <v>0</v>
      </c>
      <c r="BT83">
        <v>3</v>
      </c>
      <c r="BV83">
        <v>2</v>
      </c>
      <c r="BW83">
        <v>2</v>
      </c>
      <c r="BZ83">
        <v>1</v>
      </c>
      <c r="CA83">
        <v>1</v>
      </c>
      <c r="CB83">
        <v>17</v>
      </c>
      <c r="CE83">
        <v>2</v>
      </c>
      <c r="CH83">
        <v>1</v>
      </c>
      <c r="CI83">
        <v>2</v>
      </c>
      <c r="CL83">
        <v>1</v>
      </c>
      <c r="CM83">
        <v>1</v>
      </c>
      <c r="CN83">
        <v>15</v>
      </c>
    </row>
    <row r="84" spans="1:94" x14ac:dyDescent="0.2">
      <c r="J84">
        <v>0</v>
      </c>
      <c r="K84">
        <v>0</v>
      </c>
      <c r="L84">
        <v>1</v>
      </c>
      <c r="Y84">
        <v>1</v>
      </c>
      <c r="Z84">
        <v>2</v>
      </c>
      <c r="AA84">
        <v>4</v>
      </c>
      <c r="AB84">
        <v>5</v>
      </c>
      <c r="AC84">
        <v>2</v>
      </c>
      <c r="AD84">
        <v>1</v>
      </c>
      <c r="AE84">
        <v>1</v>
      </c>
      <c r="AF84">
        <v>1</v>
      </c>
      <c r="AG84">
        <v>3</v>
      </c>
      <c r="AH84">
        <v>2</v>
      </c>
      <c r="AI84">
        <v>3</v>
      </c>
      <c r="AJ84">
        <v>4</v>
      </c>
      <c r="AK84">
        <v>4</v>
      </c>
      <c r="AL84">
        <v>4</v>
      </c>
      <c r="AM84">
        <v>2</v>
      </c>
      <c r="AN84">
        <v>3</v>
      </c>
      <c r="AO84">
        <v>3</v>
      </c>
      <c r="AP84">
        <v>4</v>
      </c>
      <c r="AQ84">
        <v>4</v>
      </c>
      <c r="AR84">
        <v>4</v>
      </c>
      <c r="AS84">
        <v>4</v>
      </c>
      <c r="AT84" t="s">
        <v>210</v>
      </c>
      <c r="AV84" t="s">
        <v>211</v>
      </c>
      <c r="AX84">
        <v>1</v>
      </c>
      <c r="AY84">
        <v>0</v>
      </c>
      <c r="AZ84">
        <v>1</v>
      </c>
      <c r="BA84">
        <v>0</v>
      </c>
      <c r="BB84">
        <v>0</v>
      </c>
      <c r="BC84">
        <v>0</v>
      </c>
      <c r="BD84">
        <v>0</v>
      </c>
      <c r="BE84">
        <v>1</v>
      </c>
      <c r="BF84">
        <v>0</v>
      </c>
      <c r="BG84" t="s">
        <v>212</v>
      </c>
      <c r="BH84">
        <v>2</v>
      </c>
      <c r="BI84">
        <v>3</v>
      </c>
      <c r="BJ84">
        <v>1</v>
      </c>
      <c r="BK84">
        <v>1</v>
      </c>
      <c r="BL84">
        <v>1</v>
      </c>
      <c r="BM84">
        <v>1</v>
      </c>
      <c r="BN84">
        <v>1</v>
      </c>
      <c r="BO84">
        <v>0</v>
      </c>
      <c r="BP84">
        <v>1</v>
      </c>
      <c r="BQ84">
        <v>0</v>
      </c>
      <c r="BR84">
        <v>0</v>
      </c>
      <c r="BS84">
        <v>0</v>
      </c>
      <c r="BT84">
        <v>3</v>
      </c>
      <c r="BV84">
        <v>3</v>
      </c>
      <c r="BW84">
        <v>2</v>
      </c>
      <c r="BZ84">
        <v>1</v>
      </c>
      <c r="CA84">
        <v>1</v>
      </c>
      <c r="CB84">
        <v>30</v>
      </c>
      <c r="CE84">
        <v>2</v>
      </c>
      <c r="CH84">
        <v>1</v>
      </c>
      <c r="CI84">
        <v>2</v>
      </c>
      <c r="CL84">
        <v>1</v>
      </c>
      <c r="CM84">
        <v>2</v>
      </c>
      <c r="CP84">
        <v>1</v>
      </c>
    </row>
    <row r="85" spans="1:94" x14ac:dyDescent="0.2">
      <c r="P85">
        <v>0</v>
      </c>
      <c r="Q85">
        <v>0</v>
      </c>
      <c r="R85">
        <v>1</v>
      </c>
      <c r="Y85">
        <v>2</v>
      </c>
      <c r="AC85">
        <v>1</v>
      </c>
      <c r="AD85">
        <v>1</v>
      </c>
      <c r="AE85">
        <v>1</v>
      </c>
      <c r="AF85">
        <v>2</v>
      </c>
      <c r="AG85">
        <v>2</v>
      </c>
      <c r="AH85">
        <v>1</v>
      </c>
      <c r="AI85">
        <v>4</v>
      </c>
      <c r="AJ85">
        <v>4</v>
      </c>
      <c r="AK85">
        <v>4</v>
      </c>
      <c r="AL85">
        <v>3</v>
      </c>
      <c r="AM85">
        <v>3</v>
      </c>
      <c r="AN85">
        <v>4</v>
      </c>
      <c r="AO85">
        <v>3</v>
      </c>
      <c r="AP85">
        <v>3</v>
      </c>
      <c r="AQ85">
        <v>2</v>
      </c>
      <c r="AR85">
        <v>2</v>
      </c>
      <c r="AS85">
        <v>3</v>
      </c>
      <c r="AT85" t="s">
        <v>213</v>
      </c>
      <c r="AV85" t="s">
        <v>214</v>
      </c>
      <c r="AX85">
        <v>1</v>
      </c>
      <c r="AY85">
        <v>0</v>
      </c>
      <c r="AZ85">
        <v>1</v>
      </c>
      <c r="BA85">
        <v>0</v>
      </c>
      <c r="BB85">
        <v>0</v>
      </c>
      <c r="BC85">
        <v>0</v>
      </c>
      <c r="BD85">
        <v>0</v>
      </c>
      <c r="BE85">
        <v>1</v>
      </c>
      <c r="BF85">
        <v>0</v>
      </c>
      <c r="BG85" t="s">
        <v>215</v>
      </c>
      <c r="BH85">
        <v>1</v>
      </c>
      <c r="BI85">
        <v>4</v>
      </c>
      <c r="BJ85">
        <v>1</v>
      </c>
      <c r="BK85">
        <v>0</v>
      </c>
      <c r="BL85">
        <v>0</v>
      </c>
      <c r="BM85">
        <v>0</v>
      </c>
      <c r="BN85">
        <v>0</v>
      </c>
      <c r="BO85">
        <v>0</v>
      </c>
      <c r="BP85">
        <v>1</v>
      </c>
      <c r="BQ85">
        <v>0</v>
      </c>
      <c r="BR85">
        <v>0</v>
      </c>
      <c r="BS85">
        <v>0</v>
      </c>
      <c r="BT85">
        <v>2</v>
      </c>
      <c r="BV85">
        <v>4</v>
      </c>
      <c r="BW85">
        <v>2</v>
      </c>
      <c r="BY85">
        <v>25</v>
      </c>
      <c r="CA85">
        <v>1</v>
      </c>
      <c r="CB85">
        <v>20</v>
      </c>
      <c r="CE85">
        <v>1</v>
      </c>
      <c r="CF85">
        <v>50</v>
      </c>
      <c r="CI85">
        <v>1</v>
      </c>
      <c r="CJ85">
        <v>70</v>
      </c>
      <c r="CM85">
        <v>2</v>
      </c>
      <c r="CO85">
        <v>60</v>
      </c>
    </row>
    <row r="86" spans="1:94" x14ac:dyDescent="0.2">
      <c r="A86">
        <v>0</v>
      </c>
      <c r="B86">
        <v>0</v>
      </c>
      <c r="C86">
        <v>1</v>
      </c>
      <c r="Y86">
        <v>1</v>
      </c>
      <c r="Z86">
        <v>2</v>
      </c>
      <c r="AC86">
        <v>1</v>
      </c>
      <c r="AD86">
        <v>3</v>
      </c>
      <c r="AE86">
        <v>3</v>
      </c>
      <c r="AF86">
        <v>1</v>
      </c>
      <c r="AG86">
        <v>3</v>
      </c>
      <c r="AH86">
        <v>1</v>
      </c>
      <c r="AI86">
        <v>4</v>
      </c>
      <c r="AJ86">
        <v>4</v>
      </c>
      <c r="AK86">
        <v>3</v>
      </c>
      <c r="AL86">
        <v>3</v>
      </c>
      <c r="AM86">
        <v>7</v>
      </c>
      <c r="AN86">
        <v>4</v>
      </c>
      <c r="AO86">
        <v>2</v>
      </c>
      <c r="AP86">
        <v>2</v>
      </c>
      <c r="AQ86">
        <v>2</v>
      </c>
      <c r="AR86">
        <v>2</v>
      </c>
      <c r="AS86">
        <v>3</v>
      </c>
      <c r="AT86" t="s">
        <v>216</v>
      </c>
      <c r="AV86" t="s">
        <v>217</v>
      </c>
      <c r="AX86">
        <v>2</v>
      </c>
      <c r="AY86">
        <v>0</v>
      </c>
      <c r="AZ86">
        <v>0</v>
      </c>
      <c r="BA86">
        <v>0</v>
      </c>
      <c r="BB86">
        <v>1</v>
      </c>
      <c r="BC86">
        <v>0</v>
      </c>
      <c r="BD86">
        <v>0</v>
      </c>
      <c r="BE86">
        <v>0</v>
      </c>
      <c r="BF86">
        <v>0</v>
      </c>
      <c r="BH86">
        <v>2</v>
      </c>
      <c r="BI86">
        <v>4</v>
      </c>
      <c r="BJ86">
        <v>1</v>
      </c>
      <c r="BK86">
        <v>0</v>
      </c>
      <c r="BL86">
        <v>0</v>
      </c>
      <c r="BM86">
        <v>1</v>
      </c>
      <c r="BN86">
        <v>0</v>
      </c>
      <c r="BO86">
        <v>0</v>
      </c>
      <c r="BP86">
        <v>0</v>
      </c>
      <c r="BQ86">
        <v>0</v>
      </c>
      <c r="BR86">
        <v>1</v>
      </c>
      <c r="BS86">
        <v>0</v>
      </c>
      <c r="BT86">
        <v>3</v>
      </c>
      <c r="BV86">
        <v>1</v>
      </c>
      <c r="BW86">
        <v>1</v>
      </c>
      <c r="BX86">
        <v>10</v>
      </c>
      <c r="CA86">
        <v>1</v>
      </c>
      <c r="CB86">
        <v>30</v>
      </c>
      <c r="CE86">
        <v>1</v>
      </c>
      <c r="CF86">
        <v>60</v>
      </c>
      <c r="CI86">
        <v>1</v>
      </c>
      <c r="CJ86">
        <v>80</v>
      </c>
      <c r="CM86">
        <v>1</v>
      </c>
      <c r="CN86">
        <v>3</v>
      </c>
    </row>
    <row r="87" spans="1:94" x14ac:dyDescent="0.2">
      <c r="M87">
        <v>0</v>
      </c>
      <c r="N87">
        <v>0</v>
      </c>
      <c r="O87">
        <v>1</v>
      </c>
      <c r="Y87">
        <v>1</v>
      </c>
      <c r="Z87">
        <v>2</v>
      </c>
      <c r="AA87">
        <v>3</v>
      </c>
      <c r="AB87">
        <v>5</v>
      </c>
      <c r="AC87">
        <v>4</v>
      </c>
      <c r="AD87">
        <v>4</v>
      </c>
      <c r="AE87">
        <v>4</v>
      </c>
      <c r="AF87">
        <v>3</v>
      </c>
      <c r="AG87">
        <v>2</v>
      </c>
      <c r="AH87">
        <v>1</v>
      </c>
      <c r="AI87">
        <v>3</v>
      </c>
      <c r="AJ87">
        <v>3</v>
      </c>
      <c r="AK87">
        <v>3</v>
      </c>
      <c r="AL87">
        <v>3</v>
      </c>
      <c r="AM87">
        <v>3</v>
      </c>
      <c r="AN87">
        <v>3</v>
      </c>
      <c r="AO87">
        <v>3</v>
      </c>
      <c r="AP87">
        <v>3</v>
      </c>
      <c r="AQ87">
        <v>3</v>
      </c>
      <c r="AR87">
        <v>4</v>
      </c>
      <c r="AS87">
        <v>3</v>
      </c>
      <c r="AT87" t="s">
        <v>218</v>
      </c>
      <c r="AV87" t="s">
        <v>219</v>
      </c>
      <c r="AX87">
        <v>2</v>
      </c>
      <c r="AY87">
        <v>0</v>
      </c>
      <c r="AZ87">
        <v>0</v>
      </c>
      <c r="BA87">
        <v>0</v>
      </c>
      <c r="BB87">
        <v>1</v>
      </c>
      <c r="BC87">
        <v>0</v>
      </c>
      <c r="BD87">
        <v>0</v>
      </c>
      <c r="BE87">
        <v>0</v>
      </c>
      <c r="BF87">
        <v>0</v>
      </c>
      <c r="BH87">
        <v>2</v>
      </c>
      <c r="BI87">
        <v>4</v>
      </c>
      <c r="BJ87">
        <v>2</v>
      </c>
      <c r="BK87">
        <v>0</v>
      </c>
      <c r="BL87">
        <v>0</v>
      </c>
      <c r="BM87">
        <v>0</v>
      </c>
      <c r="BN87">
        <v>0</v>
      </c>
      <c r="BO87">
        <v>0</v>
      </c>
      <c r="BP87">
        <v>0</v>
      </c>
      <c r="BQ87">
        <v>0</v>
      </c>
      <c r="BR87">
        <v>1</v>
      </c>
      <c r="BS87">
        <v>0</v>
      </c>
      <c r="BT87">
        <v>3</v>
      </c>
      <c r="BV87">
        <v>2</v>
      </c>
      <c r="BW87">
        <v>3</v>
      </c>
      <c r="BZ87">
        <v>1</v>
      </c>
      <c r="CA87">
        <v>1</v>
      </c>
      <c r="CB87">
        <v>30</v>
      </c>
      <c r="CE87">
        <v>1</v>
      </c>
      <c r="CF87">
        <v>50</v>
      </c>
      <c r="CI87">
        <v>3</v>
      </c>
      <c r="CL87">
        <v>1</v>
      </c>
      <c r="CM87">
        <v>2</v>
      </c>
      <c r="CP87">
        <v>1</v>
      </c>
    </row>
    <row r="88" spans="1:94" x14ac:dyDescent="0.2">
      <c r="G88">
        <v>0</v>
      </c>
      <c r="H88">
        <v>0</v>
      </c>
      <c r="I88">
        <v>1</v>
      </c>
      <c r="Y88">
        <v>1</v>
      </c>
      <c r="Z88">
        <v>2</v>
      </c>
      <c r="AA88">
        <v>3</v>
      </c>
      <c r="AB88">
        <v>4</v>
      </c>
      <c r="AC88">
        <v>1</v>
      </c>
      <c r="AD88">
        <v>3</v>
      </c>
      <c r="AE88">
        <v>2</v>
      </c>
      <c r="AF88">
        <v>2</v>
      </c>
      <c r="AG88">
        <v>3</v>
      </c>
      <c r="AH88">
        <v>1</v>
      </c>
      <c r="AI88">
        <v>4</v>
      </c>
      <c r="AJ88">
        <v>4</v>
      </c>
      <c r="AK88">
        <v>3</v>
      </c>
      <c r="AL88">
        <v>3</v>
      </c>
      <c r="AM88">
        <v>3</v>
      </c>
      <c r="AN88">
        <v>4</v>
      </c>
      <c r="AO88">
        <v>2</v>
      </c>
      <c r="AP88">
        <v>2</v>
      </c>
      <c r="AQ88">
        <v>2</v>
      </c>
      <c r="AR88">
        <v>2</v>
      </c>
      <c r="AS88">
        <v>2</v>
      </c>
      <c r="AT88" t="s">
        <v>220</v>
      </c>
      <c r="AV88" t="s">
        <v>221</v>
      </c>
      <c r="AX88">
        <v>3</v>
      </c>
      <c r="AY88">
        <v>0</v>
      </c>
      <c r="AZ88">
        <v>0</v>
      </c>
      <c r="BA88">
        <v>0</v>
      </c>
      <c r="BB88">
        <v>0</v>
      </c>
      <c r="BC88">
        <v>0</v>
      </c>
      <c r="BD88">
        <v>0</v>
      </c>
      <c r="BE88">
        <v>1</v>
      </c>
      <c r="BF88">
        <v>0</v>
      </c>
      <c r="BG88" t="e">
        <f>- Bukti dari pada perkembangan data-data akurasi _xlnm.database di pemerintah DKI jakarta - Ya, karena sering kelapangan Ya, melihat langsung dari individunya - Informasi masukan-masukan dari beberapa lembaga-lembaga Ya swadaya masyarkat lah</f>
        <v>#NAME?</v>
      </c>
      <c r="BH88">
        <v>2</v>
      </c>
      <c r="BI88">
        <v>4</v>
      </c>
      <c r="BJ88">
        <v>2</v>
      </c>
      <c r="BK88">
        <v>0</v>
      </c>
      <c r="BL88">
        <v>1</v>
      </c>
      <c r="BM88">
        <v>1</v>
      </c>
      <c r="BN88">
        <v>0</v>
      </c>
      <c r="BO88">
        <v>0</v>
      </c>
      <c r="BP88">
        <v>0</v>
      </c>
      <c r="BQ88">
        <v>0</v>
      </c>
      <c r="BR88">
        <v>1</v>
      </c>
      <c r="BS88">
        <v>0</v>
      </c>
      <c r="BT88">
        <v>2</v>
      </c>
      <c r="BV88">
        <v>1</v>
      </c>
      <c r="BW88">
        <v>1</v>
      </c>
      <c r="BX88">
        <v>10</v>
      </c>
      <c r="CA88">
        <v>1</v>
      </c>
      <c r="CB88">
        <v>30</v>
      </c>
      <c r="CE88">
        <v>2</v>
      </c>
      <c r="CH88">
        <v>1</v>
      </c>
      <c r="CI88">
        <v>2</v>
      </c>
      <c r="CL88">
        <v>1</v>
      </c>
      <c r="CM88">
        <v>1</v>
      </c>
      <c r="CN88">
        <v>10</v>
      </c>
    </row>
    <row r="89" spans="1:94" x14ac:dyDescent="0.2">
      <c r="A89">
        <v>0</v>
      </c>
      <c r="B89">
        <v>0</v>
      </c>
      <c r="C89">
        <v>1</v>
      </c>
      <c r="Y89">
        <v>1</v>
      </c>
      <c r="Z89">
        <v>2</v>
      </c>
      <c r="AC89">
        <v>3</v>
      </c>
      <c r="AD89">
        <v>3</v>
      </c>
      <c r="AE89">
        <v>3</v>
      </c>
      <c r="AF89">
        <v>1</v>
      </c>
      <c r="AG89">
        <v>2</v>
      </c>
      <c r="AH89">
        <v>1</v>
      </c>
      <c r="AI89">
        <v>3</v>
      </c>
      <c r="AJ89">
        <v>3</v>
      </c>
      <c r="AK89">
        <v>3</v>
      </c>
      <c r="AL89">
        <v>3</v>
      </c>
      <c r="AM89">
        <v>3</v>
      </c>
      <c r="AN89">
        <v>3</v>
      </c>
      <c r="AO89">
        <v>3</v>
      </c>
      <c r="AP89">
        <v>3</v>
      </c>
      <c r="AQ89">
        <v>2</v>
      </c>
      <c r="AR89">
        <v>2</v>
      </c>
      <c r="AS89">
        <v>2</v>
      </c>
      <c r="AT89" t="s">
        <v>222</v>
      </c>
      <c r="AV89" t="s">
        <v>223</v>
      </c>
      <c r="AX89">
        <v>1</v>
      </c>
      <c r="AY89">
        <v>0</v>
      </c>
      <c r="AZ89">
        <v>0</v>
      </c>
      <c r="BA89">
        <v>0</v>
      </c>
      <c r="BB89">
        <v>0</v>
      </c>
      <c r="BC89">
        <v>0</v>
      </c>
      <c r="BD89">
        <v>0</v>
      </c>
      <c r="BE89">
        <v>1</v>
      </c>
      <c r="BF89">
        <v>0</v>
      </c>
      <c r="BG89" t="s">
        <v>224</v>
      </c>
      <c r="BH89">
        <v>2</v>
      </c>
      <c r="BI89">
        <v>3</v>
      </c>
      <c r="BJ89">
        <v>1</v>
      </c>
      <c r="BK89">
        <v>1</v>
      </c>
      <c r="BL89">
        <v>0</v>
      </c>
      <c r="BM89">
        <v>1</v>
      </c>
      <c r="BN89">
        <v>0</v>
      </c>
      <c r="BO89">
        <v>0</v>
      </c>
      <c r="BP89">
        <v>0</v>
      </c>
      <c r="BQ89">
        <v>0</v>
      </c>
      <c r="BR89">
        <v>0</v>
      </c>
      <c r="BS89">
        <v>0</v>
      </c>
      <c r="BT89">
        <v>3</v>
      </c>
      <c r="BV89">
        <v>1</v>
      </c>
      <c r="BW89">
        <v>3</v>
      </c>
      <c r="BZ89">
        <v>1</v>
      </c>
      <c r="CA89">
        <v>1</v>
      </c>
      <c r="CB89">
        <v>10</v>
      </c>
      <c r="CE89">
        <v>3</v>
      </c>
      <c r="CH89">
        <v>1</v>
      </c>
      <c r="CI89">
        <v>2</v>
      </c>
      <c r="CL89">
        <v>1</v>
      </c>
      <c r="CM89">
        <v>2</v>
      </c>
      <c r="CP89">
        <v>1</v>
      </c>
    </row>
    <row r="90" spans="1:94" x14ac:dyDescent="0.2">
      <c r="AC90">
        <v>1</v>
      </c>
      <c r="AD90">
        <v>1</v>
      </c>
      <c r="AE90">
        <v>1</v>
      </c>
      <c r="AF90">
        <v>3</v>
      </c>
      <c r="AG90">
        <v>5</v>
      </c>
      <c r="AH90">
        <v>1</v>
      </c>
      <c r="AI90">
        <v>4</v>
      </c>
      <c r="AJ90">
        <v>3</v>
      </c>
      <c r="AK90">
        <v>4</v>
      </c>
      <c r="AL90">
        <v>3</v>
      </c>
      <c r="AM90">
        <v>3</v>
      </c>
      <c r="AN90">
        <v>4</v>
      </c>
      <c r="AO90">
        <v>2</v>
      </c>
      <c r="AP90">
        <v>2</v>
      </c>
      <c r="AQ90">
        <v>2</v>
      </c>
      <c r="AR90">
        <v>2</v>
      </c>
      <c r="AS90">
        <v>2</v>
      </c>
      <c r="AT90" t="s">
        <v>225</v>
      </c>
      <c r="AV90" t="s">
        <v>226</v>
      </c>
      <c r="AX90">
        <v>1</v>
      </c>
      <c r="AY90">
        <v>0</v>
      </c>
      <c r="AZ90">
        <v>0</v>
      </c>
      <c r="BA90">
        <v>0</v>
      </c>
      <c r="BB90">
        <v>0</v>
      </c>
      <c r="BC90">
        <v>0</v>
      </c>
      <c r="BD90">
        <v>1</v>
      </c>
      <c r="BE90">
        <v>1</v>
      </c>
      <c r="BF90">
        <v>0</v>
      </c>
      <c r="BG90" t="s">
        <v>227</v>
      </c>
      <c r="BH90">
        <v>2</v>
      </c>
      <c r="BI90">
        <v>5</v>
      </c>
      <c r="BJ90">
        <v>1</v>
      </c>
      <c r="BK90">
        <v>0</v>
      </c>
      <c r="BL90">
        <v>0</v>
      </c>
      <c r="BM90">
        <v>0</v>
      </c>
      <c r="BN90">
        <v>0</v>
      </c>
      <c r="BO90">
        <v>0</v>
      </c>
      <c r="BP90">
        <v>0</v>
      </c>
      <c r="BQ90">
        <v>0</v>
      </c>
      <c r="BR90">
        <v>1</v>
      </c>
      <c r="BS90">
        <v>0</v>
      </c>
      <c r="BT90">
        <v>3</v>
      </c>
      <c r="BV90">
        <v>1</v>
      </c>
      <c r="BW90">
        <v>1</v>
      </c>
      <c r="BX90">
        <v>5</v>
      </c>
      <c r="CA90">
        <v>1</v>
      </c>
      <c r="CB90">
        <v>30</v>
      </c>
      <c r="CE90">
        <v>1</v>
      </c>
      <c r="CF90">
        <v>30</v>
      </c>
      <c r="CI90">
        <v>2</v>
      </c>
      <c r="CL90">
        <v>1</v>
      </c>
      <c r="CM90">
        <v>2</v>
      </c>
      <c r="CP90">
        <v>1</v>
      </c>
    </row>
    <row r="91" spans="1:94" x14ac:dyDescent="0.2">
      <c r="D91">
        <v>0</v>
      </c>
      <c r="E91">
        <v>0</v>
      </c>
      <c r="F91">
        <v>1</v>
      </c>
      <c r="Y91">
        <v>3</v>
      </c>
      <c r="AC91">
        <v>1</v>
      </c>
      <c r="AD91">
        <v>1</v>
      </c>
      <c r="AE91">
        <v>1</v>
      </c>
      <c r="AF91">
        <v>2</v>
      </c>
      <c r="AG91">
        <v>2</v>
      </c>
      <c r="AH91">
        <v>2</v>
      </c>
      <c r="AI91">
        <v>5</v>
      </c>
      <c r="AJ91">
        <v>5</v>
      </c>
      <c r="AK91">
        <v>5</v>
      </c>
      <c r="AL91">
        <v>4</v>
      </c>
      <c r="AM91">
        <v>4</v>
      </c>
      <c r="AN91">
        <v>2</v>
      </c>
      <c r="AO91">
        <v>1</v>
      </c>
      <c r="AP91">
        <v>2</v>
      </c>
      <c r="AQ91">
        <v>2</v>
      </c>
      <c r="AR91">
        <v>2</v>
      </c>
      <c r="AS91">
        <v>1</v>
      </c>
      <c r="AT91" t="s">
        <v>228</v>
      </c>
      <c r="AV91" t="s">
        <v>229</v>
      </c>
      <c r="AX91">
        <v>1</v>
      </c>
      <c r="AY91">
        <v>1</v>
      </c>
      <c r="AZ91">
        <v>1</v>
      </c>
      <c r="BA91">
        <v>0</v>
      </c>
      <c r="BB91">
        <v>1</v>
      </c>
      <c r="BC91">
        <v>1</v>
      </c>
      <c r="BD91">
        <v>1</v>
      </c>
      <c r="BE91">
        <v>1</v>
      </c>
      <c r="BF91">
        <v>0</v>
      </c>
      <c r="BG91" t="s">
        <v>230</v>
      </c>
      <c r="BH91">
        <v>2</v>
      </c>
      <c r="BI91">
        <v>4</v>
      </c>
      <c r="BJ91">
        <v>1</v>
      </c>
      <c r="BK91">
        <v>0</v>
      </c>
      <c r="BL91">
        <v>0</v>
      </c>
      <c r="BM91">
        <v>1</v>
      </c>
      <c r="BN91">
        <v>0</v>
      </c>
      <c r="BO91">
        <v>0</v>
      </c>
      <c r="BP91">
        <v>0</v>
      </c>
      <c r="BQ91">
        <v>0</v>
      </c>
      <c r="BR91">
        <v>0</v>
      </c>
      <c r="BS91">
        <v>0</v>
      </c>
      <c r="BT91">
        <v>3</v>
      </c>
      <c r="BV91">
        <v>1</v>
      </c>
      <c r="BW91">
        <v>2</v>
      </c>
      <c r="BY91">
        <v>30</v>
      </c>
      <c r="CA91">
        <v>1</v>
      </c>
      <c r="CB91">
        <v>50</v>
      </c>
      <c r="CE91">
        <v>3</v>
      </c>
      <c r="CG91">
        <v>20</v>
      </c>
      <c r="CI91">
        <v>2</v>
      </c>
      <c r="CL91">
        <v>1</v>
      </c>
      <c r="CM91">
        <v>1</v>
      </c>
      <c r="CN91">
        <v>2</v>
      </c>
    </row>
    <row r="92" spans="1:94" x14ac:dyDescent="0.2">
      <c r="G92">
        <v>0</v>
      </c>
      <c r="H92">
        <v>0</v>
      </c>
      <c r="I92">
        <v>1</v>
      </c>
      <c r="Y92">
        <v>1</v>
      </c>
      <c r="Z92">
        <v>2</v>
      </c>
      <c r="AA92">
        <v>4</v>
      </c>
      <c r="AC92">
        <v>1</v>
      </c>
      <c r="AD92">
        <v>1</v>
      </c>
      <c r="AE92">
        <v>1</v>
      </c>
      <c r="AF92">
        <v>1</v>
      </c>
      <c r="AG92">
        <v>2</v>
      </c>
      <c r="AH92">
        <v>2</v>
      </c>
      <c r="AI92">
        <v>5</v>
      </c>
      <c r="AJ92">
        <v>5</v>
      </c>
      <c r="AK92">
        <v>5</v>
      </c>
      <c r="AL92">
        <v>5</v>
      </c>
      <c r="AM92">
        <v>2</v>
      </c>
      <c r="AN92">
        <v>2</v>
      </c>
      <c r="AO92">
        <v>1</v>
      </c>
      <c r="AP92">
        <v>2</v>
      </c>
      <c r="AQ92">
        <v>2</v>
      </c>
      <c r="AR92">
        <v>2</v>
      </c>
      <c r="AS92">
        <v>1</v>
      </c>
      <c r="AT92" t="s">
        <v>231</v>
      </c>
      <c r="AV92" t="s">
        <v>232</v>
      </c>
      <c r="AX92">
        <v>1</v>
      </c>
      <c r="AY92">
        <v>1</v>
      </c>
      <c r="AZ92">
        <v>1</v>
      </c>
      <c r="BA92">
        <v>1</v>
      </c>
      <c r="BB92">
        <v>1</v>
      </c>
      <c r="BC92">
        <v>1</v>
      </c>
      <c r="BD92">
        <v>1</v>
      </c>
      <c r="BE92">
        <v>0</v>
      </c>
      <c r="BF92">
        <v>0</v>
      </c>
      <c r="BH92">
        <v>1</v>
      </c>
      <c r="BI92">
        <v>4</v>
      </c>
      <c r="BJ92">
        <v>1</v>
      </c>
      <c r="BK92">
        <v>0</v>
      </c>
      <c r="BL92">
        <v>1</v>
      </c>
      <c r="BM92">
        <v>0</v>
      </c>
      <c r="BN92">
        <v>0</v>
      </c>
      <c r="BO92">
        <v>0</v>
      </c>
      <c r="BP92">
        <v>0</v>
      </c>
      <c r="BQ92">
        <v>0</v>
      </c>
      <c r="BR92">
        <v>0</v>
      </c>
      <c r="BS92">
        <v>0</v>
      </c>
      <c r="BT92">
        <v>3</v>
      </c>
      <c r="BV92">
        <v>1</v>
      </c>
      <c r="BW92">
        <v>2</v>
      </c>
      <c r="BY92">
        <v>40</v>
      </c>
      <c r="CA92">
        <v>1</v>
      </c>
      <c r="CB92">
        <v>50</v>
      </c>
      <c r="CE92">
        <v>2</v>
      </c>
      <c r="CH92">
        <v>1</v>
      </c>
      <c r="CI92">
        <v>2</v>
      </c>
      <c r="CL92">
        <v>1</v>
      </c>
      <c r="CM92">
        <v>2</v>
      </c>
      <c r="CP92">
        <v>1</v>
      </c>
    </row>
    <row r="93" spans="1:94" x14ac:dyDescent="0.2">
      <c r="D93">
        <v>0</v>
      </c>
      <c r="E93">
        <v>0</v>
      </c>
      <c r="F93">
        <v>1</v>
      </c>
      <c r="Y93">
        <v>3</v>
      </c>
      <c r="AC93">
        <v>1</v>
      </c>
      <c r="AD93">
        <v>1</v>
      </c>
      <c r="AE93">
        <v>2</v>
      </c>
      <c r="AF93">
        <v>3</v>
      </c>
      <c r="AG93">
        <v>2</v>
      </c>
      <c r="AH93">
        <v>3</v>
      </c>
      <c r="AI93">
        <v>5</v>
      </c>
      <c r="AJ93">
        <v>5</v>
      </c>
      <c r="AK93">
        <v>4</v>
      </c>
      <c r="AL93">
        <v>1</v>
      </c>
      <c r="AM93">
        <v>2</v>
      </c>
      <c r="AN93">
        <v>1</v>
      </c>
      <c r="AO93">
        <v>3</v>
      </c>
      <c r="AP93">
        <v>4</v>
      </c>
      <c r="AQ93">
        <v>2</v>
      </c>
      <c r="AR93">
        <v>3</v>
      </c>
      <c r="AS93">
        <v>3</v>
      </c>
      <c r="AT93" t="s">
        <v>233</v>
      </c>
      <c r="AV93" t="s">
        <v>234</v>
      </c>
      <c r="AX93">
        <v>2</v>
      </c>
      <c r="AY93">
        <v>1</v>
      </c>
      <c r="AZ93">
        <v>1</v>
      </c>
      <c r="BA93">
        <v>0</v>
      </c>
      <c r="BB93">
        <v>1</v>
      </c>
      <c r="BC93">
        <v>1</v>
      </c>
      <c r="BD93">
        <v>0</v>
      </c>
      <c r="BE93">
        <v>0</v>
      </c>
      <c r="BF93">
        <v>0</v>
      </c>
      <c r="BH93">
        <v>2</v>
      </c>
      <c r="BI93">
        <v>4</v>
      </c>
      <c r="BJ93">
        <v>1</v>
      </c>
      <c r="BK93">
        <v>0</v>
      </c>
      <c r="BL93">
        <v>1</v>
      </c>
      <c r="BM93">
        <v>0</v>
      </c>
      <c r="BN93">
        <v>0</v>
      </c>
      <c r="BO93">
        <v>0</v>
      </c>
      <c r="BP93">
        <v>0</v>
      </c>
      <c r="BQ93">
        <v>0</v>
      </c>
      <c r="BR93">
        <v>0</v>
      </c>
      <c r="BS93">
        <v>0</v>
      </c>
      <c r="BT93">
        <v>3</v>
      </c>
      <c r="BV93">
        <v>1</v>
      </c>
      <c r="BW93">
        <v>2</v>
      </c>
      <c r="BY93">
        <v>80</v>
      </c>
      <c r="CA93">
        <v>1</v>
      </c>
      <c r="CB93">
        <v>45</v>
      </c>
      <c r="CE93">
        <v>3</v>
      </c>
      <c r="CH93">
        <v>1</v>
      </c>
      <c r="CI93">
        <v>1</v>
      </c>
      <c r="CJ93">
        <v>68</v>
      </c>
      <c r="CM93">
        <v>1</v>
      </c>
      <c r="CN93">
        <v>3</v>
      </c>
    </row>
    <row r="94" spans="1:94" x14ac:dyDescent="0.2">
      <c r="A94">
        <v>0</v>
      </c>
      <c r="B94">
        <v>0</v>
      </c>
      <c r="C94">
        <v>1</v>
      </c>
      <c r="Y94">
        <v>2</v>
      </c>
      <c r="AC94">
        <v>1</v>
      </c>
      <c r="AD94">
        <v>1</v>
      </c>
      <c r="AE94">
        <v>1</v>
      </c>
      <c r="AF94">
        <v>3</v>
      </c>
      <c r="AG94">
        <v>3</v>
      </c>
      <c r="AH94">
        <v>3</v>
      </c>
      <c r="AI94">
        <v>5</v>
      </c>
      <c r="AJ94">
        <v>5</v>
      </c>
      <c r="AK94">
        <v>5</v>
      </c>
      <c r="AL94">
        <v>2</v>
      </c>
      <c r="AM94">
        <v>2</v>
      </c>
      <c r="AN94">
        <v>2</v>
      </c>
      <c r="AO94">
        <v>1</v>
      </c>
      <c r="AP94">
        <v>2</v>
      </c>
      <c r="AQ94">
        <v>4</v>
      </c>
      <c r="AR94">
        <v>5</v>
      </c>
      <c r="AS94">
        <v>5</v>
      </c>
      <c r="AT94" t="s">
        <v>235</v>
      </c>
      <c r="AV94" t="s">
        <v>236</v>
      </c>
      <c r="AX94">
        <v>2</v>
      </c>
      <c r="AY94">
        <v>1</v>
      </c>
      <c r="AZ94">
        <v>1</v>
      </c>
      <c r="BA94">
        <v>1</v>
      </c>
      <c r="BB94">
        <v>1</v>
      </c>
      <c r="BC94">
        <v>1</v>
      </c>
      <c r="BD94">
        <v>1</v>
      </c>
      <c r="BE94">
        <v>0</v>
      </c>
      <c r="BF94">
        <v>0</v>
      </c>
      <c r="BH94">
        <v>2</v>
      </c>
      <c r="BI94">
        <v>3</v>
      </c>
      <c r="BJ94">
        <v>1</v>
      </c>
      <c r="BK94">
        <v>0</v>
      </c>
      <c r="BL94">
        <v>0</v>
      </c>
      <c r="BM94">
        <v>1</v>
      </c>
      <c r="BN94">
        <v>0</v>
      </c>
      <c r="BO94">
        <v>0</v>
      </c>
      <c r="BP94">
        <v>0</v>
      </c>
      <c r="BQ94">
        <v>0</v>
      </c>
      <c r="BR94">
        <v>0</v>
      </c>
      <c r="BS94">
        <v>0</v>
      </c>
      <c r="BT94">
        <v>3</v>
      </c>
      <c r="BV94">
        <v>1</v>
      </c>
      <c r="BW94">
        <v>3</v>
      </c>
      <c r="BZ94">
        <v>1</v>
      </c>
      <c r="CA94">
        <v>1</v>
      </c>
      <c r="CB94">
        <v>50</v>
      </c>
      <c r="CE94">
        <v>1</v>
      </c>
      <c r="CF94">
        <v>25</v>
      </c>
      <c r="CI94">
        <v>1</v>
      </c>
      <c r="CJ94">
        <v>55</v>
      </c>
      <c r="CM94">
        <v>1</v>
      </c>
      <c r="CN94">
        <v>10</v>
      </c>
    </row>
    <row r="95" spans="1:94" x14ac:dyDescent="0.2">
      <c r="D95">
        <v>0</v>
      </c>
      <c r="E95">
        <v>0</v>
      </c>
      <c r="F95">
        <v>1</v>
      </c>
      <c r="Y95">
        <v>2</v>
      </c>
      <c r="AC95">
        <v>1</v>
      </c>
      <c r="AD95">
        <v>2</v>
      </c>
      <c r="AE95">
        <v>1</v>
      </c>
      <c r="AF95">
        <v>2</v>
      </c>
      <c r="AG95">
        <v>2</v>
      </c>
      <c r="AH95">
        <v>2</v>
      </c>
      <c r="AI95">
        <v>5</v>
      </c>
      <c r="AJ95">
        <v>4</v>
      </c>
      <c r="AK95">
        <v>4</v>
      </c>
      <c r="AL95">
        <v>2</v>
      </c>
      <c r="AM95">
        <v>2</v>
      </c>
      <c r="AN95">
        <v>2</v>
      </c>
      <c r="AO95">
        <v>3</v>
      </c>
      <c r="AP95">
        <v>3</v>
      </c>
      <c r="AQ95">
        <v>1</v>
      </c>
      <c r="AR95">
        <v>1</v>
      </c>
      <c r="AS95">
        <v>6</v>
      </c>
      <c r="AT95" t="e">
        <f>-Le taux concernant l’éducation des filles -Le nombre de femmes ayant un emploi</f>
        <v>#NAME?</v>
      </c>
      <c r="AV95" t="s">
        <v>237</v>
      </c>
      <c r="AX95">
        <v>3</v>
      </c>
      <c r="AY95">
        <v>1</v>
      </c>
      <c r="AZ95">
        <v>1</v>
      </c>
      <c r="BA95">
        <v>1</v>
      </c>
      <c r="BB95">
        <v>1</v>
      </c>
      <c r="BC95">
        <v>1</v>
      </c>
      <c r="BD95">
        <v>1</v>
      </c>
      <c r="BE95">
        <v>0</v>
      </c>
      <c r="BF95">
        <v>0</v>
      </c>
      <c r="BH95">
        <v>2</v>
      </c>
      <c r="BI95">
        <v>4</v>
      </c>
      <c r="BJ95">
        <v>1</v>
      </c>
      <c r="BK95">
        <v>0</v>
      </c>
      <c r="BL95">
        <v>0</v>
      </c>
      <c r="BM95">
        <v>1</v>
      </c>
      <c r="BN95">
        <v>0</v>
      </c>
      <c r="BO95">
        <v>0</v>
      </c>
      <c r="BP95">
        <v>0</v>
      </c>
      <c r="BQ95">
        <v>0</v>
      </c>
      <c r="BR95">
        <v>0</v>
      </c>
      <c r="BS95">
        <v>0</v>
      </c>
      <c r="BT95">
        <v>3</v>
      </c>
      <c r="BV95">
        <v>1</v>
      </c>
      <c r="BW95">
        <v>2</v>
      </c>
      <c r="BZ95">
        <v>1</v>
      </c>
      <c r="CA95">
        <v>1</v>
      </c>
      <c r="CB95">
        <v>50</v>
      </c>
      <c r="CE95">
        <v>1</v>
      </c>
      <c r="CF95">
        <v>25</v>
      </c>
      <c r="CI95">
        <v>1</v>
      </c>
      <c r="CJ95">
        <v>40</v>
      </c>
      <c r="CM95">
        <v>2</v>
      </c>
      <c r="CP95">
        <v>1</v>
      </c>
    </row>
    <row r="96" spans="1:94" x14ac:dyDescent="0.2">
      <c r="G96">
        <v>0</v>
      </c>
      <c r="H96">
        <v>0</v>
      </c>
      <c r="I96">
        <v>1</v>
      </c>
      <c r="Y96">
        <v>3</v>
      </c>
      <c r="AC96">
        <v>1</v>
      </c>
      <c r="AD96">
        <v>1</v>
      </c>
      <c r="AE96">
        <v>1</v>
      </c>
      <c r="AF96">
        <v>1</v>
      </c>
      <c r="AG96">
        <v>2</v>
      </c>
      <c r="AH96">
        <v>2</v>
      </c>
      <c r="AI96">
        <v>5</v>
      </c>
      <c r="AJ96">
        <v>5</v>
      </c>
      <c r="AK96">
        <v>5</v>
      </c>
      <c r="AL96">
        <v>5</v>
      </c>
      <c r="AM96">
        <v>2</v>
      </c>
      <c r="AN96">
        <v>2</v>
      </c>
      <c r="AO96">
        <v>3</v>
      </c>
      <c r="AP96">
        <v>4</v>
      </c>
      <c r="AQ96">
        <v>2</v>
      </c>
      <c r="AR96">
        <v>2</v>
      </c>
      <c r="AS96">
        <v>3</v>
      </c>
      <c r="AT96" t="e">
        <f>-Formation des femmes -Se battre sur l’éducation des filles  -Voir si la parité est appliquée dans tous Les domaines de la vie nationale</f>
        <v>#NAME?</v>
      </c>
      <c r="AV96" t="s">
        <v>238</v>
      </c>
      <c r="AX96">
        <v>1</v>
      </c>
      <c r="AY96">
        <v>1</v>
      </c>
      <c r="AZ96">
        <v>1</v>
      </c>
      <c r="BA96">
        <v>1</v>
      </c>
      <c r="BB96">
        <v>1</v>
      </c>
      <c r="BC96">
        <v>1</v>
      </c>
      <c r="BD96">
        <v>1</v>
      </c>
      <c r="BE96">
        <v>0</v>
      </c>
      <c r="BF96">
        <v>0</v>
      </c>
      <c r="BH96">
        <v>1</v>
      </c>
      <c r="BI96">
        <v>3</v>
      </c>
      <c r="BJ96">
        <v>3</v>
      </c>
      <c r="BK96">
        <v>0</v>
      </c>
      <c r="BL96">
        <v>0</v>
      </c>
      <c r="BM96">
        <v>1</v>
      </c>
      <c r="BN96">
        <v>0</v>
      </c>
      <c r="BO96">
        <v>0</v>
      </c>
      <c r="BP96">
        <v>0</v>
      </c>
      <c r="BQ96">
        <v>0</v>
      </c>
      <c r="BR96">
        <v>0</v>
      </c>
      <c r="BS96">
        <v>0</v>
      </c>
      <c r="BT96">
        <v>3</v>
      </c>
      <c r="BV96">
        <v>1</v>
      </c>
      <c r="BW96">
        <v>2</v>
      </c>
      <c r="BZ96">
        <v>1</v>
      </c>
      <c r="CA96">
        <v>1</v>
      </c>
      <c r="CB96">
        <v>50</v>
      </c>
      <c r="CE96">
        <v>1</v>
      </c>
      <c r="CF96">
        <v>15</v>
      </c>
      <c r="CI96">
        <v>2</v>
      </c>
      <c r="CL96">
        <v>1</v>
      </c>
      <c r="CM96">
        <v>1</v>
      </c>
      <c r="CN96">
        <v>10</v>
      </c>
    </row>
    <row r="97" spans="1:94" x14ac:dyDescent="0.2">
      <c r="A97">
        <v>0</v>
      </c>
      <c r="B97">
        <v>0</v>
      </c>
      <c r="C97">
        <v>1</v>
      </c>
      <c r="Y97">
        <v>1</v>
      </c>
      <c r="AC97">
        <v>1</v>
      </c>
      <c r="AD97">
        <v>1</v>
      </c>
      <c r="AE97">
        <v>2</v>
      </c>
      <c r="AF97">
        <v>2</v>
      </c>
      <c r="AG97">
        <v>2</v>
      </c>
      <c r="AH97">
        <v>2</v>
      </c>
      <c r="AI97">
        <v>5</v>
      </c>
      <c r="AJ97">
        <v>5</v>
      </c>
      <c r="AK97">
        <v>4</v>
      </c>
      <c r="AL97">
        <v>4</v>
      </c>
      <c r="AM97">
        <v>4</v>
      </c>
      <c r="AN97">
        <v>4</v>
      </c>
      <c r="AO97">
        <v>2</v>
      </c>
      <c r="AP97">
        <v>2</v>
      </c>
      <c r="AQ97">
        <v>1</v>
      </c>
      <c r="AR97">
        <v>1</v>
      </c>
      <c r="AS97">
        <v>2</v>
      </c>
      <c r="AT97" t="s">
        <v>239</v>
      </c>
      <c r="AV97" t="s">
        <v>240</v>
      </c>
      <c r="AX97">
        <v>1</v>
      </c>
      <c r="AY97">
        <v>1</v>
      </c>
      <c r="AZ97">
        <v>1</v>
      </c>
      <c r="BA97">
        <v>1</v>
      </c>
      <c r="BB97">
        <v>1</v>
      </c>
      <c r="BC97">
        <v>1</v>
      </c>
      <c r="BD97">
        <v>1</v>
      </c>
      <c r="BE97">
        <v>0</v>
      </c>
      <c r="BF97">
        <v>0</v>
      </c>
      <c r="BH97">
        <v>2</v>
      </c>
      <c r="BI97">
        <v>4</v>
      </c>
      <c r="BJ97">
        <v>1</v>
      </c>
      <c r="BK97">
        <v>0</v>
      </c>
      <c r="BL97">
        <v>0</v>
      </c>
      <c r="BM97">
        <v>0</v>
      </c>
      <c r="BN97">
        <v>1</v>
      </c>
      <c r="BO97">
        <v>0</v>
      </c>
      <c r="BP97">
        <v>0</v>
      </c>
      <c r="BQ97">
        <v>0</v>
      </c>
      <c r="BR97">
        <v>0</v>
      </c>
      <c r="BS97">
        <v>0</v>
      </c>
      <c r="BT97">
        <v>3</v>
      </c>
      <c r="BV97">
        <v>4</v>
      </c>
      <c r="BW97">
        <v>2</v>
      </c>
      <c r="BZ97">
        <v>1</v>
      </c>
      <c r="CA97">
        <v>1</v>
      </c>
      <c r="CB97">
        <v>50</v>
      </c>
      <c r="CE97">
        <v>2</v>
      </c>
      <c r="CH97">
        <v>1</v>
      </c>
      <c r="CI97">
        <v>1</v>
      </c>
      <c r="CJ97">
        <v>50</v>
      </c>
      <c r="CM97">
        <v>2</v>
      </c>
      <c r="CP97">
        <v>1</v>
      </c>
    </row>
    <row r="98" spans="1:94" x14ac:dyDescent="0.2">
      <c r="D98">
        <v>0</v>
      </c>
      <c r="E98">
        <v>0</v>
      </c>
      <c r="F98">
        <v>1</v>
      </c>
      <c r="Y98">
        <v>2</v>
      </c>
      <c r="AC98">
        <v>1</v>
      </c>
      <c r="AD98">
        <v>1</v>
      </c>
      <c r="AE98">
        <v>2</v>
      </c>
      <c r="AF98">
        <v>3</v>
      </c>
      <c r="AG98">
        <v>4</v>
      </c>
      <c r="AH98">
        <v>3</v>
      </c>
      <c r="AI98">
        <v>5</v>
      </c>
      <c r="AJ98">
        <v>5</v>
      </c>
      <c r="AK98">
        <v>5</v>
      </c>
      <c r="AL98">
        <v>4</v>
      </c>
      <c r="AM98">
        <v>1</v>
      </c>
      <c r="AN98">
        <v>1</v>
      </c>
      <c r="AO98">
        <v>3</v>
      </c>
      <c r="AP98">
        <v>3</v>
      </c>
      <c r="AQ98">
        <v>2</v>
      </c>
      <c r="AR98">
        <v>2</v>
      </c>
      <c r="AS98">
        <v>2</v>
      </c>
      <c r="AT98" t="s">
        <v>241</v>
      </c>
      <c r="AV98" t="s">
        <v>242</v>
      </c>
      <c r="AX98">
        <v>3</v>
      </c>
      <c r="AY98">
        <v>1</v>
      </c>
      <c r="AZ98">
        <v>0</v>
      </c>
      <c r="BA98">
        <v>0</v>
      </c>
      <c r="BB98">
        <v>1</v>
      </c>
      <c r="BC98">
        <v>1</v>
      </c>
      <c r="BD98">
        <v>1</v>
      </c>
      <c r="BE98">
        <v>0</v>
      </c>
      <c r="BF98">
        <v>0</v>
      </c>
      <c r="BH98">
        <v>1</v>
      </c>
      <c r="BI98">
        <v>4</v>
      </c>
      <c r="BJ98">
        <v>1</v>
      </c>
      <c r="BK98">
        <v>0</v>
      </c>
      <c r="BL98">
        <v>0</v>
      </c>
      <c r="BM98">
        <v>1</v>
      </c>
      <c r="BN98">
        <v>0</v>
      </c>
      <c r="BO98">
        <v>0</v>
      </c>
      <c r="BP98">
        <v>0</v>
      </c>
      <c r="BQ98">
        <v>0</v>
      </c>
      <c r="BR98">
        <v>0</v>
      </c>
      <c r="BS98">
        <v>0</v>
      </c>
      <c r="BT98">
        <v>3</v>
      </c>
      <c r="BV98">
        <v>1</v>
      </c>
      <c r="BW98">
        <v>1</v>
      </c>
      <c r="BX98">
        <v>37</v>
      </c>
      <c r="CA98">
        <v>1</v>
      </c>
      <c r="CB98">
        <v>40</v>
      </c>
      <c r="CE98">
        <v>3</v>
      </c>
      <c r="CH98">
        <v>1</v>
      </c>
      <c r="CI98">
        <v>1</v>
      </c>
      <c r="CJ98">
        <v>25</v>
      </c>
      <c r="CM98">
        <v>3</v>
      </c>
      <c r="CP98">
        <v>1</v>
      </c>
    </row>
    <row r="99" spans="1:94" x14ac:dyDescent="0.2">
      <c r="A99">
        <v>0</v>
      </c>
      <c r="B99">
        <v>0</v>
      </c>
      <c r="C99">
        <v>1</v>
      </c>
      <c r="Y99">
        <v>1</v>
      </c>
      <c r="AC99">
        <v>1</v>
      </c>
      <c r="AD99">
        <v>1</v>
      </c>
      <c r="AE99">
        <v>1</v>
      </c>
      <c r="AF99">
        <v>2</v>
      </c>
      <c r="AG99">
        <v>2</v>
      </c>
      <c r="AH99">
        <v>3</v>
      </c>
      <c r="AI99">
        <v>5</v>
      </c>
      <c r="AJ99">
        <v>5</v>
      </c>
      <c r="AK99">
        <v>5</v>
      </c>
      <c r="AL99">
        <v>4</v>
      </c>
      <c r="AM99">
        <v>4</v>
      </c>
      <c r="AN99">
        <v>1</v>
      </c>
      <c r="AO99">
        <v>2</v>
      </c>
      <c r="AP99">
        <v>3</v>
      </c>
      <c r="AQ99">
        <v>1</v>
      </c>
      <c r="AR99">
        <v>1</v>
      </c>
      <c r="AS99">
        <v>1</v>
      </c>
      <c r="AT99" t="s">
        <v>243</v>
      </c>
      <c r="AV99" t="s">
        <v>244</v>
      </c>
      <c r="AX99">
        <v>1</v>
      </c>
      <c r="AY99">
        <v>1</v>
      </c>
      <c r="AZ99">
        <v>1</v>
      </c>
      <c r="BA99">
        <v>1</v>
      </c>
      <c r="BB99">
        <v>1</v>
      </c>
      <c r="BC99">
        <v>1</v>
      </c>
      <c r="BD99">
        <v>0</v>
      </c>
      <c r="BE99">
        <v>0</v>
      </c>
      <c r="BF99">
        <v>0</v>
      </c>
      <c r="BH99">
        <v>2</v>
      </c>
      <c r="BI99">
        <v>4</v>
      </c>
      <c r="BJ99">
        <v>1</v>
      </c>
      <c r="BK99">
        <v>0</v>
      </c>
      <c r="BL99">
        <v>0</v>
      </c>
      <c r="BM99">
        <v>1</v>
      </c>
      <c r="BN99">
        <v>0</v>
      </c>
      <c r="BO99">
        <v>0</v>
      </c>
      <c r="BP99">
        <v>0</v>
      </c>
      <c r="BQ99">
        <v>0</v>
      </c>
      <c r="BR99">
        <v>0</v>
      </c>
      <c r="BS99">
        <v>0</v>
      </c>
      <c r="BT99">
        <v>3</v>
      </c>
      <c r="BV99">
        <v>1</v>
      </c>
      <c r="BW99">
        <v>2</v>
      </c>
      <c r="BZ99">
        <v>1</v>
      </c>
      <c r="CA99">
        <v>1</v>
      </c>
      <c r="CB99">
        <v>50</v>
      </c>
      <c r="CE99">
        <v>1</v>
      </c>
      <c r="CF99">
        <v>26</v>
      </c>
      <c r="CI99">
        <v>2</v>
      </c>
      <c r="CL99">
        <v>1</v>
      </c>
      <c r="CM99">
        <v>2</v>
      </c>
      <c r="CP99">
        <v>1</v>
      </c>
    </row>
    <row r="100" spans="1:94" x14ac:dyDescent="0.2">
      <c r="D100">
        <v>0</v>
      </c>
      <c r="E100">
        <v>0</v>
      </c>
      <c r="F100">
        <v>1</v>
      </c>
      <c r="Y100">
        <v>1</v>
      </c>
      <c r="Z100">
        <v>2</v>
      </c>
      <c r="AA100">
        <v>3</v>
      </c>
      <c r="AC100">
        <v>1</v>
      </c>
      <c r="AD100">
        <v>1</v>
      </c>
      <c r="AE100">
        <v>1</v>
      </c>
      <c r="AF100">
        <v>2</v>
      </c>
      <c r="AG100">
        <v>2</v>
      </c>
      <c r="AH100">
        <v>2</v>
      </c>
      <c r="AI100">
        <v>5</v>
      </c>
      <c r="AJ100">
        <v>5</v>
      </c>
      <c r="AK100">
        <v>5</v>
      </c>
      <c r="AL100">
        <v>4</v>
      </c>
      <c r="AM100">
        <v>4</v>
      </c>
      <c r="AN100">
        <v>4</v>
      </c>
      <c r="AO100">
        <v>3</v>
      </c>
      <c r="AP100">
        <v>2</v>
      </c>
      <c r="AQ100">
        <v>2</v>
      </c>
      <c r="AR100">
        <v>2</v>
      </c>
      <c r="AS100">
        <v>3</v>
      </c>
      <c r="AT100" t="s">
        <v>245</v>
      </c>
      <c r="AV100" t="s">
        <v>246</v>
      </c>
      <c r="AX100">
        <v>3</v>
      </c>
      <c r="AY100">
        <v>1</v>
      </c>
      <c r="AZ100">
        <v>1</v>
      </c>
      <c r="BA100">
        <v>1</v>
      </c>
      <c r="BB100">
        <v>1</v>
      </c>
      <c r="BC100">
        <v>1</v>
      </c>
      <c r="BD100">
        <v>1</v>
      </c>
      <c r="BE100">
        <v>0</v>
      </c>
      <c r="BF100">
        <v>0</v>
      </c>
      <c r="BH100">
        <v>1</v>
      </c>
      <c r="BI100">
        <v>3</v>
      </c>
      <c r="BJ100">
        <v>7</v>
      </c>
      <c r="BK100">
        <v>0</v>
      </c>
      <c r="BL100">
        <v>0</v>
      </c>
      <c r="BM100">
        <v>0</v>
      </c>
      <c r="BN100">
        <v>0</v>
      </c>
      <c r="BO100">
        <v>0</v>
      </c>
      <c r="BP100">
        <v>0</v>
      </c>
      <c r="BQ100">
        <v>0</v>
      </c>
      <c r="BR100">
        <v>1</v>
      </c>
      <c r="BS100">
        <v>0</v>
      </c>
      <c r="BT100">
        <v>3</v>
      </c>
      <c r="BV100">
        <v>1</v>
      </c>
      <c r="BW100">
        <v>3</v>
      </c>
      <c r="BZ100">
        <v>1</v>
      </c>
      <c r="CA100">
        <v>1</v>
      </c>
      <c r="CB100">
        <v>50</v>
      </c>
      <c r="CE100">
        <v>1</v>
      </c>
      <c r="CF100">
        <v>26</v>
      </c>
      <c r="CI100">
        <v>3</v>
      </c>
      <c r="CL100">
        <v>1</v>
      </c>
      <c r="CM100">
        <v>3</v>
      </c>
      <c r="CP100">
        <v>1</v>
      </c>
    </row>
    <row r="101" spans="1:94" x14ac:dyDescent="0.2">
      <c r="A101">
        <v>0</v>
      </c>
      <c r="B101">
        <v>0</v>
      </c>
      <c r="C101">
        <v>1</v>
      </c>
      <c r="Y101">
        <v>1</v>
      </c>
      <c r="AC101">
        <v>1</v>
      </c>
      <c r="AD101">
        <v>1</v>
      </c>
      <c r="AE101">
        <v>1</v>
      </c>
      <c r="AF101">
        <v>1</v>
      </c>
      <c r="AG101">
        <v>1</v>
      </c>
      <c r="AH101">
        <v>1</v>
      </c>
      <c r="AI101">
        <v>5</v>
      </c>
      <c r="AJ101">
        <v>5</v>
      </c>
      <c r="AK101">
        <v>5</v>
      </c>
      <c r="AL101">
        <v>5</v>
      </c>
      <c r="AM101">
        <v>2</v>
      </c>
      <c r="AN101">
        <v>2</v>
      </c>
      <c r="AO101">
        <v>5</v>
      </c>
      <c r="AP101">
        <v>5</v>
      </c>
      <c r="AQ101">
        <v>5</v>
      </c>
      <c r="AR101">
        <v>4</v>
      </c>
      <c r="AS101">
        <v>4</v>
      </c>
      <c r="AT101" t="s">
        <v>247</v>
      </c>
      <c r="AV101" t="s">
        <v>248</v>
      </c>
      <c r="AX101">
        <v>3</v>
      </c>
      <c r="AY101">
        <v>1</v>
      </c>
      <c r="AZ101">
        <v>1</v>
      </c>
      <c r="BA101">
        <v>0</v>
      </c>
      <c r="BB101">
        <v>0</v>
      </c>
      <c r="BC101">
        <v>1</v>
      </c>
      <c r="BD101">
        <v>0</v>
      </c>
      <c r="BE101">
        <v>0</v>
      </c>
      <c r="BF101">
        <v>0</v>
      </c>
      <c r="BH101">
        <v>2</v>
      </c>
      <c r="BI101">
        <v>2</v>
      </c>
      <c r="BJ101">
        <v>2</v>
      </c>
      <c r="BK101">
        <v>0</v>
      </c>
      <c r="BL101">
        <v>0</v>
      </c>
      <c r="BM101">
        <v>0</v>
      </c>
      <c r="BN101">
        <v>0</v>
      </c>
      <c r="BO101">
        <v>0</v>
      </c>
      <c r="BP101">
        <v>0</v>
      </c>
      <c r="BQ101">
        <v>1</v>
      </c>
      <c r="BR101">
        <v>0</v>
      </c>
      <c r="BS101">
        <v>0</v>
      </c>
      <c r="BT101">
        <v>1</v>
      </c>
      <c r="BV101">
        <v>1</v>
      </c>
      <c r="BW101">
        <v>2</v>
      </c>
      <c r="BZ101">
        <v>1</v>
      </c>
      <c r="CA101">
        <v>1</v>
      </c>
      <c r="CB101">
        <v>50</v>
      </c>
      <c r="CE101">
        <v>2</v>
      </c>
      <c r="CH101">
        <v>1</v>
      </c>
      <c r="CI101">
        <v>2</v>
      </c>
      <c r="CL101">
        <v>1</v>
      </c>
      <c r="CM101">
        <v>2</v>
      </c>
      <c r="CP101">
        <v>1</v>
      </c>
    </row>
    <row r="102" spans="1:94" x14ac:dyDescent="0.2">
      <c r="A102">
        <v>0</v>
      </c>
      <c r="B102">
        <v>0</v>
      </c>
      <c r="C102">
        <v>1</v>
      </c>
      <c r="Y102">
        <v>1</v>
      </c>
      <c r="Z102">
        <v>2</v>
      </c>
      <c r="AC102">
        <v>1</v>
      </c>
      <c r="AD102">
        <v>1</v>
      </c>
      <c r="AE102">
        <v>2</v>
      </c>
      <c r="AF102">
        <v>2</v>
      </c>
      <c r="AG102">
        <v>2</v>
      </c>
      <c r="AH102">
        <v>2</v>
      </c>
      <c r="AI102">
        <v>5</v>
      </c>
      <c r="AJ102">
        <v>5</v>
      </c>
      <c r="AK102">
        <v>4</v>
      </c>
      <c r="AL102">
        <v>4</v>
      </c>
      <c r="AM102">
        <v>4</v>
      </c>
      <c r="AN102">
        <v>4</v>
      </c>
      <c r="AO102">
        <v>1</v>
      </c>
      <c r="AP102">
        <v>1</v>
      </c>
      <c r="AQ102">
        <v>2</v>
      </c>
      <c r="AR102">
        <v>1</v>
      </c>
      <c r="AS102">
        <v>1</v>
      </c>
      <c r="AT102" t="s">
        <v>249</v>
      </c>
      <c r="AV102" t="e">
        <f>-Voir l’évolution de la loi sur la parité et Voir si elle est appliquée ou non</f>
        <v>#NAME?</v>
      </c>
      <c r="AX102">
        <v>2</v>
      </c>
      <c r="AY102">
        <v>1</v>
      </c>
      <c r="AZ102">
        <v>1</v>
      </c>
      <c r="BA102">
        <v>1</v>
      </c>
      <c r="BB102">
        <v>1</v>
      </c>
      <c r="BC102">
        <v>0</v>
      </c>
      <c r="BD102">
        <v>0</v>
      </c>
      <c r="BE102">
        <v>0</v>
      </c>
      <c r="BF102">
        <v>0</v>
      </c>
      <c r="BH102">
        <v>2</v>
      </c>
      <c r="BI102">
        <v>5</v>
      </c>
      <c r="BJ102">
        <v>2</v>
      </c>
      <c r="BK102">
        <v>0</v>
      </c>
      <c r="BL102">
        <v>0</v>
      </c>
      <c r="BM102">
        <v>0</v>
      </c>
      <c r="BN102">
        <v>0</v>
      </c>
      <c r="BO102">
        <v>0</v>
      </c>
      <c r="BP102">
        <v>0</v>
      </c>
      <c r="BQ102">
        <v>1</v>
      </c>
      <c r="BR102">
        <v>0</v>
      </c>
      <c r="BS102">
        <v>0</v>
      </c>
      <c r="BT102">
        <v>1</v>
      </c>
      <c r="BV102">
        <v>2</v>
      </c>
      <c r="BW102">
        <v>2</v>
      </c>
      <c r="BZ102">
        <v>1</v>
      </c>
      <c r="CA102">
        <v>1</v>
      </c>
      <c r="CB102">
        <v>49</v>
      </c>
      <c r="CE102">
        <v>2</v>
      </c>
      <c r="CH102">
        <v>1</v>
      </c>
      <c r="CI102">
        <v>2</v>
      </c>
      <c r="CL102">
        <v>1</v>
      </c>
      <c r="CM102">
        <v>2</v>
      </c>
      <c r="CP102">
        <v>1</v>
      </c>
    </row>
    <row r="103" spans="1:94" x14ac:dyDescent="0.2">
      <c r="A103">
        <v>0</v>
      </c>
      <c r="B103">
        <v>0</v>
      </c>
      <c r="C103">
        <v>1</v>
      </c>
      <c r="Y103">
        <v>1</v>
      </c>
      <c r="AC103">
        <v>3</v>
      </c>
      <c r="AD103">
        <v>1</v>
      </c>
      <c r="AE103">
        <v>1</v>
      </c>
      <c r="AF103">
        <v>1</v>
      </c>
      <c r="AG103">
        <v>1</v>
      </c>
      <c r="AH103">
        <v>2</v>
      </c>
      <c r="AI103">
        <v>5</v>
      </c>
      <c r="AJ103">
        <v>5</v>
      </c>
      <c r="AK103">
        <v>5</v>
      </c>
      <c r="AL103">
        <v>5</v>
      </c>
      <c r="AM103">
        <v>5</v>
      </c>
      <c r="AN103">
        <v>5</v>
      </c>
      <c r="AO103">
        <v>4</v>
      </c>
      <c r="AP103">
        <v>5</v>
      </c>
      <c r="AQ103">
        <v>2</v>
      </c>
      <c r="AR103">
        <v>1</v>
      </c>
      <c r="AS103">
        <v>3</v>
      </c>
      <c r="AT103" t="s">
        <v>250</v>
      </c>
      <c r="AV103" t="s">
        <v>251</v>
      </c>
      <c r="AX103">
        <v>2</v>
      </c>
      <c r="AY103">
        <v>1</v>
      </c>
      <c r="AZ103">
        <v>1</v>
      </c>
      <c r="BA103">
        <v>0</v>
      </c>
      <c r="BB103">
        <v>0</v>
      </c>
      <c r="BC103">
        <v>0</v>
      </c>
      <c r="BD103">
        <v>0</v>
      </c>
      <c r="BE103">
        <v>0</v>
      </c>
      <c r="BF103">
        <v>0</v>
      </c>
      <c r="BH103">
        <v>2</v>
      </c>
      <c r="BI103">
        <v>2</v>
      </c>
      <c r="BJ103">
        <v>1</v>
      </c>
      <c r="BK103">
        <v>0</v>
      </c>
      <c r="BL103">
        <v>1</v>
      </c>
      <c r="BM103">
        <v>0</v>
      </c>
      <c r="BN103">
        <v>1</v>
      </c>
      <c r="BO103">
        <v>0</v>
      </c>
      <c r="BP103">
        <v>0</v>
      </c>
      <c r="BQ103">
        <v>0</v>
      </c>
      <c r="BR103">
        <v>0</v>
      </c>
      <c r="BS103">
        <v>0</v>
      </c>
      <c r="BT103">
        <v>3</v>
      </c>
      <c r="BV103">
        <v>4</v>
      </c>
      <c r="BW103">
        <v>3</v>
      </c>
      <c r="BZ103">
        <v>1</v>
      </c>
      <c r="CA103">
        <v>1</v>
      </c>
      <c r="CB103">
        <v>50</v>
      </c>
      <c r="CE103">
        <v>2</v>
      </c>
      <c r="CH103">
        <v>1</v>
      </c>
      <c r="CI103">
        <v>2</v>
      </c>
      <c r="CL103">
        <v>1</v>
      </c>
      <c r="CM103">
        <v>2</v>
      </c>
      <c r="CP103">
        <v>1</v>
      </c>
    </row>
    <row r="104" spans="1:94" x14ac:dyDescent="0.2">
      <c r="A104">
        <v>0</v>
      </c>
      <c r="B104">
        <v>0</v>
      </c>
      <c r="C104">
        <v>1</v>
      </c>
      <c r="Y104">
        <v>1</v>
      </c>
      <c r="AC104">
        <v>1</v>
      </c>
      <c r="AD104">
        <v>3</v>
      </c>
      <c r="AE104">
        <v>3</v>
      </c>
      <c r="AF104">
        <v>3</v>
      </c>
      <c r="AG104">
        <v>3</v>
      </c>
      <c r="AH104">
        <v>2</v>
      </c>
      <c r="AI104">
        <v>4</v>
      </c>
      <c r="AJ104">
        <v>4</v>
      </c>
      <c r="AK104">
        <v>5</v>
      </c>
      <c r="AL104">
        <v>5</v>
      </c>
      <c r="AM104">
        <v>5</v>
      </c>
      <c r="AN104">
        <v>4</v>
      </c>
      <c r="AO104">
        <v>2</v>
      </c>
      <c r="AP104">
        <v>2</v>
      </c>
      <c r="AQ104">
        <v>2</v>
      </c>
      <c r="AR104">
        <v>2</v>
      </c>
      <c r="AS104">
        <v>2</v>
      </c>
      <c r="AT104" t="s">
        <v>252</v>
      </c>
      <c r="AV104" t="s">
        <v>253</v>
      </c>
      <c r="AX104">
        <v>3</v>
      </c>
      <c r="AY104">
        <v>0</v>
      </c>
      <c r="AZ104">
        <v>1</v>
      </c>
      <c r="BA104">
        <v>0</v>
      </c>
      <c r="BB104">
        <v>0</v>
      </c>
      <c r="BC104">
        <v>0</v>
      </c>
      <c r="BD104">
        <v>0</v>
      </c>
      <c r="BE104">
        <v>0</v>
      </c>
      <c r="BF104">
        <v>0</v>
      </c>
      <c r="BH104">
        <v>2</v>
      </c>
      <c r="BI104">
        <v>2</v>
      </c>
      <c r="BJ104">
        <v>1</v>
      </c>
      <c r="BK104">
        <v>1</v>
      </c>
      <c r="BL104">
        <v>0</v>
      </c>
      <c r="BM104">
        <v>0</v>
      </c>
      <c r="BN104">
        <v>0</v>
      </c>
      <c r="BO104">
        <v>0</v>
      </c>
      <c r="BP104">
        <v>0</v>
      </c>
      <c r="BQ104">
        <v>0</v>
      </c>
      <c r="BR104">
        <v>0</v>
      </c>
      <c r="BS104">
        <v>0</v>
      </c>
      <c r="BT104">
        <v>3</v>
      </c>
      <c r="BV104">
        <v>1</v>
      </c>
      <c r="BW104">
        <v>2</v>
      </c>
      <c r="BZ104">
        <v>1</v>
      </c>
      <c r="CA104">
        <v>1</v>
      </c>
      <c r="CB104">
        <v>50</v>
      </c>
      <c r="CE104">
        <v>2</v>
      </c>
      <c r="CH104">
        <v>1</v>
      </c>
      <c r="CI104">
        <v>2</v>
      </c>
      <c r="CL104">
        <v>1</v>
      </c>
      <c r="CM104">
        <v>2</v>
      </c>
      <c r="CP104">
        <v>1</v>
      </c>
    </row>
    <row r="105" spans="1:94" x14ac:dyDescent="0.2">
      <c r="A105">
        <v>0</v>
      </c>
      <c r="B105">
        <v>0</v>
      </c>
      <c r="C105">
        <v>1</v>
      </c>
      <c r="Y105">
        <v>1</v>
      </c>
      <c r="Z105">
        <v>2</v>
      </c>
      <c r="AC105">
        <v>1</v>
      </c>
      <c r="AD105">
        <v>3</v>
      </c>
      <c r="AE105">
        <v>2</v>
      </c>
      <c r="AF105">
        <v>2</v>
      </c>
      <c r="AG105">
        <v>2</v>
      </c>
      <c r="AH105">
        <v>1</v>
      </c>
      <c r="AI105">
        <v>5</v>
      </c>
      <c r="AJ105">
        <v>2</v>
      </c>
      <c r="AK105">
        <v>4</v>
      </c>
      <c r="AL105">
        <v>4</v>
      </c>
      <c r="AM105">
        <v>4</v>
      </c>
      <c r="AN105">
        <v>5</v>
      </c>
      <c r="AO105">
        <v>6</v>
      </c>
      <c r="AP105">
        <v>6</v>
      </c>
      <c r="AQ105">
        <v>6</v>
      </c>
      <c r="AR105">
        <v>6</v>
      </c>
      <c r="AS105">
        <v>6</v>
      </c>
      <c r="AT105" t="s">
        <v>254</v>
      </c>
      <c r="AV105" t="s">
        <v>255</v>
      </c>
      <c r="AX105">
        <v>3</v>
      </c>
      <c r="AY105">
        <v>1</v>
      </c>
      <c r="AZ105">
        <v>1</v>
      </c>
      <c r="BA105">
        <v>1</v>
      </c>
      <c r="BB105">
        <v>1</v>
      </c>
      <c r="BC105">
        <v>1</v>
      </c>
      <c r="BD105">
        <v>1</v>
      </c>
      <c r="BE105">
        <v>0</v>
      </c>
      <c r="BF105">
        <v>0</v>
      </c>
      <c r="BH105">
        <v>2</v>
      </c>
      <c r="BI105">
        <v>4</v>
      </c>
      <c r="BJ105">
        <v>1</v>
      </c>
      <c r="BK105">
        <v>0</v>
      </c>
      <c r="BL105">
        <v>0</v>
      </c>
      <c r="BM105">
        <v>0</v>
      </c>
      <c r="BN105">
        <v>0</v>
      </c>
      <c r="BO105">
        <v>0</v>
      </c>
      <c r="BP105">
        <v>0</v>
      </c>
      <c r="BQ105">
        <v>1</v>
      </c>
      <c r="BR105">
        <v>0</v>
      </c>
      <c r="BS105">
        <v>0</v>
      </c>
      <c r="BT105">
        <v>3</v>
      </c>
      <c r="BV105">
        <v>1</v>
      </c>
      <c r="BW105">
        <v>2</v>
      </c>
      <c r="BZ105">
        <v>1</v>
      </c>
      <c r="CA105">
        <v>1</v>
      </c>
      <c r="CB105">
        <v>50</v>
      </c>
      <c r="CE105">
        <v>2</v>
      </c>
      <c r="CH105">
        <v>1</v>
      </c>
      <c r="CI105">
        <v>2</v>
      </c>
      <c r="CL105">
        <v>1</v>
      </c>
      <c r="CM105">
        <v>2</v>
      </c>
      <c r="CP105">
        <v>1</v>
      </c>
    </row>
    <row r="106" spans="1:94" x14ac:dyDescent="0.2">
      <c r="G106">
        <v>0</v>
      </c>
      <c r="H106">
        <v>0</v>
      </c>
      <c r="I106">
        <v>1</v>
      </c>
      <c r="Y106">
        <v>1</v>
      </c>
      <c r="Z106">
        <v>3</v>
      </c>
      <c r="AC106">
        <v>1</v>
      </c>
      <c r="AD106">
        <v>2</v>
      </c>
      <c r="AE106">
        <v>2</v>
      </c>
      <c r="AF106">
        <v>1</v>
      </c>
      <c r="AG106">
        <v>1</v>
      </c>
      <c r="AH106">
        <v>2</v>
      </c>
      <c r="AI106">
        <v>5</v>
      </c>
      <c r="AJ106">
        <v>4</v>
      </c>
      <c r="AK106">
        <v>4</v>
      </c>
      <c r="AL106">
        <v>5</v>
      </c>
      <c r="AM106">
        <v>5</v>
      </c>
      <c r="AN106">
        <v>4</v>
      </c>
      <c r="AO106">
        <v>6</v>
      </c>
      <c r="AP106">
        <v>2</v>
      </c>
      <c r="AQ106">
        <v>2</v>
      </c>
      <c r="AR106">
        <v>2</v>
      </c>
      <c r="AS106">
        <v>6</v>
      </c>
      <c r="AT106" t="s">
        <v>256</v>
      </c>
      <c r="AV106" t="s">
        <v>257</v>
      </c>
      <c r="AX106">
        <v>2</v>
      </c>
      <c r="AY106">
        <v>1</v>
      </c>
      <c r="AZ106">
        <v>1</v>
      </c>
      <c r="BA106">
        <v>1</v>
      </c>
      <c r="BB106">
        <v>0</v>
      </c>
      <c r="BC106">
        <v>1</v>
      </c>
      <c r="BD106">
        <v>0</v>
      </c>
      <c r="BE106">
        <v>0</v>
      </c>
      <c r="BF106">
        <v>0</v>
      </c>
      <c r="BH106">
        <v>2</v>
      </c>
      <c r="BI106">
        <v>4</v>
      </c>
      <c r="BJ106">
        <v>7</v>
      </c>
      <c r="BK106">
        <v>0</v>
      </c>
      <c r="BL106">
        <v>0</v>
      </c>
      <c r="BM106">
        <v>0</v>
      </c>
      <c r="BN106">
        <v>0</v>
      </c>
      <c r="BO106">
        <v>0</v>
      </c>
      <c r="BP106">
        <v>0</v>
      </c>
      <c r="BQ106">
        <v>0</v>
      </c>
      <c r="BR106">
        <v>1</v>
      </c>
      <c r="BS106">
        <v>0</v>
      </c>
      <c r="BT106">
        <v>3</v>
      </c>
      <c r="BV106">
        <v>1</v>
      </c>
      <c r="BW106">
        <v>3</v>
      </c>
      <c r="BZ106">
        <v>1</v>
      </c>
      <c r="CA106">
        <v>1</v>
      </c>
      <c r="CB106">
        <v>46</v>
      </c>
      <c r="CE106">
        <v>3</v>
      </c>
      <c r="CH106">
        <v>1</v>
      </c>
      <c r="CI106">
        <v>3</v>
      </c>
      <c r="CL106">
        <v>1</v>
      </c>
      <c r="CM106">
        <v>3</v>
      </c>
      <c r="CP106">
        <v>1</v>
      </c>
    </row>
    <row r="107" spans="1:94" x14ac:dyDescent="0.2">
      <c r="D107">
        <v>0</v>
      </c>
      <c r="E107">
        <v>0</v>
      </c>
      <c r="F107">
        <v>1</v>
      </c>
      <c r="Y107">
        <v>1</v>
      </c>
      <c r="Z107">
        <v>3</v>
      </c>
      <c r="AC107">
        <v>1</v>
      </c>
      <c r="AD107">
        <v>2</v>
      </c>
      <c r="AE107">
        <v>1</v>
      </c>
      <c r="AF107">
        <v>1</v>
      </c>
      <c r="AG107">
        <v>2</v>
      </c>
      <c r="AH107">
        <v>2</v>
      </c>
      <c r="AI107">
        <v>5</v>
      </c>
      <c r="AJ107">
        <v>4</v>
      </c>
      <c r="AK107">
        <v>5</v>
      </c>
      <c r="AL107">
        <v>5</v>
      </c>
      <c r="AM107">
        <v>4</v>
      </c>
      <c r="AN107">
        <v>4</v>
      </c>
      <c r="AO107">
        <v>3</v>
      </c>
      <c r="AP107">
        <v>3</v>
      </c>
      <c r="AQ107">
        <v>1</v>
      </c>
      <c r="AR107">
        <v>1</v>
      </c>
      <c r="AS107">
        <v>2</v>
      </c>
      <c r="AT107" t="s">
        <v>258</v>
      </c>
      <c r="AV107" t="s">
        <v>259</v>
      </c>
      <c r="AX107">
        <v>2</v>
      </c>
      <c r="AY107">
        <v>1</v>
      </c>
      <c r="AZ107">
        <v>1</v>
      </c>
      <c r="BA107">
        <v>0</v>
      </c>
      <c r="BB107">
        <v>0</v>
      </c>
      <c r="BC107">
        <v>1</v>
      </c>
      <c r="BD107">
        <v>0</v>
      </c>
      <c r="BE107">
        <v>0</v>
      </c>
      <c r="BF107">
        <v>0</v>
      </c>
      <c r="BH107">
        <v>2</v>
      </c>
      <c r="BI107">
        <v>4</v>
      </c>
      <c r="BJ107">
        <v>7</v>
      </c>
      <c r="BK107">
        <v>0</v>
      </c>
      <c r="BL107">
        <v>0</v>
      </c>
      <c r="BM107">
        <v>0</v>
      </c>
      <c r="BN107">
        <v>0</v>
      </c>
      <c r="BO107">
        <v>1</v>
      </c>
      <c r="BP107">
        <v>0</v>
      </c>
      <c r="BQ107">
        <v>0</v>
      </c>
      <c r="BR107">
        <v>0</v>
      </c>
      <c r="BS107">
        <v>0</v>
      </c>
      <c r="BT107">
        <v>1</v>
      </c>
      <c r="BV107">
        <v>1</v>
      </c>
      <c r="BW107">
        <v>2</v>
      </c>
      <c r="BZ107">
        <v>1</v>
      </c>
      <c r="CA107">
        <v>1</v>
      </c>
      <c r="CB107">
        <v>50</v>
      </c>
      <c r="CE107">
        <v>1</v>
      </c>
      <c r="CF107">
        <v>22</v>
      </c>
      <c r="CI107">
        <v>2</v>
      </c>
      <c r="CL107">
        <v>1</v>
      </c>
      <c r="CM107">
        <v>2</v>
      </c>
      <c r="CP107">
        <v>1</v>
      </c>
    </row>
    <row r="108" spans="1:94" x14ac:dyDescent="0.2">
      <c r="J108">
        <v>0</v>
      </c>
      <c r="K108">
        <v>0</v>
      </c>
      <c r="L108">
        <v>1</v>
      </c>
      <c r="Y108">
        <v>1</v>
      </c>
      <c r="Z108">
        <v>3</v>
      </c>
      <c r="AA108">
        <v>5</v>
      </c>
      <c r="AC108">
        <v>1</v>
      </c>
      <c r="AD108">
        <v>1</v>
      </c>
      <c r="AE108">
        <v>1</v>
      </c>
      <c r="AF108">
        <v>2</v>
      </c>
      <c r="AG108">
        <v>2</v>
      </c>
      <c r="AH108">
        <v>1</v>
      </c>
      <c r="AI108">
        <v>5</v>
      </c>
      <c r="AJ108">
        <v>5</v>
      </c>
      <c r="AK108">
        <v>5</v>
      </c>
      <c r="AL108">
        <v>4</v>
      </c>
      <c r="AM108">
        <v>4</v>
      </c>
      <c r="AN108">
        <v>5</v>
      </c>
      <c r="AO108">
        <v>3</v>
      </c>
      <c r="AP108">
        <v>3</v>
      </c>
      <c r="AQ108">
        <v>2</v>
      </c>
      <c r="AR108">
        <v>2</v>
      </c>
      <c r="AS108">
        <v>3</v>
      </c>
      <c r="AT108" t="s">
        <v>260</v>
      </c>
      <c r="AV108" t="s">
        <v>261</v>
      </c>
      <c r="AX108">
        <v>2</v>
      </c>
      <c r="AY108">
        <v>1</v>
      </c>
      <c r="AZ108">
        <v>1</v>
      </c>
      <c r="BA108">
        <v>0</v>
      </c>
      <c r="BB108">
        <v>0</v>
      </c>
      <c r="BC108">
        <v>1</v>
      </c>
      <c r="BD108">
        <v>0</v>
      </c>
      <c r="BE108">
        <v>0</v>
      </c>
      <c r="BF108">
        <v>0</v>
      </c>
      <c r="BH108">
        <v>2</v>
      </c>
      <c r="BI108">
        <v>4</v>
      </c>
      <c r="BJ108">
        <v>7</v>
      </c>
      <c r="BK108">
        <v>0</v>
      </c>
      <c r="BL108">
        <v>0</v>
      </c>
      <c r="BM108">
        <v>0</v>
      </c>
      <c r="BN108">
        <v>0</v>
      </c>
      <c r="BO108">
        <v>0</v>
      </c>
      <c r="BP108">
        <v>0</v>
      </c>
      <c r="BQ108">
        <v>0</v>
      </c>
      <c r="BR108">
        <v>1</v>
      </c>
      <c r="BS108">
        <v>0</v>
      </c>
      <c r="BT108">
        <v>3</v>
      </c>
      <c r="BV108">
        <v>1</v>
      </c>
      <c r="BW108">
        <v>3</v>
      </c>
      <c r="BZ108">
        <v>1</v>
      </c>
      <c r="CA108">
        <v>1</v>
      </c>
      <c r="CB108">
        <v>46</v>
      </c>
      <c r="CE108">
        <v>3</v>
      </c>
      <c r="CH108">
        <v>1</v>
      </c>
      <c r="CI108">
        <v>3</v>
      </c>
      <c r="CL108">
        <v>1</v>
      </c>
      <c r="CM108">
        <v>3</v>
      </c>
      <c r="CP108">
        <v>1</v>
      </c>
    </row>
    <row r="109" spans="1:94" x14ac:dyDescent="0.2">
      <c r="AI109">
        <v>5</v>
      </c>
      <c r="AJ109">
        <v>1</v>
      </c>
      <c r="AK109">
        <v>5</v>
      </c>
      <c r="AL109">
        <v>1</v>
      </c>
      <c r="AM109">
        <v>1</v>
      </c>
      <c r="AN109">
        <v>1</v>
      </c>
      <c r="AO109">
        <v>6</v>
      </c>
      <c r="AP109">
        <v>6</v>
      </c>
      <c r="AQ109">
        <v>6</v>
      </c>
      <c r="AR109">
        <v>6</v>
      </c>
      <c r="AS109">
        <v>6</v>
      </c>
      <c r="AT109" t="s">
        <v>262</v>
      </c>
      <c r="AW109">
        <v>1</v>
      </c>
      <c r="AX109">
        <v>1</v>
      </c>
      <c r="AY109">
        <v>1</v>
      </c>
      <c r="AZ109">
        <v>0</v>
      </c>
      <c r="BA109">
        <v>0</v>
      </c>
      <c r="BB109">
        <v>0</v>
      </c>
      <c r="BC109">
        <v>1</v>
      </c>
      <c r="BD109">
        <v>0</v>
      </c>
      <c r="BE109">
        <v>0</v>
      </c>
      <c r="BF109">
        <v>0</v>
      </c>
      <c r="BH109">
        <v>2</v>
      </c>
      <c r="BI109">
        <v>5</v>
      </c>
      <c r="BJ109">
        <v>3</v>
      </c>
      <c r="BK109">
        <v>0</v>
      </c>
      <c r="BL109">
        <v>0</v>
      </c>
      <c r="BM109">
        <v>0</v>
      </c>
      <c r="BN109">
        <v>0</v>
      </c>
      <c r="BO109">
        <v>0</v>
      </c>
      <c r="BP109">
        <v>0</v>
      </c>
      <c r="BQ109">
        <v>0</v>
      </c>
      <c r="BR109">
        <v>1</v>
      </c>
      <c r="BS109">
        <v>0</v>
      </c>
      <c r="BT109">
        <v>1</v>
      </c>
      <c r="BV109">
        <v>1</v>
      </c>
      <c r="BW109">
        <v>2</v>
      </c>
      <c r="BZ109">
        <v>1</v>
      </c>
      <c r="CA109">
        <v>1</v>
      </c>
      <c r="CB109">
        <v>50</v>
      </c>
      <c r="CE109">
        <v>3</v>
      </c>
      <c r="CH109">
        <v>1</v>
      </c>
      <c r="CI109">
        <v>2</v>
      </c>
      <c r="CL109">
        <v>1</v>
      </c>
      <c r="CM109">
        <v>1</v>
      </c>
      <c r="CN109">
        <v>2</v>
      </c>
    </row>
    <row r="110" spans="1:94" x14ac:dyDescent="0.2">
      <c r="A110">
        <v>0</v>
      </c>
      <c r="B110">
        <v>0</v>
      </c>
      <c r="C110">
        <v>1</v>
      </c>
      <c r="Y110">
        <v>1</v>
      </c>
      <c r="AC110">
        <v>1</v>
      </c>
      <c r="AD110">
        <v>1</v>
      </c>
      <c r="AE110">
        <v>1</v>
      </c>
      <c r="AF110">
        <v>2</v>
      </c>
      <c r="AG110">
        <v>2</v>
      </c>
      <c r="AH110">
        <v>2</v>
      </c>
      <c r="AI110">
        <v>5</v>
      </c>
      <c r="AJ110">
        <v>5</v>
      </c>
      <c r="AK110">
        <v>4</v>
      </c>
      <c r="AL110">
        <v>4</v>
      </c>
      <c r="AM110">
        <v>4</v>
      </c>
      <c r="AN110">
        <v>4</v>
      </c>
      <c r="AO110">
        <v>2</v>
      </c>
      <c r="AP110">
        <v>2</v>
      </c>
      <c r="AQ110">
        <v>1</v>
      </c>
      <c r="AR110">
        <v>3</v>
      </c>
      <c r="AS110">
        <v>2</v>
      </c>
      <c r="AT110" t="s">
        <v>263</v>
      </c>
      <c r="AV110" t="s">
        <v>264</v>
      </c>
      <c r="AX110">
        <v>2</v>
      </c>
      <c r="AY110">
        <v>1</v>
      </c>
      <c r="AZ110">
        <v>1</v>
      </c>
      <c r="BA110">
        <v>1</v>
      </c>
      <c r="BB110">
        <v>1</v>
      </c>
      <c r="BC110">
        <v>1</v>
      </c>
      <c r="BD110">
        <v>1</v>
      </c>
      <c r="BE110">
        <v>0</v>
      </c>
      <c r="BF110">
        <v>0</v>
      </c>
      <c r="BH110">
        <v>2</v>
      </c>
      <c r="BI110">
        <v>4</v>
      </c>
      <c r="BJ110">
        <v>7</v>
      </c>
      <c r="BK110">
        <v>0</v>
      </c>
      <c r="BL110">
        <v>0</v>
      </c>
      <c r="BM110">
        <v>0</v>
      </c>
      <c r="BN110">
        <v>1</v>
      </c>
      <c r="BO110">
        <v>0</v>
      </c>
      <c r="BP110">
        <v>0</v>
      </c>
      <c r="BQ110">
        <v>0</v>
      </c>
      <c r="BR110">
        <v>1</v>
      </c>
      <c r="BS110">
        <v>0</v>
      </c>
      <c r="BT110">
        <v>3</v>
      </c>
      <c r="BV110">
        <v>1</v>
      </c>
      <c r="BW110">
        <v>2</v>
      </c>
      <c r="BZ110">
        <v>1</v>
      </c>
      <c r="CA110">
        <v>1</v>
      </c>
      <c r="CB110">
        <v>50</v>
      </c>
      <c r="CE110">
        <v>2</v>
      </c>
      <c r="CH110">
        <v>1</v>
      </c>
      <c r="CI110">
        <v>2</v>
      </c>
      <c r="CL110">
        <v>1</v>
      </c>
      <c r="CM110">
        <v>2</v>
      </c>
      <c r="CP110">
        <v>1</v>
      </c>
    </row>
    <row r="111" spans="1:94" x14ac:dyDescent="0.2">
      <c r="D111">
        <v>0</v>
      </c>
      <c r="E111">
        <v>0</v>
      </c>
      <c r="F111">
        <v>1</v>
      </c>
      <c r="Y111">
        <v>3</v>
      </c>
      <c r="AC111">
        <v>3</v>
      </c>
      <c r="AD111">
        <v>3</v>
      </c>
      <c r="AE111">
        <v>3</v>
      </c>
      <c r="AF111">
        <v>3</v>
      </c>
      <c r="AG111">
        <v>3</v>
      </c>
      <c r="AH111">
        <v>3</v>
      </c>
      <c r="AI111">
        <v>2</v>
      </c>
      <c r="AJ111">
        <v>2</v>
      </c>
      <c r="AK111">
        <v>2</v>
      </c>
      <c r="AL111">
        <v>2</v>
      </c>
      <c r="AM111">
        <v>2</v>
      </c>
      <c r="AN111">
        <v>2</v>
      </c>
      <c r="AO111">
        <v>6</v>
      </c>
      <c r="AP111">
        <v>6</v>
      </c>
      <c r="AQ111">
        <v>6</v>
      </c>
      <c r="AR111">
        <v>6</v>
      </c>
      <c r="AS111">
        <v>6</v>
      </c>
      <c r="AT111" t="s">
        <v>265</v>
      </c>
      <c r="AV111" t="s">
        <v>266</v>
      </c>
      <c r="AX111">
        <v>2</v>
      </c>
      <c r="AY111">
        <v>1</v>
      </c>
      <c r="AZ111">
        <v>1</v>
      </c>
      <c r="BA111">
        <v>0</v>
      </c>
      <c r="BB111">
        <v>0</v>
      </c>
      <c r="BC111">
        <v>0</v>
      </c>
      <c r="BD111">
        <v>1</v>
      </c>
      <c r="BE111">
        <v>0</v>
      </c>
      <c r="BF111">
        <v>0</v>
      </c>
      <c r="BH111">
        <v>2</v>
      </c>
      <c r="BI111">
        <v>2</v>
      </c>
      <c r="BJ111">
        <v>7</v>
      </c>
      <c r="BK111">
        <v>0</v>
      </c>
      <c r="BL111">
        <v>0</v>
      </c>
      <c r="BM111">
        <v>0</v>
      </c>
      <c r="BN111">
        <v>0</v>
      </c>
      <c r="BO111">
        <v>0</v>
      </c>
      <c r="BP111">
        <v>0</v>
      </c>
      <c r="BQ111">
        <v>0</v>
      </c>
      <c r="BR111">
        <v>1</v>
      </c>
      <c r="BS111">
        <v>0</v>
      </c>
      <c r="BT111">
        <v>1</v>
      </c>
      <c r="BV111">
        <v>1</v>
      </c>
      <c r="BW111">
        <v>3</v>
      </c>
      <c r="BZ111">
        <v>1</v>
      </c>
      <c r="CA111">
        <v>1</v>
      </c>
      <c r="CB111">
        <v>50</v>
      </c>
      <c r="CE111">
        <v>3</v>
      </c>
      <c r="CH111">
        <v>1</v>
      </c>
      <c r="CI111">
        <v>1</v>
      </c>
      <c r="CJ111">
        <v>24</v>
      </c>
      <c r="CM111">
        <v>3</v>
      </c>
      <c r="CP111">
        <v>1</v>
      </c>
    </row>
    <row r="112" spans="1:94" x14ac:dyDescent="0.2">
      <c r="D112">
        <v>0</v>
      </c>
      <c r="E112">
        <v>0</v>
      </c>
      <c r="F112">
        <v>1</v>
      </c>
      <c r="Y112">
        <v>1</v>
      </c>
      <c r="Z112">
        <v>2</v>
      </c>
      <c r="AA112">
        <v>3</v>
      </c>
      <c r="AC112">
        <v>1</v>
      </c>
      <c r="AD112">
        <v>1</v>
      </c>
      <c r="AE112">
        <v>1</v>
      </c>
      <c r="AF112">
        <v>1</v>
      </c>
      <c r="AG112">
        <v>1</v>
      </c>
      <c r="AH112">
        <v>1</v>
      </c>
      <c r="AI112">
        <v>5</v>
      </c>
      <c r="AJ112">
        <v>5</v>
      </c>
      <c r="AK112">
        <v>5</v>
      </c>
      <c r="AL112">
        <v>5</v>
      </c>
      <c r="AM112">
        <v>4</v>
      </c>
      <c r="AN112">
        <v>5</v>
      </c>
      <c r="AO112">
        <v>2</v>
      </c>
      <c r="AP112">
        <v>1</v>
      </c>
      <c r="AQ112">
        <v>1</v>
      </c>
      <c r="AR112">
        <v>1</v>
      </c>
      <c r="AS112">
        <v>3</v>
      </c>
      <c r="AT112" t="s">
        <v>267</v>
      </c>
      <c r="AV112" t="s">
        <v>268</v>
      </c>
      <c r="AX112">
        <v>2</v>
      </c>
      <c r="AY112">
        <v>1</v>
      </c>
      <c r="AZ112">
        <v>1</v>
      </c>
      <c r="BA112">
        <v>1</v>
      </c>
      <c r="BB112">
        <v>1</v>
      </c>
      <c r="BC112">
        <v>1</v>
      </c>
      <c r="BD112">
        <v>1</v>
      </c>
      <c r="BE112">
        <v>0</v>
      </c>
      <c r="BF112">
        <v>0</v>
      </c>
      <c r="BH112">
        <v>2</v>
      </c>
      <c r="BI112">
        <v>3</v>
      </c>
      <c r="BJ112">
        <v>3</v>
      </c>
      <c r="BK112">
        <v>0</v>
      </c>
      <c r="BL112">
        <v>0</v>
      </c>
      <c r="BM112">
        <v>0</v>
      </c>
      <c r="BN112">
        <v>0</v>
      </c>
      <c r="BO112">
        <v>0</v>
      </c>
      <c r="BP112">
        <v>0</v>
      </c>
      <c r="BQ112">
        <v>0</v>
      </c>
      <c r="BR112">
        <v>1</v>
      </c>
      <c r="BS112">
        <v>0</v>
      </c>
      <c r="BT112">
        <v>3</v>
      </c>
      <c r="BV112">
        <v>1</v>
      </c>
      <c r="BW112">
        <v>2</v>
      </c>
      <c r="BZ112">
        <v>1</v>
      </c>
      <c r="CA112">
        <v>1</v>
      </c>
      <c r="CB112">
        <v>47</v>
      </c>
      <c r="CE112">
        <v>2</v>
      </c>
      <c r="CG112">
        <v>22</v>
      </c>
      <c r="CI112">
        <v>2</v>
      </c>
      <c r="CL112">
        <v>1</v>
      </c>
      <c r="CM112">
        <v>2</v>
      </c>
      <c r="CP112">
        <v>1</v>
      </c>
    </row>
    <row r="113" spans="1:94" x14ac:dyDescent="0.2">
      <c r="M113">
        <v>0</v>
      </c>
      <c r="N113">
        <v>0</v>
      </c>
      <c r="O113">
        <v>1</v>
      </c>
      <c r="Y113">
        <v>1</v>
      </c>
      <c r="Z113">
        <v>2</v>
      </c>
      <c r="AA113">
        <v>3</v>
      </c>
      <c r="AC113">
        <v>1</v>
      </c>
      <c r="AD113">
        <v>2</v>
      </c>
      <c r="AE113">
        <v>1</v>
      </c>
      <c r="AF113">
        <v>1</v>
      </c>
      <c r="AG113">
        <v>2</v>
      </c>
      <c r="AH113">
        <v>1</v>
      </c>
      <c r="AI113">
        <v>3</v>
      </c>
      <c r="AJ113">
        <v>3</v>
      </c>
      <c r="AK113">
        <v>3</v>
      </c>
      <c r="AL113">
        <v>4</v>
      </c>
      <c r="AM113">
        <v>2</v>
      </c>
      <c r="AN113">
        <v>5</v>
      </c>
      <c r="AO113">
        <v>4</v>
      </c>
      <c r="AP113">
        <v>4</v>
      </c>
      <c r="AQ113">
        <v>3</v>
      </c>
      <c r="AR113">
        <v>3</v>
      </c>
      <c r="AS113">
        <v>4</v>
      </c>
      <c r="AT113" t="s">
        <v>269</v>
      </c>
      <c r="AV113" t="s">
        <v>270</v>
      </c>
      <c r="AX113">
        <v>1</v>
      </c>
      <c r="AY113">
        <v>1</v>
      </c>
      <c r="AZ113">
        <v>0</v>
      </c>
      <c r="BA113">
        <v>1</v>
      </c>
      <c r="BB113">
        <v>1</v>
      </c>
      <c r="BC113">
        <v>1</v>
      </c>
      <c r="BD113">
        <v>1</v>
      </c>
      <c r="BE113">
        <v>0</v>
      </c>
      <c r="BF113">
        <v>0</v>
      </c>
      <c r="BH113">
        <v>1</v>
      </c>
      <c r="BI113">
        <v>3</v>
      </c>
      <c r="BJ113">
        <v>5</v>
      </c>
      <c r="BK113">
        <v>0</v>
      </c>
      <c r="BL113">
        <v>0</v>
      </c>
      <c r="BM113">
        <v>0</v>
      </c>
      <c r="BN113">
        <v>0</v>
      </c>
      <c r="BO113">
        <v>0</v>
      </c>
      <c r="BP113">
        <v>0</v>
      </c>
      <c r="BQ113">
        <v>0</v>
      </c>
      <c r="BR113">
        <v>1</v>
      </c>
      <c r="BS113">
        <v>0</v>
      </c>
      <c r="BT113">
        <v>3</v>
      </c>
      <c r="BV113">
        <v>1</v>
      </c>
      <c r="BW113">
        <v>3</v>
      </c>
      <c r="BZ113">
        <v>1</v>
      </c>
      <c r="CA113">
        <v>2</v>
      </c>
      <c r="CD113">
        <v>1</v>
      </c>
      <c r="CE113">
        <v>3</v>
      </c>
      <c r="CH113">
        <v>1</v>
      </c>
      <c r="CI113">
        <v>2</v>
      </c>
      <c r="CL113">
        <v>1</v>
      </c>
      <c r="CM113">
        <v>3</v>
      </c>
      <c r="CP113">
        <v>1</v>
      </c>
    </row>
    <row r="114" spans="1:94" x14ac:dyDescent="0.2">
      <c r="P114">
        <v>0</v>
      </c>
      <c r="Q114">
        <v>0</v>
      </c>
      <c r="R114">
        <v>1</v>
      </c>
      <c r="Y114">
        <v>1</v>
      </c>
      <c r="Z114">
        <v>3</v>
      </c>
      <c r="AA114">
        <v>5</v>
      </c>
      <c r="AC114">
        <v>3</v>
      </c>
      <c r="AD114">
        <v>2</v>
      </c>
      <c r="AE114">
        <v>2</v>
      </c>
      <c r="AF114">
        <v>1</v>
      </c>
      <c r="AG114">
        <v>2</v>
      </c>
      <c r="AH114">
        <v>1</v>
      </c>
      <c r="AI114">
        <v>2</v>
      </c>
      <c r="AJ114">
        <v>3</v>
      </c>
      <c r="AK114">
        <v>2</v>
      </c>
      <c r="AL114">
        <v>4</v>
      </c>
      <c r="AM114">
        <v>2</v>
      </c>
      <c r="AN114">
        <v>4</v>
      </c>
      <c r="AO114">
        <v>2</v>
      </c>
      <c r="AP114">
        <v>5</v>
      </c>
      <c r="AQ114">
        <v>2</v>
      </c>
      <c r="AR114">
        <v>5</v>
      </c>
      <c r="AS114">
        <v>2</v>
      </c>
      <c r="AT114" t="s">
        <v>271</v>
      </c>
      <c r="AV114" t="s">
        <v>272</v>
      </c>
      <c r="AX114">
        <v>2</v>
      </c>
      <c r="AY114">
        <v>0</v>
      </c>
      <c r="AZ114">
        <v>0</v>
      </c>
      <c r="BA114">
        <v>0</v>
      </c>
      <c r="BB114">
        <v>0</v>
      </c>
      <c r="BC114">
        <v>0</v>
      </c>
      <c r="BD114">
        <v>0</v>
      </c>
      <c r="BE114">
        <v>1</v>
      </c>
      <c r="BF114">
        <v>0</v>
      </c>
      <c r="BG114" t="s">
        <v>273</v>
      </c>
      <c r="BH114">
        <v>1</v>
      </c>
      <c r="BI114">
        <v>5</v>
      </c>
      <c r="BJ114">
        <v>5</v>
      </c>
      <c r="BK114">
        <v>1</v>
      </c>
      <c r="BL114">
        <v>1</v>
      </c>
      <c r="BM114">
        <v>1</v>
      </c>
      <c r="BN114">
        <v>1</v>
      </c>
      <c r="BO114">
        <v>1</v>
      </c>
      <c r="BP114">
        <v>1</v>
      </c>
      <c r="BQ114">
        <v>1</v>
      </c>
      <c r="BR114">
        <v>0</v>
      </c>
      <c r="BS114">
        <v>0</v>
      </c>
      <c r="BT114">
        <v>3</v>
      </c>
      <c r="BV114">
        <v>1</v>
      </c>
      <c r="BW114">
        <v>3</v>
      </c>
      <c r="BZ114">
        <v>1</v>
      </c>
      <c r="CA114">
        <v>2</v>
      </c>
      <c r="CD114">
        <v>1</v>
      </c>
      <c r="CE114">
        <v>3</v>
      </c>
      <c r="CH114">
        <v>1</v>
      </c>
      <c r="CI114">
        <v>3</v>
      </c>
      <c r="CL114">
        <v>1</v>
      </c>
      <c r="CM114">
        <v>2</v>
      </c>
      <c r="CP114">
        <v>1</v>
      </c>
    </row>
    <row r="115" spans="1:94" x14ac:dyDescent="0.2">
      <c r="J115">
        <v>0</v>
      </c>
      <c r="K115">
        <v>0</v>
      </c>
      <c r="L115">
        <v>1</v>
      </c>
      <c r="Y115">
        <v>3</v>
      </c>
      <c r="Z115">
        <v>4</v>
      </c>
      <c r="AA115">
        <v>5</v>
      </c>
      <c r="AC115">
        <v>1</v>
      </c>
      <c r="AD115">
        <v>1</v>
      </c>
      <c r="AE115">
        <v>1</v>
      </c>
      <c r="AF115">
        <v>2</v>
      </c>
      <c r="AG115">
        <v>4</v>
      </c>
      <c r="AH115">
        <v>2</v>
      </c>
      <c r="AI115">
        <v>4</v>
      </c>
      <c r="AJ115">
        <v>4</v>
      </c>
      <c r="AK115">
        <v>4</v>
      </c>
      <c r="AL115">
        <v>3</v>
      </c>
      <c r="AM115">
        <v>1</v>
      </c>
      <c r="AN115">
        <v>3</v>
      </c>
      <c r="AO115">
        <v>1</v>
      </c>
      <c r="AP115">
        <v>1</v>
      </c>
      <c r="AQ115">
        <v>1</v>
      </c>
      <c r="AR115">
        <v>1</v>
      </c>
      <c r="AS115">
        <v>1</v>
      </c>
      <c r="AT115" t="s">
        <v>274</v>
      </c>
      <c r="AV115" t="s">
        <v>275</v>
      </c>
      <c r="AX115">
        <v>1</v>
      </c>
      <c r="AY115">
        <v>0</v>
      </c>
      <c r="AZ115">
        <v>0</v>
      </c>
      <c r="BA115">
        <v>0</v>
      </c>
      <c r="BB115">
        <v>0</v>
      </c>
      <c r="BC115">
        <v>0</v>
      </c>
      <c r="BD115">
        <v>0</v>
      </c>
      <c r="BE115">
        <v>1</v>
      </c>
      <c r="BF115">
        <v>0</v>
      </c>
      <c r="BG115" t="s">
        <v>276</v>
      </c>
      <c r="BH115">
        <v>1</v>
      </c>
      <c r="BI115">
        <v>4</v>
      </c>
      <c r="BJ115">
        <v>4</v>
      </c>
      <c r="BK115">
        <v>0</v>
      </c>
      <c r="BL115">
        <v>0</v>
      </c>
      <c r="BM115">
        <v>1</v>
      </c>
      <c r="BN115">
        <v>0</v>
      </c>
      <c r="BO115">
        <v>0</v>
      </c>
      <c r="BP115">
        <v>0</v>
      </c>
      <c r="BQ115">
        <v>0</v>
      </c>
      <c r="BR115">
        <v>1</v>
      </c>
      <c r="BS115">
        <v>0</v>
      </c>
      <c r="BT115">
        <v>2</v>
      </c>
      <c r="BV115">
        <v>2</v>
      </c>
      <c r="BW115">
        <v>3</v>
      </c>
      <c r="BZ115">
        <v>1</v>
      </c>
      <c r="CA115">
        <v>2</v>
      </c>
      <c r="CD115">
        <v>1</v>
      </c>
      <c r="CE115">
        <v>2</v>
      </c>
      <c r="CH115">
        <v>1</v>
      </c>
      <c r="CI115">
        <v>2</v>
      </c>
      <c r="CL115">
        <v>1</v>
      </c>
      <c r="CM115">
        <v>2</v>
      </c>
      <c r="CP115">
        <v>1</v>
      </c>
    </row>
    <row r="116" spans="1:94" x14ac:dyDescent="0.2">
      <c r="Y116">
        <v>1</v>
      </c>
      <c r="Z116">
        <v>2</v>
      </c>
      <c r="AA116">
        <v>8</v>
      </c>
      <c r="AC116">
        <v>5</v>
      </c>
      <c r="AD116">
        <v>1</v>
      </c>
      <c r="AE116">
        <v>1</v>
      </c>
      <c r="AF116">
        <v>1</v>
      </c>
      <c r="AG116">
        <v>7</v>
      </c>
      <c r="AH116">
        <v>1</v>
      </c>
      <c r="AI116">
        <v>7</v>
      </c>
      <c r="AJ116">
        <v>5</v>
      </c>
      <c r="AK116">
        <v>5</v>
      </c>
      <c r="AL116">
        <v>5</v>
      </c>
      <c r="AM116">
        <v>8</v>
      </c>
      <c r="AN116">
        <v>5</v>
      </c>
      <c r="AO116">
        <v>2</v>
      </c>
      <c r="AP116">
        <v>2</v>
      </c>
      <c r="AQ116">
        <v>2</v>
      </c>
      <c r="AR116">
        <v>2</v>
      </c>
      <c r="AS116">
        <v>3</v>
      </c>
      <c r="AT116" t="s">
        <v>277</v>
      </c>
      <c r="AV116" t="s">
        <v>278</v>
      </c>
      <c r="AX116">
        <v>1</v>
      </c>
      <c r="AY116">
        <v>0</v>
      </c>
      <c r="AZ116">
        <v>0</v>
      </c>
      <c r="BA116">
        <v>0</v>
      </c>
      <c r="BB116">
        <v>1</v>
      </c>
      <c r="BC116">
        <v>0</v>
      </c>
      <c r="BD116">
        <v>0</v>
      </c>
      <c r="BE116">
        <v>1</v>
      </c>
      <c r="BF116">
        <v>0</v>
      </c>
      <c r="BG116" t="s">
        <v>279</v>
      </c>
      <c r="BH116">
        <v>1</v>
      </c>
      <c r="BI116">
        <v>3</v>
      </c>
      <c r="BJ116">
        <v>5</v>
      </c>
      <c r="BK116">
        <v>0</v>
      </c>
      <c r="BL116">
        <v>0</v>
      </c>
      <c r="BM116">
        <v>0</v>
      </c>
      <c r="BN116">
        <v>1</v>
      </c>
      <c r="BO116">
        <v>0</v>
      </c>
      <c r="BP116">
        <v>1</v>
      </c>
      <c r="BQ116">
        <v>0</v>
      </c>
      <c r="BR116">
        <v>0</v>
      </c>
      <c r="BS116">
        <v>0</v>
      </c>
      <c r="BT116">
        <v>3</v>
      </c>
      <c r="BV116">
        <v>1</v>
      </c>
      <c r="BW116">
        <v>3</v>
      </c>
      <c r="BZ116">
        <v>1</v>
      </c>
      <c r="CA116">
        <v>2</v>
      </c>
      <c r="CD116">
        <v>1</v>
      </c>
      <c r="CE116">
        <v>3</v>
      </c>
      <c r="CH116">
        <v>1</v>
      </c>
      <c r="CI116">
        <v>2</v>
      </c>
      <c r="CL116">
        <v>1</v>
      </c>
      <c r="CM116">
        <v>2</v>
      </c>
      <c r="CP116">
        <v>1</v>
      </c>
    </row>
    <row r="117" spans="1:94" x14ac:dyDescent="0.2">
      <c r="D117">
        <v>0</v>
      </c>
      <c r="E117">
        <v>0</v>
      </c>
      <c r="F117">
        <v>1</v>
      </c>
      <c r="Y117">
        <v>1</v>
      </c>
      <c r="AC117">
        <v>2</v>
      </c>
      <c r="AD117">
        <v>1</v>
      </c>
      <c r="AE117">
        <v>1</v>
      </c>
      <c r="AF117">
        <v>1</v>
      </c>
      <c r="AG117">
        <v>2</v>
      </c>
      <c r="AH117">
        <v>1</v>
      </c>
      <c r="AI117">
        <v>4</v>
      </c>
      <c r="AJ117">
        <v>4</v>
      </c>
      <c r="AK117">
        <v>4</v>
      </c>
      <c r="AL117">
        <v>4</v>
      </c>
      <c r="AM117">
        <v>3</v>
      </c>
      <c r="AN117">
        <v>4</v>
      </c>
      <c r="AO117">
        <v>6</v>
      </c>
      <c r="AP117">
        <v>6</v>
      </c>
      <c r="AQ117">
        <v>6</v>
      </c>
      <c r="AR117">
        <v>6</v>
      </c>
      <c r="AS117">
        <v>6</v>
      </c>
      <c r="AT117" t="s">
        <v>280</v>
      </c>
      <c r="AV117" t="s">
        <v>281</v>
      </c>
      <c r="AX117">
        <v>2</v>
      </c>
      <c r="AY117">
        <v>0</v>
      </c>
      <c r="AZ117">
        <v>0</v>
      </c>
      <c r="BA117">
        <v>0</v>
      </c>
      <c r="BB117">
        <v>0</v>
      </c>
      <c r="BC117">
        <v>0</v>
      </c>
      <c r="BD117">
        <v>0</v>
      </c>
      <c r="BE117">
        <v>1</v>
      </c>
      <c r="BF117">
        <v>0</v>
      </c>
      <c r="BG117" t="s">
        <v>282</v>
      </c>
      <c r="BH117">
        <v>1</v>
      </c>
      <c r="BI117">
        <v>5</v>
      </c>
      <c r="BJ117">
        <v>5</v>
      </c>
      <c r="BK117">
        <v>0</v>
      </c>
      <c r="BL117">
        <v>0</v>
      </c>
      <c r="BM117">
        <v>0</v>
      </c>
      <c r="BN117">
        <v>1</v>
      </c>
      <c r="BO117">
        <v>0</v>
      </c>
      <c r="BP117">
        <v>0</v>
      </c>
      <c r="BQ117">
        <v>0</v>
      </c>
      <c r="BR117">
        <v>0</v>
      </c>
      <c r="BS117">
        <v>0</v>
      </c>
      <c r="BT117">
        <v>3</v>
      </c>
      <c r="BV117">
        <v>4</v>
      </c>
      <c r="BW117">
        <v>3</v>
      </c>
      <c r="BZ117">
        <v>1</v>
      </c>
      <c r="CA117">
        <v>2</v>
      </c>
      <c r="CD117">
        <v>1</v>
      </c>
      <c r="CE117">
        <v>2</v>
      </c>
      <c r="CH117">
        <v>1</v>
      </c>
      <c r="CI117">
        <v>2</v>
      </c>
      <c r="CL117">
        <v>1</v>
      </c>
      <c r="CM117">
        <v>2</v>
      </c>
      <c r="CP117">
        <v>1</v>
      </c>
    </row>
    <row r="118" spans="1:94" x14ac:dyDescent="0.2">
      <c r="G118">
        <v>0</v>
      </c>
      <c r="H118">
        <v>0</v>
      </c>
      <c r="I118">
        <v>1</v>
      </c>
      <c r="Y118">
        <v>1</v>
      </c>
      <c r="Z118">
        <v>2</v>
      </c>
      <c r="AA118">
        <v>3</v>
      </c>
      <c r="AB118">
        <v>4</v>
      </c>
      <c r="AC118">
        <v>1</v>
      </c>
      <c r="AD118">
        <v>1</v>
      </c>
      <c r="AE118">
        <v>1</v>
      </c>
      <c r="AF118">
        <v>1</v>
      </c>
      <c r="AG118">
        <v>2</v>
      </c>
      <c r="AH118">
        <v>1</v>
      </c>
      <c r="AI118">
        <v>4</v>
      </c>
      <c r="AJ118">
        <v>4</v>
      </c>
      <c r="AK118">
        <v>4</v>
      </c>
      <c r="AL118">
        <v>4</v>
      </c>
      <c r="AM118">
        <v>4</v>
      </c>
      <c r="AN118">
        <v>4</v>
      </c>
      <c r="AO118">
        <v>2</v>
      </c>
      <c r="AP118">
        <v>1</v>
      </c>
      <c r="AQ118">
        <v>1</v>
      </c>
      <c r="AR118">
        <v>4</v>
      </c>
      <c r="AS118">
        <v>4</v>
      </c>
      <c r="AT118" t="s">
        <v>283</v>
      </c>
      <c r="AV118" t="s">
        <v>284</v>
      </c>
      <c r="AX118">
        <v>1</v>
      </c>
      <c r="AY118">
        <v>1</v>
      </c>
      <c r="AZ118">
        <v>0</v>
      </c>
      <c r="BA118">
        <v>0</v>
      </c>
      <c r="BB118">
        <v>0</v>
      </c>
      <c r="BC118">
        <v>1</v>
      </c>
      <c r="BD118">
        <v>0</v>
      </c>
      <c r="BE118">
        <v>1</v>
      </c>
      <c r="BF118">
        <v>0</v>
      </c>
      <c r="BG118" t="s">
        <v>285</v>
      </c>
      <c r="BH118">
        <v>3</v>
      </c>
      <c r="BI118">
        <v>2</v>
      </c>
      <c r="BJ118">
        <v>3</v>
      </c>
      <c r="BK118">
        <v>0</v>
      </c>
      <c r="BL118">
        <v>0</v>
      </c>
      <c r="BM118">
        <v>1</v>
      </c>
      <c r="BN118">
        <v>0</v>
      </c>
      <c r="BO118">
        <v>0</v>
      </c>
      <c r="BP118">
        <v>0</v>
      </c>
      <c r="BQ118">
        <v>0</v>
      </c>
      <c r="BR118">
        <v>0</v>
      </c>
      <c r="BS118">
        <v>0</v>
      </c>
      <c r="BT118">
        <v>2</v>
      </c>
      <c r="BV118">
        <v>1</v>
      </c>
      <c r="BW118">
        <v>2</v>
      </c>
      <c r="BZ118">
        <v>1</v>
      </c>
      <c r="CA118">
        <v>2</v>
      </c>
      <c r="CD118">
        <v>1</v>
      </c>
      <c r="CE118">
        <v>2</v>
      </c>
      <c r="CH118">
        <v>1</v>
      </c>
      <c r="CI118">
        <v>2</v>
      </c>
      <c r="CL118">
        <v>1</v>
      </c>
      <c r="CM118">
        <v>2</v>
      </c>
      <c r="CP118">
        <v>1</v>
      </c>
    </row>
    <row r="119" spans="1:94" x14ac:dyDescent="0.2">
      <c r="A119">
        <v>0</v>
      </c>
      <c r="B119">
        <v>0</v>
      </c>
      <c r="C119">
        <v>1</v>
      </c>
      <c r="Y119">
        <v>1</v>
      </c>
      <c r="Z119">
        <v>2</v>
      </c>
      <c r="AC119">
        <v>2</v>
      </c>
      <c r="AD119">
        <v>1</v>
      </c>
      <c r="AE119">
        <v>1</v>
      </c>
      <c r="AF119">
        <v>1</v>
      </c>
      <c r="AG119">
        <v>3</v>
      </c>
      <c r="AH119">
        <v>1</v>
      </c>
      <c r="AI119">
        <v>3</v>
      </c>
      <c r="AJ119">
        <v>4</v>
      </c>
      <c r="AK119">
        <v>4</v>
      </c>
      <c r="AL119">
        <v>4</v>
      </c>
      <c r="AM119">
        <v>2</v>
      </c>
      <c r="AN119">
        <v>4</v>
      </c>
      <c r="AO119">
        <v>2</v>
      </c>
      <c r="AP119">
        <v>2</v>
      </c>
      <c r="AQ119">
        <v>2</v>
      </c>
      <c r="AR119">
        <v>2</v>
      </c>
      <c r="AS119">
        <v>4</v>
      </c>
      <c r="AT119" t="s">
        <v>286</v>
      </c>
      <c r="AV119" t="s">
        <v>287</v>
      </c>
      <c r="AX119">
        <v>2</v>
      </c>
      <c r="AY119">
        <v>0</v>
      </c>
      <c r="AZ119">
        <v>0</v>
      </c>
      <c r="BA119">
        <v>0</v>
      </c>
      <c r="BB119">
        <v>0</v>
      </c>
      <c r="BC119">
        <v>0</v>
      </c>
      <c r="BD119">
        <v>0</v>
      </c>
      <c r="BE119">
        <v>1</v>
      </c>
      <c r="BF119">
        <v>0</v>
      </c>
      <c r="BG119" t="s">
        <v>288</v>
      </c>
      <c r="BH119">
        <v>1</v>
      </c>
      <c r="BI119">
        <v>4</v>
      </c>
      <c r="BJ119">
        <v>7</v>
      </c>
      <c r="BK119">
        <v>0</v>
      </c>
      <c r="BL119">
        <v>0</v>
      </c>
      <c r="BM119">
        <v>0</v>
      </c>
      <c r="BN119">
        <v>1</v>
      </c>
      <c r="BO119">
        <v>0</v>
      </c>
      <c r="BP119">
        <v>1</v>
      </c>
      <c r="BQ119">
        <v>0</v>
      </c>
      <c r="BR119">
        <v>0</v>
      </c>
      <c r="BS119">
        <v>0</v>
      </c>
      <c r="BT119">
        <v>3</v>
      </c>
      <c r="BV119">
        <v>1</v>
      </c>
      <c r="BW119">
        <v>3</v>
      </c>
      <c r="BZ119">
        <v>1</v>
      </c>
      <c r="CA119">
        <v>1</v>
      </c>
      <c r="CB119">
        <v>50</v>
      </c>
      <c r="CE119">
        <v>3</v>
      </c>
      <c r="CH119">
        <v>1</v>
      </c>
      <c r="CI119">
        <v>2</v>
      </c>
      <c r="CL119">
        <v>1</v>
      </c>
      <c r="CM119">
        <v>2</v>
      </c>
      <c r="CP119">
        <v>1</v>
      </c>
    </row>
    <row r="120" spans="1:94" x14ac:dyDescent="0.2">
      <c r="J120">
        <v>0</v>
      </c>
      <c r="K120">
        <v>0</v>
      </c>
      <c r="L120">
        <v>1</v>
      </c>
      <c r="Y120">
        <v>2</v>
      </c>
      <c r="Z120">
        <v>3</v>
      </c>
      <c r="AA120">
        <v>5</v>
      </c>
      <c r="AC120">
        <v>2</v>
      </c>
      <c r="AD120">
        <v>1</v>
      </c>
      <c r="AE120">
        <v>1</v>
      </c>
      <c r="AF120">
        <v>1</v>
      </c>
      <c r="AG120">
        <v>1</v>
      </c>
      <c r="AH120">
        <v>1</v>
      </c>
      <c r="AI120">
        <v>2</v>
      </c>
      <c r="AJ120">
        <v>4</v>
      </c>
      <c r="AK120">
        <v>4</v>
      </c>
      <c r="AL120">
        <v>4</v>
      </c>
      <c r="AM120">
        <v>4</v>
      </c>
      <c r="AN120">
        <v>4</v>
      </c>
      <c r="AO120">
        <v>2</v>
      </c>
      <c r="AP120">
        <v>3</v>
      </c>
      <c r="AQ120">
        <v>2</v>
      </c>
      <c r="AR120">
        <v>2</v>
      </c>
      <c r="AS120">
        <v>4</v>
      </c>
      <c r="AT120" t="s">
        <v>289</v>
      </c>
      <c r="AV120" t="s">
        <v>290</v>
      </c>
      <c r="AX120">
        <v>1</v>
      </c>
      <c r="AY120">
        <v>0</v>
      </c>
      <c r="AZ120">
        <v>0</v>
      </c>
      <c r="BA120">
        <v>0</v>
      </c>
      <c r="BB120">
        <v>1</v>
      </c>
      <c r="BC120">
        <v>0</v>
      </c>
      <c r="BD120">
        <v>0</v>
      </c>
      <c r="BE120">
        <v>1</v>
      </c>
      <c r="BF120">
        <v>0</v>
      </c>
      <c r="BG120" t="s">
        <v>291</v>
      </c>
      <c r="BH120">
        <v>1</v>
      </c>
      <c r="BI120">
        <v>4</v>
      </c>
      <c r="BJ120">
        <v>5</v>
      </c>
      <c r="BK120">
        <v>0</v>
      </c>
      <c r="BL120">
        <v>0</v>
      </c>
      <c r="BM120">
        <v>0</v>
      </c>
      <c r="BN120">
        <v>1</v>
      </c>
      <c r="BO120">
        <v>0</v>
      </c>
      <c r="BP120">
        <v>0</v>
      </c>
      <c r="BQ120">
        <v>0</v>
      </c>
      <c r="BR120">
        <v>0</v>
      </c>
      <c r="BS120">
        <v>0</v>
      </c>
      <c r="BT120">
        <v>3</v>
      </c>
      <c r="BV120">
        <v>1</v>
      </c>
      <c r="BW120">
        <v>2</v>
      </c>
      <c r="BZ120">
        <v>1</v>
      </c>
      <c r="CA120">
        <v>2</v>
      </c>
      <c r="CD120">
        <v>1</v>
      </c>
      <c r="CE120">
        <v>3</v>
      </c>
      <c r="CH120">
        <v>1</v>
      </c>
      <c r="CI120">
        <v>2</v>
      </c>
      <c r="CL120">
        <v>1</v>
      </c>
      <c r="CM120">
        <v>2</v>
      </c>
      <c r="CP120">
        <v>1</v>
      </c>
    </row>
    <row r="121" spans="1:94" x14ac:dyDescent="0.2">
      <c r="D121">
        <v>0</v>
      </c>
      <c r="E121">
        <v>0</v>
      </c>
      <c r="F121">
        <v>1</v>
      </c>
      <c r="Y121">
        <v>1</v>
      </c>
      <c r="Z121">
        <v>2</v>
      </c>
      <c r="AC121">
        <v>1</v>
      </c>
      <c r="AD121">
        <v>1</v>
      </c>
      <c r="AE121">
        <v>1</v>
      </c>
      <c r="AF121">
        <v>2</v>
      </c>
      <c r="AG121">
        <v>3</v>
      </c>
      <c r="AH121">
        <v>1</v>
      </c>
      <c r="AI121">
        <v>2</v>
      </c>
      <c r="AJ121">
        <v>4</v>
      </c>
      <c r="AK121">
        <v>4</v>
      </c>
      <c r="AL121">
        <v>3</v>
      </c>
      <c r="AM121">
        <v>2</v>
      </c>
      <c r="AN121">
        <v>4</v>
      </c>
      <c r="AO121">
        <v>4</v>
      </c>
      <c r="AP121">
        <v>2</v>
      </c>
      <c r="AQ121">
        <v>1</v>
      </c>
      <c r="AR121">
        <v>4</v>
      </c>
      <c r="AS121">
        <v>4</v>
      </c>
      <c r="AT121" t="s">
        <v>292</v>
      </c>
      <c r="AV121" t="s">
        <v>293</v>
      </c>
      <c r="AX121">
        <v>1</v>
      </c>
      <c r="AY121">
        <v>0</v>
      </c>
      <c r="AZ121">
        <v>0</v>
      </c>
      <c r="BA121">
        <v>0</v>
      </c>
      <c r="BB121">
        <v>1</v>
      </c>
      <c r="BC121">
        <v>0</v>
      </c>
      <c r="BD121">
        <v>0</v>
      </c>
      <c r="BE121">
        <v>1</v>
      </c>
      <c r="BF121">
        <v>0</v>
      </c>
      <c r="BG121" t="s">
        <v>294</v>
      </c>
      <c r="BH121">
        <v>2</v>
      </c>
      <c r="BI121">
        <v>4</v>
      </c>
      <c r="BJ121">
        <v>4</v>
      </c>
      <c r="BK121">
        <v>0</v>
      </c>
      <c r="BL121">
        <v>0</v>
      </c>
      <c r="BM121">
        <v>0</v>
      </c>
      <c r="BN121">
        <v>1</v>
      </c>
      <c r="BO121">
        <v>0</v>
      </c>
      <c r="BP121">
        <v>0</v>
      </c>
      <c r="BQ121">
        <v>0</v>
      </c>
      <c r="BR121">
        <v>1</v>
      </c>
      <c r="BS121">
        <v>0</v>
      </c>
      <c r="BT121">
        <v>3</v>
      </c>
      <c r="BV121">
        <v>1</v>
      </c>
      <c r="BW121">
        <v>2</v>
      </c>
      <c r="BZ121">
        <v>1</v>
      </c>
      <c r="CA121">
        <v>1</v>
      </c>
      <c r="CB121">
        <v>50</v>
      </c>
      <c r="CE121">
        <v>2</v>
      </c>
      <c r="CH121">
        <v>1</v>
      </c>
      <c r="CI121">
        <v>2</v>
      </c>
      <c r="CL121">
        <v>1</v>
      </c>
      <c r="CM121">
        <v>2</v>
      </c>
      <c r="CP121">
        <v>1</v>
      </c>
    </row>
    <row r="122" spans="1:94" x14ac:dyDescent="0.2">
      <c r="A122">
        <v>0</v>
      </c>
      <c r="B122">
        <v>0</v>
      </c>
      <c r="C122">
        <v>1</v>
      </c>
      <c r="Y122">
        <v>1</v>
      </c>
      <c r="AC122">
        <v>6</v>
      </c>
      <c r="AD122">
        <v>1</v>
      </c>
      <c r="AE122">
        <v>1</v>
      </c>
      <c r="AF122">
        <v>1</v>
      </c>
      <c r="AG122">
        <v>3</v>
      </c>
      <c r="AH122">
        <v>1</v>
      </c>
      <c r="AI122">
        <v>4</v>
      </c>
      <c r="AJ122">
        <v>5</v>
      </c>
      <c r="AK122">
        <v>5</v>
      </c>
      <c r="AL122">
        <v>5</v>
      </c>
      <c r="AM122">
        <v>7</v>
      </c>
      <c r="AN122">
        <v>5</v>
      </c>
      <c r="AO122">
        <v>2</v>
      </c>
      <c r="AP122">
        <v>2</v>
      </c>
      <c r="AQ122">
        <v>2</v>
      </c>
      <c r="AR122">
        <v>3</v>
      </c>
      <c r="AS122">
        <v>4</v>
      </c>
      <c r="AT122" t="s">
        <v>295</v>
      </c>
      <c r="AV122" t="s">
        <v>296</v>
      </c>
      <c r="AX122">
        <v>2</v>
      </c>
      <c r="AY122">
        <v>0</v>
      </c>
      <c r="AZ122">
        <v>0</v>
      </c>
      <c r="BA122">
        <v>0</v>
      </c>
      <c r="BB122">
        <v>1</v>
      </c>
      <c r="BC122">
        <v>0</v>
      </c>
      <c r="BD122">
        <v>0</v>
      </c>
      <c r="BE122">
        <v>0</v>
      </c>
      <c r="BF122">
        <v>0</v>
      </c>
      <c r="BH122">
        <v>1</v>
      </c>
      <c r="BI122">
        <v>4</v>
      </c>
      <c r="BJ122">
        <v>5</v>
      </c>
      <c r="BK122">
        <v>0</v>
      </c>
      <c r="BL122">
        <v>0</v>
      </c>
      <c r="BM122">
        <v>0</v>
      </c>
      <c r="BN122">
        <v>0</v>
      </c>
      <c r="BO122">
        <v>0</v>
      </c>
      <c r="BP122">
        <v>0</v>
      </c>
      <c r="BQ122">
        <v>0</v>
      </c>
      <c r="BR122">
        <v>1</v>
      </c>
      <c r="BS122">
        <v>0</v>
      </c>
      <c r="BT122">
        <v>3</v>
      </c>
      <c r="BV122">
        <v>1</v>
      </c>
      <c r="BW122">
        <v>3</v>
      </c>
      <c r="BZ122">
        <v>1</v>
      </c>
      <c r="CA122">
        <v>2</v>
      </c>
      <c r="CD122">
        <v>1</v>
      </c>
      <c r="CE122">
        <v>2</v>
      </c>
      <c r="CH122">
        <v>1</v>
      </c>
      <c r="CI122">
        <v>2</v>
      </c>
      <c r="CL122">
        <v>1</v>
      </c>
      <c r="CM122">
        <v>2</v>
      </c>
      <c r="CP122">
        <v>1</v>
      </c>
    </row>
    <row r="123" spans="1:94" x14ac:dyDescent="0.2">
      <c r="D123">
        <v>0</v>
      </c>
      <c r="E123">
        <v>0</v>
      </c>
      <c r="F123">
        <v>1</v>
      </c>
      <c r="Y123">
        <v>1</v>
      </c>
      <c r="Z123">
        <v>2</v>
      </c>
      <c r="AA123">
        <v>3</v>
      </c>
      <c r="AC123">
        <v>2</v>
      </c>
      <c r="AD123">
        <v>1</v>
      </c>
      <c r="AE123">
        <v>1</v>
      </c>
      <c r="AF123">
        <v>1</v>
      </c>
      <c r="AG123">
        <v>2</v>
      </c>
      <c r="AH123">
        <v>2</v>
      </c>
      <c r="AI123">
        <v>2</v>
      </c>
      <c r="AJ123">
        <v>4</v>
      </c>
      <c r="AK123">
        <v>4</v>
      </c>
      <c r="AL123">
        <v>4</v>
      </c>
      <c r="AM123">
        <v>2</v>
      </c>
      <c r="AN123">
        <v>3</v>
      </c>
      <c r="AO123">
        <v>2</v>
      </c>
      <c r="AP123">
        <v>2</v>
      </c>
      <c r="AQ123">
        <v>2</v>
      </c>
      <c r="AR123">
        <v>1</v>
      </c>
      <c r="AS123">
        <v>2</v>
      </c>
      <c r="AT123" t="s">
        <v>297</v>
      </c>
      <c r="AV123" t="s">
        <v>298</v>
      </c>
      <c r="AX123">
        <v>1</v>
      </c>
      <c r="AY123">
        <v>0</v>
      </c>
      <c r="AZ123">
        <v>0</v>
      </c>
      <c r="BA123">
        <v>0</v>
      </c>
      <c r="BB123">
        <v>0</v>
      </c>
      <c r="BC123">
        <v>0</v>
      </c>
      <c r="BD123">
        <v>0</v>
      </c>
      <c r="BE123">
        <v>1</v>
      </c>
      <c r="BF123">
        <v>0</v>
      </c>
      <c r="BG123" t="s">
        <v>299</v>
      </c>
      <c r="BH123">
        <v>1</v>
      </c>
      <c r="BI123">
        <v>5</v>
      </c>
      <c r="BJ123">
        <v>4</v>
      </c>
      <c r="BK123">
        <v>1</v>
      </c>
      <c r="BL123">
        <v>0</v>
      </c>
      <c r="BM123">
        <v>0</v>
      </c>
      <c r="BN123">
        <v>0</v>
      </c>
      <c r="BO123">
        <v>0</v>
      </c>
      <c r="BP123">
        <v>0</v>
      </c>
      <c r="BQ123">
        <v>0</v>
      </c>
      <c r="BR123">
        <v>0</v>
      </c>
      <c r="BS123">
        <v>0</v>
      </c>
      <c r="BT123">
        <v>2</v>
      </c>
      <c r="BV123">
        <v>1</v>
      </c>
      <c r="BW123">
        <v>2</v>
      </c>
      <c r="BZ123">
        <v>1</v>
      </c>
      <c r="CA123">
        <v>1</v>
      </c>
      <c r="CB123">
        <v>50</v>
      </c>
      <c r="CE123">
        <v>2</v>
      </c>
      <c r="CH123">
        <v>1</v>
      </c>
      <c r="CI123">
        <v>2</v>
      </c>
      <c r="CL123">
        <v>1</v>
      </c>
      <c r="CM123">
        <v>2</v>
      </c>
      <c r="CP123">
        <v>1</v>
      </c>
    </row>
    <row r="124" spans="1:94" x14ac:dyDescent="0.2">
      <c r="S124">
        <v>0</v>
      </c>
      <c r="T124">
        <v>0</v>
      </c>
      <c r="U124">
        <v>1</v>
      </c>
      <c r="Y124">
        <v>1</v>
      </c>
      <c r="Z124">
        <v>2</v>
      </c>
      <c r="AA124">
        <v>3</v>
      </c>
      <c r="AB124">
        <v>4</v>
      </c>
      <c r="AC124">
        <v>5</v>
      </c>
      <c r="AD124">
        <v>1</v>
      </c>
      <c r="AE124">
        <v>1</v>
      </c>
      <c r="AF124">
        <v>1</v>
      </c>
      <c r="AG124">
        <v>7</v>
      </c>
      <c r="AH124">
        <v>1</v>
      </c>
      <c r="AI124">
        <v>6</v>
      </c>
      <c r="AJ124">
        <v>5</v>
      </c>
      <c r="AK124">
        <v>5</v>
      </c>
      <c r="AL124">
        <v>5</v>
      </c>
      <c r="AM124">
        <v>8</v>
      </c>
      <c r="AN124">
        <v>5</v>
      </c>
      <c r="AO124">
        <v>3</v>
      </c>
      <c r="AP124">
        <v>3</v>
      </c>
      <c r="AQ124">
        <v>2</v>
      </c>
      <c r="AR124">
        <v>3</v>
      </c>
      <c r="AS124">
        <v>2</v>
      </c>
      <c r="AT124" t="s">
        <v>300</v>
      </c>
      <c r="AV124" t="s">
        <v>301</v>
      </c>
      <c r="AX124">
        <v>1</v>
      </c>
      <c r="AY124">
        <v>0</v>
      </c>
      <c r="AZ124">
        <v>0</v>
      </c>
      <c r="BA124">
        <v>1</v>
      </c>
      <c r="BB124">
        <v>1</v>
      </c>
      <c r="BC124">
        <v>1</v>
      </c>
      <c r="BD124">
        <v>0</v>
      </c>
      <c r="BE124">
        <v>1</v>
      </c>
      <c r="BF124">
        <v>0</v>
      </c>
      <c r="BG124" t="s">
        <v>302</v>
      </c>
      <c r="BH124">
        <v>1</v>
      </c>
      <c r="BI124">
        <v>5</v>
      </c>
      <c r="BJ124">
        <v>3</v>
      </c>
      <c r="BK124">
        <v>0</v>
      </c>
      <c r="BL124">
        <v>1</v>
      </c>
      <c r="BM124">
        <v>0</v>
      </c>
      <c r="BN124">
        <v>0</v>
      </c>
      <c r="BO124">
        <v>0</v>
      </c>
      <c r="BP124">
        <v>0</v>
      </c>
      <c r="BQ124">
        <v>0</v>
      </c>
      <c r="BR124">
        <v>0</v>
      </c>
      <c r="BS124">
        <v>0</v>
      </c>
      <c r="BT124">
        <v>1</v>
      </c>
      <c r="BV124">
        <v>1</v>
      </c>
      <c r="BW124">
        <v>2</v>
      </c>
      <c r="BZ124">
        <v>1</v>
      </c>
      <c r="CA124">
        <v>2</v>
      </c>
      <c r="CD124">
        <v>1</v>
      </c>
      <c r="CE124">
        <v>2</v>
      </c>
      <c r="CH124">
        <v>1</v>
      </c>
      <c r="CI124">
        <v>2</v>
      </c>
      <c r="CL124">
        <v>1</v>
      </c>
      <c r="CM124">
        <v>2</v>
      </c>
      <c r="CP124">
        <v>1</v>
      </c>
    </row>
    <row r="125" spans="1:94" x14ac:dyDescent="0.2">
      <c r="P125">
        <v>0</v>
      </c>
      <c r="Q125">
        <v>0</v>
      </c>
      <c r="R125">
        <v>1</v>
      </c>
      <c r="Y125">
        <v>1</v>
      </c>
      <c r="Z125">
        <v>2</v>
      </c>
      <c r="AA125">
        <v>3</v>
      </c>
      <c r="AB125">
        <v>4</v>
      </c>
      <c r="AC125">
        <v>4</v>
      </c>
      <c r="AD125">
        <v>1</v>
      </c>
      <c r="AE125">
        <v>2</v>
      </c>
      <c r="AF125">
        <v>1</v>
      </c>
      <c r="AG125">
        <v>2</v>
      </c>
      <c r="AH125">
        <v>1</v>
      </c>
      <c r="AI125">
        <v>2</v>
      </c>
      <c r="AJ125">
        <v>4</v>
      </c>
      <c r="AK125">
        <v>4</v>
      </c>
      <c r="AL125">
        <v>4</v>
      </c>
      <c r="AM125">
        <v>3</v>
      </c>
      <c r="AN125">
        <v>4</v>
      </c>
      <c r="AO125">
        <v>2</v>
      </c>
      <c r="AP125">
        <v>2</v>
      </c>
      <c r="AQ125">
        <v>1</v>
      </c>
      <c r="AR125">
        <v>1</v>
      </c>
      <c r="AS125">
        <v>2</v>
      </c>
      <c r="AT125" t="s">
        <v>303</v>
      </c>
      <c r="AV125" t="s">
        <v>304</v>
      </c>
      <c r="AX125">
        <v>2</v>
      </c>
      <c r="AY125">
        <v>0</v>
      </c>
      <c r="AZ125">
        <v>0</v>
      </c>
      <c r="BA125">
        <v>0</v>
      </c>
      <c r="BB125">
        <v>0</v>
      </c>
      <c r="BC125">
        <v>0</v>
      </c>
      <c r="BD125">
        <v>0</v>
      </c>
      <c r="BE125">
        <v>1</v>
      </c>
      <c r="BF125">
        <v>0</v>
      </c>
      <c r="BG125" t="s">
        <v>305</v>
      </c>
      <c r="BH125">
        <v>1</v>
      </c>
      <c r="BI125">
        <v>5</v>
      </c>
      <c r="BJ125">
        <v>7</v>
      </c>
      <c r="BK125">
        <v>1</v>
      </c>
      <c r="BL125">
        <v>1</v>
      </c>
      <c r="BM125">
        <v>1</v>
      </c>
      <c r="BN125">
        <v>1</v>
      </c>
      <c r="BO125">
        <v>1</v>
      </c>
      <c r="BP125">
        <v>1</v>
      </c>
      <c r="BQ125">
        <v>1</v>
      </c>
      <c r="BR125">
        <v>1</v>
      </c>
      <c r="BS125">
        <v>0</v>
      </c>
      <c r="BT125">
        <v>3</v>
      </c>
      <c r="BV125">
        <v>1</v>
      </c>
      <c r="BW125">
        <v>2</v>
      </c>
      <c r="BZ125">
        <v>1</v>
      </c>
      <c r="CA125">
        <v>2</v>
      </c>
      <c r="CD125">
        <v>1</v>
      </c>
      <c r="CE125">
        <v>2</v>
      </c>
      <c r="CH125">
        <v>1</v>
      </c>
      <c r="CI125">
        <v>2</v>
      </c>
      <c r="CL125">
        <v>1</v>
      </c>
      <c r="CM125">
        <v>2</v>
      </c>
      <c r="CP125">
        <v>1</v>
      </c>
    </row>
    <row r="126" spans="1:94" x14ac:dyDescent="0.2">
      <c r="M126">
        <v>0</v>
      </c>
      <c r="N126">
        <v>0</v>
      </c>
      <c r="O126">
        <v>1</v>
      </c>
      <c r="Y126">
        <v>1</v>
      </c>
      <c r="Z126">
        <v>2</v>
      </c>
      <c r="AA126">
        <v>3</v>
      </c>
      <c r="AC126">
        <v>2</v>
      </c>
      <c r="AD126">
        <v>1</v>
      </c>
      <c r="AE126">
        <v>1</v>
      </c>
      <c r="AF126">
        <v>1</v>
      </c>
      <c r="AG126">
        <v>3</v>
      </c>
      <c r="AH126">
        <v>1</v>
      </c>
      <c r="AI126">
        <v>2</v>
      </c>
      <c r="AJ126">
        <v>4</v>
      </c>
      <c r="AK126">
        <v>4</v>
      </c>
      <c r="AL126">
        <v>3</v>
      </c>
      <c r="AM126">
        <v>1</v>
      </c>
      <c r="AN126">
        <v>4</v>
      </c>
      <c r="AO126">
        <v>4</v>
      </c>
      <c r="AP126">
        <v>4</v>
      </c>
      <c r="AQ126">
        <v>4</v>
      </c>
      <c r="AR126">
        <v>5</v>
      </c>
      <c r="AS126">
        <v>4</v>
      </c>
      <c r="AT126" t="s">
        <v>306</v>
      </c>
      <c r="AV126" t="s">
        <v>307</v>
      </c>
      <c r="AX126">
        <v>1</v>
      </c>
      <c r="AY126">
        <v>0</v>
      </c>
      <c r="AZ126">
        <v>0</v>
      </c>
      <c r="BA126">
        <v>0</v>
      </c>
      <c r="BB126">
        <v>1</v>
      </c>
      <c r="BC126">
        <v>0</v>
      </c>
      <c r="BD126">
        <v>0</v>
      </c>
      <c r="BE126">
        <v>1</v>
      </c>
      <c r="BF126">
        <v>0</v>
      </c>
      <c r="BG126" t="s">
        <v>308</v>
      </c>
      <c r="BH126">
        <v>1</v>
      </c>
      <c r="BI126">
        <v>4</v>
      </c>
      <c r="BJ126">
        <v>5</v>
      </c>
      <c r="BK126">
        <v>0</v>
      </c>
      <c r="BL126">
        <v>0</v>
      </c>
      <c r="BM126">
        <v>1</v>
      </c>
      <c r="BN126">
        <v>0</v>
      </c>
      <c r="BO126">
        <v>0</v>
      </c>
      <c r="BP126">
        <v>1</v>
      </c>
      <c r="BQ126">
        <v>0</v>
      </c>
      <c r="BR126">
        <v>0</v>
      </c>
      <c r="BS126">
        <v>0</v>
      </c>
      <c r="BT126">
        <v>3</v>
      </c>
      <c r="BV126">
        <v>1</v>
      </c>
      <c r="BW126">
        <v>3</v>
      </c>
      <c r="BZ126">
        <v>1</v>
      </c>
      <c r="CA126">
        <v>2</v>
      </c>
      <c r="CD126">
        <v>1</v>
      </c>
      <c r="CE126">
        <v>2</v>
      </c>
      <c r="CH126">
        <v>1</v>
      </c>
      <c r="CI126">
        <v>2</v>
      </c>
      <c r="CL126">
        <v>1</v>
      </c>
      <c r="CM126">
        <v>1</v>
      </c>
      <c r="CN126">
        <v>72</v>
      </c>
    </row>
    <row r="127" spans="1:94" x14ac:dyDescent="0.2">
      <c r="AC127">
        <v>2</v>
      </c>
      <c r="AD127">
        <v>1</v>
      </c>
      <c r="AE127">
        <v>1</v>
      </c>
      <c r="AF127">
        <v>1</v>
      </c>
      <c r="AG127">
        <v>2</v>
      </c>
      <c r="AH127">
        <v>1</v>
      </c>
      <c r="AI127">
        <v>6</v>
      </c>
      <c r="AJ127">
        <v>4</v>
      </c>
      <c r="AK127">
        <v>4</v>
      </c>
      <c r="AL127">
        <v>3</v>
      </c>
      <c r="AM127">
        <v>2</v>
      </c>
      <c r="AN127">
        <v>4</v>
      </c>
      <c r="AO127">
        <v>1</v>
      </c>
      <c r="AP127">
        <v>1</v>
      </c>
      <c r="AQ127">
        <v>2</v>
      </c>
      <c r="AR127">
        <v>2</v>
      </c>
      <c r="AS127">
        <v>2</v>
      </c>
      <c r="AT127" t="s">
        <v>309</v>
      </c>
      <c r="AV127" t="s">
        <v>310</v>
      </c>
      <c r="AX127">
        <v>2</v>
      </c>
      <c r="AY127">
        <v>0</v>
      </c>
      <c r="AZ127">
        <v>0</v>
      </c>
      <c r="BA127">
        <v>0</v>
      </c>
      <c r="BB127">
        <v>1</v>
      </c>
      <c r="BC127">
        <v>0</v>
      </c>
      <c r="BD127">
        <v>0</v>
      </c>
      <c r="BE127">
        <v>1</v>
      </c>
      <c r="BF127">
        <v>0</v>
      </c>
      <c r="BG127" t="s">
        <v>311</v>
      </c>
      <c r="BH127">
        <v>1</v>
      </c>
      <c r="BI127">
        <v>3</v>
      </c>
      <c r="BJ127">
        <v>5</v>
      </c>
      <c r="BK127">
        <v>0</v>
      </c>
      <c r="BL127">
        <v>1</v>
      </c>
      <c r="BM127">
        <v>0</v>
      </c>
      <c r="BN127">
        <v>1</v>
      </c>
      <c r="BO127">
        <v>0</v>
      </c>
      <c r="BP127">
        <v>1</v>
      </c>
      <c r="BQ127">
        <v>0</v>
      </c>
      <c r="BR127">
        <v>0</v>
      </c>
      <c r="BS127">
        <v>0</v>
      </c>
      <c r="BT127">
        <v>2</v>
      </c>
      <c r="BV127">
        <v>1</v>
      </c>
      <c r="BW127">
        <v>2</v>
      </c>
      <c r="BZ127">
        <v>1</v>
      </c>
      <c r="CA127">
        <v>2</v>
      </c>
      <c r="CD127">
        <v>1</v>
      </c>
      <c r="CE127">
        <v>2</v>
      </c>
      <c r="CH127">
        <v>1</v>
      </c>
      <c r="CI127">
        <v>2</v>
      </c>
      <c r="CL127">
        <v>1</v>
      </c>
      <c r="CM127">
        <v>2</v>
      </c>
      <c r="CP127">
        <v>1</v>
      </c>
    </row>
    <row r="128" spans="1:94" x14ac:dyDescent="0.2">
      <c r="D128">
        <v>0</v>
      </c>
      <c r="E128">
        <v>0</v>
      </c>
      <c r="F128">
        <v>1</v>
      </c>
      <c r="Y128">
        <v>1</v>
      </c>
      <c r="Z128">
        <v>2</v>
      </c>
      <c r="AC128">
        <v>2</v>
      </c>
      <c r="AD128">
        <v>1</v>
      </c>
      <c r="AE128">
        <v>1</v>
      </c>
      <c r="AF128">
        <v>1</v>
      </c>
      <c r="AG128">
        <v>2</v>
      </c>
      <c r="AH128">
        <v>2</v>
      </c>
      <c r="AI128">
        <v>3</v>
      </c>
      <c r="AJ128">
        <v>4</v>
      </c>
      <c r="AK128">
        <v>4</v>
      </c>
      <c r="AL128">
        <v>3</v>
      </c>
      <c r="AM128">
        <v>3</v>
      </c>
      <c r="AN128">
        <v>4</v>
      </c>
      <c r="AO128">
        <v>3</v>
      </c>
      <c r="AP128">
        <v>4</v>
      </c>
      <c r="AQ128">
        <v>4</v>
      </c>
      <c r="AR128">
        <v>3</v>
      </c>
      <c r="AS128">
        <v>4</v>
      </c>
      <c r="AT128" t="s">
        <v>312</v>
      </c>
      <c r="AV128" t="s">
        <v>313</v>
      </c>
      <c r="AX128">
        <v>1</v>
      </c>
      <c r="AY128">
        <v>0</v>
      </c>
      <c r="AZ128">
        <v>0</v>
      </c>
      <c r="BA128">
        <v>0</v>
      </c>
      <c r="BB128">
        <v>0</v>
      </c>
      <c r="BC128">
        <v>0</v>
      </c>
      <c r="BD128">
        <v>0</v>
      </c>
      <c r="BE128">
        <v>1</v>
      </c>
      <c r="BF128">
        <v>0</v>
      </c>
      <c r="BG128" t="s">
        <v>314</v>
      </c>
      <c r="BH128">
        <v>1</v>
      </c>
      <c r="BI128">
        <v>4</v>
      </c>
      <c r="BJ128">
        <v>5</v>
      </c>
      <c r="BK128">
        <v>0</v>
      </c>
      <c r="BL128">
        <v>1</v>
      </c>
      <c r="BM128">
        <v>0</v>
      </c>
      <c r="BN128">
        <v>0</v>
      </c>
      <c r="BO128">
        <v>0</v>
      </c>
      <c r="BP128">
        <v>1</v>
      </c>
      <c r="BQ128">
        <v>0</v>
      </c>
      <c r="BR128">
        <v>1</v>
      </c>
      <c r="BS128">
        <v>0</v>
      </c>
      <c r="BT128">
        <v>2</v>
      </c>
      <c r="BV128">
        <v>1</v>
      </c>
      <c r="BW128">
        <v>2</v>
      </c>
      <c r="BZ128">
        <v>1</v>
      </c>
      <c r="CA128">
        <v>2</v>
      </c>
      <c r="CD128">
        <v>1</v>
      </c>
      <c r="CE128">
        <v>2</v>
      </c>
      <c r="CH128">
        <v>1</v>
      </c>
      <c r="CI128">
        <v>2</v>
      </c>
      <c r="CL128">
        <v>1</v>
      </c>
      <c r="CM128">
        <v>2</v>
      </c>
      <c r="CP128">
        <v>1</v>
      </c>
    </row>
    <row r="129" spans="1:94" x14ac:dyDescent="0.2">
      <c r="A129">
        <v>0</v>
      </c>
      <c r="B129">
        <v>0</v>
      </c>
      <c r="C129">
        <v>1</v>
      </c>
      <c r="Y129">
        <v>2</v>
      </c>
      <c r="AC129">
        <v>4</v>
      </c>
      <c r="AD129">
        <v>1</v>
      </c>
      <c r="AE129">
        <v>1</v>
      </c>
      <c r="AF129">
        <v>2</v>
      </c>
      <c r="AG129">
        <v>4</v>
      </c>
      <c r="AH129">
        <v>1</v>
      </c>
      <c r="AI129">
        <v>1</v>
      </c>
      <c r="AJ129">
        <v>4</v>
      </c>
      <c r="AK129">
        <v>4</v>
      </c>
      <c r="AL129">
        <v>4</v>
      </c>
      <c r="AM129">
        <v>1</v>
      </c>
      <c r="AN129">
        <v>3</v>
      </c>
      <c r="AO129">
        <v>2</v>
      </c>
      <c r="AP129">
        <v>2</v>
      </c>
      <c r="AQ129">
        <v>1</v>
      </c>
      <c r="AR129">
        <v>1</v>
      </c>
      <c r="AS129">
        <v>3</v>
      </c>
      <c r="AT129" t="s">
        <v>315</v>
      </c>
      <c r="AV129" t="s">
        <v>316</v>
      </c>
      <c r="AX129">
        <v>1</v>
      </c>
      <c r="AY129">
        <v>0</v>
      </c>
      <c r="AZ129">
        <v>0</v>
      </c>
      <c r="BA129">
        <v>0</v>
      </c>
      <c r="BB129">
        <v>1</v>
      </c>
      <c r="BC129">
        <v>1</v>
      </c>
      <c r="BD129">
        <v>0</v>
      </c>
      <c r="BE129">
        <v>1</v>
      </c>
      <c r="BF129">
        <v>0</v>
      </c>
      <c r="BG129" t="s">
        <v>317</v>
      </c>
      <c r="BH129">
        <v>2</v>
      </c>
      <c r="BI129">
        <v>3</v>
      </c>
      <c r="BJ129">
        <v>3</v>
      </c>
      <c r="BK129">
        <v>0</v>
      </c>
      <c r="BL129">
        <v>0</v>
      </c>
      <c r="BM129">
        <v>0</v>
      </c>
      <c r="BN129">
        <v>0</v>
      </c>
      <c r="BO129">
        <v>0</v>
      </c>
      <c r="BP129">
        <v>0</v>
      </c>
      <c r="BQ129">
        <v>1</v>
      </c>
      <c r="BR129">
        <v>0</v>
      </c>
      <c r="BS129">
        <v>0</v>
      </c>
      <c r="BT129">
        <v>3</v>
      </c>
      <c r="BV129">
        <v>1</v>
      </c>
      <c r="BW129">
        <v>2</v>
      </c>
      <c r="BZ129">
        <v>1</v>
      </c>
      <c r="CA129">
        <v>1</v>
      </c>
      <c r="CB129">
        <v>60</v>
      </c>
      <c r="CE129">
        <v>2</v>
      </c>
      <c r="CH129">
        <v>1</v>
      </c>
      <c r="CI129">
        <v>1</v>
      </c>
      <c r="CJ129">
        <v>25</v>
      </c>
      <c r="CM129">
        <v>2</v>
      </c>
      <c r="CP129">
        <v>1</v>
      </c>
    </row>
    <row r="130" spans="1:94" x14ac:dyDescent="0.2">
      <c r="A130">
        <v>0</v>
      </c>
      <c r="B130">
        <v>0</v>
      </c>
      <c r="C130">
        <v>1</v>
      </c>
      <c r="Y130">
        <v>1</v>
      </c>
      <c r="AC130">
        <v>2</v>
      </c>
      <c r="AD130">
        <v>1</v>
      </c>
      <c r="AE130">
        <v>4</v>
      </c>
      <c r="AF130">
        <v>1</v>
      </c>
      <c r="AG130">
        <v>2</v>
      </c>
      <c r="AH130">
        <v>1</v>
      </c>
      <c r="AI130">
        <v>2</v>
      </c>
      <c r="AJ130">
        <v>4</v>
      </c>
      <c r="AK130">
        <v>2</v>
      </c>
      <c r="AL130">
        <v>4</v>
      </c>
      <c r="AM130">
        <v>2</v>
      </c>
      <c r="AN130">
        <v>3</v>
      </c>
      <c r="AO130">
        <v>4</v>
      </c>
      <c r="AP130">
        <v>2</v>
      </c>
      <c r="AQ130">
        <v>3</v>
      </c>
      <c r="AR130">
        <v>2</v>
      </c>
      <c r="AS130">
        <v>3</v>
      </c>
      <c r="AT130" t="s">
        <v>318</v>
      </c>
      <c r="AV130" t="s">
        <v>319</v>
      </c>
      <c r="AX130">
        <v>3</v>
      </c>
      <c r="AY130">
        <v>0</v>
      </c>
      <c r="AZ130">
        <v>0</v>
      </c>
      <c r="BA130">
        <v>0</v>
      </c>
      <c r="BB130">
        <v>0</v>
      </c>
      <c r="BC130">
        <v>0</v>
      </c>
      <c r="BD130">
        <v>0</v>
      </c>
      <c r="BE130">
        <v>1</v>
      </c>
      <c r="BF130">
        <v>0</v>
      </c>
      <c r="BG130" t="s">
        <v>320</v>
      </c>
      <c r="BH130">
        <v>2</v>
      </c>
      <c r="BI130">
        <v>5</v>
      </c>
      <c r="BJ130">
        <v>5</v>
      </c>
      <c r="BK130">
        <v>0</v>
      </c>
      <c r="BL130">
        <v>0</v>
      </c>
      <c r="BM130">
        <v>0</v>
      </c>
      <c r="BN130">
        <v>0</v>
      </c>
      <c r="BO130">
        <v>0</v>
      </c>
      <c r="BP130">
        <v>1</v>
      </c>
      <c r="BQ130">
        <v>1</v>
      </c>
      <c r="BR130">
        <v>0</v>
      </c>
      <c r="BS130">
        <v>0</v>
      </c>
      <c r="BT130">
        <v>3</v>
      </c>
      <c r="BV130">
        <v>1</v>
      </c>
      <c r="BW130">
        <v>2</v>
      </c>
      <c r="BY130">
        <v>5</v>
      </c>
      <c r="CA130">
        <v>1</v>
      </c>
      <c r="CB130">
        <v>50</v>
      </c>
      <c r="CE130">
        <v>2</v>
      </c>
      <c r="CH130">
        <v>1</v>
      </c>
      <c r="CI130">
        <v>3</v>
      </c>
      <c r="CL130">
        <v>1</v>
      </c>
      <c r="CM130">
        <v>2</v>
      </c>
      <c r="CP130">
        <v>1</v>
      </c>
    </row>
    <row r="131" spans="1:94" x14ac:dyDescent="0.2">
      <c r="V131">
        <v>0</v>
      </c>
      <c r="W131">
        <v>0</v>
      </c>
      <c r="X131">
        <v>1</v>
      </c>
      <c r="Y131">
        <v>11</v>
      </c>
      <c r="AC131">
        <v>2</v>
      </c>
      <c r="AD131">
        <v>1</v>
      </c>
      <c r="AE131">
        <v>1</v>
      </c>
      <c r="AF131">
        <v>1</v>
      </c>
      <c r="AG131">
        <v>2</v>
      </c>
      <c r="AH131">
        <v>1</v>
      </c>
      <c r="AI131">
        <v>2</v>
      </c>
      <c r="AJ131">
        <v>4</v>
      </c>
      <c r="AK131">
        <v>4</v>
      </c>
      <c r="AL131">
        <v>4</v>
      </c>
      <c r="AM131">
        <v>4</v>
      </c>
      <c r="AN131">
        <v>4</v>
      </c>
      <c r="AO131">
        <v>5</v>
      </c>
      <c r="AP131">
        <v>4</v>
      </c>
      <c r="AQ131">
        <v>3</v>
      </c>
      <c r="AR131">
        <v>3</v>
      </c>
      <c r="AS131">
        <v>4</v>
      </c>
      <c r="AT131" t="s">
        <v>321</v>
      </c>
      <c r="AV131" t="s">
        <v>322</v>
      </c>
      <c r="AX131">
        <v>2</v>
      </c>
      <c r="AY131">
        <v>0</v>
      </c>
      <c r="AZ131">
        <v>0</v>
      </c>
      <c r="BA131">
        <v>0</v>
      </c>
      <c r="BB131">
        <v>0</v>
      </c>
      <c r="BC131">
        <v>0</v>
      </c>
      <c r="BD131">
        <v>0</v>
      </c>
      <c r="BE131">
        <v>1</v>
      </c>
      <c r="BF131">
        <v>0</v>
      </c>
      <c r="BG131" t="s">
        <v>323</v>
      </c>
      <c r="BH131">
        <v>1</v>
      </c>
      <c r="BI131">
        <v>5</v>
      </c>
      <c r="BJ131">
        <v>7</v>
      </c>
      <c r="BK131">
        <v>1</v>
      </c>
      <c r="BL131">
        <v>0</v>
      </c>
      <c r="BM131">
        <v>0</v>
      </c>
      <c r="BN131">
        <v>0</v>
      </c>
      <c r="BO131">
        <v>0</v>
      </c>
      <c r="BP131">
        <v>0</v>
      </c>
      <c r="BQ131">
        <v>1</v>
      </c>
      <c r="BR131">
        <v>0</v>
      </c>
      <c r="BS131">
        <v>0</v>
      </c>
      <c r="BT131">
        <v>3</v>
      </c>
      <c r="BV131">
        <v>1</v>
      </c>
      <c r="BW131">
        <v>2</v>
      </c>
      <c r="BZ131">
        <v>1</v>
      </c>
      <c r="CA131">
        <v>2</v>
      </c>
      <c r="CD131">
        <v>1</v>
      </c>
      <c r="CE131">
        <v>2</v>
      </c>
      <c r="CH131">
        <v>1</v>
      </c>
      <c r="CI131">
        <v>2</v>
      </c>
      <c r="CL131">
        <v>1</v>
      </c>
      <c r="CM131">
        <v>2</v>
      </c>
      <c r="CP131">
        <v>1</v>
      </c>
    </row>
    <row r="132" spans="1:94" x14ac:dyDescent="0.2">
      <c r="Y132">
        <v>11</v>
      </c>
      <c r="AC132">
        <v>4</v>
      </c>
      <c r="AD132">
        <v>2</v>
      </c>
      <c r="AE132">
        <v>1</v>
      </c>
      <c r="AF132">
        <v>1</v>
      </c>
      <c r="AG132">
        <v>4</v>
      </c>
      <c r="AH132">
        <v>3</v>
      </c>
      <c r="AI132">
        <v>6</v>
      </c>
      <c r="AJ132">
        <v>4</v>
      </c>
      <c r="AK132">
        <v>4</v>
      </c>
      <c r="AL132">
        <v>4</v>
      </c>
      <c r="AM132">
        <v>1</v>
      </c>
      <c r="AN132">
        <v>3</v>
      </c>
      <c r="AO132">
        <v>5</v>
      </c>
      <c r="AP132">
        <v>2</v>
      </c>
      <c r="AQ132">
        <v>2</v>
      </c>
      <c r="AR132">
        <v>1</v>
      </c>
      <c r="AS132">
        <v>2</v>
      </c>
      <c r="AT132" t="s">
        <v>324</v>
      </c>
      <c r="AV132" t="s">
        <v>325</v>
      </c>
      <c r="AX132">
        <v>2</v>
      </c>
      <c r="AY132">
        <v>0</v>
      </c>
      <c r="AZ132">
        <v>1</v>
      </c>
      <c r="BA132">
        <v>0</v>
      </c>
      <c r="BB132">
        <v>1</v>
      </c>
      <c r="BC132">
        <v>0</v>
      </c>
      <c r="BD132">
        <v>0</v>
      </c>
      <c r="BE132">
        <v>1</v>
      </c>
      <c r="BF132">
        <v>0</v>
      </c>
      <c r="BG132" t="s">
        <v>326</v>
      </c>
      <c r="BH132">
        <v>1</v>
      </c>
      <c r="BI132">
        <v>5</v>
      </c>
      <c r="BJ132">
        <v>5</v>
      </c>
      <c r="BK132">
        <v>0</v>
      </c>
      <c r="BL132">
        <v>0</v>
      </c>
      <c r="BM132">
        <v>0</v>
      </c>
      <c r="BN132">
        <v>0</v>
      </c>
      <c r="BO132">
        <v>0</v>
      </c>
      <c r="BP132">
        <v>0</v>
      </c>
      <c r="BQ132">
        <v>0</v>
      </c>
      <c r="BR132">
        <v>1</v>
      </c>
      <c r="BS132">
        <v>0</v>
      </c>
      <c r="BT132">
        <v>3</v>
      </c>
      <c r="BV132">
        <v>1</v>
      </c>
      <c r="BW132">
        <v>3</v>
      </c>
      <c r="BZ132">
        <v>1</v>
      </c>
      <c r="CA132">
        <v>2</v>
      </c>
      <c r="CD132">
        <v>1</v>
      </c>
      <c r="CE132">
        <v>3</v>
      </c>
      <c r="CH132">
        <v>1</v>
      </c>
      <c r="CI132">
        <v>3</v>
      </c>
      <c r="CL132">
        <v>1</v>
      </c>
      <c r="CM132">
        <v>2</v>
      </c>
      <c r="CP132">
        <v>1</v>
      </c>
    </row>
    <row r="133" spans="1:94" x14ac:dyDescent="0.2">
      <c r="M133">
        <v>0</v>
      </c>
      <c r="N133">
        <v>0</v>
      </c>
      <c r="O133">
        <v>1</v>
      </c>
      <c r="Y133">
        <v>1</v>
      </c>
      <c r="Z133">
        <v>2</v>
      </c>
      <c r="AA133">
        <v>3</v>
      </c>
      <c r="AB133">
        <v>4</v>
      </c>
      <c r="AC133">
        <v>3</v>
      </c>
      <c r="AD133">
        <v>1</v>
      </c>
      <c r="AE133">
        <v>1</v>
      </c>
      <c r="AF133">
        <v>2</v>
      </c>
      <c r="AG133">
        <v>4</v>
      </c>
      <c r="AH133">
        <v>2</v>
      </c>
      <c r="AI133">
        <v>1</v>
      </c>
      <c r="AJ133">
        <v>4</v>
      </c>
      <c r="AK133">
        <v>4</v>
      </c>
      <c r="AL133">
        <v>4</v>
      </c>
      <c r="AM133">
        <v>2</v>
      </c>
      <c r="AN133">
        <v>3</v>
      </c>
      <c r="AO133">
        <v>2</v>
      </c>
      <c r="AP133">
        <v>2</v>
      </c>
      <c r="AQ133">
        <v>3</v>
      </c>
      <c r="AR133">
        <v>2</v>
      </c>
      <c r="AS133">
        <v>3</v>
      </c>
      <c r="AT133" t="s">
        <v>327</v>
      </c>
      <c r="AV133" t="s">
        <v>328</v>
      </c>
      <c r="AX133">
        <v>2</v>
      </c>
      <c r="AY133">
        <v>0</v>
      </c>
      <c r="AZ133">
        <v>0</v>
      </c>
      <c r="BA133">
        <v>0</v>
      </c>
      <c r="BB133">
        <v>1</v>
      </c>
      <c r="BC133">
        <v>0</v>
      </c>
      <c r="BD133">
        <v>0</v>
      </c>
      <c r="BE133">
        <v>1</v>
      </c>
      <c r="BF133">
        <v>0</v>
      </c>
      <c r="BG133" t="s">
        <v>329</v>
      </c>
      <c r="BH133">
        <v>1</v>
      </c>
      <c r="BI133">
        <v>5</v>
      </c>
      <c r="BJ133">
        <v>3</v>
      </c>
      <c r="BK133">
        <v>0</v>
      </c>
      <c r="BL133">
        <v>0</v>
      </c>
      <c r="BM133">
        <v>0</v>
      </c>
      <c r="BN133">
        <v>0</v>
      </c>
      <c r="BO133">
        <v>0</v>
      </c>
      <c r="BP133">
        <v>0</v>
      </c>
      <c r="BQ133">
        <v>0</v>
      </c>
      <c r="BR133">
        <v>1</v>
      </c>
      <c r="BS133">
        <v>0</v>
      </c>
      <c r="BT133">
        <v>3</v>
      </c>
      <c r="BV133">
        <v>1</v>
      </c>
      <c r="BW133">
        <v>2</v>
      </c>
      <c r="BZ133">
        <v>1</v>
      </c>
      <c r="CA133">
        <v>2</v>
      </c>
      <c r="CC133">
        <v>45</v>
      </c>
      <c r="CE133">
        <v>2</v>
      </c>
      <c r="CH133">
        <v>1</v>
      </c>
      <c r="CI133">
        <v>2</v>
      </c>
      <c r="CL133">
        <v>1</v>
      </c>
      <c r="CM133">
        <v>2</v>
      </c>
      <c r="CP133">
        <v>1</v>
      </c>
    </row>
    <row r="134" spans="1:94" x14ac:dyDescent="0.2">
      <c r="D134">
        <v>0</v>
      </c>
      <c r="E134">
        <v>0</v>
      </c>
      <c r="F134">
        <v>1</v>
      </c>
      <c r="Y134">
        <v>1</v>
      </c>
      <c r="AC134">
        <v>3</v>
      </c>
      <c r="AD134">
        <v>1</v>
      </c>
      <c r="AE134">
        <v>1</v>
      </c>
      <c r="AF134">
        <v>1</v>
      </c>
      <c r="AG134">
        <v>2</v>
      </c>
      <c r="AH134">
        <v>2</v>
      </c>
      <c r="AI134">
        <v>1</v>
      </c>
      <c r="AJ134">
        <v>4</v>
      </c>
      <c r="AK134">
        <v>4</v>
      </c>
      <c r="AL134">
        <v>4</v>
      </c>
      <c r="AM134">
        <v>2</v>
      </c>
      <c r="AN134">
        <v>2</v>
      </c>
      <c r="AO134">
        <v>4</v>
      </c>
      <c r="AP134">
        <v>4</v>
      </c>
      <c r="AQ134">
        <v>2</v>
      </c>
      <c r="AR134">
        <v>2</v>
      </c>
      <c r="AS134">
        <v>4</v>
      </c>
      <c r="AT134" t="s">
        <v>330</v>
      </c>
      <c r="AV134" t="s">
        <v>331</v>
      </c>
      <c r="AX134">
        <v>3</v>
      </c>
      <c r="AY134">
        <v>0</v>
      </c>
      <c r="AZ134">
        <v>0</v>
      </c>
      <c r="BA134">
        <v>0</v>
      </c>
      <c r="BB134">
        <v>1</v>
      </c>
      <c r="BC134">
        <v>0</v>
      </c>
      <c r="BD134">
        <v>0</v>
      </c>
      <c r="BE134">
        <v>1</v>
      </c>
      <c r="BF134">
        <v>0</v>
      </c>
      <c r="BG134" t="s">
        <v>332</v>
      </c>
      <c r="BH134">
        <v>1</v>
      </c>
      <c r="BI134">
        <v>4</v>
      </c>
      <c r="BJ134">
        <v>5</v>
      </c>
      <c r="BK134">
        <v>0</v>
      </c>
      <c r="BL134">
        <v>0</v>
      </c>
      <c r="BM134">
        <v>0</v>
      </c>
      <c r="BN134">
        <v>0</v>
      </c>
      <c r="BO134">
        <v>0</v>
      </c>
      <c r="BP134">
        <v>0</v>
      </c>
      <c r="BQ134">
        <v>0</v>
      </c>
      <c r="BR134">
        <v>1</v>
      </c>
      <c r="BS134">
        <v>0</v>
      </c>
      <c r="BT134">
        <v>3</v>
      </c>
      <c r="BV134">
        <v>1</v>
      </c>
      <c r="BW134">
        <v>3</v>
      </c>
      <c r="BZ134">
        <v>1</v>
      </c>
      <c r="CA134">
        <v>2</v>
      </c>
      <c r="CD134">
        <v>1</v>
      </c>
      <c r="CE134">
        <v>2</v>
      </c>
      <c r="CH134">
        <v>1</v>
      </c>
      <c r="CI134">
        <v>3</v>
      </c>
      <c r="CL134">
        <v>1</v>
      </c>
      <c r="CM134">
        <v>3</v>
      </c>
      <c r="CP134">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Motivans, Albert</dc:creator>
  <cp:lastModifiedBy>Microsoft Office User</cp:lastModifiedBy>
  <dcterms:created xsi:type="dcterms:W3CDTF">2018-02-23T20:57:04Z</dcterms:created>
  <dcterms:modified xsi:type="dcterms:W3CDTF">2018-03-04T13:34:23Z</dcterms:modified>
</cp:coreProperties>
</file>