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Documents\MakeoverMonday\Datasets\2018\"/>
    </mc:Choice>
  </mc:AlternateContent>
  <bookViews>
    <workbookView xWindow="0" yWindow="0" windowWidth="18780" windowHeight="7170"/>
  </bookViews>
  <sheets>
    <sheet name="Data" sheetId="2" r:id="rId1"/>
    <sheet name="Sheet1" sheetId="1" state="hidden"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3" i="2" l="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71" i="2"/>
  <c r="A72" i="2" s="1"/>
  <c r="A73" i="2" s="1"/>
  <c r="A74" i="2" s="1"/>
  <c r="A75" i="2" s="1"/>
  <c r="A76" i="2" s="1"/>
  <c r="A77" i="2" s="1"/>
  <c r="A78" i="2" s="1"/>
  <c r="A79" i="2" s="1"/>
  <c r="A80" i="2" s="1"/>
  <c r="A81" i="2" s="1"/>
  <c r="A82" i="2" s="1"/>
  <c r="A83" i="2" s="1"/>
  <c r="A84" i="2" s="1"/>
  <c r="A85" i="2" s="1"/>
  <c r="A86" i="2" s="1"/>
  <c r="A87" i="2" s="1"/>
  <c r="A88" i="2" s="1"/>
  <c r="A89" i="2" s="1"/>
  <c r="A90" i="2" s="1"/>
  <c r="A91" i="2" s="1"/>
  <c r="A49" i="2"/>
  <c r="A50" i="2" s="1"/>
  <c r="A51" i="2" s="1"/>
  <c r="A52" i="2" s="1"/>
  <c r="A53" i="2" s="1"/>
  <c r="A54" i="2" s="1"/>
  <c r="A55" i="2" s="1"/>
  <c r="A56" i="2" s="1"/>
  <c r="A57" i="2" s="1"/>
  <c r="A58" i="2" s="1"/>
  <c r="A59" i="2" s="1"/>
  <c r="A60" i="2" s="1"/>
  <c r="A61" i="2" s="1"/>
  <c r="A62" i="2" s="1"/>
  <c r="A63" i="2" s="1"/>
  <c r="A64" i="2" s="1"/>
  <c r="A65" i="2" s="1"/>
  <c r="A66" i="2" s="1"/>
  <c r="A67" i="2" s="1"/>
  <c r="A68" i="2" s="1"/>
  <c r="A69" i="2" s="1"/>
  <c r="A23" i="2"/>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3" i="2"/>
  <c r="A4" i="2" s="1"/>
  <c r="A5" i="2" s="1"/>
  <c r="A6" i="2" s="1"/>
  <c r="A7" i="2" s="1"/>
  <c r="A8" i="2" s="1"/>
  <c r="A9" i="2" s="1"/>
  <c r="A10" i="2" s="1"/>
  <c r="A11" i="2" s="1"/>
  <c r="A12" i="2" s="1"/>
  <c r="A13" i="2" s="1"/>
  <c r="A14" i="2" s="1"/>
  <c r="A15" i="2" s="1"/>
  <c r="A16" i="2" s="1"/>
  <c r="A17" i="2" s="1"/>
  <c r="A18" i="2" s="1"/>
  <c r="A19" i="2" s="1"/>
  <c r="A20" i="2" s="1"/>
  <c r="A21" i="2" s="1"/>
  <c r="BG69" i="1"/>
  <c r="BG71" i="1"/>
  <c r="BG76" i="1"/>
  <c r="AV79" i="1"/>
  <c r="BG88" i="1"/>
  <c r="AT95" i="1"/>
  <c r="AT96" i="1"/>
  <c r="AV102" i="1"/>
</calcChain>
</file>

<file path=xl/sharedStrings.xml><?xml version="1.0" encoding="utf-8"?>
<sst xmlns="http://schemas.openxmlformats.org/spreadsheetml/2006/main" count="463" uniqueCount="355">
  <si>
    <t>SE PUEDEN MEDIR RESULTADOS A TRAVES DEL CENSO, E INDICE DE POBREZA MULTIDIMENSIONAL, PERO  ESPERARIAMOS QUE HAYA MAS MUJERES ACCEDIENDO A MEJORES INGRESOS, MAS MUJERES CABEZA DE HOGAR CON FORMACION TECNICA QUE LE PERMITA DESARROLLAR EMPRENDIMIETO.  MAS Y MEJOR DESARROLLO Y EMPODERAMIENTO  EN EL CAMPO EN TEMAS DE MAYOR PROPIEDAD DE LA TIERRA Y FAVORECIENDO EL DESARROLLO RURAL.</t>
  </si>
  <si>
    <t>EDUCACION: LOGRO EDUCATIVO  VIOLENCIA INTRAFAMILIAR: PREVENCION Y MECANISMOS JUDICIALES OPORTUNOS  INGRESOS: ESTEN POR ENCIMA DE LA CANASTA BASICA</t>
  </si>
  <si>
    <t>EN TERMINOS DE LA INCLUSIÓN PRODUCTIVA, RESPECTO A LA DISTRIBUCIÓN DEL EMPLEO FORMAL /INFORMAL, IGUALDAD DE SALARIOS Y SEGURIDAD SOCIAL EN EL TRABAJO  DISTRIBUCIÓN EQUITATIVA DE ACTIVOS Y DE LA TIERRA  REDUCCIÓN DE POR LO MENOS LA MITAD DE LA VIOLENCIA BASADA EN GENERO  Y FINALMENTE UN INCREMENTO EN LA POLÍTICA DE SEGURIDAD E INCLUSIÓN SOCIAL DE LOS GENEROS   REDUCCIÓN  LA MITAD COMO MÍNIMO DEL EMBARAZO EN ADOLESCENTES, INCREMENTO DEL,EJERCICIO DE DERECHOS SEXUAL ES Y REPRODUCTIVOS E INCREMENTO AL CCESO DE SERVICIOS DE SALUD.  REDUCCIÓN DE LA POBREZA FEMENINA</t>
  </si>
  <si>
    <t>SEGURIDAD Y VIOLENCIA DISTRIBUCIÓN DE LA RIQUEZA EMPLEO E INCLUSIÓN PRODUCTIVA DERECHOS SEXUAL ES Y REPRODUCTIVOS Y  PARTICIPACIÓN POLITICA TRANSPORTE Y MOVILIDAD</t>
  </si>
  <si>
    <t>SISTEMAS DE INFORMACIÓN INTEROPERABLES/INSTITUCIONES  LOCALES Y NACIONALES FORTALECIDAD/ANÁLISIS POLÍTICOS Y NORMATIVOS INTEGRALES/ MODELOS DE PARTICIPCION CON ENFOQUE DE GENERO/PRIORIDAD EN LA AGENDA PUBLICA</t>
  </si>
  <si>
    <t>1. el analisos estsdistico, produccion cientifico en el pais es sokids y se puede contrastar la imformscion y se puede hacee un mapeo acertivo del estado resl de las cosas</t>
  </si>
  <si>
    <t>1. victimizacion 2. empleo formal 3. actividad economics, creacion empresas e iniciativs privada 4. datos participacion enmpolitica</t>
  </si>
  <si>
    <t>conocimiento estado de pares, referentes comparables situacion colombiana, situacion colombiana es singular en narcotrafico</t>
  </si>
  <si>
    <t>1. symbolic, sexual, family violence, sexual coercion 2. economic theme seen income, ability to decide on resources 3 self-sustainability entrepreneurship and own ways of development in cultural contexts 4. sexual and reproductive rights, number of children and their sexuality</t>
  </si>
  <si>
    <t>better information system, dissimiles, and this generates difficulty, unify the statistical section and be more precise and deep, clear and measurable, are not landed</t>
  </si>
  <si>
    <t>un indicador es si ha disminuido la desiguakda de genero en el sector urbsno  si ha logrado disminuir la brecha en las dondiciones kaborakes en colombia, en general, salarial, formsl e informal, empleo y trabajo pr  ecario  si se ha logrado la economia del cuidado, de cuidado de as casa y su cuidado si este trabajo economia cuidadi se reconice en el ambito de formsr una pension y redonicee  la salud    redistribucion de las tareas del cuidado, es ddir ka unuca que duide y demss sea la mujer    son3indicadores</t>
  </si>
  <si>
    <t>resuktados del censo rural, aun cuando no hicieron analisos pespectuva geneeo si permite un monitoreo    la violencia contra las mujeres, los estudios de medicina legal, el machismo mata solo por ser condicion muner y aumenro en la ciolencia intrafamikiar no sabemos si es aumnero o msyor denuncia    el acceso a ka educacion por oarte de lss muneres, se puede monitorear es fragil, accesos sino cuantitagivo sino cualtitativo</t>
  </si>
  <si>
    <t>datos de reconocimiento, acceso a primera infancia biografi a, violecis contra las mujeres, este es un indicador trazador</t>
  </si>
  <si>
    <t>1. lamlinew base oara los objetivos de desarrollo sostenible y veriricar en 5 anos cuanto hemos avanzado  2, los indicadores de la agenda internacional de equidad de genero como la cedaw  3. cumpkimienro convenciomes internacionales oara la equidad de genero,  convencion regional equidad de la mujer, cepal, onomujer, sociedad civil conferencia mundila de la mujer  4, plataforma de accion de beijing qiue se hicieron en 1995</t>
  </si>
  <si>
    <t>1. embarazo adolescente  1. tasa de participacion laboral  3. brecha de tiempo del trabajo no remunerado  4. violencia contra la mujer  5. brevha salarial</t>
  </si>
  <si>
    <t>implementacion politica de datis abuertos, permita desagregacion territoriales, colaboracion interinstitucional de lss entidades del estado para generar datos interoperados, dato de violencia, medicna legal y minsalud, fiscalia cada entidad tiene datos independientes y debe ser unificado</t>
  </si>
  <si>
    <t>don proyectos inclusifos para el enfoque de genero  2. que se evidencie las escalas salariales, publico es igual y privado existe discriminaciin en la escaka salarisl</t>
  </si>
  <si>
    <t>1. en la esucacion suoerior, analisos  de personas egresadas de esucacion superior  2  los proyectos productivos desde redursos propios del  estado  3. La escala salaeial vista en cualquier sector</t>
  </si>
  <si>
    <t>registro diferencial de ls informacion, mayor datos esoecificos en temas de educacionm salud, derechos sexuakes, tasa de natalidad</t>
  </si>
  <si>
    <t>SEGUN LA TENDENCIA DE LA PARTICIPACION, DE MUJERES EN EL MERCADO LABORAL,   TAMBIEN VER LA TENDENCIA DEL NUMERO DE SECTORES EN LOS CUALES HAY UNA PARTICIPACION MODERADA DE LA MUJER.  LA CAPACIDAD DE COMPETIR EQUITATIVAMENTE EN ENTIDADES, EMPRESA Y PROGRAMAS LABORALES</t>
  </si>
  <si>
    <t>NUMERO O PORCENTAJE DE MUJERES EN EL MERCADO LABORAL  EQUIDAD SALARIAL  PORCENTAJE DE PARTICIPACION EN PROGRAMAS SOCIALES EN ENTIDADES PUBLICAS Y PRIVADAS</t>
  </si>
  <si>
    <t>COMPARTIR LAS BUENAS PRACTICAS QUE HAY EN OTROS PAISES EN TEMAS DE IGUALDAD DE GENERO. Y POSIBILIDAD DE ADAPTACIÓN Y REPLICA A LAS CONDICIONES DE NUESTRO PAIS</t>
  </si>
  <si>
    <t>EN EL ACCESO DE LAS MUJERES A CARGOS DIRECTIVOS Y DE LIDERAZGO, CUANDO UNA MUJER ROMPE EL PARADIGMA DE QUE SOLO EL HOMBRE ES CAPAZ DE DIRIGIR Y LIDERAR, TRANSFORMA LA CULTURA DE LA SOCIEDAD E INCETIVA A QUE LAS MUNERES MAS JOVENES HAGAN LO MISMO, Y CUANDO ESTO SE VUELVE UN PATRON O UNA TENDENCIA, SE DEMUESTRA QUE SE HAN SUPERADO LAS DESIGUALDADES EN OPRTUNIDADES PARA HOMBRES Y MUJERES EN ACCESO A ESTOS CARGOS DIRECTIVOS    PARA QUE UNA MUJER PUEDA LLEGAR  A UN NIVEL COMO ESTE, IMPLICA QUE HA TENIDO QUE SUPERAR TODAS LAS ETAPAS Y ESCALONES EDUCATIVOS QUE LE HAN PERMITIDO DESARROLLAR LAS HABILIDADES PARA ELLO, ESTO QUIERE DECIR QUE DICHO LIDERAZGO, FUE CONSTRUIDO EN UN PROCESO EDUCATIVO EN EL CUAL TUVO QUE COMPETIR CON OTROS HOMBRES Y SOBRE EL QUE TUVO QUE RESALTAR, ES POR ESTO QUE LOS ANTERIORES SON UNOS CLAROS INDICADORES DE LA IGUALDAD EN ESTE TEMA.    OTRO INDICADOR QUE NOS MUESTRA EL AVANCE EN LA IGUALDAD DE GENERO SON LAS BRECHAS SALARIALES, LA REDUCION EN ESTE ASPECTO ES UN INDICADOR DE IMPACTO, QUE DESCRIBE NO SOLAMENTE EL ACCESO DE LAS MUJERES AL MERCADO LABORAL, EL ACCESO A UN  INGRESO Y A UNA POSICION LABORAL, SINO QUE DEMUESTRA UN CAMBIO EN EL PARADIGMA EN EL CUAL MUJERES QUE HACEN EL MISMO TRABAJO QUE HOMBRES TIENEN UN MENOR INGRESO. ESTO  REFLEJA QUE EL PROCESO DE ACCESO A MAYORES OPORTUNIDADES, ES DECIR ACCESO A BIENES Y SERVICIOS, ECONOMICOS, SOCIALES Y CULTURALES HAN PERMITIDO CONSTRUIR UN ABANICO MAS GRANDE DE CAPACIDADES FEMENINAS, LO QUE CONLLEVA A MAYORES OPORTUNIDADES DE DESARROLLO PERSONAL, FAMILIAR Y LABORAL, ES ASI COMO LA REDUCCION DE BRECHAS SALARIALES SE CONVIERTE EN UN INDICADOR  IMPORTANTE DEL SEGUIMIENTO A LA EQUIDAD DE GENERO.</t>
  </si>
  <si>
    <t>1. NUMERO DE NIÑAS QUE HAN RECIBIDO EDUCACION PREESCOLAR  2. NUMERO DE NIÑAS QUE HAN TERM8NADO SUS ESTUDIOS DE BASICA PRIMARIA, SECUNDARIA Y MEDIA  3. NUMERO DE MUJERES QUE HAN F I NALIZADO SUS ESTUDIOS POST SECUNDARIA (UNIVERSIDAD/ TECNICA O TECNOLOGICA)  4. NUMERO DE MUJERES EN EL MERCADO LABORAL POR TIPO DE EMPLEO  5. NUMERO DE MUJERES ECONOMICAMENTE ACTIVAS, FUERA DEL MERCADO LABORAL POR TIPO DE OFICIO  6. SALARIO MEDIO DE LAS MUJERES POR TIPO DE EMPLEO Y NIVEL EDUCATIVO   *TIPO DE OFICIO: ACTIVIDAD NO REMUNERADA  *TIPO DE EMPLEO: ACTIVIDAD REMUNERADA</t>
  </si>
  <si>
    <t>1. nueva medicion tolerancia social e institucional de la violencia  2. mirar el  porcentaje de participacion de mujeres en distintas instancias  3 medir el imoacto de los proyectos desarrollados actualmente, campañas de educacion</t>
  </si>
  <si>
    <t>1. el porcentaje en instancia de toma de decisiines, como congreso y demas  2. tasa de imputaciones y condenas en los delitos contra la mujer, relacionados y basados con ka violencia de iguakdad de ge eri en viilencia intrafamikiarm sexual y feminicidio</t>
  </si>
  <si>
    <t>mayor analisis y conclusion de la informacion</t>
  </si>
  <si>
    <t>1, mas numero de oenas en caso ciolencia genereo, numero crimen reportado y nu ero oenas  2. menos mujere en i formalidad  tasa mas baja homicidio de mujeres</t>
  </si>
  <si>
    <t>el forensis  medicins legsl datos dkntrs violencia muner  nivel nacional, las denuncias que se hacen y las condenas que se logran  hacer analisis empleo, enfowue de genero, adoptar gobjerno nacional  mas evakuacion imoacyo tradicional, nuevos metodos politica de genero</t>
  </si>
  <si>
    <t>partcioavon y calacitacion ejercicio control, lenguaje tecnico polotoca publicas</t>
  </si>
  <si>
    <t>1. comparando situaciones reales casos del dia, por ejmook medir si desminuyo  la tasa de feminicidio  acceso a cargos de alta durecciin y l8gren estar oor encima de lo que dice la ley, wue lo suoeren y logren</t>
  </si>
  <si>
    <t>acceso a la justicia, el tema de sssnciones, agresores efe tivas, medidores fiolencia</t>
  </si>
  <si>
    <t>1. hay una mayor oartcioacion de kss muneres en polotica  2. mayor acceso de kss muejres a buenes y serbicios pubkicos  3. se ha reducido drstaicamnete ka biolencis contra la mujer</t>
  </si>
  <si>
    <t>1. accesosa derevhos a duferente nuvek sslud, basica, atencion osicosocisl  2. acceso a programas del estado oars superacion pobreza, famikia sen acvion, lroye tos productivos, vivuenda  3. oportunudad labira en ls kujer y su remuneracion  4. oartcioacion ookitica cargis  en entes territoriales</t>
  </si>
  <si>
    <t>observatorio consolidado  de igualdad de genero de diferentes fuentes, mayor infoemacion territorial acceso a derechos a la mujer</t>
  </si>
  <si>
    <t>1. Apkicando los indicadores y metas, e implementando los resultados de esto 2. Atraves de medicion, cuantas mujeres han llegado a espacios que anteriormebte no lkegaban</t>
  </si>
  <si>
    <t>ala</t>
  </si>
  <si>
    <t>1. midiendo el imoacto, indicadorws de imoacti que oermitan medir que tan efecruvas han sido las poloticas 2, cifras de disminucion de ciolencia dontra kas muneres basado en genero</t>
  </si>
  <si>
    <t>1. cifras ciolencia basada en geneo como sexual, famikiar, toruta y trata de oersonas 2. acceso a oporrunudades laborakes en todos los sectores</t>
  </si>
  <si>
    <t>evaluacion politicas forma participatuva, beneficiariss de poloticas</t>
  </si>
  <si>
    <t>CON EL PLAN ESTADÍSTICO NACIONAL Y LA ENDS(ENCUESTAS NACIONAL DEMOGRAFÍA Y SALUD)  SOLO ANÁLISIS DE INDICADORES ENTRE HOMBRES Y MUJERES :  EDUCACIÓN ACCESO A TRABAJO SERVICIOS PROPIEDAD</t>
  </si>
  <si>
    <t>EMBARAZO EN ADOLESCENTES BRECHA SALARIAL ENTRE HOMBRES Y MUJERES VIOLENCIA DE GENERO ACCESO AL SISTEMA FINANCIERO OCUPACIÓN DE CARGOS PÚBLICOS Y CARGOS GERENCIALES  MUJERES QUE APLICAN A DOCTORADOS, UNA GRAN MAYORÍA ACCEDEN HASTA FORMACIÓN EN PREPARADO,  PERO OTRAS POR EL TEMA FAMILIAR, SE HACE DIFÍCIL ESTE ACCESO Y CONTINUAR CON SUS ESTUDIOS.</t>
  </si>
  <si>
    <t>QUE LOS REGISTROS ADMINISTRATIVOS TUVIERAN NO SÓLO LA VARIABLE DE SEXOS SINO TAMBIÉN DE GENERO. Y QUE EN LA ENCUESTA DE CALIDAD DE VIDA TENGA UN MODELO CON PREGUNTAS DE GENERO:VIOLENCIA DE GENERO, SERVICIOS DE SALUD, ETC</t>
  </si>
  <si>
    <t>SE PUEDE EVIDENCIAR A TRAVÉS DE LAS POLÍTICAS PÚBLICAS,  EN ASPECTOS COMO IGUALDAD DE INGRESOS, OFERTAS  Y OPORTUNIDADES LABORALES CON PRIORIDAD DE ACCESO A LAS MUJERES.   CON LA PARTICIPACIÓN MÁS ACTIVA EN EL PROCESO DE LOGRAR LA PAZ, INCLUYENDO LA EN DIFERENTES PLANES Y PROYECTOS,   EN TEMAS DE VIOLENCIA QUE LAS MUJERES PUEDAN EVIDENCIAR LA RUTA DE ACCESO PARA LA PREVENCION Y DENUNCIA DE ESTOS  DESDE SU ROL COMO CUIDADORAS DEL HOGAR, PODER PERCIBIR UN RECONOCIMIENTO ECONOMÍA O POR ESTA LABOR</t>
  </si>
  <si>
    <t>NIVELES SALARIALES PARTICIPACIÓN DE CARGOS IMPORTANTES DENTRO DE LAS EMPRESAS IGUALDAD DE PARTICIPACIÓN EN CONVOCATORIAS LABORALES DISMINUCIÓN DE LOS NIVELES DE VIOLENCIA PARTICIPACIÓN ACTIVA, DENTRO DE LA POLÍTICA EN EL NOMBRAMIENTO DE CARGOS PÚBLICOS IMPORTANTES EN CIUDADES PRINCIPALES, ACCESO A CARGOS PÚBLICOS COMO PRESIDENCIA, ALCALDÍAS,   Y QUE LOS HOMBRES TAMBIÉN PUEDAN TENER MAYOR PARTICIPACION EN LAS LICENCIAS DE MATERNIDAD Y  EN EL, CUIDADO DEL HOGAR</t>
  </si>
  <si>
    <t>CONOCER CON MAYOR PROFUNDIDAD LOS OBJETIVOS Y TODOS LOS PROGRAMAS CON SUS INDICADORES Y CONOCER QUE ES LO QUE PERMITE ALCANZAR ESTAS METAS</t>
  </si>
  <si>
    <t>NACIONAL Y TERRITORIAL</t>
  </si>
  <si>
    <t>1. cumplimiento a la perspectivava equidad genero en ele plan de desarrollo, metas y como han avanzado de desarrollo sostenible  2, verificar dentro plan accion mininterior y alta xonsjeria para la mujer planes y ooliticas oublucas mediante evidendia que la ewuidad de geneo avance, rectores tengan acciones do tundeme llan de acvion  3. estdisticas si hay aumento en la empleabilidad, educacion e inclusion para muneres, hombre y lgtbi, como se avnzan rn las oportunidades oara ests pobkacion</t>
  </si>
  <si>
    <t>1. la igualad de oportunidad  2. violencia contra la mujer  3. inclusion lgtbi en programas del gobierno</t>
  </si>
  <si>
    <t>periodicidad mas corta en cifras, mas reportes en su periodicidac</t>
  </si>
  <si>
    <t>1. disminucion d ela brecha e oobreza entre hogaes jefatura femenuna versus masculina  2. disminucion cifras violencia de genrro</t>
  </si>
  <si>
    <t>datos economicos, sociales y oolotocos de maners diferenciada, los informes de pobreza  monetari muktidimensional, los dd viokencia de genreo disxcrimanda, acceso a tranajo y sus nuvekes salriales</t>
  </si>
  <si>
    <t>1. a traves de crear o firtalecimienro herramientas que oermitan hacer un seguimiento y medicion de las ooliticas actuakes  2. la generacion de redomendaciones frente a las dificuktades que se mantien actualmente, frente a estss politicas</t>
  </si>
  <si>
    <t>1. tasa violencia contra la mujer  2. tasa de desempleo  3. tasa de acceso al sistema de salud</t>
  </si>
  <si>
    <t>consolidado bases informacion sobre equidad genero,todos programas que manejan iguakdad de gebero se  haga la basw de datos</t>
  </si>
  <si>
    <t>We don't have gender data in absence, it is impossible to achieve goals</t>
  </si>
  <si>
    <t>1. Representative in parliament 2. Maternal mortality rate 3. Employ or work/growth of work participation rate 4. Budget allocation for women</t>
  </si>
  <si>
    <t>Create gender equality  Make available</t>
  </si>
  <si>
    <t>1. Some indicator such as women are not at all in decision making  2. In education, women are doing well but needs improvement(In reference to women education in Nagaland Therefore there is still a long way to progress</t>
  </si>
  <si>
    <t>1. Disaggregated data for both male and female 2. Financial expenditure impact on men/women will be able to monitor until and unless we have data from both the gender</t>
  </si>
  <si>
    <t>1. Political will(example if the chief minister wants to enforce any benefits  then it can happen anytime or for any financial links) 2. More sensitize teaching on gender equality</t>
  </si>
  <si>
    <t>Niti Aayog, PLAN sustainable development goal tracker are very much in need to take community  level especially for women and girls action to be done. Women in decision makers, more empowerment value for opinion and thoughts are required.</t>
  </si>
  <si>
    <t>Sustainable Development Goal(SDG). All the indicators needs to be monitored, submit gender lens</t>
  </si>
  <si>
    <t>Needs on gender analysis. Data analysis to the program implementation.</t>
  </si>
  <si>
    <t>Since gender budgeting is proposed and followed, the data from all departments will showcase if there is gender inequality</t>
  </si>
  <si>
    <t>Child sex ratio. Sex ratio at birth. Literacy rate. Crime against women.</t>
  </si>
  <si>
    <t>Attitudinal change. Better IEC(Information Education Community)</t>
  </si>
  <si>
    <t>More progress then now. Women will get more empowerment. Education level will become higher. Everything will be higher</t>
  </si>
  <si>
    <t>Sex ratio. Women education. Working women status</t>
  </si>
  <si>
    <t>Creating awareness among Sustainable development goal(SDG) Training and skills for women</t>
  </si>
  <si>
    <t>1. Educational level- Improvement of education among girls 2. Child abuse/ child trafficking- reducing in child abuse/ child trafficking among women 3. Health /Nutrition 4. Decrease in maternal mortality rate/ female infant mortality rate</t>
  </si>
  <si>
    <t>1. Educational level- Improvement of education among girls 2. Child abuse/ child trafficking- reducing in child abuse/ child trafficking among women 3. Health /Nutrition 4. Decrease in maternal mortality rate/ female infant mortality rate 5. living conditions of the women</t>
  </si>
  <si>
    <t>Education Social security awareness(society)</t>
  </si>
  <si>
    <t>1. Not much equal has been made from the time we got independence till now so it will not progress that much in five years 2. I don't see a huge change until we take a huge aggression or by taking it seriously regarding gender inequality</t>
  </si>
  <si>
    <t>1. Economic statistic report 2. Gender equality as a whole needs to be incorporated(gender issue is not a serious note in Nagaland or give importance)</t>
  </si>
  <si>
    <t>1. Training on gender equality for both men/women 2. To analyse data and to figure out where gender equality stands in India</t>
  </si>
  <si>
    <t>1. Improvement in women safety and security 2. Strong implementation of acts/schemes towards protecting women 3. Involvement/participation of women in decision making will be satisficant</t>
  </si>
  <si>
    <t>1. Crime rate and violation 2. Level of education comparing percentage 3. Beneficiaries increase especially women 4. Allocation of funds pertaining to women schemes</t>
  </si>
  <si>
    <t>1. Comparison in women safety 2. Crime rate comparison 3. Involvement in decision making</t>
  </si>
  <si>
    <t>1. Crime rate and number of cases violation 2. Number of women literacy incerased</t>
  </si>
  <si>
    <t>1. Educational level 2. Sex ratio 3. Health of girl child 4. Social security</t>
  </si>
  <si>
    <t>1. Sex ratio 2. Social security</t>
  </si>
  <si>
    <t>Take all data in one side</t>
  </si>
  <si>
    <t>Educational improvement, social mobilization and women rights</t>
  </si>
  <si>
    <t>1. Jobs opportunities have been increased 2. Educational system has improved</t>
  </si>
  <si>
    <t>state</t>
  </si>
  <si>
    <t>How many FIR(First Information Report) have been lodged? Female labor force participation- women's role in workforce. Violence data from National Family Health Survey Education Policy/schemes, Land membership in the name of more women in parliament/economy - women in decision rules</t>
  </si>
  <si>
    <t>1. All form of violence 2. Kinds of reporting- NCRB(National Crime Records      Bureau), time- use (pattern) 3. Monitoring of scheme 4. Centre for Social Research (CSR), Reform Health Right, Maternal Mortality Ratio (MMR),  5.Utilization of funds.</t>
  </si>
  <si>
    <t>1. Data at individual level 2. Better violence data 3. Gaps at data to be addressed, reliability, accessibility etc..</t>
  </si>
  <si>
    <t>1.Education from grass root level, particularly at the     village level- responsibility to be given to the Block     Development Officers, State Home Ministry 2. Level of communication among women should be enhanced.</t>
  </si>
  <si>
    <t>Education, health, nutrition- overall women nutritional status.</t>
  </si>
  <si>
    <t>1. Save the girl child 2. Education 3. Health 4. Social Security</t>
  </si>
  <si>
    <t>1. Male and female ratio 2. Monthly basis data upload</t>
  </si>
  <si>
    <t>1. Equal rights in society  2. Equal economic opportunity 3. Equal opinion on political decision</t>
  </si>
  <si>
    <t>1. Life style of women 2. Education level 3. Equal rights in decision making</t>
  </si>
  <si>
    <t>Technology is required</t>
  </si>
  <si>
    <t>State</t>
  </si>
  <si>
    <t>1.Upbringing like a male child, so that there will be no difference in both the gender 2. To be educate about gender from primary level 3. Environment should be safe</t>
  </si>
  <si>
    <t>1. Quality services 2. This is not like working only in bank</t>
  </si>
  <si>
    <t>State government</t>
  </si>
  <si>
    <t>1. Involve local people and sensitize for women 2. Involve local people complusary</t>
  </si>
  <si>
    <t>Take control on private doctor more effcetively</t>
  </si>
  <si>
    <t>1. Education 2. Social status 3. Economic status</t>
  </si>
  <si>
    <t>1. Economic status 2. Education</t>
  </si>
  <si>
    <t>Aadhaar card should be linked</t>
  </si>
  <si>
    <t>This should reach to the rights</t>
  </si>
  <si>
    <t>1. Education 2. Employment 3. Birth</t>
  </si>
  <si>
    <t>1. Female child ratio 2. Education</t>
  </si>
  <si>
    <t>1. Male/female ratio 2. Education</t>
  </si>
  <si>
    <t>1. Service in government office for women 2. In decision making women should involve 3. Still men are involve in everywhere</t>
  </si>
  <si>
    <t>1. Education 2. Livelihood</t>
  </si>
  <si>
    <t>1. Data use(how to use data) 2. Qualitative data also required in support</t>
  </si>
  <si>
    <t>On the basis of administration report survey of 2022 ratio, exact progress will be determined by with the help of census records</t>
  </si>
  <si>
    <t>Government calculation gathered from various locations shows the record of availability</t>
  </si>
  <si>
    <t>1. Women participate rate(work/employment improves) 2. Decision making improvement(everywhere even at home) 3. Education enrolment 4. Overall empowerment process</t>
  </si>
  <si>
    <t>1. Women participate rate(work/employment improves) 2.Decision making improvement(everywhere even at home) 3.Education enrolment 4. Overall empowerment process</t>
  </si>
  <si>
    <t>1.Availability of data on gender(no department that collects or provides this in a meaningful data way, literacy and employment 2.Need for synergy and mechanism convergence between department 3. Gender sensitisation for the staff</t>
  </si>
  <si>
    <t>Ability to stand on own Decide on own Property in her name Balance in work General attitude of men toward women</t>
  </si>
  <si>
    <t>Most important is attitude of men Older women towards women  ability to stand on own  Decide on own Property in her name Balance in work</t>
  </si>
  <si>
    <t>Create awareness  Educating rights and duties(freedom of women)</t>
  </si>
  <si>
    <t>Through seminars involvement of children and women in forums (opportunity to express), male involvement in gender equality. Gender budgeting- not established cell in Tamil Nadu where it also has group but Tamil Nadu is not good. Social Welfare Department can be nodal agency and co-ordinate once department is established.</t>
  </si>
  <si>
    <t>Programmes conducted for women welfare  Gender budgeting on previous feedback, effective introduction- health care, education indicators, equal wage/labour/work balance.</t>
  </si>
  <si>
    <t>Change in policies:- work-family balance that includes work from home and flexible hours. Sensitization programme for policy makers (Director/higher officials do not understand the problem of women due to which women get depressed, short duration- need/ask data within short time duration) Planned systematic way of functioning.</t>
  </si>
  <si>
    <t>Do a lot of research consistently and get more players to do a lot of data planning for various fields. The stakeholders should do more research to determine the progress being made on the gender equality field.</t>
  </si>
  <si>
    <t>Social investment/empowerment data</t>
  </si>
  <si>
    <t>1. They should do policy research on the issues of gender 2. They should look at level of gender representation in the government and various institutions</t>
  </si>
  <si>
    <t>1. Woman representation data 2. Proportion of women in senior management in institutions</t>
  </si>
  <si>
    <t>Check wether a third political representation is met check wether there is decrece in violance</t>
  </si>
  <si>
    <t>Goverment data on income and economical gap survey data on violance political and parliament data</t>
  </si>
  <si>
    <t>1. Do a sectoral analysis and not generalize the data 2. Do a location analysis  i.e. analyze rural vs. urban parity in gender issues.</t>
  </si>
  <si>
    <t>1. Level of education rural vs. urban 2. Dissaggregate data on sector by sector basis of leadership 3 .The access to different social services. Whether health and again take into account the location aspect i.e. rural vs. urban</t>
  </si>
  <si>
    <t>1. Centralize data 2. Create awareness by linking  those who know more with those who know well less</t>
  </si>
  <si>
    <t>1. Level of uptake by women to reproductive health services. 2. Level of advocacy on women rights in terms of number of women at the forefront advocating for gender equality as compared to the present state.</t>
  </si>
  <si>
    <t>1. Data on reproductive health i.e. women access to reproductive healthcare(percentage) 2. Whether two or more women are speaking out out against atrocities of gender inequality.</t>
  </si>
  <si>
    <t>Provide less data and focus resources on things such as training and provision of services.</t>
  </si>
  <si>
    <t>The indicators have not yet been developed and there is need to develop country specific indicators along with citizens.</t>
  </si>
  <si>
    <t>1. Quality of education-different levels of performance, enrollment numbers of students ratio of boys vs.girls, entry marks into universities and budget as an indicator 2. Gender based violence-how has been overcomed.</t>
  </si>
  <si>
    <t>One third gender rule-neither gender should not take more than two thirds of appointive or elective position  The incoming parliament will not serve one year without that legislation</t>
  </si>
  <si>
    <t>Access to public services  by either gender in area of education  health employment and governance Water -access to clean water</t>
  </si>
  <si>
    <t>The requirement of the constitution should have been fulfilled i.e a third rule A change in the economic status of women in referance</t>
  </si>
  <si>
    <t>S.G.B.V data from more reports court case data at G.B.V Qualitative statics on social caltural indicators</t>
  </si>
  <si>
    <t>1. Through proper data sources and current data to have reliable data on gender equality 2. Through surveys in all government and private organizations  3. Through sensitization campaigns to be able to create total awareness of need for gender equality now up to 2022</t>
  </si>
  <si>
    <t>1. Enrollment of boys and girls in schools 2. Retention levels and drop out rates 3. Transition levels for girls and boys 4. College and other tertiary institutions 5. Employment data 6. Level of involvement in politics and high profile jobs by women</t>
  </si>
  <si>
    <t>Do self introspection  via research and base line survey  government implementing a third  initiative  of constitution</t>
  </si>
  <si>
    <t>Data on all sectors because gender equality is progressive in our country  Promotion of workers  and transfers should be considered</t>
  </si>
  <si>
    <t>Data disaggregation  female and men how they are represented in different sectors as well as appointive positions</t>
  </si>
  <si>
    <t>Data disaggregation simply because it maps out how women and men are represented in different sectors</t>
  </si>
  <si>
    <t>1. When we will have a female president running through this major political parties and have 3 or 4 women governors contesting for various seats. 2. If 2022 we shall have passed the 2/3 gender rule and be fully implemented by the government.</t>
  </si>
  <si>
    <t>1. Service delivery data e.g maternity and health matters. 2. Education- girls should be more monitored through affirmitive action/ Monitor the affirmative action in place. 3. The employment data should also be monitored to ensure equal opportunities.</t>
  </si>
  <si>
    <t>1.Policies passed by the government,national assembly ie type passed. 2.National policies on gender and implementation of those that relate to gender.</t>
  </si>
  <si>
    <t>1.Demographic statistics from different counties. 2.Statistics on education and opportunities rendered to the two genders. 3.Service delivery-on areas of interest.</t>
  </si>
  <si>
    <t>Policies,regulations,constitutions,any other act in place that informs and translates to tangible results on the ground.</t>
  </si>
  <si>
    <t>Children transiting from primary to secondary and from secondary to university-what percentage of the number of boys and girls  Job employment- Distribution of jobs - how women and men are placed  Female genital mutilation- how far in reducing FGM</t>
  </si>
  <si>
    <t>Enrollment of pupils in primary secondary and tertiary - here we look at the percentage of girls and boys Gender based violence- it's one of the indicator to know if progress is made on gender equality,if it reduces, it shows that we're catering for gender equality  Employment what percentage of women and men and how they are placed within distribution of jobs.</t>
  </si>
  <si>
    <t>Evaluation to be conducted in key areas for example in county revolving funds  Verbal interviews with the beneficiaries and how it has impact on them</t>
  </si>
  <si>
    <t>Household data ie The standards of living before and after, assets they have managed to aquire , their daily food intake , access to health facilities , education level of children and if they are able to access clean water</t>
  </si>
  <si>
    <t>If they have pased the gender law If they made women directors in the varius companies</t>
  </si>
  <si>
    <t>Involvement in leadership Women empowerment</t>
  </si>
  <si>
    <t>Monitoring and evaluation framework- Gender Equality is addressed within the medim term 3 (MTP3) on indicators adapted on MTP3 - collects data - checks progress which are alligned with SDG5 which is gender equality.</t>
  </si>
  <si>
    <t>i) Issues through a baseline. ii) Identification of flagship areas for example economic empowerment. How do i empower women? Enhancing uwezo fund, women enterprise funds procurement opportunities.</t>
  </si>
  <si>
    <t>1.If we fully implement the 2/3 gender rule in kenya as provided by the government/constitution 2.If women/woman will be in a position to run for presidency 3.How many women are holding public offices in Kenya</t>
  </si>
  <si>
    <t>1.Gender equality data</t>
  </si>
  <si>
    <t>1.Do more advocacy 2.Participate in making of policies</t>
  </si>
  <si>
    <t>Entry points of education; number that enter and graduate Performance of girls vs boys.whether in education, leadership</t>
  </si>
  <si>
    <t>Number of subject chosen (education) ie girls and boys  Balance of who go to university ,those who quit and graduate The parity in different levels of girls vs boys to opportunities</t>
  </si>
  <si>
    <t>By making sure that policies and laws that promote Gender equality in education are supportes.That is more girls are able to attend and stay in school from nursery to university</t>
  </si>
  <si>
    <t>Surveys should be conducted to know the expenses and the attitude of women  ie in the working enviroment and domestic violence</t>
  </si>
  <si>
    <t>Break it down into 3;1) policy frame work 2) implementation 3) Monitoring and evaluation of set policies Ministries should be involved in mainstreaming Gender  equality issue  ie Policy to plan to evaluation framework . ensure sound strategies of implementing policy</t>
  </si>
  <si>
    <t>Hoe the ministries are tracking the policuies on gender , The implementation to effectiveness data</t>
  </si>
  <si>
    <t>Compliance to the not more than 2/3 gender rule in public and private sector</t>
  </si>
  <si>
    <t>Data on policy implementation, availability of disaggegated data at national and county level in private and public institutions.</t>
  </si>
  <si>
    <t>Increased rate of employment for women Increase in no.of girl child educated Increased health facilities for women</t>
  </si>
  <si>
    <t>Melalui Indeks Pembangunan Gender dan Indeks Pemberdayaan Gender, itu untuk mengukur dampak dalam 5 tahun ke depan.</t>
  </si>
  <si>
    <t>Data terpilah berdasrkan jenis kelamin di seluruh bidang pembangunan.</t>
  </si>
  <si>
    <t>Itu tadi kalau pertanyaannya yang 5 tahun terakhir, pertama kalau dari angka-angka dari pendidikan, ya oke pasti meningkat terus kalau kita bicara angkatan kerja ya, perempuan yang masuk angkatan kerja, itu juga meningkat, dari kita kan tiap tahun punya data, ada kita yang punya index pemberdayaan gender kita kan punya. itu kita bisa lihat disitu, pasti ada peningkatan disitu diukur dari lama sekolah, itu pasti peningkatannya atau misalnya kita bicara peran perempuan di politik, jumlah perempuanpun sebagai kepala daerah ada masuk, bupati , wakil bupati meningkat terus nih sekarang. kemarin itu masih sekitar 20-30 ,sekarang sudah 70-78, jadi perempuan makin berani maju ya perempuan diangkatan kerja juga sekarang meningkat, terus perempuan di ekonomi kalau kita bicara tenaga kerja kan dia employee ya, nah ini juga perempuan yang irausaha sudah banyak sekali meningkat pelayanan kesehatan juga pasti mengkat walaupun ini ada variasi antar wilayahnya. misalnya kalau di daerah yang papua, masih lambat misalnya karena masalah geografis. daerah yang padat penduduk itu maish ada perbaikan</t>
  </si>
  <si>
    <t>ya itu tadi, kita tau bahwa angka-angka kesehatan itu bagus karena SDKI kementrian kesehatan bikin survey . kita bisa tau bahwa perempuan, tenaga kerja itu meningkat karena kementrian tenaga kerja punya data. karena yang bersifat tahunan kan dia, jadi kita lebih ga tau sebetulnya data donorkan cuma stau saja dikerjakan, habis itu udah aja, tapi kalau data yang dikumpulkan pemerintah itu frekuensinya tetap tahun, bisa dua ahun sekali, bisa tiga tahun sekali, itu berarti ketahuan kalau kita data cuma 2010 habis itu ga dikerjain lagi kita ga tau meningkat apa ga, nah, kalau yang ngerjain pemerintah pasti ada namanya format waktu pengumpulan itu setiap berapa tahun kita pasti tau prosesnya</t>
  </si>
  <si>
    <t>- Waku pengumpulan data apakah setiap 2 tahun sekali, atau 3 tahun sekali - Masalah region (data yang bisa dilihat sampai luar propinsi) - Data yang terkait dengan isu-isu prioritas (misal yang terkait dengan tenaga kerja)</t>
  </si>
  <si>
    <t>Lewat data lagi yang berbasis kesejahteraan gender, itu kan diterbitkan setiap tahun jadi kita harus menerbitkan itu lah tiap tahun.</t>
  </si>
  <si>
    <t>Data IPG, data-data indeks pembangunan gender, data-data indeks pemberdayaan gender, kemudian data-data terkait dengan indeks ketimpangan gender, ketiga itulah</t>
  </si>
  <si>
    <t>Pertama begini apa indikatornya ? ga bisa saya bilang ooh sekarang lebih setara ooh.. buktinya apa, oh nda saya sebagai orang pengambil keputusan tidak bisa mengatakan ya, tidak, kurang baik karena saya tidak tahu indikatornya. apakah indikatornya fifty-fifty, apakah no barrier itu indukator, apakah kemudian apa. nah saya ga tau indukatornya kalau ada indukator maka saya bisa jawab itu. itu yah sekaligus ini keritik loh untuk ini. apa typicalone . saya melihat gini ini keritik kita tipikal wawancara adalah buat orang nangani gander bukan untuk orang kayak saya, saya akan banyak yang gak yakin itu, sampai kebawah gitu kan.</t>
  </si>
  <si>
    <t>Ketika kita mengukur kesetraan gender harusnya ada indikator-indikator untuk masing-masing bidang, itu ga ada jadi saya mau kita ke pendidikan apa indikatornya saya ga ngerti apakah keterwakilan perempuan except laki-laki didalam apa namanya jadi guru apa apa nda tau. apakah keterwakilan subtansi gender di dalam muatan lokal . apakah kemudian misalnya kalau di kesehatan apakah keterwakilan perempuan dalam tenaga medis. apakah kemudian jenis data-data yang bersifat gender itu apa namanya lengkap . misalnya mulai dari menstruasi dan laki-laki mulai dari sunat, kan gitu yah. apakah tersedia-tersedia kan gitu ya. saya nda bisa jawab ketika indikator itu ga ada.</t>
  </si>
  <si>
    <t>Sistem data gender, ada data yang kita klasifikasikan sebagai data gender kalau itu ada sangat membantu kita karena kan ga ada tuh.</t>
  </si>
  <si>
    <t>Perlu menganalisis kebijakan program dan kegiatan kebijakan untuk mengetahui perencanaan penganggaran responsif gender dimulai dari gender analisis fathway, gender analisis statement yang dilengkapi dokumen karena dengan kita menganalisis kita akan tahu apakah peruntukan bagi perempuan, laki-laki, anak-anak, difabel sudah melebihi kebijakan program / kegiatan itu sudah menjawab persoalan saat ini dibandingkan masa lalu hanya dapat dilakukan dengan ambisi yang tepat.</t>
  </si>
  <si>
    <t>1. Ada pasar terpilah. 2. Program dan kegiatan yang berpihak secara merata untuk laki-laki, perempuan dan anak-anak dan difabel</t>
  </si>
  <si>
    <t>Pendampingan untuk OPP</t>
  </si>
  <si>
    <t>Harus ada penelitian dan survey yang akurat mengenai kesetaraan gender di segala bidang</t>
  </si>
  <si>
    <t>Data hasil survey internal yang terkait dengan kesetaraan gender</t>
  </si>
  <si>
    <t>Goals ke 3 dari SDG</t>
  </si>
  <si>
    <t>Semestinya tambah baik cuma tergantung effort nya kita saja lagi, kesungguhan kita mau gak untuk melakukan kesetaraan gender itu karena kesetaraan gender ini kita masih indikatornya kan politik, padahal sebenarnya indikatornya itu mudah dengan kondisi Indonesia itu semestinya bukan indikator politik, tetapi bagaimana perempuan itu berdaya di bidang ekonomi, khususnya yang rendah ini, karena terus terang dari setiap tahun itu harus teman-teman ketahui bahwa 500.000 anak Indonesia putus sekolah setiap tahun karena kita lahir 4,5 Juta, 4,5 Juta yang setiap tahun lahir tetapi 500.000 itu bakalan putus sekolah. Sebagian besar itu karena ekonomi, keterbatasan akses juga dan makanya kita mestinya semua berpaling ke Tulung Agung dimana pemerintah daerah itu dengan inisiatif sendiri anak-anak yang dari gunung-gunung sana  dijemput pakai mobil, jadi dengan aksesnya itu bisa jalan, dan dia ga harus pakai kendaraan seperti itu dan itu disiapkan Pemerintah Daerahnya.</t>
  </si>
  <si>
    <t>Yang perlu di monitor kalau politik ini bagaimana kemajuan ekonomi wanita, peran wanita di dalam pembangunan ekonomi khusunya di pedesaan, itu yang harus dimonitor, apalagi dengan adanya dana desa sekarang, jangan sampai nanti rumah bagus, semuanya bagus tetapi semuanya pengangguran.</t>
  </si>
  <si>
    <t>LSM banyak memberdayakan perempuan di bidang ekonomi</t>
  </si>
  <si>
    <t>Dengan adanya kebijakan pemerintahan yang sudah mengarah kesetaraan gender yang sudah mulai diterapkan 5 tahun kedepan sudah dilakasanakan semuahnya terakasana semuahnya. sudah ada penerapan yang optimal dari kebijakan gender yang dicanangkan dari nawacita 4 dan 9 Jokowi- Jusuf kalla, kesetaraan gender dan nawacita negara hadir untuk melindungi , nawacita itu sembilan cita-cita pemerintahan Jokowi- Jusuf Kalla.</t>
  </si>
  <si>
    <t>Data pelayanan publik dibidang pendidikan , kesehatan data pengangkatan jabatan di pemerintahan dari mulai pusat kabupaten kota berapa persen kesetraan gender termasuk DPR dan DPRD.</t>
  </si>
  <si>
    <t>Kita punya sistem PUGA, Sistem pemantau tadi yaa, pengaruh utama gender dan anak, jadi mungkin untuk kedepannya akan lebih bisa cepat , kemudian kita juga integrasikan sistem puga dengan stranas, strategi nasional , tentunya program-program tuh ada rencana aksinya disitu , tahun ini ngapain, tahun ini ngapain jangka pendek, menengah , panjang akan lebih efektif yaa, karena terpogram harapan kita seperti itu.</t>
  </si>
  <si>
    <t>Kalau kami itu KL yang telah melaksanakan pengesetaraan gender karena kami koordinator disini kemudian yang telah megnalokasikan anggaran , responsif gender, terutama itu kemudian yang tidak ada kelembagaan pengeetaraan gender, sayangnya, karena itu yang akan melaksanakan kegiatan-kegiatan itu, yang utama lagi komitmennya KL dan juga kalau daerah yaa. pemerintah daerah itu komitmen sangat penting kalau memang tidak ada itu rasanya biar anggaran berapapun tidak akan mengungkapkan kesetaraan gender itu, jadi ada komitmen kemudian harus tersedia data terpilahnya , kemudian prasyarat-prasyarat untuk apa yaa.</t>
  </si>
  <si>
    <t>Data Update Akurat</t>
  </si>
  <si>
    <t>1.Pemerintah seharusnya melakukan pemantauan dalam rangka memenuhi mekanisme hak asasi manusia secara internasional maupun nasional, kita ada kewajibanmemberikan laporan ke PBB, ada pemantauan dari Komnas HAM dan Komnas Perempuan dan Komnas Perlindungan Anak ada terkait dengan perintah undang-undang, perlindungan ketenagakerjaan dan pengadilan hubungan industrial semua seluruhnya bisa dipergunakan untuk mengetahui apakah kesetaraan gender itu sudah terjadi atau belum termasuk kaitannya dengan persoalan pangan, kesehatan dan pendidikan. 2. Terkait dengan pelaksanaan kebijakannya, misalnya : a. Sejauh mana tidak ada diskriminasi terhadap perempuan di lapangan politik, ekonomi maupun budaya. b. Sejauh mana apakah kekerasan dalam rumah tangga dan terhadap anak menurun atau tidak. c. Sejauh mana persoalan pangan, pekerjaan berpengaruh terhadap situasi kesetaraan gender.</t>
  </si>
  <si>
    <t>1. Partisipasi secara politik. 2. Persoalan sudah tidak ada lagi diskriminasi atas pekerjaan, pangan, pendidikan. 3. Terkait dengan persoalan di masyarakat, misalnya : persoalan keluarga, persoalan anak-anak, soal persepsi masyarakat terhadap peran perempuan.</t>
  </si>
  <si>
    <t>Pengesahan konvensi anti diskriminasi terhadap perempuan. - Konvensi perlindungan anak - Konvensi hak sipil politik - Konvensi ekonomi, sosial, budaya</t>
  </si>
  <si>
    <t>Bisa saja ada kalau memang pemerintah serius dalam upaya untuk menghapus kekerasan sebagai contoh saat ini misalnya kami bersama-sama dengan organisasi perempuan lainnya sedang mengajukan satu kebijakan tuh kekerasan seksual, rancangan undang-undang kekerasan seksual. Dari situ kelihatan sekali bahwa pemerintah tidak cukup serius untuk membantu. Nah kalau itu saja tidak bisa maka dalam 5 tahun akan sulit gitu. Jadi memang harus didik apa untuk bisa mencapai itu  pertama adalah pemerintah membuat payung hukumnya dulu, sehingga kemudian membantu untuk implementasi di bawah karena Indonesia belum punya undang-undang khusus kesetaraan gender dan kekerasan seksual kita belum punya.</t>
  </si>
  <si>
    <t>Dari laporan vertivikasi dan harus berkunjung harus ada kunjungan dari berita juga dan setiap kementrian juga atau lembaga pemerinthaan itu setiap tahun harus membuat laporan tahunan dilaporan tahunan itu bisa kelihatan bagaimana perfomonce yang sekarang setiap kementrian teknis bisa juga karena sudah ada di mention termasuk pemerintahan daerah harus sudah memasukan program untuk kesetraan gender di dalam pengenya full kesetraan gender cuman masalahnya untuk detail kriteria indikator kementrian perempuan dan wilayah perempuan sekarang membuat suatu kriteria indikator untuk mengukur bagaimana suatu kementrian perfomencenya dalam kesetraan gender jadi kita tinggal baca reportnya kroscek ke tempatnya dan sebagiannya jadi bisa tau jadi untuk pesan opininya mendengarkan juga berita dari pihak lain misalkan dari media dan itu sudah saya sebutkan itu untuk verifikasi</t>
  </si>
  <si>
    <t>Pelakasanan kebijakan itu sudah sampai di mana kebijakan sudah inpanlace ya kita tidak pernah tahu sampai seberapa jauh kebijakan itu dialakasanakan</t>
  </si>
  <si>
    <t>Upayanya maksudnya, kalau 5 tahun yang akan datang sih saya kemungkinan ada ya, ada pencapaian karena sekarang banyak upaya-upaya yang di lakukan, dan kebijakan kebijakan yang a firmasi juga ada gitus ekarang ini, jadi kalau 5 thaun mendatang asal base linenya baik, gitu mungkin bisa di lihat gitu perubahan-perubahanya, yang penting base line datanya misalnya kalau mau lihat 5 thaun lagi. tahun ini harus punya data gitu kan, misalnya statusnya apa</t>
  </si>
  <si>
    <t>1.Tingkat kematian ibu melahirkan apakah ada perubahan sekarang cenderung tinggi.  2. data perempuan, tingkat kemiskinan perempuan kepada keluarga,  3. tenaga kerja imigran apakah ada perubahan , dalam 5 thaun ke depan tentang kasus kasus. berkurang apakah menelan mendapatkan hak haknya, dengan baik.  4. kekerasan perempuan ( menurunya kekerasan terhadap perempuan )</t>
  </si>
  <si>
    <t>Riset-riset kita, temuan data dari lapangan ( Reality ) kebijakan ) penelitian di sandingkan dengan kebijkannya )</t>
  </si>
  <si>
    <t>Pasti ada, setiap tahun angka partisipasi pendidikan perempuan meningkat, peningkatan akses, ada penurunan angka buta huruf.</t>
  </si>
  <si>
    <t>Banyak semua aspek, khususnya pendidikan, kesehatan, sanitasi.</t>
  </si>
  <si>
    <t>Pengalaman</t>
  </si>
  <si>
    <t>Menghapus idiologi yang membahayakan. kekerasan pada perempuan termasuk perdagangan serta eksploitasi seksual seperti, perkawinan anak, perkawinan dini (paksa). Dapat memastikan perempuan berpartisipasi dan memperoleh kesempatan dalam pengambil keputusan dalam kehidupan politik ,ekonimi, seperti di kursi parlemen / proposi kursi 30%</t>
  </si>
  <si>
    <t>Akses data yang berkaitan dengan, pendidikan kesehatan</t>
  </si>
  <si>
    <t>1. Dari pokok kebijakan yang di buat. 2. Dari anggaran pembuatan kebijakan. Maksudnya begini 5 tahun lagi itu misalnya gini.."oh itu memang sudah setara produknya" tetapi begitu di cek di anggarannya itu tidak setara gender itu udah, kita udah tahu bahwa itu hanya kebuang, produk yang katakanlah untuk melengkapi itu adalah di anggaran, jadi ada yang namanya woman budget. Woman budget anggaran yang berbasis kesetaraan gender itu, itu yang harus kita perhatikan. Cara ngeceknya di budget. Kan kita bicara perencanaan kan? Budget pemerintah, budget pembangunan, budget bantuanpun, kita bisa melihat apakah program kesetaraan gender atau tidak.</t>
  </si>
  <si>
    <t>Kalau saya sekarang masih melihat di anggaran pemerintah, kalau kita bicara anggaran pembangunan yah kita tahu pembangunan kesetaraan gender dari anggarannya. Kita bicara kebijakan kan? Kebijakan kesetaraan gender ya dari anggaran. (Claim dari anggaran pambangunan ada lagi Pak?) Kalaupun ada itu masih bisa diperdebatkan, tapi kalau bicara anggaran tiu tadi. Berapa banyak anggaran yang dialokasikan untuk mensekolahkan anak perempuan secara gratis, itu kan ga ada. Pemberdayaan...misalnya ada program pemberdayaan di masyarakat berapa banyak yang untuk perempuan bukan anak.</t>
  </si>
  <si>
    <t>Media teknologi (harus tergantung pada orangnya yang mendukung kesetaraan gender. - Orang yang mengoperasikan media teknologi orang itu harus punya pemahaman kesetaraan gender.</t>
  </si>
  <si>
    <t>Harusnya, jadi begini , pemerintah harus tau dengan cara meningkatkan pertama, lembaga-lembaga yang mempunyai tugas untuk mendata tentang kesetaraan gender, itu bisa harus meningkatkan kepastian dia, karena itu juga terjadi , jadi harus meningkatkan kapasitas</t>
  </si>
  <si>
    <t>Yang pasti adalah ketika terkait dengan SDG, itu utama , karena itu masalah hak semua manusia , khususnya adalah ibu dan anak, terus yang kedua adalah data tentang kesempatan untuk bekerja karena kemiskinan itu seringkali posisi tertinggal itu juga di perempuan, terus masalah kebencanaan itu yang tertinggal juga perempuan. kalau kita melihat kebencanaan di indonesia , terus kemudian mereka menjadi internal person, itu yang paling ratenya paling tinggi itu perempuan dan anak . itu datanya harus akurat , karena kalau tidak percuma juga untuk yang lain, karena kebencanaan di indonesia masih sangat tinggi. (Ibu mohon maaf tadi ibu bilang kebencanaan tadi yang tertinggi itu kan perempuan, resiko yang paling tinggi itu perempuan dan anak, maksudnya anaknya itu semua yang laki dan perempuan atau khusus perempuan ibu?) oh, laki-laki dan perempuan , tapi perempuan dalam arti ibu, tetapi kalau yang anak-anak itu laki-laki dan perempuan</t>
  </si>
  <si>
    <t>Peneliti kami yang terkait dnegan kesetaraan gender secara khusus. NB : Pimpinan di Lipi selalu membicarakan jabatan yang ada di Exolon I mengenai kesetaraan gender</t>
  </si>
  <si>
    <t>Kalau saya melihat 5 tahun ke depan pasti akan lebih maju karena seiring dengan pendidikan. Jadi pendidikan bukan hanya sekedar pendidikan untuk kaum perempuan ya, perndidikan terhadap kaum laki-laki karena dengan pendidikan persepsi mereka berubah terhadap kaum perempuan. Karena persoalan pembangunan gender itu bukan sekedar bagaimana persoalan kaum perempuan tetapi bagaimana persepsi kaum laki-laki terhadap kaum perempuan. Persepsinya..Jadi ketika pendidikan meningkat maka dengan sendirinya pembangunan di Indonesia akan lebih baik. Dan ini seiring pula nanti dengan apa..Semakin banyaknya kaum perempuan di dunia pemerintah dan dunia politik itu akan berdampak pada pengambilan kebijakan yang tentu semakin pro ke perempuan.</t>
  </si>
  <si>
    <t>Kalau saya melihat mungkin data yang ada itu adalah tingkat pendidikan kaum perempuan yang saya monitor. Tingkat kemiskinan di tengah-tengah kaum perempuan. Angka kematian ibu. AKI namanya Angka Kematian Ibu, itu di kantor NAKO di bidang kesehatan.</t>
  </si>
  <si>
    <t>Harus banyak melihat dari banyak media. lantas intelegent karena kadang media tuh ada yang benar , ada yang hoax kan , nah itu juga perlu proses , abis itu dacari tau</t>
  </si>
  <si>
    <t>Data pekerjaan , jumpalh penduduk bps -&gt; Jumlah berapa laki berapa perempuan</t>
  </si>
  <si>
    <t>Sementara ini pemerintah harus mempunyai database yang baik, yang kedua harus mempunyai satu solusi kebijakan yang cukup baik dan bijaksana yang ketiga, memberi satu peluang, satu kesempatan maslah kesetaraan gender dan itu aktif ke depannya, menurut saya itu</t>
  </si>
  <si>
    <t>Data yang pertama yang kita inginkan dari segi pendidikan itu dulu, kedua drai profesionalnya seseorang, contoh sri mulyani bisa memimpin sebagai menteri keuangan, kita mau juga nanti bapak seperti orang-orang seperti ibu sri mulyani  atau kita juga punya astronot kan gitu, yang sebenarnya sudah tampil banyak menjadi tenaga-tenaga pendidik menjadi guru, dosen dan sebagainya dna kita minta juga di lingkungan pemerintah kedepannya juga harus setara, harus seimbang antara katakanlah ya kita beri peluanglah kesehatan gender itu, terutama-terutama dalam bidang pendidikan dan juga dalam bidang kesehatan</t>
  </si>
  <si>
    <t>Bagus, kesadaran kesetaraan gender makin banyak, plagiat-plagiat wanita makin vokal menyuarakan perasaanya</t>
  </si>
  <si>
    <t>Sosial media</t>
  </si>
  <si>
    <t>Workshop , Sosial media</t>
  </si>
  <si>
    <t>Harus ada dari lembaga pemerintah terkait harus muncul sebab kita kan punya mentri-mentri yang terkait dengan kesetraaan gender harusnya ada di sisi pemerintahaan harus ada harus muncul sebab pemerintah bertangung jawab terhadap itu.</t>
  </si>
  <si>
    <t>Posisi-posisi yang bisa di masuki oleh kesetraan gender posisi-posisi yang tersedia yang diduduki oleh kesetraan gender kemudian kesetraan bagi para kesahajatraan gender dengan ini bisa di bps. kan benar kemudian data dari lembaga-lembaga pemerintahan terkait yang berhubungan dengan kesetaraan gender jadi lembaga-lembaga pemerintah pasti dia mewakili data itu dan mengeluarkan data itu dari kesetraan dari segala macam ada masalah ibu dan anak segala macam</t>
  </si>
  <si>
    <t>laporan pemerintah. laporan-laporan internasional. hasil survey non pemerintah baik nasional dan internasional</t>
  </si>
  <si>
    <t>Les progrés realisés concernant la scolarisation des filles</t>
  </si>
  <si>
    <t>Les progrés réalisés dans l'autonomisation des femmes</t>
  </si>
  <si>
    <t>Développer le contrôle citoyen</t>
  </si>
  <si>
    <t>-Le plan d'institutionnalisation du genre qui permet de situer les progrès réalisés -Sur les documents de référence du ministère de la santé et de l'action sociale pour voir s'il y figure les reformes portant sur le genre</t>
  </si>
  <si>
    <t>-Les données émanant des plateformes du ministère de la santé et de l'action sociale concernant le genre -La volonté politique des pouvoirs publics</t>
  </si>
  <si>
    <t>-Relèvement du taux de scolarisation des filles -Relèvement du taux d’accès des femmes à l'emploi</t>
  </si>
  <si>
    <t>-Le taux de scolarisation des filles -Le taux d’accès des femmes à l'emploi</t>
  </si>
  <si>
    <t>-Le pourcentage des jeunes filles qui accèdent à l'enseignement supérieur -Disparition des inégalités dans le traitement salarial des femmes -Une meilleure exécution de la parité</t>
  </si>
  <si>
    <t>-le taux de mortalité maternel -Le taux de femmes qui accèdent au marché de l'emploi</t>
  </si>
  <si>
    <t>Les données relatives à:l’éducation,l'emploi et à la santé</t>
  </si>
  <si>
    <t>-Politiques genre favorable à l’évolution de la femme -L’accès des femmes au marche de l'emploi</t>
  </si>
  <si>
    <t>-Mesurer l'effectivité de la parité -Voir le taux d’accès des femme à l'emploi</t>
  </si>
  <si>
    <t>-Accès des femmes à l'emploi -Données relatives à l'application de la parité</t>
  </si>
  <si>
    <t>-L'information statistique -L'effet des mesures législatives réglementaires</t>
  </si>
  <si>
    <t>-Accès à l’éducation -Accès à la Santé -Accès à la terre -Accès à l'eau -Accès à l'emploi -Autonomisation des femmes</t>
  </si>
  <si>
    <t>-L'ouverture intellectuelle au dépens des barrières socio-culturelles qui sont un frein à l’émancipation de la femme -Le pourcentage de jeunes filles qui accèdent à l'enseignement secondaire et même supérieur</t>
  </si>
  <si>
    <t>-Le pourcentage de femmes sur le marché de l'emploi -Les données et éléments de preuve et indicateurs relatifs à l’accès des femmes aux services sociaux de base</t>
  </si>
  <si>
    <t>Il faudrait qu'on arrive au moins à sentir une nette évolution des consciences par rapport aux questions et taches relatives à l’égalité des sexes au Sénégal</t>
  </si>
  <si>
    <t>-Les données relatives à l’accès des femmes à l'emploi</t>
  </si>
  <si>
    <t>-S'il y a un équilibre entre le nombre d'hommes et de femmes qui occupent des postes de responsabilité -S'il y a une autonomisation des femmes</t>
  </si>
  <si>
    <t>-Les données sur le nombre femmes qui sont dans le marche de l'emploi -Les données sur l'application de la parité</t>
  </si>
  <si>
    <t>-Sur le plan administratif voir si les femmes occupent les mêmes postes que les hommes -Voir si les femmes ont les mêmes avantages que les hommes sur le marche de l'emploi</t>
  </si>
  <si>
    <t>Comparer le nombre de femmes et d'hommes enseignants</t>
  </si>
  <si>
    <t>Les données statistiques</t>
  </si>
  <si>
    <t>-S'il y a une progression concernant le taux en matière d’éducation et de formation des femmes</t>
  </si>
  <si>
    <t>-Données sur l’éducation et la formation des femmes -Données sur l’accès des femmes à l'emploi et à des postes de responsabilité</t>
  </si>
  <si>
    <t>-si on note une réelle égalité des chances entre hommes et femmes dans le marché de l'emploi</t>
  </si>
  <si>
    <t>-Les données de l'ANSD sur la scolarisation des filles et sur l’accès des femmes à l'emploi</t>
  </si>
  <si>
    <t>-Si on arrive à mettre de coté les valeurs socio-culturelles et  laisser librement la chance à la femme afin qu'elle puisse s'affirmer,devenir autonome -Que la femme soit traitée d'égale à égale sur le plan du travail et au plan économique</t>
  </si>
  <si>
    <t>-Pourcentage de femmes sur le marché de l'emploi -l’exécution voir l'application totale de la parité au Sénégal</t>
  </si>
  <si>
    <t>-L'accession de la femme à des postes clés du gouvernement -Exécution systématique de la loi sur la parité -Évolution des mentalités concernant des stéréotypes socio-culturels qui constituent des freins à l'autonomisation des femmes</t>
  </si>
  <si>
    <t>-Le pourcentage de femmes sur le marché de l'emploi</t>
  </si>
  <si>
    <t>-Si la femme parvient à un stade tel qu'elle pourra prendre des décisions importantes au même titre que l'homme,être jugé au même pied d’égalité que ce dernier,bénéficier de titres et de postes importants jugées sur sa compétence au même titre que l'homme</t>
  </si>
  <si>
    <t>-Le pourcentage des femmes sur le marché de l'emploi -Les données statistiques relatives au genre sur le plan soci-economique</t>
  </si>
  <si>
    <t>-Mesurer l’accès des femmes à l'emploi -Voir le taux d’éducation des filles</t>
  </si>
  <si>
    <t>-Voir l'application de la parité au plan politique -Voir l’évolution de l’accès des femmes à l'emploi</t>
  </si>
  <si>
    <t>-Observer l’évolution de l’accès des femmes au marché de l'emploi</t>
  </si>
  <si>
    <t>-Voir s'il y a une réelle volonté politique concernant l’égalité des sexes</t>
  </si>
  <si>
    <t>-Accès des femmes au marché de l'emploi -Exécution de la parité -Accès des femmes à l’éducation</t>
  </si>
  <si>
    <t>-Lorsqu’au plan socio-économique,il existe un même traitement,jugement de valeur,accordés d'une manière juste et équitable à la femme qu'à l'homme. -La destruction des barrières socio-culturelles qui sont des freins à l'eradiquation de l’inégalité des sex</t>
  </si>
  <si>
    <t>-Le pourcentage de femmes sur le marche de l'emploi -Le pourcentage de jeunes filles âgées de 20 à 24 ans qui ont atteint le cycle secondaire et l'ont terminé</t>
  </si>
  <si>
    <t>A través de encuestas de medición de vida que debería medir acceso y control de recursos por parte de las mujeres.  Presencia y capacidad de oportunidades de decisión de poder en espacios públicos.  Reconocimiento a las mujeres de su contribución al PIB y acceso a derechos sociales</t>
  </si>
  <si>
    <t>Algunos de los mencionados anteriormente y las percepción de seguridad de las mujeres. La Disminución de la brecha de Impunidad a la brecha de violencia contra las mujeres en Nicaragua</t>
  </si>
  <si>
    <t>Si ubicamos el contexto jurídico actual, el contexto no va a cambiar. El escenario seguirá siendo el mismo. No hay esfuerzos de formuladores públicos creíbles. Toda la información esta escondida</t>
  </si>
  <si>
    <t>Debe haber en principio apertura y mayor información. La ley de participación ciudadana. Acceso a la información</t>
  </si>
  <si>
    <t>Mas manifestación de las mujeres para evidenciar mas los problemas</t>
  </si>
  <si>
    <t>No hay manera de saberlo. No existe sistema de indicadores. Desconozco si hay lineas de base en distintas áreas de desarrollo que permitan conocer el nivel de desigualdad de genero actual. Dar seguimiento a avances</t>
  </si>
  <si>
    <t>Acceso a empleo, acceso a recursos productivos, crédito a tierra Derecho a un aborto seguro y en condiciones humanas para las niñas y mujeres Crear entornos seguros para las mujeres Prevenir trata de personas</t>
  </si>
  <si>
    <t>Que las encuestas oficiales sean accesibles, por ejemplo que el INIDE/MEFECA permita acceso a los datos</t>
  </si>
  <si>
    <t>La única manera es produciendo información con indicadores. Hay un esfuerzo de indicadores que mide el avance y compromiso de la desigualdad. La única manera es construyendo indicadores acorde a compromisos establecidos. Son datos e indicadores establecidos nacionalmente.</t>
  </si>
  <si>
    <t>Salud / Educación Datos del MINSA (acceso a servicios básicos de la salud) monitorear vidas de mujeres (ABORTO).  Deberían haber indicadores que reflejan datos reales del a salud de la mujer. Atención de calidad.  Disminución de enfermedades.</t>
  </si>
  <si>
    <t>Información pública pueda servir para comparar información veraz y objetiva, sobre todo no política (despartidarizada)</t>
  </si>
  <si>
    <t>Seguirán haciendo políticas no coherentes ni realistas. No hay evidencias concretas, ni han invertido en construir datos de calidad, mientras no sepan cuantos desempleados hay, ni las razones no podrán hacer políticas coherentes</t>
  </si>
  <si>
    <t>1. Que distribuyeran el presupuesto municipal en las alcaldías. cual de estos es manejado por mujeres 2. Los datos de salud (Derechos sexuales y reproductores), datos de muerte y mujeres en hospitales. Elección de métodos anticonceptivos.  3. Educación técnica</t>
  </si>
  <si>
    <t>Que el gobierno se abra a facilitar/publicar datos. Que se abra al dialogo, facilitar datos a las organizaciones civiles</t>
  </si>
  <si>
    <t>Deberían hacer consultas francas (sinceras) con la academia, movimientos sociales, sin que medie ningún partido. Que sea un ejercicio ciudadanos para que los formuladores de políticas tengan información mínima de como está viviendo la realidad la mujer.</t>
  </si>
  <si>
    <t>Si tenemos una política en términos de salud física tendría que medir desde los accidentes de transito hasta las enfermedades catastróficas (actualización de reportes de enfermedades sexuales, cáncer, etc.). Nadie está monitoreando estos datos, el MINSA no brinda datos ni monitorio de las mismas.</t>
  </si>
  <si>
    <t>Que haya más acceso a datos del tema</t>
  </si>
  <si>
    <t>Eliminando las brechas de desigualdad. Cuando el gobierno cumpla la ley 717 y se retoma la ley 779. La reducción de femicidio.  Cuando las mujeres accedemos a cargos públicos, cuando las barreras se hayan ido, diremos que Nicaragua ha avanzado. Cuando no violen a niñas</t>
  </si>
  <si>
    <t>El acceso de las mujeres a los oficios no tradicionales. La re calificación laboral del país, La no discriminación laboral por razón de edad, físico y experiencia. Los activos productivos (tierra, tecnología) en mano de las mujeres, si está en sus manos o solo siguen siendo cultivadores de pequeñas parcelas.</t>
  </si>
  <si>
    <t>Que ONU Mujeres tuviera su CEDE aquí nuevamente</t>
  </si>
  <si>
    <t>Tendría que haber un cargo radical. Especialmente en educación desde preescolar hasta el doctorado. No creo si que en 5 años hayan mayores cambios. Se requiere mucha inversión</t>
  </si>
  <si>
    <t>El acceso a la educación (hombres y mujeres graduados). Inversión en educación técnica. Estudio de costos (salarios, puestos, oportunidades)</t>
  </si>
  <si>
    <t>Utilizar medios masivos de comunicación y difundir acciones.Hacer foros y talleres abiertos</t>
  </si>
  <si>
    <t>Monitoreando datos oficiales y contrastándolos con investigaciones autónomas.</t>
  </si>
  <si>
    <t>El observatorio por la "católica por el derecho a decidir"  Brechas de implementación del derecho de las mujeres, eso es la comparación entre lo que se dicen las leyes y la realidad.</t>
  </si>
  <si>
    <t>Datos oficiales del sector público que sean creíbles.</t>
  </si>
  <si>
    <t>Viendo las bases de datos si se han elaborado y contrastando. Hay que contrastar el marco jurídico con la realidad.</t>
  </si>
  <si>
    <t>El acceso a la justicia global. Acceso al trabajo y a la seguridad social.</t>
  </si>
  <si>
    <t>Tienen que irnos a fuentes de investigación académica, sociedad civil e independiente. Es la válida.</t>
  </si>
  <si>
    <t>Datos de violencia intrafamiliar Acceso a financiamiento Capacitación en derechos (fundamental)</t>
  </si>
  <si>
    <t>La accesibilidad por el internet (NODO/ Mujer)</t>
  </si>
  <si>
    <t>Tendran que sistematizar la información por valorarla para que puedan obtener un informe apegado a la realidad- tienen que empezar a sistematiza y cambiar sus planes de gobierno.</t>
  </si>
  <si>
    <t>Hay que mantener los pensum  escolar. Todo el sistema de educación y las actividades de los centros educativos. Monitorear la política de salud (sexual-reproductiva) y desarrollar fuente de empleo.</t>
  </si>
  <si>
    <t>Hacer efectivo los centros de información del Estado. diseño de aparato que maneje esa información actualizada y la ponga disponible. Recoger toda la información (ser imparcial)</t>
  </si>
  <si>
    <t>Un gobierno democrático y serio lo primero que tiene que hacer es una alianza con la sociedad civil para abordar ese tema. Evaluar con todos los sectores y amplia difusión sobre el diagnóstico de manera de transparente. Aquí se oculta la verdadera realidad de las mujeres.</t>
  </si>
  <si>
    <t>Hay que buscar datos desde la parte cultural, una encuesta seria y análisis sobre como está la estructura estatal. Verificar datos del Ministerio de Educación para ver el abordaje integral y correcto de la igualdad de género.</t>
  </si>
  <si>
    <t>Articulación y alianzas entre todos los actores sociales como sociedad antes que el gobierno, involucremonos (sin prejuicio)</t>
  </si>
  <si>
    <t>No tienen un sistema de infraestructura estadístico confiable y tampoco está desagregado.  Hay subregistros en todos los ámbitos. Hay muy poca fiabilidad de las estadísticas oficiales.  Hay infraestructura escasa y fragmentada.</t>
  </si>
  <si>
    <t>En términos de pobreza, datos que tienen que ver con el acceso a la tierra, desnutrición, acceso a recursos básicos, servicio de salud (salud sexual y reproductiva), acceso y calidad a la educación, violencia de género, participación en los temas de decisiones.</t>
  </si>
  <si>
    <t>Información periódica y contrastable (tanto información oficial, como no oficial)</t>
  </si>
  <si>
    <t>Van a estar en serios problemas. Hay manipulación seria, no hay foro real, hay tergiversación de datos en Nicaragua.</t>
  </si>
  <si>
    <t>El acceso a la salud -niñas y mujeres.  La violencia contra las mujeres. La violencia sexual. El embarazo no deseado.  Acceso a la educación para las mujeres.</t>
  </si>
  <si>
    <t>Acceso a la información real.</t>
  </si>
  <si>
    <t>Si no existe un instrumento, un monitoreo y seguimiento de forma sistemática de política de género, no se sabrá. En algunos temas como  50/50 estarán bien, pero no en temas como remuneración en violencia.</t>
  </si>
  <si>
    <t>El tema siempre se ha puesto en tapete en la rendición de cuentas (recursos). Que recursos del balance se destina para que cosa, que tanto % son asignados a ONG'S por ejemplo.Todo el tema de las ONG'S y agenda 2015 debe monitorearse.</t>
  </si>
  <si>
    <t>Articulación de movimientos de la sociedad civil. Monitorear y dar seguimiento a las agendas comunes sobre derechos humanos de las mujeres.</t>
  </si>
  <si>
    <t>Deben establecer parámetros de medición, un indicador que debería verse en la violencia doméstica, la igualdad económica de mujeres y la educación igualitaria (secundaria)- acceso a oportunidades.</t>
  </si>
  <si>
    <t>Cimiento de odio (femicidio). Agresiones en general. Deserción escolar de niñas (sistema educativo) Igualdad salarial (parámetro que no encuentras en Nicaragua)</t>
  </si>
  <si>
    <t>Información concentrada</t>
  </si>
  <si>
    <t>Primero si logran tener independencia en el manejo de la información en el poder central (estado) y si se ha logrado disminuir la falta de transparencia de las políticas públicas en Nicaragua.</t>
  </si>
  <si>
    <t>Primero nivel de independencia de criterio forman las mujeres que tienen cargos público; se haya separado la hostilidad del Estado en contra de los sectores de la sociedad civil.</t>
  </si>
  <si>
    <t>Independencia y libertad de parte de la sociedad civil para hacer sus investigaciones y hagan sus propias conclusiones.</t>
  </si>
  <si>
    <t>Por los resultados la pobreza sigue teniendo cara de mujer, la violencia intrafamiliar. Nicaragua es un país con u alto índice de femicidio. No hay leyes realmente efectivas, porque no se lleva la causa del mal si es la educación.</t>
  </si>
  <si>
    <t>La participación de las mujeres en la economía por sector. El acceso de las mujeres a condiciones similares a la de los hombres. (crédito, titulación de tierras, puestos de dirección).</t>
  </si>
  <si>
    <t>Reportes por sectores productivos niveles sociales. Calidad de vida de las mujeres en la ciudad y campo. Índice del Banco Central del aporte de las mujeres al crecimiento en Nicaragua.</t>
  </si>
  <si>
    <t>Primeramente discutir con la población lo que se quiere trabajar en este lapso de tiempo.  Que se integren todos los objetivos del milenio (Nicaragua no los cumplió). Involucrar a la población para se pueda contribuir y comprometerse.</t>
  </si>
  <si>
    <t>Datos de violencia, acceso a oportunidades (tierra, crédito, empleos, salarios, cargos, datos desagregados por sexo)</t>
  </si>
  <si>
    <t>Que organismo como la ONU tenga la información desagregada por sexo. Visibilización de mejores accesos a mercado para las mujeres. Que trabajen por la paz, Naciones Unidas.</t>
  </si>
  <si>
    <t>La reducción de las muertes maternas /muerte de mujeres/  Reducción de embarazos en niñas. Reducción de abuso infantil Nivel educación efectiva La capacidad de conocer y saber sus derechos, que hayan formulado Implementado nuevas políticas</t>
  </si>
  <si>
    <t>Las estadísticas sobre maltrato a niño, niña y mujeres. Estado de salud. Nivel de escolaridad Participación en tareas recreativas. Culminación de escuelas técnicas Dominio de la tecnología y capacidad de análisis</t>
  </si>
  <si>
    <t>Publicaciones en línea, no maquillado por el gobierno con comunicación interactiva para contestar datos</t>
  </si>
  <si>
    <t>No creo que les impacte mucho, ademas que no creo que tengan instrumentos de medición; no quisieron medir proyectos de Apen. ni cambiar el programa de exportación</t>
  </si>
  <si>
    <t>Los tradicionales: violencia, pero también acceso a recursos, propiedad, cajas; dueños de negocios; evolución de progreso en participación de Pymes.</t>
  </si>
  <si>
    <t>La encuesta hecha por DIT - Datos desagregados por genero y no esta así actualmente. Las agencias del Sistema de Naciones Unidas deberían presentar datos desagregados</t>
  </si>
  <si>
    <t>Country</t>
  </si>
  <si>
    <t>Colombia</t>
  </si>
  <si>
    <t>India</t>
  </si>
  <si>
    <t>Kenya</t>
  </si>
  <si>
    <t>Indonesia</t>
  </si>
  <si>
    <t>Senegal</t>
  </si>
  <si>
    <t>Respondent code</t>
  </si>
  <si>
    <t>Estimate/guess - Share of seats held by women in parliament in 2016</t>
  </si>
  <si>
    <t>Estimate/guess - Female labour force participation rate for women in 2015</t>
  </si>
  <si>
    <t>Correct answer - Share of seats held by women</t>
  </si>
  <si>
    <t>Correct answer - Female labour force participation rate</t>
  </si>
  <si>
    <t>Estimate/guess - Female population with at least some secondary education in 2015</t>
  </si>
  <si>
    <t>Correct answer - Some secondary education</t>
  </si>
  <si>
    <t>Share of seats held by women (response type)</t>
  </si>
  <si>
    <t>Female labour force participation rate (response type)</t>
  </si>
  <si>
    <t>Some secondary education (response type)</t>
  </si>
  <si>
    <t>Estimate/guess -  Early marriage rate</t>
  </si>
  <si>
    <t>Correct answer - Early marriage rate in 2015</t>
  </si>
  <si>
    <t>Estimate/ guess - Maternal mortality rate in 2015</t>
  </si>
  <si>
    <t>Correct answer - Maternal mortality rate in 2015</t>
  </si>
  <si>
    <t>Maternal mortality rate in 2015 (response type)</t>
  </si>
  <si>
    <t>Early marriage rate (response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</si>
</sst>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49" fontId="1" fillId="0" borderId="0" xfId="0" applyNumberFormat="1" applyFont="1" applyAlignment="1">
      <alignment vertical="top" wrapText="1"/>
    </xf>
    <xf numFmtId="0" fontId="0" fillId="0" borderId="0" xfId="0" applyFill="1"/>
    <xf numFmtId="49" fontId="1" fillId="2" borderId="2" xfId="0" applyNumberFormat="1" applyFont="1" applyFill="1" applyBorder="1" applyAlignment="1">
      <alignment vertical="top" wrapText="1"/>
    </xf>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Fill="1" applyBorder="1"/>
    <xf numFmtId="0" fontId="0" fillId="0" borderId="7" xfId="0" applyFill="1" applyBorder="1"/>
    <xf numFmtId="1" fontId="2" fillId="0" borderId="4" xfId="0" applyNumberFormat="1" applyFont="1" applyFill="1" applyBorder="1"/>
    <xf numFmtId="1" fontId="2" fillId="0" borderId="7" xfId="0" applyNumberFormat="1" applyFont="1" applyFill="1" applyBorder="1"/>
    <xf numFmtId="49" fontId="1" fillId="2"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10.85546875" customWidth="1"/>
    <col min="2" max="2" width="12.7109375" customWidth="1"/>
    <col min="3" max="17" width="14" customWidth="1"/>
    <col min="18" max="18" width="13.7109375" customWidth="1"/>
  </cols>
  <sheetData>
    <row r="1" spans="1:17" s="1" customFormat="1" ht="133.5" customHeight="1" x14ac:dyDescent="0.25">
      <c r="A1" s="3" t="s">
        <v>339</v>
      </c>
      <c r="B1" s="14" t="s">
        <v>333</v>
      </c>
      <c r="C1" s="14" t="s">
        <v>354</v>
      </c>
      <c r="D1" s="14" t="s">
        <v>349</v>
      </c>
      <c r="E1" s="14" t="s">
        <v>350</v>
      </c>
      <c r="F1" s="14" t="s">
        <v>346</v>
      </c>
      <c r="G1" s="14" t="s">
        <v>340</v>
      </c>
      <c r="H1" s="14" t="s">
        <v>342</v>
      </c>
      <c r="I1" s="14" t="s">
        <v>347</v>
      </c>
      <c r="J1" s="14" t="s">
        <v>341</v>
      </c>
      <c r="K1" s="14" t="s">
        <v>343</v>
      </c>
      <c r="L1" s="14" t="s">
        <v>348</v>
      </c>
      <c r="M1" s="14" t="s">
        <v>344</v>
      </c>
      <c r="N1" s="14" t="s">
        <v>345</v>
      </c>
      <c r="O1" s="14" t="s">
        <v>353</v>
      </c>
      <c r="P1" s="14" t="s">
        <v>351</v>
      </c>
      <c r="Q1" s="14" t="s">
        <v>352</v>
      </c>
    </row>
    <row r="2" spans="1:17" x14ac:dyDescent="0.25">
      <c r="A2" s="4">
        <v>101</v>
      </c>
      <c r="B2" s="6" t="s">
        <v>334</v>
      </c>
      <c r="C2" s="4">
        <v>3</v>
      </c>
      <c r="D2" s="5"/>
      <c r="E2" s="6">
        <v>23</v>
      </c>
      <c r="F2" s="4">
        <v>2</v>
      </c>
      <c r="G2" s="5">
        <v>15</v>
      </c>
      <c r="H2" s="6">
        <v>21</v>
      </c>
      <c r="I2" s="4">
        <v>2</v>
      </c>
      <c r="J2" s="5">
        <v>25</v>
      </c>
      <c r="K2" s="10">
        <v>58</v>
      </c>
      <c r="L2" s="4">
        <v>2</v>
      </c>
      <c r="M2" s="5">
        <v>65</v>
      </c>
      <c r="N2" s="10">
        <v>50</v>
      </c>
      <c r="O2" s="4">
        <v>2</v>
      </c>
      <c r="P2" s="5">
        <v>5</v>
      </c>
      <c r="Q2" s="2">
        <v>64</v>
      </c>
    </row>
    <row r="3" spans="1:17" x14ac:dyDescent="0.25">
      <c r="A3" s="4">
        <f>A2+1</f>
        <v>102</v>
      </c>
      <c r="B3" s="6" t="s">
        <v>334</v>
      </c>
      <c r="C3" s="4">
        <v>2</v>
      </c>
      <c r="D3" s="5">
        <v>5</v>
      </c>
      <c r="E3" s="6">
        <v>23</v>
      </c>
      <c r="F3" s="4">
        <v>2</v>
      </c>
      <c r="G3" s="5">
        <v>15</v>
      </c>
      <c r="H3" s="6">
        <v>21</v>
      </c>
      <c r="I3" s="4">
        <v>2</v>
      </c>
      <c r="J3" s="5">
        <v>40</v>
      </c>
      <c r="K3" s="10">
        <v>58</v>
      </c>
      <c r="L3" s="4">
        <v>2</v>
      </c>
      <c r="M3" s="5">
        <v>40</v>
      </c>
      <c r="N3" s="10">
        <v>50</v>
      </c>
      <c r="O3" s="4">
        <v>2</v>
      </c>
      <c r="P3" s="5">
        <v>35</v>
      </c>
      <c r="Q3" s="2">
        <v>64</v>
      </c>
    </row>
    <row r="4" spans="1:17" x14ac:dyDescent="0.25">
      <c r="A4" s="4">
        <f t="shared" ref="A4:A21" si="0">A3+1</f>
        <v>103</v>
      </c>
      <c r="B4" s="6" t="s">
        <v>334</v>
      </c>
      <c r="C4" s="4">
        <v>1</v>
      </c>
      <c r="D4" s="5">
        <v>80</v>
      </c>
      <c r="E4" s="6">
        <v>23</v>
      </c>
      <c r="F4" s="4">
        <v>1</v>
      </c>
      <c r="G4" s="5">
        <v>18</v>
      </c>
      <c r="H4" s="6">
        <v>21</v>
      </c>
      <c r="I4" s="4">
        <v>2</v>
      </c>
      <c r="J4" s="5"/>
      <c r="K4" s="10">
        <v>58</v>
      </c>
      <c r="L4" s="4">
        <v>2</v>
      </c>
      <c r="M4" s="5">
        <v>94</v>
      </c>
      <c r="N4" s="10">
        <v>50</v>
      </c>
      <c r="O4" s="4">
        <v>1</v>
      </c>
      <c r="P4" s="5">
        <v>5</v>
      </c>
      <c r="Q4" s="2">
        <v>64</v>
      </c>
    </row>
    <row r="5" spans="1:17" x14ac:dyDescent="0.25">
      <c r="A5" s="4">
        <f t="shared" si="0"/>
        <v>104</v>
      </c>
      <c r="B5" s="6" t="s">
        <v>334</v>
      </c>
      <c r="C5" s="4">
        <v>2</v>
      </c>
      <c r="D5" s="5">
        <v>25</v>
      </c>
      <c r="E5" s="6">
        <v>23</v>
      </c>
      <c r="F5" s="4">
        <v>1</v>
      </c>
      <c r="G5" s="5">
        <v>30</v>
      </c>
      <c r="H5" s="6">
        <v>21</v>
      </c>
      <c r="I5" s="4">
        <v>2</v>
      </c>
      <c r="J5" s="5">
        <v>45</v>
      </c>
      <c r="K5" s="10">
        <v>58</v>
      </c>
      <c r="L5" s="4">
        <v>1</v>
      </c>
      <c r="M5" s="5">
        <v>70</v>
      </c>
      <c r="N5" s="10">
        <v>50</v>
      </c>
      <c r="O5" s="4">
        <v>2</v>
      </c>
      <c r="P5" s="5">
        <v>7</v>
      </c>
      <c r="Q5" s="2">
        <v>64</v>
      </c>
    </row>
    <row r="6" spans="1:17" x14ac:dyDescent="0.25">
      <c r="A6" s="4">
        <f t="shared" si="0"/>
        <v>105</v>
      </c>
      <c r="B6" s="6" t="s">
        <v>334</v>
      </c>
      <c r="C6" s="4">
        <v>2</v>
      </c>
      <c r="D6" s="5">
        <v>30</v>
      </c>
      <c r="E6" s="6">
        <v>23</v>
      </c>
      <c r="F6" s="4">
        <v>1</v>
      </c>
      <c r="G6" s="5">
        <v>24</v>
      </c>
      <c r="H6" s="6">
        <v>21</v>
      </c>
      <c r="I6" s="4">
        <v>1</v>
      </c>
      <c r="J6" s="5">
        <v>50</v>
      </c>
      <c r="K6" s="10">
        <v>58</v>
      </c>
      <c r="L6" s="4">
        <v>1</v>
      </c>
      <c r="M6" s="5">
        <v>80</v>
      </c>
      <c r="N6" s="10">
        <v>50</v>
      </c>
      <c r="O6" s="4">
        <v>2</v>
      </c>
      <c r="P6" s="5"/>
      <c r="Q6" s="2">
        <v>64</v>
      </c>
    </row>
    <row r="7" spans="1:17" x14ac:dyDescent="0.25">
      <c r="A7" s="4">
        <f t="shared" si="0"/>
        <v>106</v>
      </c>
      <c r="B7" s="6" t="s">
        <v>334</v>
      </c>
      <c r="C7" s="4">
        <v>2</v>
      </c>
      <c r="D7" s="5"/>
      <c r="E7" s="6">
        <v>23</v>
      </c>
      <c r="F7" s="4">
        <v>2</v>
      </c>
      <c r="G7" s="5">
        <v>27</v>
      </c>
      <c r="H7" s="6">
        <v>21</v>
      </c>
      <c r="I7" s="4">
        <v>2</v>
      </c>
      <c r="J7" s="5">
        <v>35</v>
      </c>
      <c r="K7" s="10">
        <v>58</v>
      </c>
      <c r="L7" s="4">
        <v>1</v>
      </c>
      <c r="M7" s="5">
        <v>80</v>
      </c>
      <c r="N7" s="10">
        <v>50</v>
      </c>
      <c r="O7" s="4">
        <v>3</v>
      </c>
      <c r="P7" s="5">
        <v>15</v>
      </c>
      <c r="Q7" s="2">
        <v>64</v>
      </c>
    </row>
    <row r="8" spans="1:17" x14ac:dyDescent="0.25">
      <c r="A8" s="4">
        <f t="shared" si="0"/>
        <v>107</v>
      </c>
      <c r="B8" s="6" t="s">
        <v>334</v>
      </c>
      <c r="C8" s="4">
        <v>3</v>
      </c>
      <c r="D8" s="5">
        <v>30</v>
      </c>
      <c r="E8" s="6">
        <v>23</v>
      </c>
      <c r="F8" s="4">
        <v>2</v>
      </c>
      <c r="G8" s="5">
        <v>40</v>
      </c>
      <c r="H8" s="6">
        <v>21</v>
      </c>
      <c r="I8" s="4">
        <v>2</v>
      </c>
      <c r="J8" s="5">
        <v>60</v>
      </c>
      <c r="K8" s="10">
        <v>58</v>
      </c>
      <c r="L8" s="4">
        <v>3</v>
      </c>
      <c r="M8" s="5">
        <v>70</v>
      </c>
      <c r="N8" s="10">
        <v>50</v>
      </c>
      <c r="O8" s="4">
        <v>3</v>
      </c>
      <c r="P8" s="5">
        <v>50</v>
      </c>
      <c r="Q8" s="2">
        <v>64</v>
      </c>
    </row>
    <row r="9" spans="1:17" x14ac:dyDescent="0.25">
      <c r="A9" s="4">
        <f t="shared" si="0"/>
        <v>108</v>
      </c>
      <c r="B9" s="6" t="s">
        <v>334</v>
      </c>
      <c r="C9" s="4">
        <v>2</v>
      </c>
      <c r="D9" s="5">
        <v>20</v>
      </c>
      <c r="E9" s="6">
        <v>23</v>
      </c>
      <c r="F9" s="4">
        <v>1</v>
      </c>
      <c r="G9" s="5">
        <v>35</v>
      </c>
      <c r="H9" s="6">
        <v>21</v>
      </c>
      <c r="I9" s="4">
        <v>2</v>
      </c>
      <c r="J9" s="5">
        <v>40</v>
      </c>
      <c r="K9" s="10">
        <v>58</v>
      </c>
      <c r="L9" s="4">
        <v>1</v>
      </c>
      <c r="M9" s="5">
        <v>50</v>
      </c>
      <c r="N9" s="10">
        <v>50</v>
      </c>
      <c r="O9" s="4">
        <v>2</v>
      </c>
      <c r="P9" s="5">
        <v>80</v>
      </c>
      <c r="Q9" s="2">
        <v>64</v>
      </c>
    </row>
    <row r="10" spans="1:17" x14ac:dyDescent="0.25">
      <c r="A10" s="4">
        <f t="shared" si="0"/>
        <v>109</v>
      </c>
      <c r="B10" s="6" t="s">
        <v>334</v>
      </c>
      <c r="C10" s="4">
        <v>2</v>
      </c>
      <c r="D10" s="5">
        <v>25</v>
      </c>
      <c r="E10" s="6">
        <v>23</v>
      </c>
      <c r="F10" s="4">
        <v>2</v>
      </c>
      <c r="G10" s="5">
        <v>33</v>
      </c>
      <c r="H10" s="6">
        <v>21</v>
      </c>
      <c r="I10" s="4">
        <v>2</v>
      </c>
      <c r="J10" s="5">
        <v>63</v>
      </c>
      <c r="K10" s="10">
        <v>58</v>
      </c>
      <c r="L10" s="4">
        <v>2</v>
      </c>
      <c r="M10" s="5">
        <v>70</v>
      </c>
      <c r="N10" s="10">
        <v>50</v>
      </c>
      <c r="O10" s="4">
        <v>2</v>
      </c>
      <c r="P10" s="5">
        <v>15</v>
      </c>
      <c r="Q10" s="2">
        <v>64</v>
      </c>
    </row>
    <row r="11" spans="1:17" x14ac:dyDescent="0.25">
      <c r="A11" s="4">
        <f t="shared" si="0"/>
        <v>110</v>
      </c>
      <c r="B11" s="6" t="s">
        <v>334</v>
      </c>
      <c r="C11" s="4">
        <v>2</v>
      </c>
      <c r="D11" s="5">
        <v>20</v>
      </c>
      <c r="E11" s="6">
        <v>23</v>
      </c>
      <c r="F11" s="4">
        <v>2</v>
      </c>
      <c r="G11" s="5">
        <v>15</v>
      </c>
      <c r="H11" s="6">
        <v>21</v>
      </c>
      <c r="I11" s="4">
        <v>2</v>
      </c>
      <c r="J11" s="5">
        <v>55</v>
      </c>
      <c r="K11" s="10">
        <v>58</v>
      </c>
      <c r="L11" s="4">
        <v>2</v>
      </c>
      <c r="M11" s="5">
        <v>20</v>
      </c>
      <c r="N11" s="10">
        <v>50</v>
      </c>
      <c r="O11" s="4">
        <v>2</v>
      </c>
      <c r="P11" s="5">
        <v>5</v>
      </c>
      <c r="Q11" s="2">
        <v>64</v>
      </c>
    </row>
    <row r="12" spans="1:17" x14ac:dyDescent="0.25">
      <c r="A12" s="4">
        <f t="shared" si="0"/>
        <v>111</v>
      </c>
      <c r="B12" s="6" t="s">
        <v>334</v>
      </c>
      <c r="C12" s="4">
        <v>2</v>
      </c>
      <c r="D12" s="5">
        <v>8</v>
      </c>
      <c r="E12" s="6">
        <v>23</v>
      </c>
      <c r="F12" s="4">
        <v>1</v>
      </c>
      <c r="G12" s="5">
        <v>12</v>
      </c>
      <c r="H12" s="6">
        <v>21</v>
      </c>
      <c r="I12" s="4">
        <v>1</v>
      </c>
      <c r="J12" s="5">
        <v>68</v>
      </c>
      <c r="K12" s="10">
        <v>58</v>
      </c>
      <c r="L12" s="4">
        <v>3</v>
      </c>
      <c r="M12" s="5">
        <v>80</v>
      </c>
      <c r="N12" s="10">
        <v>50</v>
      </c>
      <c r="O12" s="4">
        <v>3</v>
      </c>
      <c r="P12" s="5">
        <v>10</v>
      </c>
      <c r="Q12" s="2">
        <v>64</v>
      </c>
    </row>
    <row r="13" spans="1:17" x14ac:dyDescent="0.25">
      <c r="A13" s="4">
        <f t="shared" si="0"/>
        <v>112</v>
      </c>
      <c r="B13" s="6" t="s">
        <v>334</v>
      </c>
      <c r="C13" s="4">
        <v>2</v>
      </c>
      <c r="D13" s="5">
        <v>18</v>
      </c>
      <c r="E13" s="6">
        <v>23</v>
      </c>
      <c r="F13" s="4">
        <v>2</v>
      </c>
      <c r="G13" s="5">
        <v>5</v>
      </c>
      <c r="H13" s="6">
        <v>21</v>
      </c>
      <c r="I13" s="4">
        <v>1</v>
      </c>
      <c r="J13" s="5">
        <v>43</v>
      </c>
      <c r="K13" s="10">
        <v>58</v>
      </c>
      <c r="L13" s="4">
        <v>1</v>
      </c>
      <c r="M13" s="5">
        <v>25</v>
      </c>
      <c r="N13" s="10">
        <v>50</v>
      </c>
      <c r="O13" s="4">
        <v>1</v>
      </c>
      <c r="P13" s="5">
        <v>71</v>
      </c>
      <c r="Q13" s="2">
        <v>64</v>
      </c>
    </row>
    <row r="14" spans="1:17" x14ac:dyDescent="0.25">
      <c r="A14" s="4">
        <f t="shared" si="0"/>
        <v>113</v>
      </c>
      <c r="B14" s="6" t="s">
        <v>334</v>
      </c>
      <c r="C14" s="4">
        <v>3</v>
      </c>
      <c r="D14" s="5"/>
      <c r="E14" s="6">
        <v>23</v>
      </c>
      <c r="F14" s="4">
        <v>2</v>
      </c>
      <c r="G14" s="5">
        <v>30</v>
      </c>
      <c r="H14" s="6">
        <v>21</v>
      </c>
      <c r="I14" s="4">
        <v>1</v>
      </c>
      <c r="J14" s="5">
        <v>50</v>
      </c>
      <c r="K14" s="10">
        <v>58</v>
      </c>
      <c r="L14" s="4">
        <v>2</v>
      </c>
      <c r="M14" s="5"/>
      <c r="N14" s="10">
        <v>50</v>
      </c>
      <c r="O14" s="4">
        <v>2</v>
      </c>
      <c r="P14" s="5"/>
      <c r="Q14" s="2">
        <v>64</v>
      </c>
    </row>
    <row r="15" spans="1:17" x14ac:dyDescent="0.25">
      <c r="A15" s="4">
        <f t="shared" si="0"/>
        <v>114</v>
      </c>
      <c r="B15" s="6" t="s">
        <v>334</v>
      </c>
      <c r="C15" s="4">
        <v>2</v>
      </c>
      <c r="D15" s="5"/>
      <c r="E15" s="6">
        <v>23</v>
      </c>
      <c r="F15" s="4">
        <v>2</v>
      </c>
      <c r="G15" s="5">
        <v>40</v>
      </c>
      <c r="H15" s="6">
        <v>21</v>
      </c>
      <c r="I15" s="4">
        <v>2</v>
      </c>
      <c r="J15" s="5">
        <v>40</v>
      </c>
      <c r="K15" s="10">
        <v>58</v>
      </c>
      <c r="L15" s="4">
        <v>2</v>
      </c>
      <c r="M15" s="5">
        <v>50</v>
      </c>
      <c r="N15" s="10">
        <v>50</v>
      </c>
      <c r="O15" s="4">
        <v>3</v>
      </c>
      <c r="P15" s="5"/>
      <c r="Q15" s="2">
        <v>64</v>
      </c>
    </row>
    <row r="16" spans="1:17" x14ac:dyDescent="0.25">
      <c r="A16" s="4">
        <f t="shared" si="0"/>
        <v>115</v>
      </c>
      <c r="B16" s="6" t="s">
        <v>334</v>
      </c>
      <c r="C16" s="4">
        <v>3</v>
      </c>
      <c r="D16" s="5"/>
      <c r="E16" s="6">
        <v>23</v>
      </c>
      <c r="F16" s="4">
        <v>1</v>
      </c>
      <c r="G16" s="5">
        <v>30</v>
      </c>
      <c r="H16" s="6">
        <v>21</v>
      </c>
      <c r="I16" s="4">
        <v>3</v>
      </c>
      <c r="J16" s="5"/>
      <c r="K16" s="10">
        <v>58</v>
      </c>
      <c r="L16" s="4">
        <v>3</v>
      </c>
      <c r="M16" s="5">
        <v>20</v>
      </c>
      <c r="N16" s="10">
        <v>50</v>
      </c>
      <c r="O16" s="4">
        <v>3</v>
      </c>
      <c r="P16" s="5">
        <v>10</v>
      </c>
      <c r="Q16" s="2">
        <v>64</v>
      </c>
    </row>
    <row r="17" spans="1:17" x14ac:dyDescent="0.25">
      <c r="A17" s="4">
        <f t="shared" si="0"/>
        <v>116</v>
      </c>
      <c r="B17" s="6" t="s">
        <v>334</v>
      </c>
      <c r="C17" s="4">
        <v>2</v>
      </c>
      <c r="D17" s="5">
        <v>4</v>
      </c>
      <c r="E17" s="6">
        <v>23</v>
      </c>
      <c r="F17" s="4">
        <v>2</v>
      </c>
      <c r="G17" s="5">
        <v>25</v>
      </c>
      <c r="H17" s="6">
        <v>21</v>
      </c>
      <c r="I17" s="4">
        <v>2</v>
      </c>
      <c r="J17" s="5">
        <v>37</v>
      </c>
      <c r="K17" s="10">
        <v>58</v>
      </c>
      <c r="L17" s="4">
        <v>2</v>
      </c>
      <c r="M17" s="5">
        <v>56</v>
      </c>
      <c r="N17" s="10">
        <v>50</v>
      </c>
      <c r="O17" s="4">
        <v>2</v>
      </c>
      <c r="P17" s="5">
        <v>2</v>
      </c>
      <c r="Q17" s="2">
        <v>64</v>
      </c>
    </row>
    <row r="18" spans="1:17" x14ac:dyDescent="0.25">
      <c r="A18" s="4">
        <f t="shared" si="0"/>
        <v>117</v>
      </c>
      <c r="B18" s="6" t="s">
        <v>334</v>
      </c>
      <c r="C18" s="4">
        <v>3</v>
      </c>
      <c r="D18" s="5">
        <v>35</v>
      </c>
      <c r="E18" s="6">
        <v>23</v>
      </c>
      <c r="F18" s="4">
        <v>3</v>
      </c>
      <c r="G18" s="5">
        <v>10</v>
      </c>
      <c r="H18" s="6">
        <v>21</v>
      </c>
      <c r="I18" s="4">
        <v>2</v>
      </c>
      <c r="J18" s="5">
        <v>60</v>
      </c>
      <c r="K18" s="10">
        <v>58</v>
      </c>
      <c r="L18" s="4">
        <v>2</v>
      </c>
      <c r="M18" s="5">
        <v>45</v>
      </c>
      <c r="N18" s="10">
        <v>50</v>
      </c>
      <c r="O18" s="4">
        <v>2</v>
      </c>
      <c r="P18" s="5">
        <v>30</v>
      </c>
      <c r="Q18" s="2">
        <v>64</v>
      </c>
    </row>
    <row r="19" spans="1:17" x14ac:dyDescent="0.25">
      <c r="A19" s="4">
        <f t="shared" si="0"/>
        <v>118</v>
      </c>
      <c r="B19" s="6" t="s">
        <v>334</v>
      </c>
      <c r="C19" s="4">
        <v>2</v>
      </c>
      <c r="D19" s="5">
        <v>10</v>
      </c>
      <c r="E19" s="6">
        <v>23</v>
      </c>
      <c r="F19" s="4">
        <v>2</v>
      </c>
      <c r="G19" s="5">
        <v>30</v>
      </c>
      <c r="H19" s="6">
        <v>21</v>
      </c>
      <c r="I19" s="4">
        <v>2</v>
      </c>
      <c r="J19" s="5">
        <v>40</v>
      </c>
      <c r="K19" s="10">
        <v>58</v>
      </c>
      <c r="L19" s="4">
        <v>2</v>
      </c>
      <c r="M19" s="5">
        <v>50</v>
      </c>
      <c r="N19" s="10">
        <v>50</v>
      </c>
      <c r="O19" s="4">
        <v>2</v>
      </c>
      <c r="P19" s="5">
        <v>10</v>
      </c>
      <c r="Q19" s="2">
        <v>64</v>
      </c>
    </row>
    <row r="20" spans="1:17" x14ac:dyDescent="0.25">
      <c r="A20" s="4">
        <f t="shared" si="0"/>
        <v>119</v>
      </c>
      <c r="B20" s="6" t="s">
        <v>334</v>
      </c>
      <c r="C20" s="4">
        <v>2</v>
      </c>
      <c r="D20" s="5">
        <v>38</v>
      </c>
      <c r="E20" s="6">
        <v>23</v>
      </c>
      <c r="F20" s="4">
        <v>1</v>
      </c>
      <c r="G20" s="5">
        <v>12</v>
      </c>
      <c r="H20" s="6">
        <v>21</v>
      </c>
      <c r="I20" s="4">
        <v>1</v>
      </c>
      <c r="J20" s="5">
        <v>45</v>
      </c>
      <c r="K20" s="10">
        <v>58</v>
      </c>
      <c r="L20" s="4">
        <v>3</v>
      </c>
      <c r="M20" s="5">
        <v>40</v>
      </c>
      <c r="N20" s="10">
        <v>50</v>
      </c>
      <c r="O20" s="4">
        <v>2</v>
      </c>
      <c r="P20" s="5"/>
      <c r="Q20" s="2">
        <v>64</v>
      </c>
    </row>
    <row r="21" spans="1:17" x14ac:dyDescent="0.25">
      <c r="A21" s="4">
        <f t="shared" si="0"/>
        <v>120</v>
      </c>
      <c r="B21" s="6" t="s">
        <v>334</v>
      </c>
      <c r="C21" s="4">
        <v>2</v>
      </c>
      <c r="D21" s="5"/>
      <c r="E21" s="6">
        <v>23</v>
      </c>
      <c r="F21" s="4">
        <v>1</v>
      </c>
      <c r="G21" s="5">
        <v>30</v>
      </c>
      <c r="H21" s="6">
        <v>21</v>
      </c>
      <c r="I21" s="4">
        <v>1</v>
      </c>
      <c r="J21" s="5">
        <v>45</v>
      </c>
      <c r="K21" s="10">
        <v>58</v>
      </c>
      <c r="L21" s="4">
        <v>3</v>
      </c>
      <c r="M21" s="5">
        <v>40</v>
      </c>
      <c r="N21" s="10">
        <v>50</v>
      </c>
      <c r="O21" s="4">
        <v>2</v>
      </c>
      <c r="P21" s="5"/>
      <c r="Q21" s="2">
        <v>64</v>
      </c>
    </row>
    <row r="22" spans="1:17" x14ac:dyDescent="0.25">
      <c r="A22" s="4">
        <v>301</v>
      </c>
      <c r="B22" s="6" t="s">
        <v>335</v>
      </c>
      <c r="C22" s="4">
        <v>2</v>
      </c>
      <c r="D22" s="5"/>
      <c r="E22" s="6">
        <v>47</v>
      </c>
      <c r="F22" s="4">
        <v>1</v>
      </c>
      <c r="G22" s="5">
        <v>15</v>
      </c>
      <c r="H22" s="6">
        <v>12</v>
      </c>
      <c r="I22" s="4">
        <v>2</v>
      </c>
      <c r="J22" s="5"/>
      <c r="K22" s="10">
        <v>27</v>
      </c>
      <c r="L22" s="4">
        <v>2</v>
      </c>
      <c r="M22" s="5"/>
      <c r="N22" s="10">
        <v>35</v>
      </c>
      <c r="O22" s="4">
        <v>2</v>
      </c>
      <c r="P22" s="5"/>
      <c r="Q22">
        <v>174</v>
      </c>
    </row>
    <row r="23" spans="1:17" x14ac:dyDescent="0.25">
      <c r="A23" s="4">
        <f>A22+1</f>
        <v>302</v>
      </c>
      <c r="B23" s="6" t="s">
        <v>335</v>
      </c>
      <c r="C23" s="4">
        <v>2</v>
      </c>
      <c r="D23" s="5"/>
      <c r="E23" s="6">
        <v>47</v>
      </c>
      <c r="F23" s="4">
        <v>2</v>
      </c>
      <c r="G23" s="5">
        <v>25</v>
      </c>
      <c r="H23" s="6">
        <v>12</v>
      </c>
      <c r="I23" s="4">
        <v>1</v>
      </c>
      <c r="J23" s="5">
        <v>48</v>
      </c>
      <c r="K23" s="10">
        <v>27</v>
      </c>
      <c r="L23" s="4">
        <v>2</v>
      </c>
      <c r="M23" s="5"/>
      <c r="N23" s="10">
        <v>35</v>
      </c>
      <c r="O23" s="4">
        <v>2</v>
      </c>
      <c r="P23" s="5"/>
      <c r="Q23">
        <v>174</v>
      </c>
    </row>
    <row r="24" spans="1:17" x14ac:dyDescent="0.25">
      <c r="A24" s="4">
        <f t="shared" ref="A24:A47" si="1">A23+1</f>
        <v>303</v>
      </c>
      <c r="B24" s="6" t="s">
        <v>335</v>
      </c>
      <c r="C24" s="4">
        <v>1</v>
      </c>
      <c r="D24" s="5">
        <v>26</v>
      </c>
      <c r="E24" s="6">
        <v>47</v>
      </c>
      <c r="F24" s="4">
        <v>1</v>
      </c>
      <c r="G24" s="5">
        <v>11</v>
      </c>
      <c r="H24" s="6">
        <v>12</v>
      </c>
      <c r="I24" s="4">
        <v>1</v>
      </c>
      <c r="J24" s="5">
        <v>28</v>
      </c>
      <c r="K24" s="10">
        <v>27</v>
      </c>
      <c r="L24" s="4">
        <v>2</v>
      </c>
      <c r="M24" s="5"/>
      <c r="N24" s="10">
        <v>35</v>
      </c>
      <c r="O24" s="4">
        <v>2</v>
      </c>
      <c r="P24" s="5"/>
      <c r="Q24">
        <v>174</v>
      </c>
    </row>
    <row r="25" spans="1:17" x14ac:dyDescent="0.25">
      <c r="A25" s="4">
        <f t="shared" si="1"/>
        <v>304</v>
      </c>
      <c r="B25" s="6" t="s">
        <v>335</v>
      </c>
      <c r="C25" s="4">
        <v>1</v>
      </c>
      <c r="D25" s="5">
        <v>15</v>
      </c>
      <c r="E25" s="6">
        <v>47</v>
      </c>
      <c r="F25" s="4">
        <v>2</v>
      </c>
      <c r="G25" s="5">
        <v>15</v>
      </c>
      <c r="H25" s="6">
        <v>12</v>
      </c>
      <c r="I25" s="4">
        <v>2</v>
      </c>
      <c r="J25" s="5"/>
      <c r="K25" s="10">
        <v>27</v>
      </c>
      <c r="L25" s="4">
        <v>2</v>
      </c>
      <c r="M25" s="5"/>
      <c r="N25" s="10">
        <v>35</v>
      </c>
      <c r="O25" s="4">
        <v>1</v>
      </c>
      <c r="P25" s="5">
        <v>79</v>
      </c>
      <c r="Q25">
        <v>174</v>
      </c>
    </row>
    <row r="26" spans="1:17" x14ac:dyDescent="0.25">
      <c r="A26" s="4">
        <f t="shared" si="1"/>
        <v>305</v>
      </c>
      <c r="B26" s="6" t="s">
        <v>335</v>
      </c>
      <c r="C26" s="4">
        <v>1</v>
      </c>
      <c r="D26" s="5">
        <v>65</v>
      </c>
      <c r="E26" s="6">
        <v>47</v>
      </c>
      <c r="F26" s="4">
        <v>2</v>
      </c>
      <c r="G26" s="5"/>
      <c r="H26" s="6">
        <v>12</v>
      </c>
      <c r="I26" s="4">
        <v>2</v>
      </c>
      <c r="J26" s="5"/>
      <c r="K26" s="10">
        <v>27</v>
      </c>
      <c r="L26" s="4">
        <v>2</v>
      </c>
      <c r="M26" s="5"/>
      <c r="N26" s="10">
        <v>35</v>
      </c>
      <c r="O26" s="4">
        <v>2</v>
      </c>
      <c r="P26" s="5"/>
      <c r="Q26">
        <v>174</v>
      </c>
    </row>
    <row r="27" spans="1:17" x14ac:dyDescent="0.25">
      <c r="A27" s="4">
        <f t="shared" si="1"/>
        <v>306</v>
      </c>
      <c r="B27" s="6" t="s">
        <v>335</v>
      </c>
      <c r="C27" s="4">
        <v>2</v>
      </c>
      <c r="D27" s="5">
        <v>40</v>
      </c>
      <c r="E27" s="6">
        <v>47</v>
      </c>
      <c r="F27" s="4">
        <v>1</v>
      </c>
      <c r="G27" s="5">
        <v>33</v>
      </c>
      <c r="H27" s="6">
        <v>12</v>
      </c>
      <c r="I27" s="4">
        <v>2</v>
      </c>
      <c r="J27" s="5">
        <v>50</v>
      </c>
      <c r="K27" s="10">
        <v>27</v>
      </c>
      <c r="L27" s="4">
        <v>2</v>
      </c>
      <c r="M27" s="5">
        <v>65</v>
      </c>
      <c r="N27" s="10">
        <v>35</v>
      </c>
      <c r="O27" s="4">
        <v>2</v>
      </c>
      <c r="P27" s="5">
        <v>20</v>
      </c>
      <c r="Q27">
        <v>174</v>
      </c>
    </row>
    <row r="28" spans="1:17" x14ac:dyDescent="0.25">
      <c r="A28" s="4">
        <f t="shared" si="1"/>
        <v>307</v>
      </c>
      <c r="B28" s="6" t="s">
        <v>335</v>
      </c>
      <c r="C28" s="4">
        <v>2</v>
      </c>
      <c r="D28" s="5">
        <v>50</v>
      </c>
      <c r="E28" s="6">
        <v>47</v>
      </c>
      <c r="F28" s="4">
        <v>2</v>
      </c>
      <c r="G28" s="5">
        <v>12</v>
      </c>
      <c r="H28" s="6">
        <v>12</v>
      </c>
      <c r="I28" s="4">
        <v>2</v>
      </c>
      <c r="J28" s="5">
        <v>42</v>
      </c>
      <c r="K28" s="10">
        <v>27</v>
      </c>
      <c r="L28" s="4">
        <v>2</v>
      </c>
      <c r="M28" s="5">
        <v>48</v>
      </c>
      <c r="N28" s="10">
        <v>35</v>
      </c>
      <c r="O28" s="4">
        <v>2</v>
      </c>
      <c r="P28" s="5"/>
      <c r="Q28">
        <v>174</v>
      </c>
    </row>
    <row r="29" spans="1:17" x14ac:dyDescent="0.25">
      <c r="A29" s="4">
        <f t="shared" si="1"/>
        <v>308</v>
      </c>
      <c r="B29" s="6" t="s">
        <v>335</v>
      </c>
      <c r="C29" s="4">
        <v>2</v>
      </c>
      <c r="D29" s="5">
        <v>60</v>
      </c>
      <c r="E29" s="6">
        <v>47</v>
      </c>
      <c r="F29" s="4">
        <v>2</v>
      </c>
      <c r="G29" s="5"/>
      <c r="H29" s="6">
        <v>12</v>
      </c>
      <c r="I29" s="4">
        <v>3</v>
      </c>
      <c r="J29" s="5"/>
      <c r="K29" s="10">
        <v>27</v>
      </c>
      <c r="L29" s="4">
        <v>2</v>
      </c>
      <c r="M29" s="5"/>
      <c r="N29" s="10">
        <v>35</v>
      </c>
      <c r="O29" s="4">
        <v>2</v>
      </c>
      <c r="P29" s="5"/>
      <c r="Q29">
        <v>174</v>
      </c>
    </row>
    <row r="30" spans="1:17" x14ac:dyDescent="0.25">
      <c r="A30" s="4">
        <f t="shared" si="1"/>
        <v>309</v>
      </c>
      <c r="B30" s="6" t="s">
        <v>335</v>
      </c>
      <c r="C30" s="4">
        <v>2</v>
      </c>
      <c r="D30" s="5">
        <v>20</v>
      </c>
      <c r="E30" s="6">
        <v>47</v>
      </c>
      <c r="F30" s="4">
        <v>2</v>
      </c>
      <c r="G30" s="5"/>
      <c r="H30" s="6">
        <v>12</v>
      </c>
      <c r="I30" s="4">
        <v>3</v>
      </c>
      <c r="J30" s="5"/>
      <c r="K30" s="10">
        <v>27</v>
      </c>
      <c r="L30" s="4">
        <v>2</v>
      </c>
      <c r="M30" s="5"/>
      <c r="N30" s="10">
        <v>35</v>
      </c>
      <c r="O30" s="4">
        <v>2</v>
      </c>
      <c r="P30" s="5"/>
      <c r="Q30">
        <v>174</v>
      </c>
    </row>
    <row r="31" spans="1:17" x14ac:dyDescent="0.25">
      <c r="A31" s="4">
        <f t="shared" si="1"/>
        <v>310</v>
      </c>
      <c r="B31" s="6" t="s">
        <v>335</v>
      </c>
      <c r="C31" s="4">
        <v>2</v>
      </c>
      <c r="D31" s="5">
        <v>20</v>
      </c>
      <c r="E31" s="6">
        <v>47</v>
      </c>
      <c r="F31" s="4">
        <v>2</v>
      </c>
      <c r="G31" s="5">
        <v>33</v>
      </c>
      <c r="H31" s="6">
        <v>12</v>
      </c>
      <c r="I31" s="4">
        <v>2</v>
      </c>
      <c r="J31" s="5">
        <v>20</v>
      </c>
      <c r="K31" s="10">
        <v>27</v>
      </c>
      <c r="L31" s="4">
        <v>2</v>
      </c>
      <c r="M31" s="5">
        <v>20</v>
      </c>
      <c r="N31" s="10">
        <v>35</v>
      </c>
      <c r="O31" s="4">
        <v>2</v>
      </c>
      <c r="P31" s="5">
        <v>258</v>
      </c>
      <c r="Q31">
        <v>174</v>
      </c>
    </row>
    <row r="32" spans="1:17" x14ac:dyDescent="0.25">
      <c r="A32" s="4">
        <f t="shared" si="1"/>
        <v>311</v>
      </c>
      <c r="B32" s="6" t="s">
        <v>335</v>
      </c>
      <c r="C32" s="4">
        <v>3</v>
      </c>
      <c r="D32" s="5">
        <v>25</v>
      </c>
      <c r="E32" s="6">
        <v>47</v>
      </c>
      <c r="F32" s="4">
        <v>2</v>
      </c>
      <c r="G32" s="5">
        <v>10</v>
      </c>
      <c r="H32" s="6">
        <v>12</v>
      </c>
      <c r="I32" s="4">
        <v>2</v>
      </c>
      <c r="J32" s="5">
        <v>20</v>
      </c>
      <c r="K32" s="10">
        <v>27</v>
      </c>
      <c r="L32" s="4">
        <v>1</v>
      </c>
      <c r="M32" s="5">
        <v>67</v>
      </c>
      <c r="N32" s="10">
        <v>35</v>
      </c>
      <c r="O32" s="4">
        <v>2</v>
      </c>
      <c r="P32" s="5"/>
      <c r="Q32">
        <v>174</v>
      </c>
    </row>
    <row r="33" spans="1:17" x14ac:dyDescent="0.25">
      <c r="A33" s="4">
        <f t="shared" si="1"/>
        <v>312</v>
      </c>
      <c r="B33" s="6" t="s">
        <v>335</v>
      </c>
      <c r="C33" s="4">
        <v>2</v>
      </c>
      <c r="D33" s="5"/>
      <c r="E33" s="6">
        <v>47</v>
      </c>
      <c r="F33" s="4">
        <v>1</v>
      </c>
      <c r="G33" s="5">
        <v>12</v>
      </c>
      <c r="H33" s="6">
        <v>12</v>
      </c>
      <c r="I33" s="4">
        <v>1</v>
      </c>
      <c r="J33" s="5">
        <v>24</v>
      </c>
      <c r="K33" s="10">
        <v>27</v>
      </c>
      <c r="L33" s="4">
        <v>2</v>
      </c>
      <c r="M33" s="5"/>
      <c r="N33" s="10">
        <v>35</v>
      </c>
      <c r="O33" s="4">
        <v>2</v>
      </c>
      <c r="P33" s="5"/>
      <c r="Q33">
        <v>174</v>
      </c>
    </row>
    <row r="34" spans="1:17" x14ac:dyDescent="0.25">
      <c r="A34" s="4">
        <f t="shared" si="1"/>
        <v>313</v>
      </c>
      <c r="B34" s="6" t="s">
        <v>335</v>
      </c>
      <c r="C34" s="4">
        <v>2</v>
      </c>
      <c r="D34" s="5"/>
      <c r="E34" s="6">
        <v>47</v>
      </c>
      <c r="F34" s="4">
        <v>1</v>
      </c>
      <c r="G34" s="5">
        <v>30</v>
      </c>
      <c r="H34" s="6">
        <v>12</v>
      </c>
      <c r="I34" s="4">
        <v>2</v>
      </c>
      <c r="J34" s="5"/>
      <c r="K34" s="10">
        <v>27</v>
      </c>
      <c r="L34" s="4">
        <v>2</v>
      </c>
      <c r="M34" s="5"/>
      <c r="N34" s="10">
        <v>35</v>
      </c>
      <c r="O34" s="4">
        <v>2</v>
      </c>
      <c r="P34" s="5"/>
      <c r="Q34">
        <v>174</v>
      </c>
    </row>
    <row r="35" spans="1:17" x14ac:dyDescent="0.25">
      <c r="A35" s="4">
        <f t="shared" si="1"/>
        <v>314</v>
      </c>
      <c r="B35" s="6" t="s">
        <v>335</v>
      </c>
      <c r="C35" s="4">
        <v>2</v>
      </c>
      <c r="D35" s="5">
        <v>5</v>
      </c>
      <c r="E35" s="6">
        <v>47</v>
      </c>
      <c r="F35" s="4">
        <v>2</v>
      </c>
      <c r="G35" s="5">
        <v>15</v>
      </c>
      <c r="H35" s="6">
        <v>12</v>
      </c>
      <c r="I35" s="4">
        <v>2</v>
      </c>
      <c r="J35" s="5">
        <v>35</v>
      </c>
      <c r="K35" s="10">
        <v>27</v>
      </c>
      <c r="L35" s="4">
        <v>1</v>
      </c>
      <c r="M35" s="5">
        <v>95</v>
      </c>
      <c r="N35" s="10">
        <v>35</v>
      </c>
      <c r="O35" s="4">
        <v>2</v>
      </c>
      <c r="P35" s="5">
        <v>5</v>
      </c>
      <c r="Q35">
        <v>174</v>
      </c>
    </row>
    <row r="36" spans="1:17" x14ac:dyDescent="0.25">
      <c r="A36" s="4">
        <f t="shared" si="1"/>
        <v>315</v>
      </c>
      <c r="B36" s="6" t="s">
        <v>335</v>
      </c>
      <c r="C36" s="4">
        <v>3</v>
      </c>
      <c r="D36" s="5">
        <v>50</v>
      </c>
      <c r="E36" s="6">
        <v>47</v>
      </c>
      <c r="F36" s="4">
        <v>2</v>
      </c>
      <c r="G36" s="5">
        <v>25</v>
      </c>
      <c r="H36" s="6">
        <v>12</v>
      </c>
      <c r="I36" s="4">
        <v>2</v>
      </c>
      <c r="J36" s="5">
        <v>30</v>
      </c>
      <c r="K36" s="10">
        <v>27</v>
      </c>
      <c r="L36" s="4">
        <v>2</v>
      </c>
      <c r="M36" s="5">
        <v>60</v>
      </c>
      <c r="N36" s="10">
        <v>35</v>
      </c>
      <c r="O36" s="4">
        <v>1</v>
      </c>
      <c r="P36" s="5">
        <v>265</v>
      </c>
      <c r="Q36">
        <v>174</v>
      </c>
    </row>
    <row r="37" spans="1:17" x14ac:dyDescent="0.25">
      <c r="A37" s="4">
        <f t="shared" si="1"/>
        <v>316</v>
      </c>
      <c r="B37" s="6" t="s">
        <v>335</v>
      </c>
      <c r="C37" s="4">
        <v>2</v>
      </c>
      <c r="D37" s="5">
        <v>40</v>
      </c>
      <c r="E37" s="6">
        <v>47</v>
      </c>
      <c r="F37" s="4">
        <v>2</v>
      </c>
      <c r="G37" s="5">
        <v>15</v>
      </c>
      <c r="H37" s="6">
        <v>12</v>
      </c>
      <c r="I37" s="4">
        <v>2</v>
      </c>
      <c r="J37" s="5">
        <v>60</v>
      </c>
      <c r="K37" s="10">
        <v>27</v>
      </c>
      <c r="L37" s="4">
        <v>2</v>
      </c>
      <c r="M37" s="5">
        <v>25</v>
      </c>
      <c r="N37" s="10">
        <v>35</v>
      </c>
      <c r="O37" s="4">
        <v>2</v>
      </c>
      <c r="P37" s="5">
        <v>265</v>
      </c>
      <c r="Q37">
        <v>174</v>
      </c>
    </row>
    <row r="38" spans="1:17" x14ac:dyDescent="0.25">
      <c r="A38" s="4">
        <f t="shared" si="1"/>
        <v>317</v>
      </c>
      <c r="B38" s="6" t="s">
        <v>335</v>
      </c>
      <c r="C38" s="4">
        <v>2</v>
      </c>
      <c r="D38" s="5">
        <v>10</v>
      </c>
      <c r="E38" s="6">
        <v>47</v>
      </c>
      <c r="F38" s="4">
        <v>2</v>
      </c>
      <c r="G38" s="5">
        <v>18</v>
      </c>
      <c r="H38" s="6">
        <v>12</v>
      </c>
      <c r="I38" s="4">
        <v>2</v>
      </c>
      <c r="J38" s="5">
        <v>70</v>
      </c>
      <c r="K38" s="10">
        <v>27</v>
      </c>
      <c r="L38" s="4">
        <v>3</v>
      </c>
      <c r="M38" s="5">
        <v>40</v>
      </c>
      <c r="N38" s="10">
        <v>35</v>
      </c>
      <c r="O38" s="4">
        <v>3</v>
      </c>
      <c r="P38" s="5">
        <v>200</v>
      </c>
      <c r="Q38">
        <v>174</v>
      </c>
    </row>
    <row r="39" spans="1:17" x14ac:dyDescent="0.25">
      <c r="A39" s="4">
        <f t="shared" si="1"/>
        <v>318</v>
      </c>
      <c r="B39" s="6" t="s">
        <v>335</v>
      </c>
      <c r="C39" s="4">
        <v>3</v>
      </c>
      <c r="D39" s="5">
        <v>20</v>
      </c>
      <c r="E39" s="6">
        <v>47</v>
      </c>
      <c r="F39" s="4">
        <v>2</v>
      </c>
      <c r="G39" s="5">
        <v>30</v>
      </c>
      <c r="H39" s="6">
        <v>12</v>
      </c>
      <c r="I39" s="4">
        <v>3</v>
      </c>
      <c r="J39" s="5">
        <v>40</v>
      </c>
      <c r="K39" s="10">
        <v>27</v>
      </c>
      <c r="L39" s="4">
        <v>3</v>
      </c>
      <c r="M39" s="5">
        <v>60</v>
      </c>
      <c r="N39" s="10">
        <v>35</v>
      </c>
      <c r="O39" s="4">
        <v>3</v>
      </c>
      <c r="P39" s="5">
        <v>260</v>
      </c>
      <c r="Q39">
        <v>174</v>
      </c>
    </row>
    <row r="40" spans="1:17" x14ac:dyDescent="0.25">
      <c r="A40" s="4">
        <f t="shared" si="1"/>
        <v>319</v>
      </c>
      <c r="B40" s="6" t="s">
        <v>335</v>
      </c>
      <c r="C40" s="4">
        <v>2</v>
      </c>
      <c r="D40" s="5">
        <v>30</v>
      </c>
      <c r="E40" s="6">
        <v>47</v>
      </c>
      <c r="F40" s="4">
        <v>2</v>
      </c>
      <c r="G40" s="5">
        <v>30</v>
      </c>
      <c r="H40" s="6">
        <v>12</v>
      </c>
      <c r="I40" s="4">
        <v>2</v>
      </c>
      <c r="J40" s="5">
        <v>40</v>
      </c>
      <c r="K40" s="10">
        <v>27</v>
      </c>
      <c r="L40" s="4">
        <v>2</v>
      </c>
      <c r="M40" s="5">
        <v>50</v>
      </c>
      <c r="N40" s="10">
        <v>35</v>
      </c>
      <c r="O40" s="4">
        <v>1</v>
      </c>
      <c r="P40" s="5">
        <v>265</v>
      </c>
      <c r="Q40">
        <v>174</v>
      </c>
    </row>
    <row r="41" spans="1:17" x14ac:dyDescent="0.25">
      <c r="A41" s="4">
        <f t="shared" si="1"/>
        <v>320</v>
      </c>
      <c r="B41" s="6" t="s">
        <v>335</v>
      </c>
      <c r="C41" s="4">
        <v>3</v>
      </c>
      <c r="D41" s="5">
        <v>12</v>
      </c>
      <c r="E41" s="6">
        <v>47</v>
      </c>
      <c r="F41" s="4">
        <v>1</v>
      </c>
      <c r="G41" s="5">
        <v>30</v>
      </c>
      <c r="H41" s="6">
        <v>12</v>
      </c>
      <c r="I41" s="4">
        <v>2</v>
      </c>
      <c r="J41" s="5">
        <v>40</v>
      </c>
      <c r="K41" s="10">
        <v>27</v>
      </c>
      <c r="L41" s="4">
        <v>3</v>
      </c>
      <c r="M41" s="5">
        <v>30</v>
      </c>
      <c r="N41" s="10">
        <v>35</v>
      </c>
      <c r="O41" s="4">
        <v>3</v>
      </c>
      <c r="P41" s="5">
        <v>250</v>
      </c>
      <c r="Q41">
        <v>174</v>
      </c>
    </row>
    <row r="42" spans="1:17" x14ac:dyDescent="0.25">
      <c r="A42" s="4">
        <f t="shared" si="1"/>
        <v>321</v>
      </c>
      <c r="B42" s="6" t="s">
        <v>335</v>
      </c>
      <c r="C42" s="4">
        <v>2</v>
      </c>
      <c r="D42" s="5">
        <v>21</v>
      </c>
      <c r="E42" s="6">
        <v>47</v>
      </c>
      <c r="F42" s="4">
        <v>2</v>
      </c>
      <c r="G42" s="5">
        <v>10</v>
      </c>
      <c r="H42" s="6">
        <v>12</v>
      </c>
      <c r="I42" s="4">
        <v>2</v>
      </c>
      <c r="J42" s="5">
        <v>40</v>
      </c>
      <c r="K42" s="10">
        <v>27</v>
      </c>
      <c r="L42" s="4">
        <v>2</v>
      </c>
      <c r="M42" s="5">
        <v>30</v>
      </c>
      <c r="N42" s="10">
        <v>35</v>
      </c>
      <c r="O42" s="4">
        <v>2</v>
      </c>
      <c r="P42" s="5">
        <v>263</v>
      </c>
      <c r="Q42">
        <v>174</v>
      </c>
    </row>
    <row r="43" spans="1:17" x14ac:dyDescent="0.25">
      <c r="A43" s="4">
        <f t="shared" si="1"/>
        <v>322</v>
      </c>
      <c r="B43" s="6" t="s">
        <v>335</v>
      </c>
      <c r="C43" s="4">
        <v>2</v>
      </c>
      <c r="D43" s="5"/>
      <c r="E43" s="6">
        <v>47</v>
      </c>
      <c r="F43" s="4">
        <v>2</v>
      </c>
      <c r="G43" s="5">
        <v>5</v>
      </c>
      <c r="H43" s="6">
        <v>12</v>
      </c>
      <c r="I43" s="4">
        <v>1</v>
      </c>
      <c r="J43" s="5">
        <v>50</v>
      </c>
      <c r="K43" s="10">
        <v>27</v>
      </c>
      <c r="L43" s="4">
        <v>1</v>
      </c>
      <c r="M43" s="5">
        <v>65</v>
      </c>
      <c r="N43" s="10">
        <v>35</v>
      </c>
      <c r="O43" s="4">
        <v>1</v>
      </c>
      <c r="P43" s="5">
        <v>2</v>
      </c>
      <c r="Q43">
        <v>174</v>
      </c>
    </row>
    <row r="44" spans="1:17" x14ac:dyDescent="0.25">
      <c r="A44" s="4">
        <f t="shared" si="1"/>
        <v>323</v>
      </c>
      <c r="B44" s="6" t="s">
        <v>335</v>
      </c>
      <c r="C44" s="4">
        <v>2</v>
      </c>
      <c r="D44" s="5">
        <v>5</v>
      </c>
      <c r="E44" s="6">
        <v>47</v>
      </c>
      <c r="F44" s="4">
        <v>1</v>
      </c>
      <c r="G44" s="5">
        <v>9</v>
      </c>
      <c r="H44" s="6">
        <v>12</v>
      </c>
      <c r="I44" s="4">
        <v>2</v>
      </c>
      <c r="J44" s="5">
        <v>25</v>
      </c>
      <c r="K44" s="10">
        <v>27</v>
      </c>
      <c r="L44" s="4">
        <v>2</v>
      </c>
      <c r="M44" s="5">
        <v>45</v>
      </c>
      <c r="N44" s="10">
        <v>35</v>
      </c>
      <c r="O44" s="4">
        <v>1</v>
      </c>
      <c r="P44" s="5">
        <v>40</v>
      </c>
      <c r="Q44">
        <v>174</v>
      </c>
    </row>
    <row r="45" spans="1:17" x14ac:dyDescent="0.25">
      <c r="A45" s="4">
        <f t="shared" si="1"/>
        <v>324</v>
      </c>
      <c r="B45" s="6" t="s">
        <v>335</v>
      </c>
      <c r="C45" s="4">
        <v>2</v>
      </c>
      <c r="D45" s="5">
        <v>3</v>
      </c>
      <c r="E45" s="6">
        <v>47</v>
      </c>
      <c r="F45" s="4">
        <v>2</v>
      </c>
      <c r="G45" s="5">
        <v>15</v>
      </c>
      <c r="H45" s="6">
        <v>12</v>
      </c>
      <c r="I45" s="4">
        <v>2</v>
      </c>
      <c r="J45" s="5">
        <v>70</v>
      </c>
      <c r="K45" s="10">
        <v>27</v>
      </c>
      <c r="L45" s="4">
        <v>2</v>
      </c>
      <c r="M45" s="5">
        <v>60</v>
      </c>
      <c r="N45" s="10">
        <v>35</v>
      </c>
      <c r="O45" s="4">
        <v>1</v>
      </c>
      <c r="P45" s="5">
        <v>5</v>
      </c>
      <c r="Q45">
        <v>174</v>
      </c>
    </row>
    <row r="46" spans="1:17" x14ac:dyDescent="0.25">
      <c r="A46" s="4">
        <f t="shared" si="1"/>
        <v>325</v>
      </c>
      <c r="B46" s="6" t="s">
        <v>335</v>
      </c>
      <c r="C46" s="4">
        <v>2</v>
      </c>
      <c r="D46" s="5">
        <v>42</v>
      </c>
      <c r="E46" s="6">
        <v>47</v>
      </c>
      <c r="F46" s="4">
        <v>1</v>
      </c>
      <c r="G46" s="5">
        <v>33</v>
      </c>
      <c r="H46" s="6">
        <v>12</v>
      </c>
      <c r="I46" s="4">
        <v>2</v>
      </c>
      <c r="J46" s="5">
        <v>65</v>
      </c>
      <c r="K46" s="10">
        <v>27</v>
      </c>
      <c r="L46" s="4">
        <v>1</v>
      </c>
      <c r="M46" s="5">
        <v>78</v>
      </c>
      <c r="N46" s="10">
        <v>35</v>
      </c>
      <c r="O46" s="4">
        <v>2</v>
      </c>
      <c r="P46" s="5"/>
      <c r="Q46">
        <v>174</v>
      </c>
    </row>
    <row r="47" spans="1:17" x14ac:dyDescent="0.25">
      <c r="A47" s="4">
        <f t="shared" si="1"/>
        <v>326</v>
      </c>
      <c r="B47" s="6" t="s">
        <v>335</v>
      </c>
      <c r="C47" s="4">
        <v>3</v>
      </c>
      <c r="D47" s="5"/>
      <c r="E47" s="6">
        <v>47</v>
      </c>
      <c r="F47" s="4">
        <v>1</v>
      </c>
      <c r="G47" s="5">
        <v>10</v>
      </c>
      <c r="H47" s="6">
        <v>12</v>
      </c>
      <c r="I47" s="4">
        <v>1</v>
      </c>
      <c r="J47" s="5">
        <v>30</v>
      </c>
      <c r="K47" s="10">
        <v>27</v>
      </c>
      <c r="L47" s="4">
        <v>2</v>
      </c>
      <c r="M47" s="5"/>
      <c r="N47" s="10">
        <v>35</v>
      </c>
      <c r="O47" s="4">
        <v>2</v>
      </c>
      <c r="P47" s="5"/>
      <c r="Q47">
        <v>174</v>
      </c>
    </row>
    <row r="48" spans="1:17" x14ac:dyDescent="0.25">
      <c r="A48" s="4">
        <v>201</v>
      </c>
      <c r="B48" s="6" t="s">
        <v>336</v>
      </c>
      <c r="C48" s="4">
        <v>2</v>
      </c>
      <c r="D48" s="5"/>
      <c r="E48" s="6">
        <v>26</v>
      </c>
      <c r="F48" s="4">
        <v>1</v>
      </c>
      <c r="G48" s="5">
        <v>19</v>
      </c>
      <c r="H48" s="6">
        <v>21</v>
      </c>
      <c r="I48" s="4">
        <v>1</v>
      </c>
      <c r="J48" s="5">
        <v>39</v>
      </c>
      <c r="K48" s="6">
        <v>62</v>
      </c>
      <c r="L48" s="4">
        <v>1</v>
      </c>
      <c r="M48" s="5">
        <v>68</v>
      </c>
      <c r="N48" s="10">
        <v>28</v>
      </c>
      <c r="O48" s="4">
        <v>1</v>
      </c>
      <c r="P48" s="5">
        <v>200</v>
      </c>
      <c r="Q48">
        <v>510</v>
      </c>
    </row>
    <row r="49" spans="1:17" x14ac:dyDescent="0.25">
      <c r="A49" s="4">
        <f>A48+1</f>
        <v>202</v>
      </c>
      <c r="B49" s="6" t="s">
        <v>336</v>
      </c>
      <c r="C49" s="4">
        <v>2</v>
      </c>
      <c r="D49" s="5"/>
      <c r="E49" s="6">
        <v>26</v>
      </c>
      <c r="F49" s="4">
        <v>2</v>
      </c>
      <c r="G49" s="5">
        <v>30</v>
      </c>
      <c r="H49" s="6">
        <v>21</v>
      </c>
      <c r="I49" s="4">
        <v>2</v>
      </c>
      <c r="J49" s="5">
        <v>25</v>
      </c>
      <c r="K49" s="6">
        <v>62</v>
      </c>
      <c r="L49" s="4">
        <v>2</v>
      </c>
      <c r="M49" s="5">
        <v>45</v>
      </c>
      <c r="N49" s="10">
        <v>28</v>
      </c>
      <c r="O49" s="4">
        <v>2</v>
      </c>
      <c r="P49" s="5">
        <v>25</v>
      </c>
      <c r="Q49">
        <v>510</v>
      </c>
    </row>
    <row r="50" spans="1:17" x14ac:dyDescent="0.25">
      <c r="A50" s="4">
        <f t="shared" ref="A50:A69" si="2">A49+1</f>
        <v>203</v>
      </c>
      <c r="B50" s="6" t="s">
        <v>336</v>
      </c>
      <c r="C50" s="4">
        <v>1</v>
      </c>
      <c r="D50" s="5">
        <v>50</v>
      </c>
      <c r="E50" s="6">
        <v>26</v>
      </c>
      <c r="F50" s="4">
        <v>1</v>
      </c>
      <c r="G50" s="5">
        <v>50</v>
      </c>
      <c r="H50" s="6">
        <v>21</v>
      </c>
      <c r="I50" s="4">
        <v>1</v>
      </c>
      <c r="J50" s="5">
        <v>67</v>
      </c>
      <c r="K50" s="6">
        <v>62</v>
      </c>
      <c r="L50" s="4">
        <v>1</v>
      </c>
      <c r="M50" s="5">
        <v>50</v>
      </c>
      <c r="N50" s="10">
        <v>28</v>
      </c>
      <c r="O50" s="4">
        <v>1</v>
      </c>
      <c r="P50" s="5">
        <v>100</v>
      </c>
      <c r="Q50">
        <v>510</v>
      </c>
    </row>
    <row r="51" spans="1:17" x14ac:dyDescent="0.25">
      <c r="A51" s="4">
        <f t="shared" si="2"/>
        <v>204</v>
      </c>
      <c r="B51" s="6" t="s">
        <v>336</v>
      </c>
      <c r="C51" s="4">
        <v>2</v>
      </c>
      <c r="D51" s="5">
        <v>40</v>
      </c>
      <c r="E51" s="6">
        <v>26</v>
      </c>
      <c r="F51" s="4">
        <v>2</v>
      </c>
      <c r="G51" s="5">
        <v>50</v>
      </c>
      <c r="H51" s="6">
        <v>21</v>
      </c>
      <c r="I51" s="4">
        <v>2</v>
      </c>
      <c r="J51" s="5">
        <v>80</v>
      </c>
      <c r="K51" s="6">
        <v>62</v>
      </c>
      <c r="L51" s="4">
        <v>2</v>
      </c>
      <c r="M51" s="5">
        <v>60</v>
      </c>
      <c r="N51" s="10">
        <v>28</v>
      </c>
      <c r="O51" s="4">
        <v>2</v>
      </c>
      <c r="P51" s="5">
        <v>10000</v>
      </c>
      <c r="Q51">
        <v>510</v>
      </c>
    </row>
    <row r="52" spans="1:17" x14ac:dyDescent="0.25">
      <c r="A52" s="4">
        <f t="shared" si="2"/>
        <v>205</v>
      </c>
      <c r="B52" s="6" t="s">
        <v>336</v>
      </c>
      <c r="C52" s="4">
        <v>1</v>
      </c>
      <c r="D52" s="5">
        <v>55</v>
      </c>
      <c r="E52" s="6">
        <v>26</v>
      </c>
      <c r="F52" s="4">
        <v>2</v>
      </c>
      <c r="G52" s="5">
        <v>25</v>
      </c>
      <c r="H52" s="6">
        <v>21</v>
      </c>
      <c r="I52" s="4">
        <v>2</v>
      </c>
      <c r="J52" s="5">
        <v>50</v>
      </c>
      <c r="K52" s="6">
        <v>62</v>
      </c>
      <c r="L52" s="4">
        <v>2</v>
      </c>
      <c r="M52" s="5">
        <v>40</v>
      </c>
      <c r="N52" s="10">
        <v>28</v>
      </c>
      <c r="O52" s="4">
        <v>2</v>
      </c>
      <c r="P52" s="5">
        <v>20</v>
      </c>
      <c r="Q52">
        <v>510</v>
      </c>
    </row>
    <row r="53" spans="1:17" x14ac:dyDescent="0.25">
      <c r="A53" s="4">
        <f t="shared" si="2"/>
        <v>206</v>
      </c>
      <c r="B53" s="6" t="s">
        <v>336</v>
      </c>
      <c r="C53" s="4">
        <v>2</v>
      </c>
      <c r="D53" s="5">
        <v>46</v>
      </c>
      <c r="E53" s="6">
        <v>26</v>
      </c>
      <c r="F53" s="4">
        <v>2</v>
      </c>
      <c r="G53" s="5">
        <v>22</v>
      </c>
      <c r="H53" s="6">
        <v>21</v>
      </c>
      <c r="I53" s="4">
        <v>3</v>
      </c>
      <c r="J53" s="5">
        <v>40</v>
      </c>
      <c r="K53" s="6">
        <v>62</v>
      </c>
      <c r="L53" s="4">
        <v>1</v>
      </c>
      <c r="M53" s="5">
        <v>49</v>
      </c>
      <c r="N53" s="10">
        <v>28</v>
      </c>
      <c r="O53" s="4">
        <v>1</v>
      </c>
      <c r="P53" s="5">
        <v>510</v>
      </c>
      <c r="Q53">
        <v>510</v>
      </c>
    </row>
    <row r="54" spans="1:17" x14ac:dyDescent="0.25">
      <c r="A54" s="4">
        <f t="shared" si="2"/>
        <v>207</v>
      </c>
      <c r="B54" s="6" t="s">
        <v>336</v>
      </c>
      <c r="C54" s="4">
        <v>2</v>
      </c>
      <c r="D54" s="5">
        <v>60</v>
      </c>
      <c r="E54" s="6">
        <v>26</v>
      </c>
      <c r="F54" s="4">
        <v>2</v>
      </c>
      <c r="G54" s="5">
        <v>19</v>
      </c>
      <c r="H54" s="6">
        <v>21</v>
      </c>
      <c r="I54" s="4">
        <v>2</v>
      </c>
      <c r="J54" s="5">
        <v>70</v>
      </c>
      <c r="K54" s="6">
        <v>62</v>
      </c>
      <c r="L54" s="4">
        <v>2</v>
      </c>
      <c r="M54" s="5">
        <v>39</v>
      </c>
      <c r="N54" s="10">
        <v>28</v>
      </c>
      <c r="O54" s="4">
        <v>2</v>
      </c>
      <c r="P54" s="5"/>
      <c r="Q54">
        <v>510</v>
      </c>
    </row>
    <row r="55" spans="1:17" x14ac:dyDescent="0.25">
      <c r="A55" s="4">
        <f t="shared" si="2"/>
        <v>208</v>
      </c>
      <c r="B55" s="6" t="s">
        <v>336</v>
      </c>
      <c r="C55" s="4">
        <v>2</v>
      </c>
      <c r="D55" s="5"/>
      <c r="E55" s="6">
        <v>26</v>
      </c>
      <c r="F55" s="4">
        <v>2</v>
      </c>
      <c r="G55" s="5"/>
      <c r="H55" s="6">
        <v>21</v>
      </c>
      <c r="I55" s="4">
        <v>2</v>
      </c>
      <c r="J55" s="5"/>
      <c r="K55" s="6">
        <v>62</v>
      </c>
      <c r="L55" s="4">
        <v>2</v>
      </c>
      <c r="M55" s="5"/>
      <c r="N55" s="10">
        <v>28</v>
      </c>
      <c r="O55" s="4">
        <v>2</v>
      </c>
      <c r="P55" s="5"/>
      <c r="Q55">
        <v>510</v>
      </c>
    </row>
    <row r="56" spans="1:17" x14ac:dyDescent="0.25">
      <c r="A56" s="4">
        <f t="shared" si="2"/>
        <v>209</v>
      </c>
      <c r="B56" s="6" t="s">
        <v>336</v>
      </c>
      <c r="C56" s="4">
        <v>2</v>
      </c>
      <c r="D56" s="5">
        <v>40</v>
      </c>
      <c r="E56" s="6">
        <v>26</v>
      </c>
      <c r="F56" s="4">
        <v>2</v>
      </c>
      <c r="G56" s="5">
        <v>20</v>
      </c>
      <c r="H56" s="6">
        <v>21</v>
      </c>
      <c r="I56" s="4">
        <v>2</v>
      </c>
      <c r="J56" s="5">
        <v>30</v>
      </c>
      <c r="K56" s="6">
        <v>62</v>
      </c>
      <c r="L56" s="4">
        <v>2</v>
      </c>
      <c r="M56" s="5">
        <v>60</v>
      </c>
      <c r="N56" s="10">
        <v>28</v>
      </c>
      <c r="O56" s="4">
        <v>2</v>
      </c>
      <c r="P56" s="5">
        <v>10000</v>
      </c>
      <c r="Q56">
        <v>510</v>
      </c>
    </row>
    <row r="57" spans="1:17" x14ac:dyDescent="0.25">
      <c r="A57" s="4">
        <f t="shared" si="2"/>
        <v>210</v>
      </c>
      <c r="B57" s="6" t="s">
        <v>336</v>
      </c>
      <c r="C57" s="4">
        <v>2</v>
      </c>
      <c r="D57" s="5">
        <v>10</v>
      </c>
      <c r="E57" s="6">
        <v>26</v>
      </c>
      <c r="F57" s="4">
        <v>2</v>
      </c>
      <c r="G57" s="5">
        <v>47</v>
      </c>
      <c r="H57" s="6">
        <v>21</v>
      </c>
      <c r="I57" s="4">
        <v>2</v>
      </c>
      <c r="J57" s="5">
        <v>50</v>
      </c>
      <c r="K57" s="6">
        <v>62</v>
      </c>
      <c r="L57" s="4">
        <v>3</v>
      </c>
      <c r="M57" s="5">
        <v>48</v>
      </c>
      <c r="N57" s="10">
        <v>28</v>
      </c>
      <c r="O57" s="4">
        <v>2</v>
      </c>
      <c r="P57" s="5">
        <v>44</v>
      </c>
      <c r="Q57">
        <v>510</v>
      </c>
    </row>
    <row r="58" spans="1:17" x14ac:dyDescent="0.25">
      <c r="A58" s="4">
        <f t="shared" si="2"/>
        <v>211</v>
      </c>
      <c r="B58" s="6" t="s">
        <v>336</v>
      </c>
      <c r="C58" s="4">
        <v>2</v>
      </c>
      <c r="D58" s="5">
        <v>20</v>
      </c>
      <c r="E58" s="6">
        <v>26</v>
      </c>
      <c r="F58" s="4">
        <v>2</v>
      </c>
      <c r="G58" s="5">
        <v>90</v>
      </c>
      <c r="H58" s="6">
        <v>21</v>
      </c>
      <c r="I58" s="4">
        <v>2</v>
      </c>
      <c r="J58" s="5">
        <v>51</v>
      </c>
      <c r="K58" s="6">
        <v>62</v>
      </c>
      <c r="L58" s="4">
        <v>2</v>
      </c>
      <c r="M58" s="5">
        <v>48</v>
      </c>
      <c r="N58" s="10">
        <v>28</v>
      </c>
      <c r="O58" s="4">
        <v>2</v>
      </c>
      <c r="P58" s="5"/>
      <c r="Q58">
        <v>510</v>
      </c>
    </row>
    <row r="59" spans="1:17" x14ac:dyDescent="0.25">
      <c r="A59" s="4">
        <f t="shared" si="2"/>
        <v>212</v>
      </c>
      <c r="B59" s="6" t="s">
        <v>336</v>
      </c>
      <c r="C59" s="4">
        <v>2</v>
      </c>
      <c r="D59" s="5"/>
      <c r="E59" s="6">
        <v>26</v>
      </c>
      <c r="F59" s="4">
        <v>1</v>
      </c>
      <c r="G59" s="5">
        <v>17</v>
      </c>
      <c r="H59" s="6">
        <v>21</v>
      </c>
      <c r="I59" s="4">
        <v>1</v>
      </c>
      <c r="J59" s="5">
        <v>55</v>
      </c>
      <c r="K59" s="6">
        <v>62</v>
      </c>
      <c r="L59" s="4">
        <v>1</v>
      </c>
      <c r="M59" s="5">
        <v>85</v>
      </c>
      <c r="N59" s="10">
        <v>28</v>
      </c>
      <c r="O59" s="4">
        <v>1</v>
      </c>
      <c r="P59" s="5">
        <v>12</v>
      </c>
      <c r="Q59">
        <v>510</v>
      </c>
    </row>
    <row r="60" spans="1:17" x14ac:dyDescent="0.25">
      <c r="A60" s="4">
        <f t="shared" si="2"/>
        <v>213</v>
      </c>
      <c r="B60" s="6" t="s">
        <v>336</v>
      </c>
      <c r="C60" s="4">
        <v>2</v>
      </c>
      <c r="D60" s="5">
        <v>23</v>
      </c>
      <c r="E60" s="6">
        <v>26</v>
      </c>
      <c r="F60" s="4">
        <v>2</v>
      </c>
      <c r="G60" s="5"/>
      <c r="H60" s="6">
        <v>21</v>
      </c>
      <c r="I60" s="4">
        <v>2</v>
      </c>
      <c r="J60" s="5">
        <v>40</v>
      </c>
      <c r="K60" s="6">
        <v>62</v>
      </c>
      <c r="L60" s="4">
        <v>2</v>
      </c>
      <c r="M60" s="5">
        <v>60</v>
      </c>
      <c r="N60" s="10">
        <v>28</v>
      </c>
      <c r="O60" s="4">
        <v>2</v>
      </c>
      <c r="P60" s="5">
        <v>20</v>
      </c>
      <c r="Q60">
        <v>510</v>
      </c>
    </row>
    <row r="61" spans="1:17" x14ac:dyDescent="0.25">
      <c r="A61" s="4">
        <f t="shared" si="2"/>
        <v>214</v>
      </c>
      <c r="B61" s="6" t="s">
        <v>336</v>
      </c>
      <c r="C61" s="4">
        <v>3</v>
      </c>
      <c r="D61" s="5">
        <v>10</v>
      </c>
      <c r="E61" s="6">
        <v>26</v>
      </c>
      <c r="F61" s="4">
        <v>2</v>
      </c>
      <c r="G61" s="5">
        <v>6</v>
      </c>
      <c r="H61" s="6">
        <v>21</v>
      </c>
      <c r="I61" s="4">
        <v>3</v>
      </c>
      <c r="J61" s="5">
        <v>48</v>
      </c>
      <c r="K61" s="6">
        <v>62</v>
      </c>
      <c r="L61" s="4">
        <v>2</v>
      </c>
      <c r="M61" s="5">
        <v>70</v>
      </c>
      <c r="N61" s="10">
        <v>28</v>
      </c>
      <c r="O61" s="4">
        <v>3</v>
      </c>
      <c r="P61" s="5"/>
      <c r="Q61">
        <v>510</v>
      </c>
    </row>
    <row r="62" spans="1:17" x14ac:dyDescent="0.25">
      <c r="A62" s="4">
        <f t="shared" si="2"/>
        <v>215</v>
      </c>
      <c r="B62" s="6" t="s">
        <v>336</v>
      </c>
      <c r="C62" s="4">
        <v>4</v>
      </c>
      <c r="D62" s="5"/>
      <c r="E62" s="6">
        <v>26</v>
      </c>
      <c r="F62" s="4">
        <v>4</v>
      </c>
      <c r="G62" s="5"/>
      <c r="H62" s="6">
        <v>21</v>
      </c>
      <c r="I62" s="4">
        <v>2</v>
      </c>
      <c r="J62" s="5"/>
      <c r="K62" s="6">
        <v>62</v>
      </c>
      <c r="L62" s="4">
        <v>2</v>
      </c>
      <c r="M62" s="5"/>
      <c r="N62" s="10">
        <v>28</v>
      </c>
      <c r="O62" s="4">
        <v>2</v>
      </c>
      <c r="P62" s="5"/>
      <c r="Q62">
        <v>510</v>
      </c>
    </row>
    <row r="63" spans="1:17" x14ac:dyDescent="0.25">
      <c r="A63" s="4">
        <f t="shared" si="2"/>
        <v>216</v>
      </c>
      <c r="B63" s="6" t="s">
        <v>336</v>
      </c>
      <c r="C63" s="4">
        <v>2</v>
      </c>
      <c r="D63" s="5"/>
      <c r="E63" s="6">
        <v>26</v>
      </c>
      <c r="F63" s="4">
        <v>2</v>
      </c>
      <c r="G63" s="5"/>
      <c r="H63" s="6">
        <v>21</v>
      </c>
      <c r="I63" s="4">
        <v>2</v>
      </c>
      <c r="J63" s="5"/>
      <c r="K63" s="6">
        <v>62</v>
      </c>
      <c r="L63" s="4">
        <v>2</v>
      </c>
      <c r="M63" s="5"/>
      <c r="N63" s="10">
        <v>28</v>
      </c>
      <c r="O63" s="4">
        <v>2</v>
      </c>
      <c r="P63" s="5"/>
      <c r="Q63">
        <v>510</v>
      </c>
    </row>
    <row r="64" spans="1:17" x14ac:dyDescent="0.25">
      <c r="A64" s="4">
        <f t="shared" si="2"/>
        <v>217</v>
      </c>
      <c r="B64" s="6" t="s">
        <v>336</v>
      </c>
      <c r="C64" s="4">
        <v>2</v>
      </c>
      <c r="D64" s="5"/>
      <c r="E64" s="6">
        <v>26</v>
      </c>
      <c r="F64" s="4">
        <v>2</v>
      </c>
      <c r="G64" s="5"/>
      <c r="H64" s="6">
        <v>21</v>
      </c>
      <c r="I64" s="4">
        <v>2</v>
      </c>
      <c r="J64" s="5"/>
      <c r="K64" s="6">
        <v>62</v>
      </c>
      <c r="L64" s="4">
        <v>2</v>
      </c>
      <c r="M64" s="5"/>
      <c r="N64" s="10">
        <v>28</v>
      </c>
      <c r="O64" s="4">
        <v>2</v>
      </c>
      <c r="P64" s="5"/>
      <c r="Q64">
        <v>510</v>
      </c>
    </row>
    <row r="65" spans="1:17" x14ac:dyDescent="0.25">
      <c r="A65" s="4">
        <f t="shared" si="2"/>
        <v>218</v>
      </c>
      <c r="B65" s="6" t="s">
        <v>336</v>
      </c>
      <c r="C65" s="4">
        <v>2</v>
      </c>
      <c r="D65" s="5"/>
      <c r="E65" s="6">
        <v>26</v>
      </c>
      <c r="F65" s="4">
        <v>2</v>
      </c>
      <c r="G65" s="5"/>
      <c r="H65" s="6">
        <v>21</v>
      </c>
      <c r="I65" s="4">
        <v>2</v>
      </c>
      <c r="J65" s="5"/>
      <c r="K65" s="6">
        <v>62</v>
      </c>
      <c r="L65" s="4">
        <v>2</v>
      </c>
      <c r="M65" s="5"/>
      <c r="N65" s="10">
        <v>28</v>
      </c>
      <c r="O65" s="4">
        <v>2</v>
      </c>
      <c r="P65" s="5"/>
      <c r="Q65">
        <v>510</v>
      </c>
    </row>
    <row r="66" spans="1:17" x14ac:dyDescent="0.25">
      <c r="A66" s="4">
        <f t="shared" si="2"/>
        <v>219</v>
      </c>
      <c r="B66" s="6" t="s">
        <v>336</v>
      </c>
      <c r="C66" s="4">
        <v>1</v>
      </c>
      <c r="D66" s="5">
        <v>10</v>
      </c>
      <c r="E66" s="6">
        <v>26</v>
      </c>
      <c r="F66" s="4">
        <v>1</v>
      </c>
      <c r="G66" s="5">
        <v>66</v>
      </c>
      <c r="H66" s="6">
        <v>21</v>
      </c>
      <c r="I66" s="4">
        <v>2</v>
      </c>
      <c r="J66" s="5">
        <v>40</v>
      </c>
      <c r="K66" s="6">
        <v>62</v>
      </c>
      <c r="L66" s="4">
        <v>1</v>
      </c>
      <c r="M66" s="5">
        <v>40</v>
      </c>
      <c r="N66" s="10">
        <v>28</v>
      </c>
      <c r="O66" s="4">
        <v>2</v>
      </c>
      <c r="P66" s="5">
        <v>9</v>
      </c>
      <c r="Q66">
        <v>510</v>
      </c>
    </row>
    <row r="67" spans="1:17" x14ac:dyDescent="0.25">
      <c r="A67" s="4">
        <f t="shared" si="2"/>
        <v>220</v>
      </c>
      <c r="B67" s="6" t="s">
        <v>336</v>
      </c>
      <c r="C67" s="4">
        <v>4</v>
      </c>
      <c r="D67" s="5"/>
      <c r="E67" s="6">
        <v>26</v>
      </c>
      <c r="F67" s="4">
        <v>4</v>
      </c>
      <c r="G67" s="5"/>
      <c r="H67" s="6">
        <v>21</v>
      </c>
      <c r="I67" s="4">
        <v>4</v>
      </c>
      <c r="J67" s="5"/>
      <c r="K67" s="6">
        <v>62</v>
      </c>
      <c r="L67" s="4">
        <v>2</v>
      </c>
      <c r="M67" s="5"/>
      <c r="N67" s="10">
        <v>28</v>
      </c>
      <c r="O67" s="4">
        <v>4</v>
      </c>
      <c r="P67" s="5"/>
      <c r="Q67">
        <v>510</v>
      </c>
    </row>
    <row r="68" spans="1:17" x14ac:dyDescent="0.25">
      <c r="A68" s="4">
        <f t="shared" si="2"/>
        <v>221</v>
      </c>
      <c r="B68" s="6" t="s">
        <v>336</v>
      </c>
      <c r="C68" s="4">
        <v>2</v>
      </c>
      <c r="D68" s="5">
        <v>30</v>
      </c>
      <c r="E68" s="6">
        <v>26</v>
      </c>
      <c r="F68" s="4">
        <v>2</v>
      </c>
      <c r="G68" s="5">
        <v>24</v>
      </c>
      <c r="H68" s="6">
        <v>21</v>
      </c>
      <c r="I68" s="4">
        <v>2</v>
      </c>
      <c r="J68" s="5">
        <v>25</v>
      </c>
      <c r="K68" s="6">
        <v>62</v>
      </c>
      <c r="L68" s="4">
        <v>2</v>
      </c>
      <c r="M68" s="5">
        <v>70</v>
      </c>
      <c r="N68" s="10">
        <v>28</v>
      </c>
      <c r="O68" s="4">
        <v>2</v>
      </c>
      <c r="P68" s="5">
        <v>45</v>
      </c>
      <c r="Q68">
        <v>510</v>
      </c>
    </row>
    <row r="69" spans="1:17" x14ac:dyDescent="0.25">
      <c r="A69" s="4">
        <f t="shared" si="2"/>
        <v>222</v>
      </c>
      <c r="B69" s="6" t="s">
        <v>336</v>
      </c>
      <c r="C69" s="4">
        <v>2</v>
      </c>
      <c r="D69" s="5"/>
      <c r="E69" s="6">
        <v>26</v>
      </c>
      <c r="F69" s="4">
        <v>2</v>
      </c>
      <c r="G69" s="5"/>
      <c r="H69" s="6">
        <v>21</v>
      </c>
      <c r="I69" s="4">
        <v>2</v>
      </c>
      <c r="J69" s="5"/>
      <c r="K69" s="6">
        <v>62</v>
      </c>
      <c r="L69" s="4">
        <v>2</v>
      </c>
      <c r="M69" s="5"/>
      <c r="N69" s="10">
        <v>28</v>
      </c>
      <c r="O69" s="4">
        <v>2</v>
      </c>
      <c r="P69" s="5"/>
      <c r="Q69">
        <v>510</v>
      </c>
    </row>
    <row r="70" spans="1:17" x14ac:dyDescent="0.25">
      <c r="A70" s="4">
        <v>401</v>
      </c>
      <c r="B70" s="6" t="s">
        <v>337</v>
      </c>
      <c r="C70" s="4">
        <v>1</v>
      </c>
      <c r="D70" s="5">
        <v>2</v>
      </c>
      <c r="E70" s="12">
        <v>22</v>
      </c>
      <c r="F70" s="4">
        <v>1</v>
      </c>
      <c r="G70" s="5">
        <v>30</v>
      </c>
      <c r="H70" s="6">
        <v>17</v>
      </c>
      <c r="I70" s="4">
        <v>1</v>
      </c>
      <c r="J70" s="5">
        <v>45</v>
      </c>
      <c r="K70" s="6">
        <v>51</v>
      </c>
      <c r="L70" s="4">
        <v>1</v>
      </c>
      <c r="M70" s="5">
        <v>60</v>
      </c>
      <c r="N70" s="10">
        <v>43</v>
      </c>
      <c r="O70" s="4">
        <v>2</v>
      </c>
      <c r="P70" s="5"/>
      <c r="Q70">
        <v>126</v>
      </c>
    </row>
    <row r="71" spans="1:17" x14ac:dyDescent="0.25">
      <c r="A71" s="4">
        <f>A70+1</f>
        <v>402</v>
      </c>
      <c r="B71" s="6" t="s">
        <v>337</v>
      </c>
      <c r="C71" s="4">
        <v>2</v>
      </c>
      <c r="D71" s="5"/>
      <c r="E71" s="12">
        <v>22</v>
      </c>
      <c r="F71" s="4">
        <v>1</v>
      </c>
      <c r="G71" s="5">
        <v>17</v>
      </c>
      <c r="H71" s="6">
        <v>17</v>
      </c>
      <c r="I71" s="4">
        <v>1</v>
      </c>
      <c r="J71" s="5">
        <v>50</v>
      </c>
      <c r="K71" s="6">
        <v>51</v>
      </c>
      <c r="L71" s="4">
        <v>2</v>
      </c>
      <c r="M71" s="5"/>
      <c r="N71" s="10">
        <v>43</v>
      </c>
      <c r="O71" s="4">
        <v>1</v>
      </c>
      <c r="P71" s="5">
        <v>1</v>
      </c>
      <c r="Q71">
        <v>126</v>
      </c>
    </row>
    <row r="72" spans="1:17" x14ac:dyDescent="0.25">
      <c r="A72" s="4">
        <f t="shared" ref="A72:A91" si="3">A71+1</f>
        <v>403</v>
      </c>
      <c r="B72" s="6" t="s">
        <v>337</v>
      </c>
      <c r="C72" s="4">
        <v>2</v>
      </c>
      <c r="D72" s="5"/>
      <c r="E72" s="12">
        <v>22</v>
      </c>
      <c r="F72" s="4">
        <v>2</v>
      </c>
      <c r="G72" s="5"/>
      <c r="H72" s="6">
        <v>17</v>
      </c>
      <c r="I72" s="4">
        <v>2</v>
      </c>
      <c r="J72" s="5"/>
      <c r="K72" s="6">
        <v>51</v>
      </c>
      <c r="L72" s="4">
        <v>2</v>
      </c>
      <c r="M72" s="5"/>
      <c r="N72" s="10">
        <v>43</v>
      </c>
      <c r="O72" s="4">
        <v>2</v>
      </c>
      <c r="P72" s="5"/>
      <c r="Q72">
        <v>126</v>
      </c>
    </row>
    <row r="73" spans="1:17" x14ac:dyDescent="0.25">
      <c r="A73" s="4">
        <f t="shared" si="3"/>
        <v>404</v>
      </c>
      <c r="B73" s="6" t="s">
        <v>337</v>
      </c>
      <c r="C73" s="4">
        <v>2</v>
      </c>
      <c r="D73" s="5"/>
      <c r="E73" s="12">
        <v>22</v>
      </c>
      <c r="F73" s="4">
        <v>1</v>
      </c>
      <c r="G73" s="5">
        <v>20</v>
      </c>
      <c r="H73" s="6">
        <v>17</v>
      </c>
      <c r="I73" s="4">
        <v>3</v>
      </c>
      <c r="J73" s="5"/>
      <c r="K73" s="6">
        <v>51</v>
      </c>
      <c r="L73" s="4">
        <v>3</v>
      </c>
      <c r="M73" s="5"/>
      <c r="N73" s="10">
        <v>43</v>
      </c>
      <c r="O73" s="4">
        <v>2</v>
      </c>
      <c r="P73" s="5"/>
      <c r="Q73">
        <v>126</v>
      </c>
    </row>
    <row r="74" spans="1:17" x14ac:dyDescent="0.25">
      <c r="A74" s="4">
        <f t="shared" si="3"/>
        <v>405</v>
      </c>
      <c r="B74" s="6" t="s">
        <v>337</v>
      </c>
      <c r="C74" s="4">
        <v>3</v>
      </c>
      <c r="D74" s="5"/>
      <c r="E74" s="12">
        <v>22</v>
      </c>
      <c r="F74" s="4">
        <v>1</v>
      </c>
      <c r="G74" s="5">
        <v>30</v>
      </c>
      <c r="H74" s="6">
        <v>17</v>
      </c>
      <c r="I74" s="4">
        <v>1</v>
      </c>
      <c r="J74" s="5">
        <v>70</v>
      </c>
      <c r="K74" s="6">
        <v>51</v>
      </c>
      <c r="L74" s="4">
        <v>1</v>
      </c>
      <c r="M74" s="5">
        <v>70</v>
      </c>
      <c r="N74" s="10">
        <v>43</v>
      </c>
      <c r="O74" s="4">
        <v>2</v>
      </c>
      <c r="P74" s="5"/>
      <c r="Q74">
        <v>126</v>
      </c>
    </row>
    <row r="75" spans="1:17" x14ac:dyDescent="0.25">
      <c r="A75" s="4">
        <f t="shared" si="3"/>
        <v>406</v>
      </c>
      <c r="B75" s="6" t="s">
        <v>337</v>
      </c>
      <c r="C75" s="4">
        <v>3</v>
      </c>
      <c r="D75" s="5"/>
      <c r="E75" s="12">
        <v>22</v>
      </c>
      <c r="F75" s="4">
        <v>1</v>
      </c>
      <c r="G75" s="5">
        <v>30</v>
      </c>
      <c r="H75" s="6">
        <v>17</v>
      </c>
      <c r="I75" s="4">
        <v>3</v>
      </c>
      <c r="J75" s="5"/>
      <c r="K75" s="6">
        <v>51</v>
      </c>
      <c r="L75" s="4">
        <v>3</v>
      </c>
      <c r="M75" s="5"/>
      <c r="N75" s="10">
        <v>43</v>
      </c>
      <c r="O75" s="4">
        <v>1</v>
      </c>
      <c r="P75" s="5">
        <v>30</v>
      </c>
      <c r="Q75">
        <v>126</v>
      </c>
    </row>
    <row r="76" spans="1:17" x14ac:dyDescent="0.25">
      <c r="A76" s="4">
        <f t="shared" si="3"/>
        <v>407</v>
      </c>
      <c r="B76" s="6" t="s">
        <v>337</v>
      </c>
      <c r="C76" s="4">
        <v>2</v>
      </c>
      <c r="D76" s="5">
        <v>1</v>
      </c>
      <c r="E76" s="12">
        <v>22</v>
      </c>
      <c r="F76" s="4">
        <v>1</v>
      </c>
      <c r="G76" s="5">
        <v>17</v>
      </c>
      <c r="H76" s="6">
        <v>17</v>
      </c>
      <c r="I76" s="4">
        <v>1</v>
      </c>
      <c r="J76" s="5">
        <v>50</v>
      </c>
      <c r="K76" s="6">
        <v>51</v>
      </c>
      <c r="L76" s="4">
        <v>1</v>
      </c>
      <c r="M76" s="5">
        <v>10</v>
      </c>
      <c r="N76" s="10">
        <v>43</v>
      </c>
      <c r="O76" s="4">
        <v>2</v>
      </c>
      <c r="P76" s="5">
        <v>3</v>
      </c>
      <c r="Q76">
        <v>126</v>
      </c>
    </row>
    <row r="77" spans="1:17" x14ac:dyDescent="0.25">
      <c r="A77" s="4">
        <f t="shared" si="3"/>
        <v>408</v>
      </c>
      <c r="B77" s="6" t="s">
        <v>337</v>
      </c>
      <c r="C77" s="4">
        <v>3</v>
      </c>
      <c r="D77" s="5"/>
      <c r="E77" s="12">
        <v>22</v>
      </c>
      <c r="F77" s="4">
        <v>1</v>
      </c>
      <c r="G77" s="5">
        <v>30</v>
      </c>
      <c r="H77" s="6">
        <v>17</v>
      </c>
      <c r="I77" s="4">
        <v>2</v>
      </c>
      <c r="J77" s="5"/>
      <c r="K77" s="6">
        <v>51</v>
      </c>
      <c r="L77" s="4">
        <v>3</v>
      </c>
      <c r="M77" s="5"/>
      <c r="N77" s="10">
        <v>43</v>
      </c>
      <c r="O77" s="4">
        <v>2</v>
      </c>
      <c r="P77" s="5"/>
      <c r="Q77">
        <v>126</v>
      </c>
    </row>
    <row r="78" spans="1:17" x14ac:dyDescent="0.25">
      <c r="A78" s="4">
        <f t="shared" si="3"/>
        <v>409</v>
      </c>
      <c r="B78" s="6" t="s">
        <v>337</v>
      </c>
      <c r="C78" s="4">
        <v>2</v>
      </c>
      <c r="D78" s="5"/>
      <c r="E78" s="12">
        <v>22</v>
      </c>
      <c r="F78" s="4">
        <v>1</v>
      </c>
      <c r="G78" s="5">
        <v>17</v>
      </c>
      <c r="H78" s="6">
        <v>17</v>
      </c>
      <c r="I78" s="4">
        <v>1</v>
      </c>
      <c r="J78" s="5">
        <v>34</v>
      </c>
      <c r="K78" s="6">
        <v>51</v>
      </c>
      <c r="L78" s="4">
        <v>2</v>
      </c>
      <c r="M78" s="5"/>
      <c r="N78" s="10">
        <v>43</v>
      </c>
      <c r="O78" s="4">
        <v>2</v>
      </c>
      <c r="P78" s="5"/>
      <c r="Q78">
        <v>126</v>
      </c>
    </row>
    <row r="79" spans="1:17" x14ac:dyDescent="0.25">
      <c r="A79" s="4">
        <f t="shared" si="3"/>
        <v>410</v>
      </c>
      <c r="B79" s="6" t="s">
        <v>337</v>
      </c>
      <c r="C79" s="4">
        <v>2</v>
      </c>
      <c r="D79" s="5"/>
      <c r="E79" s="12">
        <v>22</v>
      </c>
      <c r="F79" s="4">
        <v>2</v>
      </c>
      <c r="G79" s="5">
        <v>30</v>
      </c>
      <c r="H79" s="6">
        <v>17</v>
      </c>
      <c r="I79" s="4">
        <v>1</v>
      </c>
      <c r="J79" s="5">
        <v>70</v>
      </c>
      <c r="K79" s="6">
        <v>51</v>
      </c>
      <c r="L79" s="4">
        <v>2</v>
      </c>
      <c r="M79" s="5"/>
      <c r="N79" s="10">
        <v>43</v>
      </c>
      <c r="O79" s="4">
        <v>2</v>
      </c>
      <c r="P79" s="5"/>
      <c r="Q79">
        <v>126</v>
      </c>
    </row>
    <row r="80" spans="1:17" x14ac:dyDescent="0.25">
      <c r="A80" s="4">
        <f t="shared" si="3"/>
        <v>411</v>
      </c>
      <c r="B80" s="6" t="s">
        <v>337</v>
      </c>
      <c r="C80" s="4">
        <v>2</v>
      </c>
      <c r="D80" s="5"/>
      <c r="E80" s="12">
        <v>22</v>
      </c>
      <c r="F80" s="4">
        <v>1</v>
      </c>
      <c r="G80" s="5">
        <v>10</v>
      </c>
      <c r="H80" s="6">
        <v>17</v>
      </c>
      <c r="I80" s="4">
        <v>2</v>
      </c>
      <c r="J80" s="5"/>
      <c r="K80" s="6">
        <v>51</v>
      </c>
      <c r="L80" s="4">
        <v>2</v>
      </c>
      <c r="M80" s="5"/>
      <c r="N80" s="10">
        <v>43</v>
      </c>
      <c r="O80" s="4">
        <v>2</v>
      </c>
      <c r="P80" s="5"/>
      <c r="Q80">
        <v>126</v>
      </c>
    </row>
    <row r="81" spans="1:17" x14ac:dyDescent="0.25">
      <c r="A81" s="4">
        <f t="shared" si="3"/>
        <v>412</v>
      </c>
      <c r="B81" s="6" t="s">
        <v>337</v>
      </c>
      <c r="C81" s="4">
        <v>1</v>
      </c>
      <c r="D81" s="5">
        <v>10</v>
      </c>
      <c r="E81" s="12">
        <v>22</v>
      </c>
      <c r="F81" s="4">
        <v>1</v>
      </c>
      <c r="G81" s="5">
        <v>20</v>
      </c>
      <c r="H81" s="6">
        <v>17</v>
      </c>
      <c r="I81" s="4">
        <v>1</v>
      </c>
      <c r="J81" s="5">
        <v>40</v>
      </c>
      <c r="K81" s="6">
        <v>51</v>
      </c>
      <c r="L81" s="4">
        <v>1</v>
      </c>
      <c r="M81" s="5">
        <v>40</v>
      </c>
      <c r="N81" s="10">
        <v>43</v>
      </c>
      <c r="O81" s="4">
        <v>1</v>
      </c>
      <c r="P81" s="5">
        <v>10</v>
      </c>
      <c r="Q81">
        <v>126</v>
      </c>
    </row>
    <row r="82" spans="1:17" x14ac:dyDescent="0.25">
      <c r="A82" s="4">
        <f t="shared" si="3"/>
        <v>413</v>
      </c>
      <c r="B82" s="6" t="s">
        <v>337</v>
      </c>
      <c r="C82" s="4">
        <v>1</v>
      </c>
      <c r="D82" s="5">
        <v>30</v>
      </c>
      <c r="E82" s="12">
        <v>22</v>
      </c>
      <c r="F82" s="4">
        <v>1</v>
      </c>
      <c r="G82" s="5">
        <v>16</v>
      </c>
      <c r="H82" s="6">
        <v>17</v>
      </c>
      <c r="I82" s="4">
        <v>1</v>
      </c>
      <c r="J82" s="5">
        <v>40</v>
      </c>
      <c r="K82" s="6">
        <v>51</v>
      </c>
      <c r="L82" s="4">
        <v>2</v>
      </c>
      <c r="M82" s="5"/>
      <c r="N82" s="10">
        <v>43</v>
      </c>
      <c r="O82" s="4">
        <v>1</v>
      </c>
      <c r="P82" s="5">
        <v>4</v>
      </c>
      <c r="Q82">
        <v>126</v>
      </c>
    </row>
    <row r="83" spans="1:17" x14ac:dyDescent="0.25">
      <c r="A83" s="4">
        <f t="shared" si="3"/>
        <v>414</v>
      </c>
      <c r="B83" s="6" t="s">
        <v>337</v>
      </c>
      <c r="C83" s="4">
        <v>2</v>
      </c>
      <c r="D83" s="5"/>
      <c r="E83" s="12">
        <v>22</v>
      </c>
      <c r="F83" s="4">
        <v>1</v>
      </c>
      <c r="G83" s="5">
        <v>13</v>
      </c>
      <c r="H83" s="6">
        <v>17</v>
      </c>
      <c r="I83" s="4">
        <v>2</v>
      </c>
      <c r="J83" s="5"/>
      <c r="K83" s="6">
        <v>51</v>
      </c>
      <c r="L83" s="4">
        <v>2</v>
      </c>
      <c r="M83" s="5"/>
      <c r="N83" s="10">
        <v>43</v>
      </c>
      <c r="O83" s="4">
        <v>2</v>
      </c>
      <c r="P83" s="5"/>
      <c r="Q83">
        <v>126</v>
      </c>
    </row>
    <row r="84" spans="1:17" x14ac:dyDescent="0.25">
      <c r="A84" s="4">
        <f t="shared" si="3"/>
        <v>415</v>
      </c>
      <c r="B84" s="6" t="s">
        <v>337</v>
      </c>
      <c r="C84" s="4">
        <v>2</v>
      </c>
      <c r="D84" s="5"/>
      <c r="E84" s="12">
        <v>22</v>
      </c>
      <c r="F84" s="4">
        <v>1</v>
      </c>
      <c r="G84" s="5">
        <v>17</v>
      </c>
      <c r="H84" s="6">
        <v>17</v>
      </c>
      <c r="I84" s="4">
        <v>2</v>
      </c>
      <c r="J84" s="5"/>
      <c r="K84" s="6">
        <v>51</v>
      </c>
      <c r="L84" s="4">
        <v>2</v>
      </c>
      <c r="M84" s="5"/>
      <c r="N84" s="10">
        <v>43</v>
      </c>
      <c r="O84" s="4">
        <v>1</v>
      </c>
      <c r="P84" s="5">
        <v>15</v>
      </c>
      <c r="Q84">
        <v>126</v>
      </c>
    </row>
    <row r="85" spans="1:17" x14ac:dyDescent="0.25">
      <c r="A85" s="4">
        <f t="shared" si="3"/>
        <v>416</v>
      </c>
      <c r="B85" s="6" t="s">
        <v>337</v>
      </c>
      <c r="C85" s="4">
        <v>2</v>
      </c>
      <c r="D85" s="5"/>
      <c r="E85" s="12">
        <v>22</v>
      </c>
      <c r="F85" s="4">
        <v>1</v>
      </c>
      <c r="G85" s="5">
        <v>30</v>
      </c>
      <c r="H85" s="6">
        <v>17</v>
      </c>
      <c r="I85" s="4">
        <v>2</v>
      </c>
      <c r="J85" s="5"/>
      <c r="K85" s="6">
        <v>51</v>
      </c>
      <c r="L85" s="4">
        <v>2</v>
      </c>
      <c r="M85" s="5"/>
      <c r="N85" s="10">
        <v>43</v>
      </c>
      <c r="O85" s="4">
        <v>2</v>
      </c>
      <c r="P85" s="5"/>
      <c r="Q85">
        <v>126</v>
      </c>
    </row>
    <row r="86" spans="1:17" x14ac:dyDescent="0.25">
      <c r="A86" s="4">
        <f t="shared" si="3"/>
        <v>417</v>
      </c>
      <c r="B86" s="6" t="s">
        <v>337</v>
      </c>
      <c r="C86" s="4">
        <v>2</v>
      </c>
      <c r="D86" s="5">
        <v>25</v>
      </c>
      <c r="E86" s="12">
        <v>22</v>
      </c>
      <c r="F86" s="4">
        <v>1</v>
      </c>
      <c r="G86" s="5">
        <v>20</v>
      </c>
      <c r="H86" s="6">
        <v>17</v>
      </c>
      <c r="I86" s="4">
        <v>1</v>
      </c>
      <c r="J86" s="5">
        <v>50</v>
      </c>
      <c r="K86" s="6">
        <v>51</v>
      </c>
      <c r="L86" s="4">
        <v>1</v>
      </c>
      <c r="M86" s="5">
        <v>70</v>
      </c>
      <c r="N86" s="10">
        <v>43</v>
      </c>
      <c r="O86" s="4">
        <v>2</v>
      </c>
      <c r="P86" s="5">
        <v>60</v>
      </c>
      <c r="Q86">
        <v>126</v>
      </c>
    </row>
    <row r="87" spans="1:17" x14ac:dyDescent="0.25">
      <c r="A87" s="4">
        <f t="shared" si="3"/>
        <v>418</v>
      </c>
      <c r="B87" s="6" t="s">
        <v>337</v>
      </c>
      <c r="C87" s="4">
        <v>1</v>
      </c>
      <c r="D87" s="5">
        <v>10</v>
      </c>
      <c r="E87" s="12">
        <v>22</v>
      </c>
      <c r="F87" s="4">
        <v>1</v>
      </c>
      <c r="G87" s="5">
        <v>30</v>
      </c>
      <c r="H87" s="6">
        <v>17</v>
      </c>
      <c r="I87" s="4">
        <v>1</v>
      </c>
      <c r="J87" s="5">
        <v>60</v>
      </c>
      <c r="K87" s="6">
        <v>51</v>
      </c>
      <c r="L87" s="4">
        <v>1</v>
      </c>
      <c r="M87" s="5">
        <v>80</v>
      </c>
      <c r="N87" s="10">
        <v>43</v>
      </c>
      <c r="O87" s="4">
        <v>1</v>
      </c>
      <c r="P87" s="5">
        <v>3</v>
      </c>
      <c r="Q87">
        <v>126</v>
      </c>
    </row>
    <row r="88" spans="1:17" x14ac:dyDescent="0.25">
      <c r="A88" s="4">
        <f t="shared" si="3"/>
        <v>419</v>
      </c>
      <c r="B88" s="6" t="s">
        <v>337</v>
      </c>
      <c r="C88" s="4">
        <v>3</v>
      </c>
      <c r="D88" s="5"/>
      <c r="E88" s="12">
        <v>22</v>
      </c>
      <c r="F88" s="4">
        <v>1</v>
      </c>
      <c r="G88" s="5">
        <v>30</v>
      </c>
      <c r="H88" s="6">
        <v>17</v>
      </c>
      <c r="I88" s="4">
        <v>1</v>
      </c>
      <c r="J88" s="5">
        <v>50</v>
      </c>
      <c r="K88" s="6">
        <v>51</v>
      </c>
      <c r="L88" s="4">
        <v>3</v>
      </c>
      <c r="M88" s="5"/>
      <c r="N88" s="10">
        <v>43</v>
      </c>
      <c r="O88" s="4">
        <v>2</v>
      </c>
      <c r="P88" s="5"/>
      <c r="Q88">
        <v>126</v>
      </c>
    </row>
    <row r="89" spans="1:17" x14ac:dyDescent="0.25">
      <c r="A89" s="4">
        <f t="shared" si="3"/>
        <v>420</v>
      </c>
      <c r="B89" s="6" t="s">
        <v>337</v>
      </c>
      <c r="C89" s="4">
        <v>1</v>
      </c>
      <c r="D89" s="5">
        <v>10</v>
      </c>
      <c r="E89" s="12">
        <v>22</v>
      </c>
      <c r="F89" s="4">
        <v>1</v>
      </c>
      <c r="G89" s="5">
        <v>30</v>
      </c>
      <c r="H89" s="6">
        <v>17</v>
      </c>
      <c r="I89" s="4">
        <v>2</v>
      </c>
      <c r="J89" s="5"/>
      <c r="K89" s="6">
        <v>51</v>
      </c>
      <c r="L89" s="4">
        <v>2</v>
      </c>
      <c r="M89" s="5"/>
      <c r="N89" s="10">
        <v>43</v>
      </c>
      <c r="O89" s="4">
        <v>1</v>
      </c>
      <c r="P89" s="5">
        <v>10</v>
      </c>
      <c r="Q89">
        <v>126</v>
      </c>
    </row>
    <row r="90" spans="1:17" x14ac:dyDescent="0.25">
      <c r="A90" s="4">
        <f t="shared" si="3"/>
        <v>421</v>
      </c>
      <c r="B90" s="6" t="s">
        <v>337</v>
      </c>
      <c r="C90" s="4">
        <v>3</v>
      </c>
      <c r="D90" s="5"/>
      <c r="E90" s="12">
        <v>22</v>
      </c>
      <c r="F90" s="4">
        <v>1</v>
      </c>
      <c r="G90" s="5">
        <v>10</v>
      </c>
      <c r="H90" s="6">
        <v>17</v>
      </c>
      <c r="I90" s="4">
        <v>3</v>
      </c>
      <c r="J90" s="5"/>
      <c r="K90" s="6">
        <v>51</v>
      </c>
      <c r="L90" s="4">
        <v>2</v>
      </c>
      <c r="M90" s="5"/>
      <c r="N90" s="10">
        <v>43</v>
      </c>
      <c r="O90" s="4">
        <v>2</v>
      </c>
      <c r="P90" s="5"/>
      <c r="Q90">
        <v>126</v>
      </c>
    </row>
    <row r="91" spans="1:17" x14ac:dyDescent="0.25">
      <c r="A91" s="4">
        <f t="shared" si="3"/>
        <v>422</v>
      </c>
      <c r="B91" s="6" t="s">
        <v>337</v>
      </c>
      <c r="C91" s="4">
        <v>1</v>
      </c>
      <c r="D91" s="5">
        <v>5</v>
      </c>
      <c r="E91" s="12">
        <v>22</v>
      </c>
      <c r="F91" s="4">
        <v>1</v>
      </c>
      <c r="G91" s="5">
        <v>30</v>
      </c>
      <c r="H91" s="6">
        <v>17</v>
      </c>
      <c r="I91" s="4">
        <v>1</v>
      </c>
      <c r="J91" s="5">
        <v>30</v>
      </c>
      <c r="K91" s="6">
        <v>51</v>
      </c>
      <c r="L91" s="4">
        <v>2</v>
      </c>
      <c r="M91" s="5"/>
      <c r="N91" s="10">
        <v>43</v>
      </c>
      <c r="O91" s="4">
        <v>2</v>
      </c>
      <c r="P91" s="5"/>
      <c r="Q91">
        <v>126</v>
      </c>
    </row>
    <row r="92" spans="1:17" x14ac:dyDescent="0.25">
      <c r="A92" s="4">
        <v>501</v>
      </c>
      <c r="B92" s="6" t="s">
        <v>338</v>
      </c>
      <c r="C92" s="4">
        <v>2</v>
      </c>
      <c r="D92" s="5">
        <v>30</v>
      </c>
      <c r="E92" s="12">
        <v>32</v>
      </c>
      <c r="F92" s="4">
        <v>1</v>
      </c>
      <c r="G92" s="5">
        <v>50</v>
      </c>
      <c r="H92" s="6">
        <v>43</v>
      </c>
      <c r="I92" s="4">
        <v>3</v>
      </c>
      <c r="J92" s="5">
        <v>20</v>
      </c>
      <c r="K92" s="6">
        <v>45</v>
      </c>
      <c r="L92" s="4">
        <v>2</v>
      </c>
      <c r="M92" s="5"/>
      <c r="N92" s="10">
        <v>10</v>
      </c>
      <c r="O92" s="4">
        <v>1</v>
      </c>
      <c r="P92" s="5">
        <v>2</v>
      </c>
      <c r="Q92">
        <v>315</v>
      </c>
    </row>
    <row r="93" spans="1:17" x14ac:dyDescent="0.25">
      <c r="A93" s="4">
        <f>A92+1</f>
        <v>502</v>
      </c>
      <c r="B93" s="6" t="s">
        <v>338</v>
      </c>
      <c r="C93" s="4">
        <v>2</v>
      </c>
      <c r="D93" s="5">
        <v>40</v>
      </c>
      <c r="E93" s="12">
        <v>32</v>
      </c>
      <c r="F93" s="4">
        <v>1</v>
      </c>
      <c r="G93" s="5">
        <v>50</v>
      </c>
      <c r="H93" s="6">
        <v>43</v>
      </c>
      <c r="I93" s="4">
        <v>2</v>
      </c>
      <c r="J93" s="5"/>
      <c r="K93" s="6">
        <v>45</v>
      </c>
      <c r="L93" s="4">
        <v>2</v>
      </c>
      <c r="M93" s="5"/>
      <c r="N93" s="10">
        <v>10</v>
      </c>
      <c r="O93" s="4">
        <v>2</v>
      </c>
      <c r="P93" s="5"/>
      <c r="Q93">
        <v>315</v>
      </c>
    </row>
    <row r="94" spans="1:17" x14ac:dyDescent="0.25">
      <c r="A94" s="4">
        <f t="shared" ref="A94:A113" si="4">A93+1</f>
        <v>503</v>
      </c>
      <c r="B94" s="6" t="s">
        <v>338</v>
      </c>
      <c r="C94" s="4">
        <v>2</v>
      </c>
      <c r="D94" s="5">
        <v>80</v>
      </c>
      <c r="E94" s="12">
        <v>32</v>
      </c>
      <c r="F94" s="4">
        <v>1</v>
      </c>
      <c r="G94" s="5">
        <v>45</v>
      </c>
      <c r="H94" s="6">
        <v>43</v>
      </c>
      <c r="I94" s="4">
        <v>3</v>
      </c>
      <c r="J94" s="5"/>
      <c r="K94" s="6">
        <v>45</v>
      </c>
      <c r="L94" s="4">
        <v>1</v>
      </c>
      <c r="M94" s="5">
        <v>68</v>
      </c>
      <c r="N94" s="10">
        <v>10</v>
      </c>
      <c r="O94" s="4">
        <v>1</v>
      </c>
      <c r="P94" s="5">
        <v>3</v>
      </c>
      <c r="Q94">
        <v>315</v>
      </c>
    </row>
    <row r="95" spans="1:17" x14ac:dyDescent="0.25">
      <c r="A95" s="4">
        <f t="shared" si="4"/>
        <v>504</v>
      </c>
      <c r="B95" s="6" t="s">
        <v>338</v>
      </c>
      <c r="C95" s="4">
        <v>3</v>
      </c>
      <c r="D95" s="5"/>
      <c r="E95" s="12">
        <v>32</v>
      </c>
      <c r="F95" s="4">
        <v>1</v>
      </c>
      <c r="G95" s="5">
        <v>50</v>
      </c>
      <c r="H95" s="6">
        <v>43</v>
      </c>
      <c r="I95" s="4">
        <v>1</v>
      </c>
      <c r="J95" s="5">
        <v>25</v>
      </c>
      <c r="K95" s="6">
        <v>45</v>
      </c>
      <c r="L95" s="4">
        <v>1</v>
      </c>
      <c r="M95" s="5">
        <v>55</v>
      </c>
      <c r="N95" s="10">
        <v>10</v>
      </c>
      <c r="O95" s="4">
        <v>1</v>
      </c>
      <c r="P95" s="5">
        <v>10</v>
      </c>
      <c r="Q95">
        <v>315</v>
      </c>
    </row>
    <row r="96" spans="1:17" x14ac:dyDescent="0.25">
      <c r="A96" s="4">
        <f t="shared" si="4"/>
        <v>505</v>
      </c>
      <c r="B96" s="6" t="s">
        <v>338</v>
      </c>
      <c r="C96" s="4">
        <v>2</v>
      </c>
      <c r="D96" s="5"/>
      <c r="E96" s="12">
        <v>32</v>
      </c>
      <c r="F96" s="4">
        <v>1</v>
      </c>
      <c r="G96" s="5">
        <v>50</v>
      </c>
      <c r="H96" s="6">
        <v>43</v>
      </c>
      <c r="I96" s="4">
        <v>1</v>
      </c>
      <c r="J96" s="5">
        <v>25</v>
      </c>
      <c r="K96" s="6">
        <v>45</v>
      </c>
      <c r="L96" s="4">
        <v>1</v>
      </c>
      <c r="M96" s="5">
        <v>40</v>
      </c>
      <c r="N96" s="10">
        <v>10</v>
      </c>
      <c r="O96" s="4">
        <v>2</v>
      </c>
      <c r="P96" s="5"/>
      <c r="Q96">
        <v>315</v>
      </c>
    </row>
    <row r="97" spans="1:17" x14ac:dyDescent="0.25">
      <c r="A97" s="4">
        <f t="shared" si="4"/>
        <v>506</v>
      </c>
      <c r="B97" s="6" t="s">
        <v>338</v>
      </c>
      <c r="C97" s="4">
        <v>2</v>
      </c>
      <c r="D97" s="5"/>
      <c r="E97" s="12">
        <v>32</v>
      </c>
      <c r="F97" s="4">
        <v>1</v>
      </c>
      <c r="G97" s="5">
        <v>50</v>
      </c>
      <c r="H97" s="6">
        <v>43</v>
      </c>
      <c r="I97" s="4">
        <v>1</v>
      </c>
      <c r="J97" s="5">
        <v>15</v>
      </c>
      <c r="K97" s="6">
        <v>45</v>
      </c>
      <c r="L97" s="4">
        <v>2</v>
      </c>
      <c r="M97" s="5"/>
      <c r="N97" s="10">
        <v>10</v>
      </c>
      <c r="O97" s="4">
        <v>1</v>
      </c>
      <c r="P97" s="5">
        <v>10</v>
      </c>
      <c r="Q97">
        <v>315</v>
      </c>
    </row>
    <row r="98" spans="1:17" x14ac:dyDescent="0.25">
      <c r="A98" s="4">
        <f t="shared" si="4"/>
        <v>507</v>
      </c>
      <c r="B98" s="6" t="s">
        <v>338</v>
      </c>
      <c r="C98" s="4">
        <v>2</v>
      </c>
      <c r="D98" s="5"/>
      <c r="E98" s="12">
        <v>32</v>
      </c>
      <c r="F98" s="4">
        <v>1</v>
      </c>
      <c r="G98" s="5">
        <v>50</v>
      </c>
      <c r="H98" s="6">
        <v>43</v>
      </c>
      <c r="I98" s="4">
        <v>2</v>
      </c>
      <c r="J98" s="5"/>
      <c r="K98" s="6">
        <v>45</v>
      </c>
      <c r="L98" s="4">
        <v>1</v>
      </c>
      <c r="M98" s="5">
        <v>50</v>
      </c>
      <c r="N98" s="10">
        <v>10</v>
      </c>
      <c r="O98" s="4">
        <v>2</v>
      </c>
      <c r="P98" s="5"/>
      <c r="Q98">
        <v>315</v>
      </c>
    </row>
    <row r="99" spans="1:17" x14ac:dyDescent="0.25">
      <c r="A99" s="4">
        <f t="shared" si="4"/>
        <v>508</v>
      </c>
      <c r="B99" s="6" t="s">
        <v>338</v>
      </c>
      <c r="C99" s="4">
        <v>1</v>
      </c>
      <c r="D99" s="5">
        <v>37</v>
      </c>
      <c r="E99" s="12">
        <v>32</v>
      </c>
      <c r="F99" s="4">
        <v>1</v>
      </c>
      <c r="G99" s="5">
        <v>40</v>
      </c>
      <c r="H99" s="6">
        <v>43</v>
      </c>
      <c r="I99" s="4">
        <v>3</v>
      </c>
      <c r="J99" s="5"/>
      <c r="K99" s="6">
        <v>45</v>
      </c>
      <c r="L99" s="4">
        <v>1</v>
      </c>
      <c r="M99" s="5">
        <v>25</v>
      </c>
      <c r="N99" s="10">
        <v>10</v>
      </c>
      <c r="O99" s="4">
        <v>3</v>
      </c>
      <c r="P99" s="5"/>
      <c r="Q99">
        <v>315</v>
      </c>
    </row>
    <row r="100" spans="1:17" x14ac:dyDescent="0.25">
      <c r="A100" s="4">
        <f t="shared" si="4"/>
        <v>509</v>
      </c>
      <c r="B100" s="6" t="s">
        <v>338</v>
      </c>
      <c r="C100" s="4">
        <v>2</v>
      </c>
      <c r="D100" s="5"/>
      <c r="E100" s="12">
        <v>32</v>
      </c>
      <c r="F100" s="4">
        <v>1</v>
      </c>
      <c r="G100" s="5">
        <v>50</v>
      </c>
      <c r="H100" s="6">
        <v>43</v>
      </c>
      <c r="I100" s="4">
        <v>1</v>
      </c>
      <c r="J100" s="5">
        <v>26</v>
      </c>
      <c r="K100" s="6">
        <v>45</v>
      </c>
      <c r="L100" s="4">
        <v>2</v>
      </c>
      <c r="M100" s="5"/>
      <c r="N100" s="10">
        <v>10</v>
      </c>
      <c r="O100" s="4">
        <v>2</v>
      </c>
      <c r="P100" s="5"/>
      <c r="Q100">
        <v>315</v>
      </c>
    </row>
    <row r="101" spans="1:17" x14ac:dyDescent="0.25">
      <c r="A101" s="4">
        <f t="shared" si="4"/>
        <v>510</v>
      </c>
      <c r="B101" s="6" t="s">
        <v>338</v>
      </c>
      <c r="C101" s="4">
        <v>3</v>
      </c>
      <c r="D101" s="5"/>
      <c r="E101" s="12">
        <v>32</v>
      </c>
      <c r="F101" s="4">
        <v>1</v>
      </c>
      <c r="G101" s="5">
        <v>50</v>
      </c>
      <c r="H101" s="6">
        <v>43</v>
      </c>
      <c r="I101" s="4">
        <v>1</v>
      </c>
      <c r="J101" s="5">
        <v>26</v>
      </c>
      <c r="K101" s="6">
        <v>45</v>
      </c>
      <c r="L101" s="4">
        <v>3</v>
      </c>
      <c r="M101" s="5"/>
      <c r="N101" s="10">
        <v>10</v>
      </c>
      <c r="O101" s="4">
        <v>3</v>
      </c>
      <c r="P101" s="5"/>
      <c r="Q101">
        <v>315</v>
      </c>
    </row>
    <row r="102" spans="1:17" x14ac:dyDescent="0.25">
      <c r="A102" s="4">
        <f t="shared" si="4"/>
        <v>511</v>
      </c>
      <c r="B102" s="6" t="s">
        <v>338</v>
      </c>
      <c r="C102" s="4">
        <v>2</v>
      </c>
      <c r="D102" s="5"/>
      <c r="E102" s="12">
        <v>32</v>
      </c>
      <c r="F102" s="4">
        <v>1</v>
      </c>
      <c r="G102" s="5">
        <v>50</v>
      </c>
      <c r="H102" s="6">
        <v>43</v>
      </c>
      <c r="I102" s="4">
        <v>2</v>
      </c>
      <c r="J102" s="5"/>
      <c r="K102" s="6">
        <v>45</v>
      </c>
      <c r="L102" s="4">
        <v>2</v>
      </c>
      <c r="M102" s="5"/>
      <c r="N102" s="10">
        <v>10</v>
      </c>
      <c r="O102" s="4">
        <v>2</v>
      </c>
      <c r="P102" s="5"/>
      <c r="Q102">
        <v>315</v>
      </c>
    </row>
    <row r="103" spans="1:17" x14ac:dyDescent="0.25">
      <c r="A103" s="4">
        <f t="shared" si="4"/>
        <v>512</v>
      </c>
      <c r="B103" s="6" t="s">
        <v>338</v>
      </c>
      <c r="C103" s="4">
        <v>2</v>
      </c>
      <c r="D103" s="5"/>
      <c r="E103" s="12">
        <v>32</v>
      </c>
      <c r="F103" s="4">
        <v>1</v>
      </c>
      <c r="G103" s="5">
        <v>49</v>
      </c>
      <c r="H103" s="6">
        <v>43</v>
      </c>
      <c r="I103" s="4">
        <v>2</v>
      </c>
      <c r="J103" s="5"/>
      <c r="K103" s="6">
        <v>45</v>
      </c>
      <c r="L103" s="4">
        <v>2</v>
      </c>
      <c r="M103" s="5"/>
      <c r="N103" s="10">
        <v>10</v>
      </c>
      <c r="O103" s="4">
        <v>2</v>
      </c>
      <c r="P103" s="5"/>
      <c r="Q103">
        <v>315</v>
      </c>
    </row>
    <row r="104" spans="1:17" x14ac:dyDescent="0.25">
      <c r="A104" s="4">
        <f t="shared" si="4"/>
        <v>513</v>
      </c>
      <c r="B104" s="6" t="s">
        <v>338</v>
      </c>
      <c r="C104" s="4">
        <v>3</v>
      </c>
      <c r="D104" s="5"/>
      <c r="E104" s="12">
        <v>32</v>
      </c>
      <c r="F104" s="4">
        <v>1</v>
      </c>
      <c r="G104" s="5">
        <v>50</v>
      </c>
      <c r="H104" s="6">
        <v>43</v>
      </c>
      <c r="I104" s="4">
        <v>2</v>
      </c>
      <c r="J104" s="5"/>
      <c r="K104" s="6">
        <v>45</v>
      </c>
      <c r="L104" s="4">
        <v>2</v>
      </c>
      <c r="M104" s="5"/>
      <c r="N104" s="10">
        <v>10</v>
      </c>
      <c r="O104" s="4">
        <v>2</v>
      </c>
      <c r="P104" s="5"/>
      <c r="Q104">
        <v>315</v>
      </c>
    </row>
    <row r="105" spans="1:17" x14ac:dyDescent="0.25">
      <c r="A105" s="4">
        <f t="shared" si="4"/>
        <v>514</v>
      </c>
      <c r="B105" s="6" t="s">
        <v>338</v>
      </c>
      <c r="C105" s="4">
        <v>2</v>
      </c>
      <c r="D105" s="5"/>
      <c r="E105" s="12">
        <v>32</v>
      </c>
      <c r="F105" s="4">
        <v>1</v>
      </c>
      <c r="G105" s="5">
        <v>50</v>
      </c>
      <c r="H105" s="6">
        <v>43</v>
      </c>
      <c r="I105" s="4">
        <v>2</v>
      </c>
      <c r="J105" s="5"/>
      <c r="K105" s="6">
        <v>45</v>
      </c>
      <c r="L105" s="4">
        <v>2</v>
      </c>
      <c r="M105" s="5"/>
      <c r="N105" s="10">
        <v>10</v>
      </c>
      <c r="O105" s="4">
        <v>2</v>
      </c>
      <c r="P105" s="5"/>
      <c r="Q105">
        <v>315</v>
      </c>
    </row>
    <row r="106" spans="1:17" x14ac:dyDescent="0.25">
      <c r="A106" s="4">
        <f t="shared" si="4"/>
        <v>515</v>
      </c>
      <c r="B106" s="6" t="s">
        <v>338</v>
      </c>
      <c r="C106" s="4">
        <v>2</v>
      </c>
      <c r="D106" s="5"/>
      <c r="E106" s="12">
        <v>32</v>
      </c>
      <c r="F106" s="4">
        <v>1</v>
      </c>
      <c r="G106" s="5">
        <v>50</v>
      </c>
      <c r="H106" s="6">
        <v>43</v>
      </c>
      <c r="I106" s="4">
        <v>2</v>
      </c>
      <c r="J106" s="5"/>
      <c r="K106" s="6">
        <v>45</v>
      </c>
      <c r="L106" s="4">
        <v>2</v>
      </c>
      <c r="M106" s="5"/>
      <c r="N106" s="10">
        <v>10</v>
      </c>
      <c r="O106" s="4">
        <v>2</v>
      </c>
      <c r="P106" s="5"/>
      <c r="Q106">
        <v>315</v>
      </c>
    </row>
    <row r="107" spans="1:17" x14ac:dyDescent="0.25">
      <c r="A107" s="4">
        <f t="shared" si="4"/>
        <v>516</v>
      </c>
      <c r="B107" s="6" t="s">
        <v>338</v>
      </c>
      <c r="C107" s="4">
        <v>3</v>
      </c>
      <c r="D107" s="5"/>
      <c r="E107" s="12">
        <v>32</v>
      </c>
      <c r="F107" s="4">
        <v>1</v>
      </c>
      <c r="G107" s="5">
        <v>46</v>
      </c>
      <c r="H107" s="6">
        <v>43</v>
      </c>
      <c r="I107" s="4">
        <v>3</v>
      </c>
      <c r="J107" s="5"/>
      <c r="K107" s="6">
        <v>45</v>
      </c>
      <c r="L107" s="4">
        <v>3</v>
      </c>
      <c r="M107" s="5"/>
      <c r="N107" s="10">
        <v>10</v>
      </c>
      <c r="O107" s="4">
        <v>3</v>
      </c>
      <c r="P107" s="5"/>
      <c r="Q107">
        <v>315</v>
      </c>
    </row>
    <row r="108" spans="1:17" x14ac:dyDescent="0.25">
      <c r="A108" s="4">
        <f t="shared" si="4"/>
        <v>517</v>
      </c>
      <c r="B108" s="6" t="s">
        <v>338</v>
      </c>
      <c r="C108" s="4">
        <v>2</v>
      </c>
      <c r="D108" s="5"/>
      <c r="E108" s="12">
        <v>32</v>
      </c>
      <c r="F108" s="4">
        <v>1</v>
      </c>
      <c r="G108" s="5">
        <v>50</v>
      </c>
      <c r="H108" s="6">
        <v>43</v>
      </c>
      <c r="I108" s="4">
        <v>1</v>
      </c>
      <c r="J108" s="5">
        <v>22</v>
      </c>
      <c r="K108" s="6">
        <v>45</v>
      </c>
      <c r="L108" s="4">
        <v>2</v>
      </c>
      <c r="M108" s="5"/>
      <c r="N108" s="10">
        <v>10</v>
      </c>
      <c r="O108" s="4">
        <v>2</v>
      </c>
      <c r="P108" s="5"/>
      <c r="Q108">
        <v>315</v>
      </c>
    </row>
    <row r="109" spans="1:17" x14ac:dyDescent="0.25">
      <c r="A109" s="4">
        <f t="shared" si="4"/>
        <v>518</v>
      </c>
      <c r="B109" s="6" t="s">
        <v>338</v>
      </c>
      <c r="C109" s="4">
        <v>3</v>
      </c>
      <c r="D109" s="5"/>
      <c r="E109" s="12">
        <v>32</v>
      </c>
      <c r="F109" s="4">
        <v>1</v>
      </c>
      <c r="G109" s="5">
        <v>46</v>
      </c>
      <c r="H109" s="6">
        <v>43</v>
      </c>
      <c r="I109" s="4">
        <v>3</v>
      </c>
      <c r="J109" s="5"/>
      <c r="K109" s="6">
        <v>45</v>
      </c>
      <c r="L109" s="4">
        <v>3</v>
      </c>
      <c r="M109" s="5"/>
      <c r="N109" s="10">
        <v>10</v>
      </c>
      <c r="O109" s="4">
        <v>3</v>
      </c>
      <c r="P109" s="5"/>
      <c r="Q109">
        <v>315</v>
      </c>
    </row>
    <row r="110" spans="1:17" x14ac:dyDescent="0.25">
      <c r="A110" s="4">
        <f t="shared" si="4"/>
        <v>519</v>
      </c>
      <c r="B110" s="6" t="s">
        <v>338</v>
      </c>
      <c r="C110" s="4">
        <v>2</v>
      </c>
      <c r="D110" s="5"/>
      <c r="E110" s="12">
        <v>32</v>
      </c>
      <c r="F110" s="4">
        <v>1</v>
      </c>
      <c r="G110" s="5">
        <v>50</v>
      </c>
      <c r="H110" s="6">
        <v>43</v>
      </c>
      <c r="I110" s="4">
        <v>3</v>
      </c>
      <c r="J110" s="5"/>
      <c r="K110" s="6">
        <v>45</v>
      </c>
      <c r="L110" s="4">
        <v>2</v>
      </c>
      <c r="M110" s="5"/>
      <c r="N110" s="10">
        <v>10</v>
      </c>
      <c r="O110" s="4">
        <v>1</v>
      </c>
      <c r="P110" s="5">
        <v>2</v>
      </c>
      <c r="Q110">
        <v>315</v>
      </c>
    </row>
    <row r="111" spans="1:17" x14ac:dyDescent="0.25">
      <c r="A111" s="4">
        <f t="shared" si="4"/>
        <v>520</v>
      </c>
      <c r="B111" s="6" t="s">
        <v>338</v>
      </c>
      <c r="C111" s="4">
        <v>2</v>
      </c>
      <c r="D111" s="5"/>
      <c r="E111" s="12">
        <v>32</v>
      </c>
      <c r="F111" s="4">
        <v>1</v>
      </c>
      <c r="G111" s="5">
        <v>50</v>
      </c>
      <c r="H111" s="6">
        <v>43</v>
      </c>
      <c r="I111" s="4">
        <v>2</v>
      </c>
      <c r="J111" s="5"/>
      <c r="K111" s="6">
        <v>45</v>
      </c>
      <c r="L111" s="4">
        <v>2</v>
      </c>
      <c r="M111" s="5"/>
      <c r="N111" s="10">
        <v>10</v>
      </c>
      <c r="O111" s="4">
        <v>2</v>
      </c>
      <c r="P111" s="5"/>
      <c r="Q111">
        <v>315</v>
      </c>
    </row>
    <row r="112" spans="1:17" x14ac:dyDescent="0.25">
      <c r="A112" s="4">
        <f t="shared" si="4"/>
        <v>521</v>
      </c>
      <c r="B112" s="6" t="s">
        <v>338</v>
      </c>
      <c r="C112" s="4">
        <v>3</v>
      </c>
      <c r="D112" s="5"/>
      <c r="E112" s="12">
        <v>32</v>
      </c>
      <c r="F112" s="4">
        <v>1</v>
      </c>
      <c r="G112" s="5">
        <v>50</v>
      </c>
      <c r="H112" s="6">
        <v>43</v>
      </c>
      <c r="I112" s="4">
        <v>3</v>
      </c>
      <c r="J112" s="5"/>
      <c r="K112" s="6">
        <v>45</v>
      </c>
      <c r="L112" s="4">
        <v>1</v>
      </c>
      <c r="M112" s="5">
        <v>24</v>
      </c>
      <c r="N112" s="10">
        <v>10</v>
      </c>
      <c r="O112" s="4">
        <v>3</v>
      </c>
      <c r="P112" s="5"/>
      <c r="Q112">
        <v>315</v>
      </c>
    </row>
    <row r="113" spans="1:17" x14ac:dyDescent="0.25">
      <c r="A113" s="7">
        <f t="shared" si="4"/>
        <v>522</v>
      </c>
      <c r="B113" s="9" t="s">
        <v>338</v>
      </c>
      <c r="C113" s="7">
        <v>2</v>
      </c>
      <c r="D113" s="8"/>
      <c r="E113" s="13">
        <v>32</v>
      </c>
      <c r="F113" s="7">
        <v>1</v>
      </c>
      <c r="G113" s="8">
        <v>47</v>
      </c>
      <c r="H113" s="9">
        <v>43</v>
      </c>
      <c r="I113" s="7">
        <v>2</v>
      </c>
      <c r="J113" s="8">
        <v>22</v>
      </c>
      <c r="K113" s="9">
        <v>45</v>
      </c>
      <c r="L113" s="7">
        <v>2</v>
      </c>
      <c r="M113" s="8"/>
      <c r="N113" s="11">
        <v>10</v>
      </c>
      <c r="O113" s="7">
        <v>2</v>
      </c>
      <c r="P113" s="8"/>
      <c r="Q113">
        <v>315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34"/>
  <sheetViews>
    <sheetView workbookViewId="0">
      <selection activeCell="A2" sqref="A2"/>
    </sheetView>
  </sheetViews>
  <sheetFormatPr defaultRowHeight="15" x14ac:dyDescent="0.25"/>
  <sheetData>
    <row r="1" spans="4:94" x14ac:dyDescent="0.25">
      <c r="G1">
        <v>0</v>
      </c>
      <c r="H1">
        <v>0</v>
      </c>
      <c r="I1">
        <v>1</v>
      </c>
      <c r="Y1">
        <v>3</v>
      </c>
      <c r="AC1">
        <v>1</v>
      </c>
      <c r="AD1">
        <v>3</v>
      </c>
      <c r="AE1">
        <v>2</v>
      </c>
      <c r="AF1">
        <v>2</v>
      </c>
      <c r="AG1">
        <v>4</v>
      </c>
      <c r="AH1">
        <v>4</v>
      </c>
      <c r="AI1">
        <v>3</v>
      </c>
      <c r="AJ1">
        <v>4</v>
      </c>
      <c r="AK1">
        <v>4</v>
      </c>
      <c r="AL1">
        <v>4</v>
      </c>
      <c r="AM1">
        <v>2</v>
      </c>
      <c r="AN1">
        <v>2</v>
      </c>
      <c r="AO1">
        <v>4</v>
      </c>
      <c r="AP1">
        <v>4</v>
      </c>
      <c r="AQ1">
        <v>3</v>
      </c>
      <c r="AR1">
        <v>2</v>
      </c>
      <c r="AS1">
        <v>4</v>
      </c>
      <c r="AT1" t="s">
        <v>0</v>
      </c>
      <c r="AV1" t="s">
        <v>1</v>
      </c>
      <c r="AX1">
        <v>1</v>
      </c>
      <c r="AY1">
        <v>1</v>
      </c>
      <c r="AZ1">
        <v>0</v>
      </c>
      <c r="BA1">
        <v>1</v>
      </c>
      <c r="BB1">
        <v>1</v>
      </c>
      <c r="BC1">
        <v>0</v>
      </c>
      <c r="BD1">
        <v>0</v>
      </c>
      <c r="BE1">
        <v>0</v>
      </c>
      <c r="BF1">
        <v>0</v>
      </c>
      <c r="BH1">
        <v>1</v>
      </c>
      <c r="BI1">
        <v>2</v>
      </c>
      <c r="BJ1">
        <v>1</v>
      </c>
      <c r="BK1">
        <v>0</v>
      </c>
      <c r="BL1">
        <v>0</v>
      </c>
      <c r="BM1">
        <v>0</v>
      </c>
      <c r="BN1">
        <v>1</v>
      </c>
      <c r="BO1">
        <v>0</v>
      </c>
      <c r="BP1">
        <v>0</v>
      </c>
      <c r="BQ1">
        <v>0</v>
      </c>
      <c r="BR1">
        <v>0</v>
      </c>
      <c r="BS1">
        <v>0</v>
      </c>
      <c r="BT1">
        <v>3</v>
      </c>
      <c r="BV1">
        <v>1</v>
      </c>
      <c r="BW1">
        <v>3</v>
      </c>
      <c r="BZ1">
        <v>1</v>
      </c>
      <c r="CA1">
        <v>2</v>
      </c>
      <c r="CC1">
        <v>15</v>
      </c>
      <c r="CE1">
        <v>2</v>
      </c>
      <c r="CG1">
        <v>25</v>
      </c>
      <c r="CI1">
        <v>2</v>
      </c>
      <c r="CK1">
        <v>65</v>
      </c>
      <c r="CM1">
        <v>2</v>
      </c>
      <c r="CO1">
        <v>5</v>
      </c>
    </row>
    <row r="2" spans="4:94" x14ac:dyDescent="0.25">
      <c r="D2">
        <v>0</v>
      </c>
      <c r="E2">
        <v>0</v>
      </c>
      <c r="F2">
        <v>1</v>
      </c>
      <c r="Y2">
        <v>1</v>
      </c>
      <c r="Z2">
        <v>2</v>
      </c>
      <c r="AA2">
        <v>3</v>
      </c>
      <c r="AC2">
        <v>1</v>
      </c>
      <c r="AD2">
        <v>2</v>
      </c>
      <c r="AE2">
        <v>1</v>
      </c>
      <c r="AF2">
        <v>2</v>
      </c>
      <c r="AG2">
        <v>3</v>
      </c>
      <c r="AH2">
        <v>4</v>
      </c>
      <c r="AI2">
        <v>4</v>
      </c>
      <c r="AJ2">
        <v>4</v>
      </c>
      <c r="AK2">
        <v>3</v>
      </c>
      <c r="AL2">
        <v>3</v>
      </c>
      <c r="AM2">
        <v>2</v>
      </c>
      <c r="AN2">
        <v>1</v>
      </c>
      <c r="AO2">
        <v>2</v>
      </c>
      <c r="AP2">
        <v>4</v>
      </c>
      <c r="AQ2">
        <v>1</v>
      </c>
      <c r="AR2">
        <v>2</v>
      </c>
      <c r="AS2">
        <v>2</v>
      </c>
      <c r="AT2" t="s">
        <v>2</v>
      </c>
      <c r="AV2" t="s">
        <v>3</v>
      </c>
      <c r="AX2">
        <v>2</v>
      </c>
      <c r="AY2">
        <v>0</v>
      </c>
      <c r="AZ2">
        <v>0</v>
      </c>
      <c r="BA2">
        <v>0</v>
      </c>
      <c r="BB2">
        <v>0</v>
      </c>
      <c r="BC2">
        <v>0</v>
      </c>
      <c r="BD2">
        <v>0</v>
      </c>
      <c r="BE2">
        <v>1</v>
      </c>
      <c r="BF2">
        <v>0</v>
      </c>
      <c r="BG2" t="s">
        <v>4</v>
      </c>
      <c r="BH2">
        <v>1</v>
      </c>
      <c r="BI2">
        <v>3</v>
      </c>
      <c r="BJ2">
        <v>1</v>
      </c>
      <c r="BK2">
        <v>0</v>
      </c>
      <c r="BL2">
        <v>0</v>
      </c>
      <c r="BM2">
        <v>0</v>
      </c>
      <c r="BN2">
        <v>1</v>
      </c>
      <c r="BO2">
        <v>0</v>
      </c>
      <c r="BP2">
        <v>0</v>
      </c>
      <c r="BQ2">
        <v>0</v>
      </c>
      <c r="BR2">
        <v>0</v>
      </c>
      <c r="BS2">
        <v>0</v>
      </c>
      <c r="BT2">
        <v>3</v>
      </c>
      <c r="BV2">
        <v>4</v>
      </c>
      <c r="BW2">
        <v>2</v>
      </c>
      <c r="BY2">
        <v>5</v>
      </c>
      <c r="CA2">
        <v>2</v>
      </c>
      <c r="CC2">
        <v>15</v>
      </c>
      <c r="CE2">
        <v>2</v>
      </c>
      <c r="CG2">
        <v>40</v>
      </c>
      <c r="CI2">
        <v>2</v>
      </c>
      <c r="CK2">
        <v>40</v>
      </c>
      <c r="CM2">
        <v>2</v>
      </c>
      <c r="CO2">
        <v>35</v>
      </c>
    </row>
    <row r="3" spans="4:94" x14ac:dyDescent="0.25">
      <c r="D3">
        <v>0</v>
      </c>
      <c r="E3">
        <v>0</v>
      </c>
      <c r="F3">
        <v>1</v>
      </c>
      <c r="Y3">
        <v>1</v>
      </c>
      <c r="Z3">
        <v>3</v>
      </c>
      <c r="AC3">
        <v>1</v>
      </c>
      <c r="AD3">
        <v>2</v>
      </c>
      <c r="AE3">
        <v>2</v>
      </c>
      <c r="AF3">
        <v>2</v>
      </c>
      <c r="AG3">
        <v>2</v>
      </c>
      <c r="AH3">
        <v>3</v>
      </c>
      <c r="AI3">
        <v>4</v>
      </c>
      <c r="AJ3">
        <v>4</v>
      </c>
      <c r="AK3">
        <v>4</v>
      </c>
      <c r="AL3">
        <v>3</v>
      </c>
      <c r="AM3">
        <v>3</v>
      </c>
      <c r="AN3">
        <v>2</v>
      </c>
      <c r="AO3">
        <v>2</v>
      </c>
      <c r="AP3">
        <v>2</v>
      </c>
      <c r="AQ3">
        <v>2</v>
      </c>
      <c r="AR3">
        <v>2</v>
      </c>
      <c r="AS3">
        <v>3</v>
      </c>
      <c r="AT3" t="s">
        <v>5</v>
      </c>
      <c r="AV3" t="s">
        <v>6</v>
      </c>
      <c r="AX3">
        <v>2</v>
      </c>
      <c r="AY3">
        <v>0</v>
      </c>
      <c r="AZ3">
        <v>0</v>
      </c>
      <c r="BA3">
        <v>0</v>
      </c>
      <c r="BB3">
        <v>1</v>
      </c>
      <c r="BC3">
        <v>1</v>
      </c>
      <c r="BD3">
        <v>0</v>
      </c>
      <c r="BE3">
        <v>1</v>
      </c>
      <c r="BF3">
        <v>0</v>
      </c>
      <c r="BG3" t="s">
        <v>7</v>
      </c>
      <c r="BH3">
        <v>2</v>
      </c>
      <c r="BI3">
        <v>3</v>
      </c>
      <c r="BJ3">
        <v>1</v>
      </c>
      <c r="BK3">
        <v>1</v>
      </c>
      <c r="BL3">
        <v>1</v>
      </c>
      <c r="BM3">
        <v>1</v>
      </c>
      <c r="BN3">
        <v>1</v>
      </c>
      <c r="BO3">
        <v>1</v>
      </c>
      <c r="BP3">
        <v>1</v>
      </c>
      <c r="BQ3">
        <v>1</v>
      </c>
      <c r="BR3">
        <v>0</v>
      </c>
      <c r="BS3">
        <v>0</v>
      </c>
      <c r="BT3">
        <v>3</v>
      </c>
      <c r="BV3">
        <v>4</v>
      </c>
      <c r="BW3">
        <v>1</v>
      </c>
      <c r="BX3">
        <v>80</v>
      </c>
      <c r="CA3">
        <v>1</v>
      </c>
      <c r="CB3">
        <v>18</v>
      </c>
      <c r="CE3">
        <v>2</v>
      </c>
      <c r="CH3">
        <v>1</v>
      </c>
      <c r="CI3">
        <v>2</v>
      </c>
      <c r="CK3">
        <v>94</v>
      </c>
      <c r="CM3">
        <v>1</v>
      </c>
      <c r="CN3">
        <v>5</v>
      </c>
    </row>
    <row r="4" spans="4:94" x14ac:dyDescent="0.25">
      <c r="D4">
        <v>0</v>
      </c>
      <c r="E4">
        <v>0</v>
      </c>
      <c r="F4">
        <v>1</v>
      </c>
      <c r="Y4">
        <v>1</v>
      </c>
      <c r="Z4">
        <v>2</v>
      </c>
      <c r="AA4">
        <v>3</v>
      </c>
      <c r="AC4">
        <v>1</v>
      </c>
      <c r="AD4">
        <v>1</v>
      </c>
      <c r="AE4">
        <v>1</v>
      </c>
      <c r="AF4">
        <v>1</v>
      </c>
      <c r="AG4">
        <v>2</v>
      </c>
      <c r="AH4">
        <v>2</v>
      </c>
      <c r="AI4">
        <v>4</v>
      </c>
      <c r="AJ4">
        <v>4</v>
      </c>
      <c r="AK4">
        <v>4</v>
      </c>
      <c r="AL4">
        <v>4</v>
      </c>
      <c r="AM4">
        <v>3</v>
      </c>
      <c r="AN4">
        <v>2</v>
      </c>
      <c r="AO4">
        <v>2</v>
      </c>
      <c r="AP4">
        <v>3</v>
      </c>
      <c r="AQ4">
        <v>2</v>
      </c>
      <c r="AR4">
        <v>3</v>
      </c>
      <c r="AS4">
        <v>4</v>
      </c>
      <c r="AU4">
        <v>1</v>
      </c>
      <c r="AV4" t="s">
        <v>8</v>
      </c>
      <c r="AX4">
        <v>2</v>
      </c>
      <c r="AY4">
        <v>0</v>
      </c>
      <c r="AZ4">
        <v>0</v>
      </c>
      <c r="BA4">
        <v>0</v>
      </c>
      <c r="BB4">
        <v>0</v>
      </c>
      <c r="BC4">
        <v>0</v>
      </c>
      <c r="BD4">
        <v>0</v>
      </c>
      <c r="BE4">
        <v>1</v>
      </c>
      <c r="BF4">
        <v>0</v>
      </c>
      <c r="BG4" t="s">
        <v>9</v>
      </c>
      <c r="BH4">
        <v>2</v>
      </c>
      <c r="BI4">
        <v>3</v>
      </c>
      <c r="BJ4">
        <v>1</v>
      </c>
      <c r="BK4">
        <v>0</v>
      </c>
      <c r="BL4">
        <v>1</v>
      </c>
      <c r="BM4">
        <v>1</v>
      </c>
      <c r="BN4">
        <v>1</v>
      </c>
      <c r="BO4">
        <v>1</v>
      </c>
      <c r="BP4">
        <v>0</v>
      </c>
      <c r="BQ4">
        <v>0</v>
      </c>
      <c r="BR4">
        <v>0</v>
      </c>
      <c r="BS4">
        <v>0</v>
      </c>
      <c r="BT4">
        <v>3</v>
      </c>
      <c r="BV4">
        <v>1</v>
      </c>
      <c r="BW4">
        <v>2</v>
      </c>
      <c r="BY4">
        <v>25</v>
      </c>
      <c r="CA4">
        <v>1</v>
      </c>
      <c r="CB4">
        <v>30</v>
      </c>
      <c r="CE4">
        <v>2</v>
      </c>
      <c r="CG4">
        <v>45</v>
      </c>
      <c r="CI4">
        <v>1</v>
      </c>
      <c r="CJ4">
        <v>70</v>
      </c>
      <c r="CM4">
        <v>2</v>
      </c>
      <c r="CO4">
        <v>7</v>
      </c>
    </row>
    <row r="5" spans="4:94" x14ac:dyDescent="0.25">
      <c r="Y5">
        <v>1</v>
      </c>
      <c r="Z5">
        <v>2</v>
      </c>
      <c r="AA5">
        <v>3</v>
      </c>
      <c r="AB5">
        <v>4</v>
      </c>
      <c r="AC5">
        <v>1</v>
      </c>
      <c r="AD5">
        <v>1</v>
      </c>
      <c r="AE5">
        <v>1</v>
      </c>
      <c r="AF5">
        <v>1</v>
      </c>
      <c r="AG5">
        <v>2</v>
      </c>
      <c r="AH5">
        <v>2</v>
      </c>
      <c r="AI5">
        <v>3</v>
      </c>
      <c r="AJ5">
        <v>4</v>
      </c>
      <c r="AK5">
        <v>4</v>
      </c>
      <c r="AL5">
        <v>4</v>
      </c>
      <c r="AM5">
        <v>3</v>
      </c>
      <c r="AN5">
        <v>3</v>
      </c>
      <c r="AO5">
        <v>2</v>
      </c>
      <c r="AP5">
        <v>2</v>
      </c>
      <c r="AQ5">
        <v>2</v>
      </c>
      <c r="AR5">
        <v>3</v>
      </c>
      <c r="AS5">
        <v>3</v>
      </c>
      <c r="AT5" t="s">
        <v>10</v>
      </c>
      <c r="AV5" t="s">
        <v>11</v>
      </c>
      <c r="AX5">
        <v>3</v>
      </c>
      <c r="AY5">
        <v>1</v>
      </c>
      <c r="AZ5">
        <v>0</v>
      </c>
      <c r="BA5">
        <v>0</v>
      </c>
      <c r="BB5">
        <v>0</v>
      </c>
      <c r="BC5">
        <v>0</v>
      </c>
      <c r="BD5">
        <v>0</v>
      </c>
      <c r="BE5">
        <v>1</v>
      </c>
      <c r="BF5">
        <v>0</v>
      </c>
      <c r="BG5" t="s">
        <v>12</v>
      </c>
      <c r="BH5">
        <v>1</v>
      </c>
      <c r="BI5">
        <v>4</v>
      </c>
      <c r="BJ5">
        <v>7</v>
      </c>
      <c r="BK5">
        <v>0</v>
      </c>
      <c r="BL5">
        <v>1</v>
      </c>
      <c r="BM5">
        <v>1</v>
      </c>
      <c r="BN5">
        <v>1</v>
      </c>
      <c r="BO5">
        <v>0</v>
      </c>
      <c r="BP5">
        <v>0</v>
      </c>
      <c r="BQ5">
        <v>1</v>
      </c>
      <c r="BR5">
        <v>0</v>
      </c>
      <c r="BS5">
        <v>0</v>
      </c>
      <c r="BT5">
        <v>3</v>
      </c>
      <c r="BV5">
        <v>1</v>
      </c>
      <c r="BW5">
        <v>2</v>
      </c>
      <c r="BY5">
        <v>30</v>
      </c>
      <c r="CA5">
        <v>1</v>
      </c>
      <c r="CB5">
        <v>24</v>
      </c>
      <c r="CE5">
        <v>1</v>
      </c>
      <c r="CF5">
        <v>50</v>
      </c>
      <c r="CI5">
        <v>1</v>
      </c>
      <c r="CJ5">
        <v>80</v>
      </c>
      <c r="CM5">
        <v>2</v>
      </c>
      <c r="CP5">
        <v>1</v>
      </c>
    </row>
    <row r="6" spans="4:94" x14ac:dyDescent="0.25">
      <c r="M6">
        <v>0</v>
      </c>
      <c r="N6">
        <v>0</v>
      </c>
      <c r="O6">
        <v>1</v>
      </c>
      <c r="Y6">
        <v>1</v>
      </c>
      <c r="AC6">
        <v>1</v>
      </c>
      <c r="AD6">
        <v>3</v>
      </c>
      <c r="AE6">
        <v>2</v>
      </c>
      <c r="AF6">
        <v>3</v>
      </c>
      <c r="AG6">
        <v>3</v>
      </c>
      <c r="AH6">
        <v>4</v>
      </c>
      <c r="AI6">
        <v>4</v>
      </c>
      <c r="AJ6">
        <v>3</v>
      </c>
      <c r="AK6">
        <v>4</v>
      </c>
      <c r="AL6">
        <v>3</v>
      </c>
      <c r="AM6">
        <v>3</v>
      </c>
      <c r="AN6">
        <v>2</v>
      </c>
      <c r="AO6">
        <v>2</v>
      </c>
      <c r="AP6">
        <v>3</v>
      </c>
      <c r="AQ6">
        <v>3</v>
      </c>
      <c r="AR6">
        <v>2</v>
      </c>
      <c r="AS6">
        <v>5</v>
      </c>
      <c r="AT6" t="s">
        <v>13</v>
      </c>
      <c r="AV6" t="s">
        <v>14</v>
      </c>
      <c r="AX6">
        <v>1</v>
      </c>
      <c r="AY6">
        <v>0</v>
      </c>
      <c r="AZ6">
        <v>0</v>
      </c>
      <c r="BA6">
        <v>0</v>
      </c>
      <c r="BB6">
        <v>1</v>
      </c>
      <c r="BC6">
        <v>1</v>
      </c>
      <c r="BD6">
        <v>0</v>
      </c>
      <c r="BE6">
        <v>1</v>
      </c>
      <c r="BF6">
        <v>0</v>
      </c>
      <c r="BG6" t="s">
        <v>15</v>
      </c>
      <c r="BH6">
        <v>1</v>
      </c>
      <c r="BI6">
        <v>2</v>
      </c>
      <c r="BJ6">
        <v>1</v>
      </c>
      <c r="BK6">
        <v>1</v>
      </c>
      <c r="BL6">
        <v>0</v>
      </c>
      <c r="BM6">
        <v>0</v>
      </c>
      <c r="BN6">
        <v>0</v>
      </c>
      <c r="BO6">
        <v>0</v>
      </c>
      <c r="BP6">
        <v>0</v>
      </c>
      <c r="BQ6">
        <v>1</v>
      </c>
      <c r="BR6">
        <v>0</v>
      </c>
      <c r="BS6">
        <v>0</v>
      </c>
      <c r="BT6">
        <v>3</v>
      </c>
      <c r="BV6">
        <v>1</v>
      </c>
      <c r="BW6">
        <v>2</v>
      </c>
      <c r="BZ6">
        <v>1</v>
      </c>
      <c r="CA6">
        <v>2</v>
      </c>
      <c r="CC6">
        <v>27</v>
      </c>
      <c r="CE6">
        <v>2</v>
      </c>
      <c r="CG6">
        <v>35</v>
      </c>
      <c r="CI6">
        <v>1</v>
      </c>
      <c r="CJ6">
        <v>80</v>
      </c>
      <c r="CM6">
        <v>3</v>
      </c>
      <c r="CO6">
        <v>15</v>
      </c>
    </row>
    <row r="7" spans="4:94" x14ac:dyDescent="0.25">
      <c r="D7">
        <v>0</v>
      </c>
      <c r="E7">
        <v>0</v>
      </c>
      <c r="F7">
        <v>1</v>
      </c>
      <c r="Y7">
        <v>1</v>
      </c>
      <c r="Z7">
        <v>2</v>
      </c>
      <c r="AA7">
        <v>3</v>
      </c>
      <c r="AC7">
        <v>1</v>
      </c>
      <c r="AD7">
        <v>1</v>
      </c>
      <c r="AE7">
        <v>1</v>
      </c>
      <c r="AF7">
        <v>1</v>
      </c>
      <c r="AG7">
        <v>3</v>
      </c>
      <c r="AH7">
        <v>3</v>
      </c>
      <c r="AI7">
        <v>4</v>
      </c>
      <c r="AJ7">
        <v>4</v>
      </c>
      <c r="AK7">
        <v>4</v>
      </c>
      <c r="AL7">
        <v>3</v>
      </c>
      <c r="AM7">
        <v>3</v>
      </c>
      <c r="AN7">
        <v>3</v>
      </c>
      <c r="AO7">
        <v>4</v>
      </c>
      <c r="AP7">
        <v>3</v>
      </c>
      <c r="AQ7">
        <v>3</v>
      </c>
      <c r="AR7">
        <v>3</v>
      </c>
      <c r="AS7">
        <v>3</v>
      </c>
      <c r="AT7" t="s">
        <v>16</v>
      </c>
      <c r="AV7" t="s">
        <v>17</v>
      </c>
      <c r="AX7">
        <v>2</v>
      </c>
      <c r="AY7">
        <v>0</v>
      </c>
      <c r="AZ7">
        <v>0</v>
      </c>
      <c r="BA7">
        <v>0</v>
      </c>
      <c r="BB7">
        <v>1</v>
      </c>
      <c r="BC7">
        <v>0</v>
      </c>
      <c r="BD7">
        <v>0</v>
      </c>
      <c r="BE7">
        <v>1</v>
      </c>
      <c r="BF7">
        <v>0</v>
      </c>
      <c r="BG7" t="s">
        <v>18</v>
      </c>
      <c r="BH7">
        <v>1</v>
      </c>
      <c r="BI7">
        <v>4</v>
      </c>
      <c r="BJ7">
        <v>7</v>
      </c>
      <c r="BK7">
        <v>0</v>
      </c>
      <c r="BL7">
        <v>1</v>
      </c>
      <c r="BM7">
        <v>1</v>
      </c>
      <c r="BN7">
        <v>1</v>
      </c>
      <c r="BO7">
        <v>0</v>
      </c>
      <c r="BP7">
        <v>1</v>
      </c>
      <c r="BQ7">
        <v>0</v>
      </c>
      <c r="BR7">
        <v>0</v>
      </c>
      <c r="BS7">
        <v>0</v>
      </c>
      <c r="BT7">
        <v>3</v>
      </c>
      <c r="BV7">
        <v>4</v>
      </c>
      <c r="BW7">
        <v>3</v>
      </c>
      <c r="BY7">
        <v>30</v>
      </c>
      <c r="CA7">
        <v>2</v>
      </c>
      <c r="CC7">
        <v>40</v>
      </c>
      <c r="CE7">
        <v>2</v>
      </c>
      <c r="CG7">
        <v>60</v>
      </c>
      <c r="CI7">
        <v>3</v>
      </c>
      <c r="CK7">
        <v>70</v>
      </c>
      <c r="CM7">
        <v>3</v>
      </c>
      <c r="CO7">
        <v>50</v>
      </c>
    </row>
    <row r="8" spans="4:94" x14ac:dyDescent="0.25">
      <c r="D8">
        <v>0</v>
      </c>
      <c r="E8">
        <v>0</v>
      </c>
      <c r="F8">
        <v>1</v>
      </c>
      <c r="Y8">
        <v>1</v>
      </c>
      <c r="Z8">
        <v>2</v>
      </c>
      <c r="AA8">
        <v>3</v>
      </c>
      <c r="AC8">
        <v>1</v>
      </c>
      <c r="AD8">
        <v>2</v>
      </c>
      <c r="AE8">
        <v>1</v>
      </c>
      <c r="AF8">
        <v>2</v>
      </c>
      <c r="AG8">
        <v>3</v>
      </c>
      <c r="AH8">
        <v>2</v>
      </c>
      <c r="AI8">
        <v>4</v>
      </c>
      <c r="AJ8">
        <v>4</v>
      </c>
      <c r="AK8">
        <v>4</v>
      </c>
      <c r="AL8">
        <v>3</v>
      </c>
      <c r="AM8">
        <v>3</v>
      </c>
      <c r="AN8">
        <v>3</v>
      </c>
      <c r="AO8">
        <v>2</v>
      </c>
      <c r="AP8">
        <v>3</v>
      </c>
      <c r="AQ8">
        <v>2</v>
      </c>
      <c r="AR8">
        <v>2</v>
      </c>
      <c r="AS8">
        <v>3</v>
      </c>
      <c r="AT8" t="s">
        <v>19</v>
      </c>
      <c r="AV8" t="s">
        <v>20</v>
      </c>
      <c r="AX8">
        <v>1</v>
      </c>
      <c r="AY8">
        <v>0</v>
      </c>
      <c r="AZ8">
        <v>0</v>
      </c>
      <c r="BA8">
        <v>0</v>
      </c>
      <c r="BB8">
        <v>0</v>
      </c>
      <c r="BC8">
        <v>0</v>
      </c>
      <c r="BD8">
        <v>0</v>
      </c>
      <c r="BE8">
        <v>1</v>
      </c>
      <c r="BF8">
        <v>0</v>
      </c>
      <c r="BG8" t="s">
        <v>21</v>
      </c>
      <c r="BH8">
        <v>2</v>
      </c>
      <c r="BI8">
        <v>3</v>
      </c>
      <c r="BJ8">
        <v>1</v>
      </c>
      <c r="BK8">
        <v>0</v>
      </c>
      <c r="BL8">
        <v>0</v>
      </c>
      <c r="BM8">
        <v>0</v>
      </c>
      <c r="BN8">
        <v>0</v>
      </c>
      <c r="BO8">
        <v>0</v>
      </c>
      <c r="BP8">
        <v>0</v>
      </c>
      <c r="BQ8">
        <v>1</v>
      </c>
      <c r="BR8">
        <v>0</v>
      </c>
      <c r="BS8">
        <v>0</v>
      </c>
      <c r="BT8">
        <v>3</v>
      </c>
      <c r="BV8">
        <v>3</v>
      </c>
      <c r="BW8">
        <v>2</v>
      </c>
      <c r="BY8">
        <v>20</v>
      </c>
      <c r="CA8">
        <v>1</v>
      </c>
      <c r="CB8">
        <v>35</v>
      </c>
      <c r="CE8">
        <v>2</v>
      </c>
      <c r="CG8">
        <v>40</v>
      </c>
      <c r="CI8">
        <v>1</v>
      </c>
      <c r="CJ8">
        <v>50</v>
      </c>
      <c r="CM8">
        <v>2</v>
      </c>
      <c r="CO8">
        <v>80</v>
      </c>
    </row>
    <row r="9" spans="4:94" x14ac:dyDescent="0.25">
      <c r="Y9">
        <v>2</v>
      </c>
      <c r="AC9">
        <v>1</v>
      </c>
      <c r="AD9">
        <v>1</v>
      </c>
      <c r="AE9">
        <v>2</v>
      </c>
      <c r="AF9">
        <v>3</v>
      </c>
      <c r="AG9">
        <v>4</v>
      </c>
      <c r="AH9">
        <v>3</v>
      </c>
      <c r="AI9">
        <v>4</v>
      </c>
      <c r="AJ9">
        <v>4</v>
      </c>
      <c r="AK9">
        <v>4</v>
      </c>
      <c r="AL9">
        <v>3</v>
      </c>
      <c r="AM9">
        <v>3</v>
      </c>
      <c r="AN9">
        <v>3</v>
      </c>
      <c r="AO9">
        <v>3</v>
      </c>
      <c r="AP9">
        <v>4</v>
      </c>
      <c r="AQ9">
        <v>1</v>
      </c>
      <c r="AR9">
        <v>1</v>
      </c>
      <c r="AS9">
        <v>4</v>
      </c>
      <c r="AT9" t="s">
        <v>22</v>
      </c>
      <c r="AV9" t="s">
        <v>23</v>
      </c>
      <c r="AX9">
        <v>1</v>
      </c>
      <c r="AY9">
        <v>0</v>
      </c>
      <c r="AZ9">
        <v>0</v>
      </c>
      <c r="BA9">
        <v>0</v>
      </c>
      <c r="BB9">
        <v>1</v>
      </c>
      <c r="BC9">
        <v>0</v>
      </c>
      <c r="BD9">
        <v>0</v>
      </c>
      <c r="BE9">
        <v>0</v>
      </c>
      <c r="BF9">
        <v>0</v>
      </c>
      <c r="BH9">
        <v>2</v>
      </c>
      <c r="BI9">
        <v>2</v>
      </c>
      <c r="BJ9">
        <v>1</v>
      </c>
      <c r="BK9">
        <v>0</v>
      </c>
      <c r="BL9">
        <v>0</v>
      </c>
      <c r="BM9">
        <v>0</v>
      </c>
      <c r="BN9">
        <v>1</v>
      </c>
      <c r="BO9">
        <v>0</v>
      </c>
      <c r="BP9">
        <v>0</v>
      </c>
      <c r="BQ9">
        <v>0</v>
      </c>
      <c r="BR9">
        <v>0</v>
      </c>
      <c r="BS9">
        <v>0</v>
      </c>
      <c r="BT9">
        <v>3</v>
      </c>
      <c r="BV9">
        <v>1</v>
      </c>
      <c r="BW9">
        <v>2</v>
      </c>
      <c r="BY9">
        <v>25</v>
      </c>
      <c r="CA9">
        <v>2</v>
      </c>
      <c r="CC9">
        <v>33</v>
      </c>
      <c r="CE9">
        <v>2</v>
      </c>
      <c r="CG9">
        <v>63</v>
      </c>
      <c r="CI9">
        <v>2</v>
      </c>
      <c r="CK9">
        <v>70</v>
      </c>
      <c r="CM9">
        <v>2</v>
      </c>
      <c r="CO9">
        <v>15</v>
      </c>
    </row>
    <row r="10" spans="4:94" x14ac:dyDescent="0.25">
      <c r="Y10">
        <v>1</v>
      </c>
      <c r="Z10">
        <v>2</v>
      </c>
      <c r="AA10">
        <v>3</v>
      </c>
      <c r="AC10">
        <v>1</v>
      </c>
      <c r="AD10">
        <v>1</v>
      </c>
      <c r="AE10">
        <v>1</v>
      </c>
      <c r="AF10">
        <v>1</v>
      </c>
      <c r="AG10">
        <v>4</v>
      </c>
      <c r="AH10">
        <v>3</v>
      </c>
      <c r="AI10">
        <v>4</v>
      </c>
      <c r="AJ10">
        <v>4</v>
      </c>
      <c r="AK10">
        <v>4</v>
      </c>
      <c r="AL10">
        <v>4</v>
      </c>
      <c r="AM10">
        <v>1</v>
      </c>
      <c r="AN10">
        <v>3</v>
      </c>
      <c r="AO10">
        <v>2</v>
      </c>
      <c r="AP10">
        <v>3</v>
      </c>
      <c r="AQ10">
        <v>2</v>
      </c>
      <c r="AR10">
        <v>3</v>
      </c>
      <c r="AS10">
        <v>4</v>
      </c>
      <c r="AT10" t="s">
        <v>24</v>
      </c>
      <c r="AV10" t="s">
        <v>25</v>
      </c>
      <c r="AX10">
        <v>2</v>
      </c>
      <c r="AY10">
        <v>1</v>
      </c>
      <c r="AZ10">
        <v>0</v>
      </c>
      <c r="BA10">
        <v>1</v>
      </c>
      <c r="BB10">
        <v>0</v>
      </c>
      <c r="BC10">
        <v>1</v>
      </c>
      <c r="BD10">
        <v>0</v>
      </c>
      <c r="BE10">
        <v>1</v>
      </c>
      <c r="BF10">
        <v>0</v>
      </c>
      <c r="BG10" t="s">
        <v>26</v>
      </c>
      <c r="BH10">
        <v>1</v>
      </c>
      <c r="BI10">
        <v>3</v>
      </c>
      <c r="BJ10">
        <v>7</v>
      </c>
      <c r="BK10">
        <v>1</v>
      </c>
      <c r="BL10">
        <v>0</v>
      </c>
      <c r="BM10">
        <v>0</v>
      </c>
      <c r="BN10">
        <v>0</v>
      </c>
      <c r="BO10">
        <v>0</v>
      </c>
      <c r="BP10">
        <v>1</v>
      </c>
      <c r="BQ10">
        <v>0</v>
      </c>
      <c r="BR10">
        <v>0</v>
      </c>
      <c r="BS10">
        <v>0</v>
      </c>
      <c r="BT10">
        <v>3</v>
      </c>
      <c r="BV10">
        <v>1</v>
      </c>
      <c r="BW10">
        <v>2</v>
      </c>
      <c r="BY10">
        <v>20</v>
      </c>
      <c r="CA10">
        <v>2</v>
      </c>
      <c r="CC10">
        <v>15</v>
      </c>
      <c r="CE10">
        <v>2</v>
      </c>
      <c r="CG10">
        <v>55</v>
      </c>
      <c r="CI10">
        <v>2</v>
      </c>
      <c r="CK10">
        <v>20</v>
      </c>
      <c r="CM10">
        <v>2</v>
      </c>
      <c r="CO10">
        <v>5</v>
      </c>
    </row>
    <row r="11" spans="4:94" x14ac:dyDescent="0.25">
      <c r="Y11">
        <v>1</v>
      </c>
      <c r="Z11">
        <v>2</v>
      </c>
      <c r="AA11">
        <v>3</v>
      </c>
      <c r="AB11">
        <v>4</v>
      </c>
      <c r="AC11">
        <v>1</v>
      </c>
      <c r="AD11">
        <v>1</v>
      </c>
      <c r="AE11">
        <v>1</v>
      </c>
      <c r="AF11">
        <v>2</v>
      </c>
      <c r="AG11">
        <v>2</v>
      </c>
      <c r="AH11">
        <v>2</v>
      </c>
      <c r="AI11">
        <v>4</v>
      </c>
      <c r="AJ11">
        <v>4</v>
      </c>
      <c r="AK11">
        <v>4</v>
      </c>
      <c r="AL11">
        <v>4</v>
      </c>
      <c r="AM11">
        <v>4</v>
      </c>
      <c r="AN11">
        <v>3</v>
      </c>
      <c r="AO11">
        <v>3</v>
      </c>
      <c r="AP11">
        <v>3</v>
      </c>
      <c r="AQ11">
        <v>2</v>
      </c>
      <c r="AR11">
        <v>2</v>
      </c>
      <c r="AS11">
        <v>3</v>
      </c>
      <c r="AT11" t="s">
        <v>27</v>
      </c>
      <c r="AV11" t="s">
        <v>28</v>
      </c>
      <c r="AX11">
        <v>2</v>
      </c>
      <c r="AY11">
        <v>0</v>
      </c>
      <c r="AZ11">
        <v>1</v>
      </c>
      <c r="BA11">
        <v>0</v>
      </c>
      <c r="BB11">
        <v>0</v>
      </c>
      <c r="BC11">
        <v>0</v>
      </c>
      <c r="BD11">
        <v>0</v>
      </c>
      <c r="BE11">
        <v>1</v>
      </c>
      <c r="BF11">
        <v>0</v>
      </c>
      <c r="BG11" t="s">
        <v>29</v>
      </c>
      <c r="BH11">
        <v>1</v>
      </c>
      <c r="BI11">
        <v>2</v>
      </c>
      <c r="BJ11">
        <v>8</v>
      </c>
      <c r="BK11">
        <v>0</v>
      </c>
      <c r="BL11">
        <v>0</v>
      </c>
      <c r="BM11">
        <v>0</v>
      </c>
      <c r="BN11">
        <v>0</v>
      </c>
      <c r="BO11">
        <v>0</v>
      </c>
      <c r="BP11">
        <v>0</v>
      </c>
      <c r="BQ11">
        <v>0</v>
      </c>
      <c r="BR11">
        <v>0</v>
      </c>
      <c r="BS11">
        <v>1</v>
      </c>
      <c r="BT11">
        <v>1</v>
      </c>
      <c r="BV11">
        <v>1</v>
      </c>
      <c r="BW11">
        <v>2</v>
      </c>
      <c r="BY11">
        <v>8</v>
      </c>
      <c r="CA11">
        <v>1</v>
      </c>
      <c r="CB11">
        <v>12</v>
      </c>
      <c r="CE11">
        <v>1</v>
      </c>
      <c r="CF11">
        <v>68</v>
      </c>
      <c r="CI11">
        <v>3</v>
      </c>
      <c r="CK11">
        <v>80</v>
      </c>
      <c r="CM11">
        <v>3</v>
      </c>
      <c r="CO11">
        <v>10</v>
      </c>
    </row>
    <row r="12" spans="4:94" x14ac:dyDescent="0.25">
      <c r="D12">
        <v>0</v>
      </c>
      <c r="E12">
        <v>0</v>
      </c>
      <c r="F12">
        <v>1</v>
      </c>
      <c r="Y12">
        <v>1</v>
      </c>
      <c r="Z12">
        <v>2</v>
      </c>
      <c r="AA12">
        <v>3</v>
      </c>
      <c r="AC12">
        <v>1</v>
      </c>
      <c r="AD12">
        <v>2</v>
      </c>
      <c r="AE12">
        <v>2</v>
      </c>
      <c r="AF12">
        <v>2</v>
      </c>
      <c r="AG12">
        <v>3</v>
      </c>
      <c r="AH12">
        <v>2</v>
      </c>
      <c r="AI12">
        <v>3</v>
      </c>
      <c r="AJ12">
        <v>4</v>
      </c>
      <c r="AK12">
        <v>3</v>
      </c>
      <c r="AL12">
        <v>3</v>
      </c>
      <c r="AM12">
        <v>6</v>
      </c>
      <c r="AN12">
        <v>3</v>
      </c>
      <c r="AO12">
        <v>3</v>
      </c>
      <c r="AP12">
        <v>4</v>
      </c>
      <c r="AQ12">
        <v>3</v>
      </c>
      <c r="AR12">
        <v>3</v>
      </c>
      <c r="AS12">
        <v>4</v>
      </c>
      <c r="AT12" t="s">
        <v>30</v>
      </c>
      <c r="AV12" t="s">
        <v>31</v>
      </c>
      <c r="AX12">
        <v>2</v>
      </c>
      <c r="AY12">
        <v>0</v>
      </c>
      <c r="AZ12">
        <v>0</v>
      </c>
      <c r="BA12">
        <v>1</v>
      </c>
      <c r="BB12">
        <v>1</v>
      </c>
      <c r="BC12">
        <v>1</v>
      </c>
      <c r="BD12">
        <v>0</v>
      </c>
      <c r="BE12">
        <v>0</v>
      </c>
      <c r="BF12">
        <v>0</v>
      </c>
      <c r="BH12">
        <v>1</v>
      </c>
      <c r="BI12">
        <v>3</v>
      </c>
      <c r="BJ12">
        <v>7</v>
      </c>
      <c r="BK12">
        <v>0</v>
      </c>
      <c r="BL12">
        <v>0</v>
      </c>
      <c r="BM12">
        <v>0</v>
      </c>
      <c r="BN12">
        <v>0</v>
      </c>
      <c r="BO12">
        <v>0</v>
      </c>
      <c r="BP12">
        <v>0</v>
      </c>
      <c r="BQ12">
        <v>1</v>
      </c>
      <c r="BR12">
        <v>0</v>
      </c>
      <c r="BS12">
        <v>0</v>
      </c>
      <c r="BT12">
        <v>3</v>
      </c>
      <c r="BV12">
        <v>1</v>
      </c>
      <c r="BW12">
        <v>2</v>
      </c>
      <c r="BY12">
        <v>18</v>
      </c>
      <c r="CA12">
        <v>2</v>
      </c>
      <c r="CC12">
        <v>5</v>
      </c>
      <c r="CE12">
        <v>1</v>
      </c>
      <c r="CF12">
        <v>43</v>
      </c>
      <c r="CI12">
        <v>1</v>
      </c>
      <c r="CJ12">
        <v>25</v>
      </c>
      <c r="CM12">
        <v>1</v>
      </c>
      <c r="CN12">
        <v>71</v>
      </c>
    </row>
    <row r="13" spans="4:94" x14ac:dyDescent="0.25">
      <c r="G13">
        <v>0</v>
      </c>
      <c r="H13">
        <v>0</v>
      </c>
      <c r="I13">
        <v>1</v>
      </c>
      <c r="Y13">
        <v>1</v>
      </c>
      <c r="Z13">
        <v>2</v>
      </c>
      <c r="AA13">
        <v>3</v>
      </c>
      <c r="AB13">
        <v>4</v>
      </c>
      <c r="AC13">
        <v>1</v>
      </c>
      <c r="AD13">
        <v>1</v>
      </c>
      <c r="AE13">
        <v>1</v>
      </c>
      <c r="AF13">
        <v>2</v>
      </c>
      <c r="AG13">
        <v>3</v>
      </c>
      <c r="AH13">
        <v>4</v>
      </c>
      <c r="AI13">
        <v>3</v>
      </c>
      <c r="AJ13">
        <v>4</v>
      </c>
      <c r="AK13">
        <v>4</v>
      </c>
      <c r="AL13">
        <v>3</v>
      </c>
      <c r="AM13">
        <v>2</v>
      </c>
      <c r="AN13">
        <v>2</v>
      </c>
      <c r="AO13">
        <v>5</v>
      </c>
      <c r="AP13">
        <v>5</v>
      </c>
      <c r="AQ13">
        <v>3</v>
      </c>
      <c r="AR13">
        <v>3</v>
      </c>
      <c r="AS13">
        <v>2</v>
      </c>
      <c r="AT13" t="s">
        <v>32</v>
      </c>
      <c r="AV13" t="s">
        <v>33</v>
      </c>
      <c r="AX13">
        <v>3</v>
      </c>
      <c r="AY13">
        <v>0</v>
      </c>
      <c r="AZ13">
        <v>0</v>
      </c>
      <c r="BA13">
        <v>0</v>
      </c>
      <c r="BB13">
        <v>0</v>
      </c>
      <c r="BC13">
        <v>0</v>
      </c>
      <c r="BD13">
        <v>0</v>
      </c>
      <c r="BE13">
        <v>1</v>
      </c>
      <c r="BF13">
        <v>0</v>
      </c>
      <c r="BG13" t="s">
        <v>34</v>
      </c>
      <c r="BH13">
        <v>2</v>
      </c>
      <c r="BI13">
        <v>3</v>
      </c>
      <c r="BJ13">
        <v>7</v>
      </c>
      <c r="BK13">
        <v>0</v>
      </c>
      <c r="BL13">
        <v>0</v>
      </c>
      <c r="BM13">
        <v>0</v>
      </c>
      <c r="BN13">
        <v>0</v>
      </c>
      <c r="BO13">
        <v>0</v>
      </c>
      <c r="BP13">
        <v>1</v>
      </c>
      <c r="BQ13">
        <v>0</v>
      </c>
      <c r="BR13">
        <v>1</v>
      </c>
      <c r="BS13">
        <v>0</v>
      </c>
      <c r="BT13">
        <v>3</v>
      </c>
      <c r="BV13">
        <v>1</v>
      </c>
      <c r="BW13">
        <v>3</v>
      </c>
      <c r="BZ13">
        <v>1</v>
      </c>
      <c r="CA13">
        <v>2</v>
      </c>
      <c r="CC13">
        <v>30</v>
      </c>
      <c r="CE13">
        <v>1</v>
      </c>
      <c r="CF13">
        <v>50</v>
      </c>
      <c r="CI13">
        <v>2</v>
      </c>
      <c r="CL13">
        <v>1</v>
      </c>
      <c r="CM13">
        <v>2</v>
      </c>
      <c r="CP13">
        <v>1</v>
      </c>
    </row>
    <row r="14" spans="4:94" x14ac:dyDescent="0.25">
      <c r="AC14">
        <v>2</v>
      </c>
      <c r="AD14">
        <v>1</v>
      </c>
      <c r="AE14">
        <v>1</v>
      </c>
      <c r="AF14">
        <v>1</v>
      </c>
      <c r="AG14">
        <v>3</v>
      </c>
      <c r="AH14">
        <v>2</v>
      </c>
      <c r="AI14">
        <v>4</v>
      </c>
      <c r="AJ14">
        <v>3</v>
      </c>
      <c r="AK14">
        <v>4</v>
      </c>
      <c r="AL14">
        <v>4</v>
      </c>
      <c r="AM14">
        <v>1</v>
      </c>
      <c r="AN14">
        <v>3</v>
      </c>
      <c r="AO14">
        <v>3</v>
      </c>
      <c r="AP14">
        <v>3</v>
      </c>
      <c r="AQ14">
        <v>2</v>
      </c>
      <c r="AR14">
        <v>3</v>
      </c>
      <c r="AS14">
        <v>3</v>
      </c>
      <c r="AT14" t="s">
        <v>35</v>
      </c>
      <c r="AV14" t="s">
        <v>36</v>
      </c>
      <c r="AX14">
        <v>2</v>
      </c>
      <c r="AY14">
        <v>0</v>
      </c>
      <c r="AZ14">
        <v>0</v>
      </c>
      <c r="BA14">
        <v>0</v>
      </c>
      <c r="BB14">
        <v>0</v>
      </c>
      <c r="BC14">
        <v>1</v>
      </c>
      <c r="BD14">
        <v>0</v>
      </c>
      <c r="BE14">
        <v>0</v>
      </c>
      <c r="BF14">
        <v>0</v>
      </c>
      <c r="BH14">
        <v>1</v>
      </c>
      <c r="BI14">
        <v>3</v>
      </c>
      <c r="BJ14">
        <v>1</v>
      </c>
      <c r="BK14">
        <v>0</v>
      </c>
      <c r="BL14">
        <v>0</v>
      </c>
      <c r="BM14">
        <v>0</v>
      </c>
      <c r="BN14">
        <v>0</v>
      </c>
      <c r="BO14">
        <v>0</v>
      </c>
      <c r="BP14">
        <v>1</v>
      </c>
      <c r="BQ14">
        <v>0</v>
      </c>
      <c r="BR14">
        <v>0</v>
      </c>
      <c r="BS14">
        <v>0</v>
      </c>
      <c r="BT14">
        <v>3</v>
      </c>
      <c r="BV14">
        <v>1</v>
      </c>
      <c r="BW14">
        <v>2</v>
      </c>
      <c r="BZ14">
        <v>1</v>
      </c>
      <c r="CA14">
        <v>2</v>
      </c>
      <c r="CC14">
        <v>40</v>
      </c>
      <c r="CE14">
        <v>2</v>
      </c>
      <c r="CG14">
        <v>40</v>
      </c>
      <c r="CI14">
        <v>2</v>
      </c>
      <c r="CK14">
        <v>50</v>
      </c>
      <c r="CM14">
        <v>3</v>
      </c>
      <c r="CP14">
        <v>1</v>
      </c>
    </row>
    <row r="15" spans="4:94" x14ac:dyDescent="0.25">
      <c r="D15">
        <v>0</v>
      </c>
      <c r="E15">
        <v>0</v>
      </c>
      <c r="F15">
        <v>1</v>
      </c>
      <c r="Y15">
        <v>1</v>
      </c>
      <c r="Z15">
        <v>2</v>
      </c>
      <c r="AA15">
        <v>3</v>
      </c>
      <c r="AC15">
        <v>1</v>
      </c>
      <c r="AD15">
        <v>1</v>
      </c>
      <c r="AE15">
        <v>1</v>
      </c>
      <c r="AF15">
        <v>2</v>
      </c>
      <c r="AG15">
        <v>1</v>
      </c>
      <c r="AH15">
        <v>3</v>
      </c>
      <c r="AI15">
        <v>4</v>
      </c>
      <c r="AJ15">
        <v>3</v>
      </c>
      <c r="AK15">
        <v>4</v>
      </c>
      <c r="AL15">
        <v>4</v>
      </c>
      <c r="AM15">
        <v>2</v>
      </c>
      <c r="AN15">
        <v>2</v>
      </c>
      <c r="AO15">
        <v>2</v>
      </c>
      <c r="AP15">
        <v>3</v>
      </c>
      <c r="AQ15">
        <v>1</v>
      </c>
      <c r="AR15">
        <v>6</v>
      </c>
      <c r="AS15">
        <v>4</v>
      </c>
      <c r="AT15" t="s">
        <v>37</v>
      </c>
      <c r="AV15" t="s">
        <v>38</v>
      </c>
      <c r="AX15">
        <v>3</v>
      </c>
      <c r="AY15">
        <v>1</v>
      </c>
      <c r="AZ15">
        <v>0</v>
      </c>
      <c r="BA15">
        <v>0</v>
      </c>
      <c r="BB15">
        <v>1</v>
      </c>
      <c r="BC15">
        <v>1</v>
      </c>
      <c r="BD15">
        <v>1</v>
      </c>
      <c r="BE15">
        <v>1</v>
      </c>
      <c r="BF15">
        <v>0</v>
      </c>
      <c r="BG15" t="s">
        <v>39</v>
      </c>
      <c r="BH15">
        <v>1</v>
      </c>
      <c r="BI15">
        <v>2</v>
      </c>
      <c r="BJ15">
        <v>1</v>
      </c>
      <c r="BK15">
        <v>1</v>
      </c>
      <c r="BL15">
        <v>0</v>
      </c>
      <c r="BM15">
        <v>0</v>
      </c>
      <c r="BN15">
        <v>1</v>
      </c>
      <c r="BO15">
        <v>0</v>
      </c>
      <c r="BP15">
        <v>0</v>
      </c>
      <c r="BQ15">
        <v>0</v>
      </c>
      <c r="BR15">
        <v>0</v>
      </c>
      <c r="BS15">
        <v>0</v>
      </c>
      <c r="BT15">
        <v>3</v>
      </c>
      <c r="BV15">
        <v>1</v>
      </c>
      <c r="BW15">
        <v>3</v>
      </c>
      <c r="BZ15">
        <v>1</v>
      </c>
      <c r="CA15">
        <v>1</v>
      </c>
      <c r="CB15">
        <v>30</v>
      </c>
      <c r="CE15">
        <v>3</v>
      </c>
      <c r="CH15">
        <v>1</v>
      </c>
      <c r="CI15">
        <v>3</v>
      </c>
      <c r="CK15">
        <v>20</v>
      </c>
      <c r="CM15">
        <v>3</v>
      </c>
      <c r="CO15">
        <v>10</v>
      </c>
    </row>
    <row r="16" spans="4:94" x14ac:dyDescent="0.25">
      <c r="D16">
        <v>0</v>
      </c>
      <c r="E16">
        <v>0</v>
      </c>
      <c r="F16">
        <v>1</v>
      </c>
      <c r="Y16">
        <v>2</v>
      </c>
      <c r="AC16">
        <v>1</v>
      </c>
      <c r="AD16">
        <v>2</v>
      </c>
      <c r="AE16">
        <v>2</v>
      </c>
      <c r="AF16">
        <v>4</v>
      </c>
      <c r="AG16">
        <v>4</v>
      </c>
      <c r="AH16">
        <v>3</v>
      </c>
      <c r="AI16">
        <v>3</v>
      </c>
      <c r="AJ16">
        <v>3</v>
      </c>
      <c r="AK16">
        <v>3</v>
      </c>
      <c r="AL16">
        <v>2</v>
      </c>
      <c r="AM16">
        <v>5</v>
      </c>
      <c r="AN16">
        <v>2</v>
      </c>
      <c r="AO16">
        <v>4</v>
      </c>
      <c r="AP16">
        <v>5</v>
      </c>
      <c r="AQ16">
        <v>4</v>
      </c>
      <c r="AR16">
        <v>4</v>
      </c>
      <c r="AS16">
        <v>5</v>
      </c>
      <c r="AT16" t="s">
        <v>40</v>
      </c>
      <c r="AV16" t="s">
        <v>41</v>
      </c>
      <c r="AX16">
        <v>3</v>
      </c>
      <c r="AY16">
        <v>0</v>
      </c>
      <c r="AZ16">
        <v>0</v>
      </c>
      <c r="BA16">
        <v>0</v>
      </c>
      <c r="BB16">
        <v>0</v>
      </c>
      <c r="BC16">
        <v>0</v>
      </c>
      <c r="BD16">
        <v>0</v>
      </c>
      <c r="BE16">
        <v>1</v>
      </c>
      <c r="BF16">
        <v>0</v>
      </c>
      <c r="BG16" t="s">
        <v>42</v>
      </c>
      <c r="BH16">
        <v>1</v>
      </c>
      <c r="BI16">
        <v>3</v>
      </c>
      <c r="BJ16">
        <v>1</v>
      </c>
      <c r="BK16">
        <v>0</v>
      </c>
      <c r="BL16">
        <v>0</v>
      </c>
      <c r="BM16">
        <v>0</v>
      </c>
      <c r="BN16">
        <v>1</v>
      </c>
      <c r="BO16">
        <v>0</v>
      </c>
      <c r="BP16">
        <v>0</v>
      </c>
      <c r="BQ16">
        <v>0</v>
      </c>
      <c r="BR16">
        <v>0</v>
      </c>
      <c r="BS16">
        <v>0</v>
      </c>
      <c r="BT16">
        <v>3</v>
      </c>
      <c r="BV16">
        <v>1</v>
      </c>
      <c r="BW16">
        <v>2</v>
      </c>
      <c r="BY16">
        <v>4</v>
      </c>
      <c r="CA16">
        <v>2</v>
      </c>
      <c r="CC16">
        <v>25</v>
      </c>
      <c r="CE16">
        <v>2</v>
      </c>
      <c r="CG16">
        <v>37</v>
      </c>
      <c r="CI16">
        <v>2</v>
      </c>
      <c r="CK16">
        <v>56</v>
      </c>
      <c r="CM16">
        <v>2</v>
      </c>
      <c r="CO16">
        <v>2</v>
      </c>
    </row>
    <row r="17" spans="1:94" x14ac:dyDescent="0.25">
      <c r="D17">
        <v>0</v>
      </c>
      <c r="E17">
        <v>0</v>
      </c>
      <c r="F17">
        <v>1</v>
      </c>
      <c r="Y17">
        <v>1</v>
      </c>
      <c r="Z17">
        <v>2</v>
      </c>
      <c r="AA17">
        <v>3</v>
      </c>
      <c r="AC17">
        <v>1</v>
      </c>
      <c r="AD17">
        <v>1</v>
      </c>
      <c r="AE17">
        <v>1</v>
      </c>
      <c r="AF17">
        <v>2</v>
      </c>
      <c r="AG17">
        <v>6</v>
      </c>
      <c r="AH17">
        <v>3</v>
      </c>
      <c r="AI17">
        <v>3</v>
      </c>
      <c r="AJ17">
        <v>4</v>
      </c>
      <c r="AK17">
        <v>4</v>
      </c>
      <c r="AL17">
        <v>3</v>
      </c>
      <c r="AM17">
        <v>5</v>
      </c>
      <c r="AN17">
        <v>3</v>
      </c>
      <c r="AO17">
        <v>6</v>
      </c>
      <c r="AP17">
        <v>6</v>
      </c>
      <c r="AQ17">
        <v>2</v>
      </c>
      <c r="AR17">
        <v>6</v>
      </c>
      <c r="AS17">
        <v>6</v>
      </c>
      <c r="AT17" t="s">
        <v>43</v>
      </c>
      <c r="AV17" t="s">
        <v>44</v>
      </c>
      <c r="AX17">
        <v>3</v>
      </c>
      <c r="AY17">
        <v>0</v>
      </c>
      <c r="AZ17">
        <v>1</v>
      </c>
      <c r="BA17">
        <v>1</v>
      </c>
      <c r="BB17">
        <v>0</v>
      </c>
      <c r="BC17">
        <v>0</v>
      </c>
      <c r="BD17">
        <v>0</v>
      </c>
      <c r="BE17">
        <v>1</v>
      </c>
      <c r="BF17">
        <v>0</v>
      </c>
      <c r="BG17" t="s">
        <v>45</v>
      </c>
      <c r="BH17">
        <v>1</v>
      </c>
      <c r="BI17">
        <v>2</v>
      </c>
      <c r="BJ17">
        <v>1</v>
      </c>
      <c r="BK17">
        <v>0</v>
      </c>
      <c r="BL17">
        <v>0</v>
      </c>
      <c r="BM17">
        <v>0</v>
      </c>
      <c r="BN17">
        <v>1</v>
      </c>
      <c r="BO17">
        <v>0</v>
      </c>
      <c r="BP17">
        <v>0</v>
      </c>
      <c r="BQ17">
        <v>0</v>
      </c>
      <c r="BR17">
        <v>0</v>
      </c>
      <c r="BS17">
        <v>0</v>
      </c>
      <c r="BT17">
        <v>5</v>
      </c>
      <c r="BU17" t="s">
        <v>46</v>
      </c>
      <c r="BV17">
        <v>1</v>
      </c>
      <c r="BW17">
        <v>3</v>
      </c>
      <c r="BY17">
        <v>35</v>
      </c>
      <c r="CA17">
        <v>3</v>
      </c>
      <c r="CC17">
        <v>10</v>
      </c>
      <c r="CE17">
        <v>2</v>
      </c>
      <c r="CG17">
        <v>60</v>
      </c>
      <c r="CI17">
        <v>2</v>
      </c>
      <c r="CK17">
        <v>45</v>
      </c>
      <c r="CM17">
        <v>2</v>
      </c>
      <c r="CO17">
        <v>30</v>
      </c>
    </row>
    <row r="18" spans="1:94" x14ac:dyDescent="0.25">
      <c r="J18">
        <v>0</v>
      </c>
      <c r="K18">
        <v>0</v>
      </c>
      <c r="L18">
        <v>1</v>
      </c>
      <c r="Y18">
        <v>1</v>
      </c>
      <c r="Z18">
        <v>2</v>
      </c>
      <c r="AA18">
        <v>3</v>
      </c>
      <c r="AB18">
        <v>4</v>
      </c>
      <c r="AC18">
        <v>1</v>
      </c>
      <c r="AD18">
        <v>2</v>
      </c>
      <c r="AE18">
        <v>1</v>
      </c>
      <c r="AF18">
        <v>2</v>
      </c>
      <c r="AG18">
        <v>3</v>
      </c>
      <c r="AH18">
        <v>3</v>
      </c>
      <c r="AI18">
        <v>4</v>
      </c>
      <c r="AJ18">
        <v>4</v>
      </c>
      <c r="AK18">
        <v>4</v>
      </c>
      <c r="AL18">
        <v>3</v>
      </c>
      <c r="AM18">
        <v>2</v>
      </c>
      <c r="AN18">
        <v>3</v>
      </c>
      <c r="AO18">
        <v>3</v>
      </c>
      <c r="AP18">
        <v>2</v>
      </c>
      <c r="AQ18">
        <v>3</v>
      </c>
      <c r="AR18">
        <v>3</v>
      </c>
      <c r="AS18">
        <v>4</v>
      </c>
      <c r="AT18" t="s">
        <v>47</v>
      </c>
      <c r="AV18" t="s">
        <v>48</v>
      </c>
      <c r="AX18">
        <v>2</v>
      </c>
      <c r="AY18">
        <v>0</v>
      </c>
      <c r="AZ18">
        <v>1</v>
      </c>
      <c r="BA18">
        <v>0</v>
      </c>
      <c r="BB18">
        <v>0</v>
      </c>
      <c r="BC18">
        <v>0</v>
      </c>
      <c r="BD18">
        <v>0</v>
      </c>
      <c r="BE18">
        <v>1</v>
      </c>
      <c r="BF18">
        <v>0</v>
      </c>
      <c r="BG18" t="s">
        <v>49</v>
      </c>
      <c r="BH18">
        <v>1</v>
      </c>
      <c r="BI18">
        <v>3</v>
      </c>
      <c r="BJ18">
        <v>1</v>
      </c>
      <c r="BK18">
        <v>0</v>
      </c>
      <c r="BL18">
        <v>0</v>
      </c>
      <c r="BM18">
        <v>0</v>
      </c>
      <c r="BN18">
        <v>1</v>
      </c>
      <c r="BO18">
        <v>0</v>
      </c>
      <c r="BP18">
        <v>0</v>
      </c>
      <c r="BQ18">
        <v>1</v>
      </c>
      <c r="BR18">
        <v>0</v>
      </c>
      <c r="BS18">
        <v>0</v>
      </c>
      <c r="BT18">
        <v>3</v>
      </c>
      <c r="BV18">
        <v>1</v>
      </c>
      <c r="BW18">
        <v>2</v>
      </c>
      <c r="BY18">
        <v>10</v>
      </c>
      <c r="CA18">
        <v>2</v>
      </c>
      <c r="CC18">
        <v>30</v>
      </c>
      <c r="CE18">
        <v>2</v>
      </c>
      <c r="CG18">
        <v>40</v>
      </c>
      <c r="CI18">
        <v>2</v>
      </c>
      <c r="CK18">
        <v>50</v>
      </c>
      <c r="CM18">
        <v>2</v>
      </c>
      <c r="CO18">
        <v>10</v>
      </c>
    </row>
    <row r="19" spans="1:94" x14ac:dyDescent="0.25">
      <c r="M19">
        <v>0</v>
      </c>
      <c r="N19">
        <v>0</v>
      </c>
      <c r="O19">
        <v>1</v>
      </c>
      <c r="Y19">
        <v>1</v>
      </c>
      <c r="Z19">
        <v>2</v>
      </c>
      <c r="AA19">
        <v>3</v>
      </c>
      <c r="AB19">
        <v>4</v>
      </c>
      <c r="AC19">
        <v>1</v>
      </c>
      <c r="AD19">
        <v>2</v>
      </c>
      <c r="AE19">
        <v>1</v>
      </c>
      <c r="AF19">
        <v>2</v>
      </c>
      <c r="AG19">
        <v>4</v>
      </c>
      <c r="AH19">
        <v>2</v>
      </c>
      <c r="AI19">
        <v>3</v>
      </c>
      <c r="AJ19">
        <v>4</v>
      </c>
      <c r="AK19">
        <v>4</v>
      </c>
      <c r="AL19">
        <v>3</v>
      </c>
      <c r="AM19">
        <v>7</v>
      </c>
      <c r="AN19">
        <v>3</v>
      </c>
      <c r="AO19">
        <v>4</v>
      </c>
      <c r="AP19">
        <v>4</v>
      </c>
      <c r="AQ19">
        <v>4</v>
      </c>
      <c r="AR19">
        <v>2</v>
      </c>
      <c r="AS19">
        <v>4</v>
      </c>
      <c r="AT19" t="s">
        <v>50</v>
      </c>
      <c r="AV19" t="s">
        <v>51</v>
      </c>
      <c r="AX19">
        <v>2</v>
      </c>
      <c r="AY19">
        <v>0</v>
      </c>
      <c r="AZ19">
        <v>0</v>
      </c>
      <c r="BA19">
        <v>1</v>
      </c>
      <c r="BB19">
        <v>1</v>
      </c>
      <c r="BC19">
        <v>0</v>
      </c>
      <c r="BD19">
        <v>0</v>
      </c>
      <c r="BE19">
        <v>0</v>
      </c>
      <c r="BF19">
        <v>0</v>
      </c>
      <c r="BH19">
        <v>1</v>
      </c>
      <c r="BI19">
        <v>3</v>
      </c>
      <c r="BJ19">
        <v>7</v>
      </c>
      <c r="BK19">
        <v>0</v>
      </c>
      <c r="BL19">
        <v>0</v>
      </c>
      <c r="BM19">
        <v>0</v>
      </c>
      <c r="BN19">
        <v>0</v>
      </c>
      <c r="BO19">
        <v>0</v>
      </c>
      <c r="BP19">
        <v>0</v>
      </c>
      <c r="BQ19">
        <v>0</v>
      </c>
      <c r="BR19">
        <v>1</v>
      </c>
      <c r="BS19">
        <v>0</v>
      </c>
      <c r="BT19">
        <v>3</v>
      </c>
      <c r="BV19">
        <v>3</v>
      </c>
      <c r="BW19">
        <v>2</v>
      </c>
      <c r="BY19">
        <v>38</v>
      </c>
      <c r="CA19">
        <v>1</v>
      </c>
      <c r="CB19">
        <v>12</v>
      </c>
      <c r="CE19">
        <v>1</v>
      </c>
      <c r="CF19">
        <v>45</v>
      </c>
      <c r="CI19">
        <v>3</v>
      </c>
      <c r="CK19">
        <v>40</v>
      </c>
      <c r="CM19">
        <v>2</v>
      </c>
      <c r="CP19">
        <v>1</v>
      </c>
    </row>
    <row r="20" spans="1:94" x14ac:dyDescent="0.25">
      <c r="G20">
        <v>0</v>
      </c>
      <c r="H20">
        <v>0</v>
      </c>
      <c r="I20">
        <v>1</v>
      </c>
      <c r="Y20">
        <v>1</v>
      </c>
      <c r="Z20">
        <v>2</v>
      </c>
      <c r="AA20">
        <v>3</v>
      </c>
      <c r="AB20">
        <v>4</v>
      </c>
      <c r="AC20">
        <v>1</v>
      </c>
      <c r="AD20">
        <v>1</v>
      </c>
      <c r="AE20">
        <v>1</v>
      </c>
      <c r="AF20">
        <v>1</v>
      </c>
      <c r="AG20">
        <v>2</v>
      </c>
      <c r="AH20">
        <v>2</v>
      </c>
      <c r="AI20">
        <v>4</v>
      </c>
      <c r="AJ20">
        <v>4</v>
      </c>
      <c r="AK20">
        <v>4</v>
      </c>
      <c r="AL20">
        <v>4</v>
      </c>
      <c r="AM20">
        <v>3</v>
      </c>
      <c r="AN20">
        <v>3</v>
      </c>
      <c r="AO20">
        <v>4</v>
      </c>
      <c r="AP20">
        <v>4</v>
      </c>
      <c r="AQ20">
        <v>3</v>
      </c>
      <c r="AR20">
        <v>2</v>
      </c>
      <c r="AS20">
        <v>2</v>
      </c>
      <c r="AT20" t="s">
        <v>52</v>
      </c>
      <c r="AV20" t="s">
        <v>53</v>
      </c>
      <c r="AX20">
        <v>2</v>
      </c>
      <c r="AY20">
        <v>1</v>
      </c>
      <c r="AZ20">
        <v>0</v>
      </c>
      <c r="BA20">
        <v>1</v>
      </c>
      <c r="BB20">
        <v>1</v>
      </c>
      <c r="BC20">
        <v>0</v>
      </c>
      <c r="BD20">
        <v>0</v>
      </c>
      <c r="BE20">
        <v>1</v>
      </c>
      <c r="BF20">
        <v>0</v>
      </c>
      <c r="BG20" t="s">
        <v>54</v>
      </c>
      <c r="BH20">
        <v>1</v>
      </c>
      <c r="BI20">
        <v>3</v>
      </c>
      <c r="BJ20">
        <v>1</v>
      </c>
      <c r="BK20">
        <v>0</v>
      </c>
      <c r="BL20">
        <v>0</v>
      </c>
      <c r="BM20">
        <v>0</v>
      </c>
      <c r="BN20">
        <v>0</v>
      </c>
      <c r="BO20">
        <v>0</v>
      </c>
      <c r="BP20">
        <v>0</v>
      </c>
      <c r="BQ20">
        <v>0</v>
      </c>
      <c r="BR20">
        <v>1</v>
      </c>
      <c r="BS20">
        <v>0</v>
      </c>
      <c r="BT20">
        <v>3</v>
      </c>
      <c r="BV20">
        <v>3</v>
      </c>
      <c r="BW20">
        <v>2</v>
      </c>
      <c r="BZ20">
        <v>1</v>
      </c>
      <c r="CA20">
        <v>1</v>
      </c>
      <c r="CB20">
        <v>30</v>
      </c>
      <c r="CE20">
        <v>1</v>
      </c>
      <c r="CF20">
        <v>45</v>
      </c>
      <c r="CI20">
        <v>3</v>
      </c>
      <c r="CK20">
        <v>40</v>
      </c>
      <c r="CM20">
        <v>2</v>
      </c>
      <c r="CP20">
        <v>1</v>
      </c>
    </row>
    <row r="21" spans="1:94" x14ac:dyDescent="0.25">
      <c r="AC21">
        <v>1</v>
      </c>
      <c r="AD21">
        <v>2</v>
      </c>
      <c r="AE21">
        <v>2</v>
      </c>
      <c r="AF21">
        <v>1</v>
      </c>
      <c r="AG21">
        <v>3</v>
      </c>
      <c r="AH21">
        <v>1</v>
      </c>
      <c r="AI21">
        <v>2</v>
      </c>
      <c r="AJ21">
        <v>4</v>
      </c>
      <c r="AK21">
        <v>2</v>
      </c>
      <c r="AL21">
        <v>4</v>
      </c>
      <c r="AM21">
        <v>1</v>
      </c>
      <c r="AN21">
        <v>4</v>
      </c>
      <c r="AO21">
        <v>3</v>
      </c>
      <c r="AP21">
        <v>3</v>
      </c>
      <c r="AQ21">
        <v>3</v>
      </c>
      <c r="AR21">
        <v>4</v>
      </c>
      <c r="AS21">
        <v>4</v>
      </c>
      <c r="AT21" t="s">
        <v>55</v>
      </c>
      <c r="AV21" t="s">
        <v>56</v>
      </c>
      <c r="AX21">
        <v>1</v>
      </c>
      <c r="AY21">
        <v>0</v>
      </c>
      <c r="AZ21">
        <v>0</v>
      </c>
      <c r="BA21">
        <v>0</v>
      </c>
      <c r="BB21">
        <v>0</v>
      </c>
      <c r="BC21">
        <v>0</v>
      </c>
      <c r="BD21">
        <v>0</v>
      </c>
      <c r="BE21">
        <v>1</v>
      </c>
      <c r="BF21">
        <v>0</v>
      </c>
      <c r="BG21" t="s">
        <v>57</v>
      </c>
      <c r="BH21">
        <v>1</v>
      </c>
      <c r="BI21">
        <v>5</v>
      </c>
      <c r="BJ21">
        <v>5</v>
      </c>
      <c r="BK21">
        <v>0</v>
      </c>
      <c r="BL21">
        <v>0</v>
      </c>
      <c r="BM21">
        <v>0</v>
      </c>
      <c r="BN21">
        <v>1</v>
      </c>
      <c r="BO21">
        <v>0</v>
      </c>
      <c r="BP21">
        <v>0</v>
      </c>
      <c r="BQ21">
        <v>0</v>
      </c>
      <c r="BR21">
        <v>0</v>
      </c>
      <c r="BS21">
        <v>0</v>
      </c>
      <c r="BT21">
        <v>2</v>
      </c>
      <c r="BV21">
        <v>1</v>
      </c>
      <c r="BW21">
        <v>2</v>
      </c>
      <c r="BZ21">
        <v>1</v>
      </c>
      <c r="CA21">
        <v>1</v>
      </c>
      <c r="CB21">
        <v>15</v>
      </c>
      <c r="CE21">
        <v>2</v>
      </c>
      <c r="CH21">
        <v>1</v>
      </c>
      <c r="CI21">
        <v>2</v>
      </c>
      <c r="CL21">
        <v>1</v>
      </c>
      <c r="CM21">
        <v>2</v>
      </c>
      <c r="CP21">
        <v>1</v>
      </c>
    </row>
    <row r="22" spans="1:94" x14ac:dyDescent="0.25">
      <c r="A22">
        <v>0</v>
      </c>
      <c r="B22">
        <v>0</v>
      </c>
      <c r="C22">
        <v>1</v>
      </c>
      <c r="Y22">
        <v>1</v>
      </c>
      <c r="AC22">
        <v>1</v>
      </c>
      <c r="AD22">
        <v>2</v>
      </c>
      <c r="AE22">
        <v>2</v>
      </c>
      <c r="AF22">
        <v>3</v>
      </c>
      <c r="AG22">
        <v>2</v>
      </c>
      <c r="AH22">
        <v>4</v>
      </c>
      <c r="AI22">
        <v>4</v>
      </c>
      <c r="AJ22">
        <v>4</v>
      </c>
      <c r="AK22">
        <v>4</v>
      </c>
      <c r="AL22">
        <v>4</v>
      </c>
      <c r="AM22">
        <v>4</v>
      </c>
      <c r="AN22">
        <v>4</v>
      </c>
      <c r="AO22">
        <v>4</v>
      </c>
      <c r="AP22">
        <v>4</v>
      </c>
      <c r="AQ22">
        <v>4</v>
      </c>
      <c r="AR22">
        <v>2</v>
      </c>
      <c r="AS22">
        <v>4</v>
      </c>
      <c r="AT22" t="s">
        <v>58</v>
      </c>
      <c r="AV22" t="s">
        <v>59</v>
      </c>
      <c r="AX22">
        <v>1</v>
      </c>
      <c r="AY22">
        <v>0</v>
      </c>
      <c r="AZ22">
        <v>0</v>
      </c>
      <c r="BA22">
        <v>0</v>
      </c>
      <c r="BB22">
        <v>0</v>
      </c>
      <c r="BC22">
        <v>0</v>
      </c>
      <c r="BD22">
        <v>0</v>
      </c>
      <c r="BE22">
        <v>1</v>
      </c>
      <c r="BF22">
        <v>0</v>
      </c>
      <c r="BG22" t="s">
        <v>60</v>
      </c>
      <c r="BH22">
        <v>1</v>
      </c>
      <c r="BI22">
        <v>4</v>
      </c>
      <c r="BJ22">
        <v>2</v>
      </c>
      <c r="BK22">
        <v>1</v>
      </c>
      <c r="BL22">
        <v>0</v>
      </c>
      <c r="BM22">
        <v>0</v>
      </c>
      <c r="BN22">
        <v>0</v>
      </c>
      <c r="BO22">
        <v>0</v>
      </c>
      <c r="BP22">
        <v>0</v>
      </c>
      <c r="BQ22">
        <v>0</v>
      </c>
      <c r="BR22">
        <v>0</v>
      </c>
      <c r="BS22">
        <v>0</v>
      </c>
      <c r="BT22">
        <v>1</v>
      </c>
      <c r="BV22">
        <v>1</v>
      </c>
      <c r="BW22">
        <v>2</v>
      </c>
      <c r="BZ22">
        <v>1</v>
      </c>
      <c r="CA22">
        <v>2</v>
      </c>
      <c r="CC22">
        <v>25</v>
      </c>
      <c r="CE22">
        <v>1</v>
      </c>
      <c r="CF22">
        <v>48</v>
      </c>
      <c r="CI22">
        <v>2</v>
      </c>
      <c r="CL22">
        <v>1</v>
      </c>
      <c r="CM22">
        <v>2</v>
      </c>
      <c r="CP22">
        <v>1</v>
      </c>
    </row>
    <row r="23" spans="1:94" x14ac:dyDescent="0.25">
      <c r="A23">
        <v>0</v>
      </c>
      <c r="B23">
        <v>0</v>
      </c>
      <c r="C23">
        <v>1</v>
      </c>
      <c r="Y23">
        <v>1</v>
      </c>
      <c r="AC23">
        <v>1</v>
      </c>
      <c r="AD23">
        <v>1</v>
      </c>
      <c r="AE23">
        <v>1</v>
      </c>
      <c r="AF23">
        <v>1</v>
      </c>
      <c r="AG23">
        <v>5</v>
      </c>
      <c r="AH23">
        <v>5</v>
      </c>
      <c r="AI23">
        <v>4</v>
      </c>
      <c r="AJ23">
        <v>4</v>
      </c>
      <c r="AK23">
        <v>4</v>
      </c>
      <c r="AL23">
        <v>4</v>
      </c>
      <c r="AM23">
        <v>7</v>
      </c>
      <c r="AN23">
        <v>7</v>
      </c>
      <c r="AO23">
        <v>3</v>
      </c>
      <c r="AP23">
        <v>3</v>
      </c>
      <c r="AQ23">
        <v>1</v>
      </c>
      <c r="AR23">
        <v>2</v>
      </c>
      <c r="AS23">
        <v>2</v>
      </c>
      <c r="AT23" t="s">
        <v>61</v>
      </c>
      <c r="AV23" t="s">
        <v>62</v>
      </c>
      <c r="AX23">
        <v>1</v>
      </c>
      <c r="AY23">
        <v>0</v>
      </c>
      <c r="AZ23">
        <v>0</v>
      </c>
      <c r="BA23">
        <v>0</v>
      </c>
      <c r="BB23">
        <v>0</v>
      </c>
      <c r="BC23">
        <v>0</v>
      </c>
      <c r="BD23">
        <v>0</v>
      </c>
      <c r="BE23">
        <v>1</v>
      </c>
      <c r="BF23">
        <v>0</v>
      </c>
      <c r="BG23" t="s">
        <v>63</v>
      </c>
      <c r="BH23">
        <v>2</v>
      </c>
      <c r="BI23">
        <v>2</v>
      </c>
      <c r="BJ23">
        <v>5</v>
      </c>
      <c r="BK23">
        <v>0</v>
      </c>
      <c r="BL23">
        <v>0</v>
      </c>
      <c r="BM23">
        <v>0</v>
      </c>
      <c r="BN23">
        <v>1</v>
      </c>
      <c r="BO23">
        <v>0</v>
      </c>
      <c r="BP23">
        <v>0</v>
      </c>
      <c r="BQ23">
        <v>0</v>
      </c>
      <c r="BR23">
        <v>0</v>
      </c>
      <c r="BS23">
        <v>0</v>
      </c>
      <c r="BT23">
        <v>3</v>
      </c>
      <c r="BV23">
        <v>1</v>
      </c>
      <c r="BW23">
        <v>1</v>
      </c>
      <c r="BX23">
        <v>26</v>
      </c>
      <c r="CA23">
        <v>1</v>
      </c>
      <c r="CB23">
        <v>11</v>
      </c>
      <c r="CE23">
        <v>1</v>
      </c>
      <c r="CF23">
        <v>28</v>
      </c>
      <c r="CI23">
        <v>2</v>
      </c>
      <c r="CL23">
        <v>1</v>
      </c>
      <c r="CM23">
        <v>2</v>
      </c>
      <c r="CP23">
        <v>1</v>
      </c>
    </row>
    <row r="24" spans="1:94" x14ac:dyDescent="0.25">
      <c r="A24">
        <v>0</v>
      </c>
      <c r="B24">
        <v>0</v>
      </c>
      <c r="C24">
        <v>1</v>
      </c>
      <c r="Y24">
        <v>1</v>
      </c>
      <c r="AC24">
        <v>1</v>
      </c>
      <c r="AD24">
        <v>2</v>
      </c>
      <c r="AE24">
        <v>3</v>
      </c>
      <c r="AF24">
        <v>2</v>
      </c>
      <c r="AG24">
        <v>3</v>
      </c>
      <c r="AH24">
        <v>1</v>
      </c>
      <c r="AI24">
        <v>4</v>
      </c>
      <c r="AJ24">
        <v>3</v>
      </c>
      <c r="AK24">
        <v>4</v>
      </c>
      <c r="AL24">
        <v>3</v>
      </c>
      <c r="AM24">
        <v>2</v>
      </c>
      <c r="AN24">
        <v>4</v>
      </c>
      <c r="AO24">
        <v>2</v>
      </c>
      <c r="AP24">
        <v>2</v>
      </c>
      <c r="AQ24">
        <v>2</v>
      </c>
      <c r="AR24">
        <v>3</v>
      </c>
      <c r="AS24">
        <v>3</v>
      </c>
      <c r="AT24" t="s">
        <v>64</v>
      </c>
      <c r="AV24" t="s">
        <v>65</v>
      </c>
      <c r="AX24">
        <v>3</v>
      </c>
      <c r="AY24">
        <v>0</v>
      </c>
      <c r="AZ24">
        <v>0</v>
      </c>
      <c r="BA24">
        <v>0</v>
      </c>
      <c r="BB24">
        <v>0</v>
      </c>
      <c r="BC24">
        <v>0</v>
      </c>
      <c r="BD24">
        <v>0</v>
      </c>
      <c r="BE24">
        <v>1</v>
      </c>
      <c r="BF24">
        <v>0</v>
      </c>
      <c r="BG24" t="s">
        <v>66</v>
      </c>
      <c r="BH24">
        <v>1</v>
      </c>
      <c r="BI24">
        <v>3</v>
      </c>
      <c r="BJ24">
        <v>2</v>
      </c>
      <c r="BK24">
        <v>0</v>
      </c>
      <c r="BL24">
        <v>0</v>
      </c>
      <c r="BM24">
        <v>0</v>
      </c>
      <c r="BN24">
        <v>1</v>
      </c>
      <c r="BO24">
        <v>0</v>
      </c>
      <c r="BP24">
        <v>0</v>
      </c>
      <c r="BQ24">
        <v>0</v>
      </c>
      <c r="BR24">
        <v>0</v>
      </c>
      <c r="BS24">
        <v>0</v>
      </c>
      <c r="BT24">
        <v>2</v>
      </c>
      <c r="BV24">
        <v>1</v>
      </c>
      <c r="BW24">
        <v>1</v>
      </c>
      <c r="BX24">
        <v>15</v>
      </c>
      <c r="CA24">
        <v>2</v>
      </c>
      <c r="CC24">
        <v>15</v>
      </c>
      <c r="CE24">
        <v>2</v>
      </c>
      <c r="CH24">
        <v>1</v>
      </c>
      <c r="CI24">
        <v>2</v>
      </c>
      <c r="CL24">
        <v>1</v>
      </c>
      <c r="CM24">
        <v>1</v>
      </c>
      <c r="CN24">
        <v>79</v>
      </c>
    </row>
    <row r="25" spans="1:94" x14ac:dyDescent="0.25">
      <c r="A25">
        <v>0</v>
      </c>
      <c r="B25">
        <v>0</v>
      </c>
      <c r="C25">
        <v>1</v>
      </c>
      <c r="Y25">
        <v>1</v>
      </c>
      <c r="AC25">
        <v>1</v>
      </c>
      <c r="AD25">
        <v>2</v>
      </c>
      <c r="AE25">
        <v>3</v>
      </c>
      <c r="AF25">
        <v>1</v>
      </c>
      <c r="AG25">
        <v>2</v>
      </c>
      <c r="AH25">
        <v>3</v>
      </c>
      <c r="AI25">
        <v>4</v>
      </c>
      <c r="AJ25">
        <v>3</v>
      </c>
      <c r="AK25">
        <v>3</v>
      </c>
      <c r="AL25">
        <v>3</v>
      </c>
      <c r="AM25">
        <v>3</v>
      </c>
      <c r="AN25">
        <v>3</v>
      </c>
      <c r="AO25">
        <v>1</v>
      </c>
      <c r="AP25">
        <v>2</v>
      </c>
      <c r="AQ25">
        <v>2</v>
      </c>
      <c r="AR25">
        <v>3</v>
      </c>
      <c r="AS25">
        <v>2</v>
      </c>
      <c r="AT25" t="s">
        <v>67</v>
      </c>
      <c r="AV25" t="s">
        <v>68</v>
      </c>
      <c r="AX25">
        <v>4</v>
      </c>
      <c r="AY25">
        <v>1</v>
      </c>
      <c r="AZ25">
        <v>0</v>
      </c>
      <c r="BA25">
        <v>0</v>
      </c>
      <c r="BB25">
        <v>0</v>
      </c>
      <c r="BC25">
        <v>0</v>
      </c>
      <c r="BD25">
        <v>0</v>
      </c>
      <c r="BE25">
        <v>1</v>
      </c>
      <c r="BF25">
        <v>0</v>
      </c>
      <c r="BG25" t="s">
        <v>69</v>
      </c>
      <c r="BH25">
        <v>1</v>
      </c>
      <c r="BI25">
        <v>4</v>
      </c>
      <c r="BJ25">
        <v>2</v>
      </c>
      <c r="BK25">
        <v>0</v>
      </c>
      <c r="BL25">
        <v>0</v>
      </c>
      <c r="BM25">
        <v>1</v>
      </c>
      <c r="BN25">
        <v>0</v>
      </c>
      <c r="BO25">
        <v>0</v>
      </c>
      <c r="BP25">
        <v>0</v>
      </c>
      <c r="BQ25">
        <v>0</v>
      </c>
      <c r="BR25">
        <v>0</v>
      </c>
      <c r="BS25">
        <v>0</v>
      </c>
      <c r="BT25">
        <v>2</v>
      </c>
      <c r="BV25">
        <v>1</v>
      </c>
      <c r="BW25">
        <v>1</v>
      </c>
      <c r="BX25">
        <v>65</v>
      </c>
      <c r="CA25">
        <v>2</v>
      </c>
      <c r="CD25">
        <v>1</v>
      </c>
      <c r="CE25">
        <v>2</v>
      </c>
      <c r="CH25">
        <v>1</v>
      </c>
      <c r="CI25">
        <v>2</v>
      </c>
      <c r="CL25">
        <v>1</v>
      </c>
      <c r="CM25">
        <v>2</v>
      </c>
      <c r="CP25">
        <v>1</v>
      </c>
    </row>
    <row r="26" spans="1:94" x14ac:dyDescent="0.25">
      <c r="D26">
        <v>0</v>
      </c>
      <c r="E26">
        <v>0</v>
      </c>
      <c r="F26">
        <v>1</v>
      </c>
      <c r="Y26">
        <v>1</v>
      </c>
      <c r="AC26">
        <v>1</v>
      </c>
      <c r="AD26">
        <v>2</v>
      </c>
      <c r="AE26">
        <v>2</v>
      </c>
      <c r="AF26">
        <v>1</v>
      </c>
      <c r="AG26">
        <v>1</v>
      </c>
      <c r="AH26">
        <v>1</v>
      </c>
      <c r="AI26">
        <v>4</v>
      </c>
      <c r="AJ26">
        <v>4</v>
      </c>
      <c r="AK26">
        <v>4</v>
      </c>
      <c r="AL26">
        <v>3</v>
      </c>
      <c r="AM26">
        <v>3</v>
      </c>
      <c r="AN26">
        <v>4</v>
      </c>
      <c r="AO26">
        <v>2</v>
      </c>
      <c r="AP26">
        <v>2</v>
      </c>
      <c r="AQ26">
        <v>1</v>
      </c>
      <c r="AR26">
        <v>2</v>
      </c>
      <c r="AS26">
        <v>2</v>
      </c>
      <c r="AT26" t="s">
        <v>70</v>
      </c>
      <c r="AV26" t="s">
        <v>71</v>
      </c>
      <c r="AX26">
        <v>3</v>
      </c>
      <c r="AY26">
        <v>0</v>
      </c>
      <c r="AZ26">
        <v>0</v>
      </c>
      <c r="BA26">
        <v>0</v>
      </c>
      <c r="BB26">
        <v>0</v>
      </c>
      <c r="BC26">
        <v>0</v>
      </c>
      <c r="BD26">
        <v>0</v>
      </c>
      <c r="BE26">
        <v>1</v>
      </c>
      <c r="BF26">
        <v>0</v>
      </c>
      <c r="BG26" t="s">
        <v>72</v>
      </c>
      <c r="BH26">
        <v>1</v>
      </c>
      <c r="BI26">
        <v>4</v>
      </c>
      <c r="BJ26">
        <v>7</v>
      </c>
      <c r="BK26">
        <v>0</v>
      </c>
      <c r="BL26">
        <v>1</v>
      </c>
      <c r="BM26">
        <v>1</v>
      </c>
      <c r="BN26">
        <v>0</v>
      </c>
      <c r="BO26">
        <v>0</v>
      </c>
      <c r="BP26">
        <v>0</v>
      </c>
      <c r="BQ26">
        <v>0</v>
      </c>
      <c r="BR26">
        <v>0</v>
      </c>
      <c r="BS26">
        <v>0</v>
      </c>
      <c r="BT26">
        <v>2</v>
      </c>
      <c r="BV26">
        <v>1</v>
      </c>
      <c r="BW26">
        <v>2</v>
      </c>
      <c r="BY26">
        <v>40</v>
      </c>
      <c r="CA26">
        <v>1</v>
      </c>
      <c r="CB26">
        <v>33</v>
      </c>
      <c r="CE26">
        <v>2</v>
      </c>
      <c r="CG26">
        <v>50</v>
      </c>
      <c r="CI26">
        <v>2</v>
      </c>
      <c r="CK26">
        <v>65</v>
      </c>
      <c r="CM26">
        <v>2</v>
      </c>
      <c r="CO26">
        <v>20</v>
      </c>
    </row>
    <row r="27" spans="1:94" x14ac:dyDescent="0.25">
      <c r="AC27">
        <v>5</v>
      </c>
      <c r="AD27">
        <v>2</v>
      </c>
      <c r="AE27">
        <v>1</v>
      </c>
      <c r="AF27">
        <v>3</v>
      </c>
      <c r="AG27">
        <v>3</v>
      </c>
      <c r="AH27">
        <v>1</v>
      </c>
      <c r="AI27">
        <v>3</v>
      </c>
      <c r="AJ27">
        <v>3</v>
      </c>
      <c r="AK27">
        <v>3</v>
      </c>
      <c r="AL27">
        <v>3</v>
      </c>
      <c r="AM27">
        <v>2</v>
      </c>
      <c r="AN27">
        <v>4</v>
      </c>
      <c r="AO27">
        <v>4</v>
      </c>
      <c r="AP27">
        <v>5</v>
      </c>
      <c r="AQ27">
        <v>5</v>
      </c>
      <c r="AR27">
        <v>4</v>
      </c>
      <c r="AS27">
        <v>5</v>
      </c>
      <c r="AT27" t="s">
        <v>73</v>
      </c>
      <c r="AV27" t="s">
        <v>74</v>
      </c>
      <c r="AX27">
        <v>2</v>
      </c>
      <c r="AY27">
        <v>0</v>
      </c>
      <c r="AZ27">
        <v>0</v>
      </c>
      <c r="BA27">
        <v>0</v>
      </c>
      <c r="BB27">
        <v>0</v>
      </c>
      <c r="BC27">
        <v>0</v>
      </c>
      <c r="BD27">
        <v>0</v>
      </c>
      <c r="BE27">
        <v>1</v>
      </c>
      <c r="BF27">
        <v>0</v>
      </c>
      <c r="BG27" t="s">
        <v>75</v>
      </c>
      <c r="BH27">
        <v>1</v>
      </c>
      <c r="BI27">
        <v>4</v>
      </c>
      <c r="BJ27">
        <v>2</v>
      </c>
      <c r="BK27">
        <v>0</v>
      </c>
      <c r="BL27">
        <v>0</v>
      </c>
      <c r="BM27">
        <v>0</v>
      </c>
      <c r="BN27">
        <v>1</v>
      </c>
      <c r="BO27">
        <v>0</v>
      </c>
      <c r="BP27">
        <v>0</v>
      </c>
      <c r="BQ27">
        <v>0</v>
      </c>
      <c r="BR27">
        <v>0</v>
      </c>
      <c r="BS27">
        <v>0</v>
      </c>
      <c r="BT27">
        <v>1</v>
      </c>
      <c r="BV27">
        <v>1</v>
      </c>
      <c r="BW27">
        <v>2</v>
      </c>
      <c r="BY27">
        <v>50</v>
      </c>
      <c r="CA27">
        <v>2</v>
      </c>
      <c r="CC27">
        <v>12</v>
      </c>
      <c r="CE27">
        <v>2</v>
      </c>
      <c r="CG27">
        <v>42</v>
      </c>
      <c r="CI27">
        <v>2</v>
      </c>
      <c r="CK27">
        <v>48</v>
      </c>
      <c r="CM27">
        <v>2</v>
      </c>
      <c r="CP27">
        <v>1</v>
      </c>
    </row>
    <row r="28" spans="1:94" x14ac:dyDescent="0.25">
      <c r="G28">
        <v>0</v>
      </c>
      <c r="H28">
        <v>0</v>
      </c>
      <c r="I28">
        <v>1</v>
      </c>
      <c r="Y28">
        <v>1</v>
      </c>
      <c r="AC28">
        <v>1</v>
      </c>
      <c r="AD28">
        <v>2</v>
      </c>
      <c r="AE28">
        <v>4</v>
      </c>
      <c r="AF28">
        <v>4</v>
      </c>
      <c r="AG28">
        <v>4</v>
      </c>
      <c r="AH28">
        <v>2</v>
      </c>
      <c r="AI28">
        <v>4</v>
      </c>
      <c r="AJ28">
        <v>4</v>
      </c>
      <c r="AK28">
        <v>2</v>
      </c>
      <c r="AL28">
        <v>2</v>
      </c>
      <c r="AM28">
        <v>1</v>
      </c>
      <c r="AN28">
        <v>3</v>
      </c>
      <c r="AO28">
        <v>5</v>
      </c>
      <c r="AP28">
        <v>5</v>
      </c>
      <c r="AQ28">
        <v>5</v>
      </c>
      <c r="AR28">
        <v>5</v>
      </c>
      <c r="AS28">
        <v>5</v>
      </c>
      <c r="AT28" t="s">
        <v>76</v>
      </c>
      <c r="AV28" t="s">
        <v>77</v>
      </c>
      <c r="AX28">
        <v>2</v>
      </c>
      <c r="AY28">
        <v>0</v>
      </c>
      <c r="AZ28">
        <v>0</v>
      </c>
      <c r="BA28">
        <v>0</v>
      </c>
      <c r="BB28">
        <v>1</v>
      </c>
      <c r="BC28">
        <v>0</v>
      </c>
      <c r="BD28">
        <v>0</v>
      </c>
      <c r="BE28">
        <v>0</v>
      </c>
      <c r="BF28">
        <v>0</v>
      </c>
      <c r="BH28">
        <v>1</v>
      </c>
      <c r="BI28">
        <v>4</v>
      </c>
      <c r="BJ28">
        <v>2</v>
      </c>
      <c r="BK28">
        <v>0</v>
      </c>
      <c r="BL28">
        <v>0</v>
      </c>
      <c r="BM28">
        <v>0</v>
      </c>
      <c r="BN28">
        <v>1</v>
      </c>
      <c r="BO28">
        <v>0</v>
      </c>
      <c r="BP28">
        <v>0</v>
      </c>
      <c r="BQ28">
        <v>0</v>
      </c>
      <c r="BR28">
        <v>1</v>
      </c>
      <c r="BS28">
        <v>0</v>
      </c>
      <c r="BT28">
        <v>1</v>
      </c>
      <c r="BV28">
        <v>1</v>
      </c>
      <c r="BW28">
        <v>2</v>
      </c>
      <c r="BY28">
        <v>60</v>
      </c>
      <c r="CA28">
        <v>2</v>
      </c>
      <c r="CD28">
        <v>1</v>
      </c>
      <c r="CE28">
        <v>3</v>
      </c>
      <c r="CH28">
        <v>1</v>
      </c>
      <c r="CI28">
        <v>2</v>
      </c>
      <c r="CL28">
        <v>1</v>
      </c>
      <c r="CM28">
        <v>2</v>
      </c>
      <c r="CP28">
        <v>1</v>
      </c>
    </row>
    <row r="29" spans="1:94" x14ac:dyDescent="0.25">
      <c r="D29">
        <v>0</v>
      </c>
      <c r="E29">
        <v>0</v>
      </c>
      <c r="F29">
        <v>1</v>
      </c>
      <c r="Y29">
        <v>1</v>
      </c>
      <c r="Z29">
        <v>2</v>
      </c>
      <c r="AC29">
        <v>2</v>
      </c>
      <c r="AD29">
        <v>2</v>
      </c>
      <c r="AE29">
        <v>4</v>
      </c>
      <c r="AF29">
        <v>4</v>
      </c>
      <c r="AG29">
        <v>4</v>
      </c>
      <c r="AH29">
        <v>2</v>
      </c>
      <c r="AI29">
        <v>3</v>
      </c>
      <c r="AJ29">
        <v>4</v>
      </c>
      <c r="AK29">
        <v>2</v>
      </c>
      <c r="AL29">
        <v>2</v>
      </c>
      <c r="AM29">
        <v>2</v>
      </c>
      <c r="AN29">
        <v>3</v>
      </c>
      <c r="AO29">
        <v>5</v>
      </c>
      <c r="AP29">
        <v>5</v>
      </c>
      <c r="AQ29">
        <v>5</v>
      </c>
      <c r="AR29">
        <v>5</v>
      </c>
      <c r="AS29">
        <v>5</v>
      </c>
      <c r="AT29" t="s">
        <v>78</v>
      </c>
      <c r="AV29" t="s">
        <v>79</v>
      </c>
      <c r="AX29">
        <v>3</v>
      </c>
      <c r="AY29">
        <v>0</v>
      </c>
      <c r="AZ29">
        <v>0</v>
      </c>
      <c r="BA29">
        <v>0</v>
      </c>
      <c r="BB29">
        <v>1</v>
      </c>
      <c r="BC29">
        <v>0</v>
      </c>
      <c r="BD29">
        <v>0</v>
      </c>
      <c r="BE29">
        <v>0</v>
      </c>
      <c r="BF29">
        <v>0</v>
      </c>
      <c r="BH29">
        <v>1</v>
      </c>
      <c r="BI29">
        <v>3</v>
      </c>
      <c r="BJ29">
        <v>2</v>
      </c>
      <c r="BK29">
        <v>0</v>
      </c>
      <c r="BL29">
        <v>0</v>
      </c>
      <c r="BM29">
        <v>0</v>
      </c>
      <c r="BN29">
        <v>1</v>
      </c>
      <c r="BO29">
        <v>0</v>
      </c>
      <c r="BP29">
        <v>0</v>
      </c>
      <c r="BQ29">
        <v>0</v>
      </c>
      <c r="BR29">
        <v>1</v>
      </c>
      <c r="BS29">
        <v>0</v>
      </c>
      <c r="BT29">
        <v>1</v>
      </c>
      <c r="BV29">
        <v>3</v>
      </c>
      <c r="BW29">
        <v>2</v>
      </c>
      <c r="BY29">
        <v>20</v>
      </c>
      <c r="CA29">
        <v>2</v>
      </c>
      <c r="CD29">
        <v>1</v>
      </c>
      <c r="CE29">
        <v>3</v>
      </c>
      <c r="CH29">
        <v>1</v>
      </c>
      <c r="CI29">
        <v>2</v>
      </c>
      <c r="CL29">
        <v>1</v>
      </c>
      <c r="CM29">
        <v>2</v>
      </c>
      <c r="CP29">
        <v>1</v>
      </c>
    </row>
    <row r="30" spans="1:94" x14ac:dyDescent="0.25">
      <c r="AI30">
        <v>4</v>
      </c>
      <c r="AJ30">
        <v>4</v>
      </c>
      <c r="AK30">
        <v>3</v>
      </c>
      <c r="AL30">
        <v>3</v>
      </c>
      <c r="AM30">
        <v>3</v>
      </c>
      <c r="AN30">
        <v>2</v>
      </c>
      <c r="AO30">
        <v>2</v>
      </c>
      <c r="AP30">
        <v>3</v>
      </c>
      <c r="AQ30">
        <v>2</v>
      </c>
      <c r="AR30">
        <v>2</v>
      </c>
      <c r="AS30">
        <v>4</v>
      </c>
      <c r="AT30" t="s">
        <v>80</v>
      </c>
      <c r="AV30" t="s">
        <v>81</v>
      </c>
      <c r="AX30">
        <v>6</v>
      </c>
      <c r="AY30">
        <v>1</v>
      </c>
      <c r="AZ30">
        <v>1</v>
      </c>
      <c r="BA30">
        <v>0</v>
      </c>
      <c r="BB30">
        <v>0</v>
      </c>
      <c r="BC30">
        <v>0</v>
      </c>
      <c r="BD30">
        <v>1</v>
      </c>
      <c r="BE30">
        <v>1</v>
      </c>
      <c r="BF30">
        <v>0</v>
      </c>
      <c r="BG30" t="s">
        <v>82</v>
      </c>
      <c r="BH30">
        <v>2</v>
      </c>
      <c r="BI30">
        <v>5</v>
      </c>
      <c r="BJ30">
        <v>2</v>
      </c>
      <c r="BK30">
        <v>0</v>
      </c>
      <c r="BL30">
        <v>1</v>
      </c>
      <c r="BM30">
        <v>1</v>
      </c>
      <c r="BN30">
        <v>0</v>
      </c>
      <c r="BO30">
        <v>0</v>
      </c>
      <c r="BP30">
        <v>0</v>
      </c>
      <c r="BQ30">
        <v>1</v>
      </c>
      <c r="BR30">
        <v>0</v>
      </c>
      <c r="BS30">
        <v>0</v>
      </c>
      <c r="BT30">
        <v>3</v>
      </c>
      <c r="BV30">
        <v>1</v>
      </c>
      <c r="BW30">
        <v>2</v>
      </c>
      <c r="BY30">
        <v>20</v>
      </c>
      <c r="CA30">
        <v>2</v>
      </c>
      <c r="CC30">
        <v>33</v>
      </c>
      <c r="CE30">
        <v>2</v>
      </c>
      <c r="CG30">
        <v>20</v>
      </c>
      <c r="CI30">
        <v>2</v>
      </c>
      <c r="CK30">
        <v>20</v>
      </c>
      <c r="CM30">
        <v>2</v>
      </c>
      <c r="CO30">
        <v>258</v>
      </c>
    </row>
    <row r="31" spans="1:94" x14ac:dyDescent="0.25">
      <c r="D31">
        <v>0</v>
      </c>
      <c r="E31">
        <v>0</v>
      </c>
      <c r="F31">
        <v>1</v>
      </c>
      <c r="Y31">
        <v>1</v>
      </c>
      <c r="Z31">
        <v>2</v>
      </c>
      <c r="AA31">
        <v>3</v>
      </c>
      <c r="AC31">
        <v>1</v>
      </c>
      <c r="AD31">
        <v>4</v>
      </c>
      <c r="AE31">
        <v>4</v>
      </c>
      <c r="AF31">
        <v>2</v>
      </c>
      <c r="AG31">
        <v>2</v>
      </c>
      <c r="AH31">
        <v>4</v>
      </c>
      <c r="AI31">
        <v>4</v>
      </c>
      <c r="AJ31">
        <v>1</v>
      </c>
      <c r="AK31">
        <v>1</v>
      </c>
      <c r="AL31">
        <v>3</v>
      </c>
      <c r="AM31">
        <v>1</v>
      </c>
      <c r="AN31">
        <v>1</v>
      </c>
      <c r="AO31">
        <v>1</v>
      </c>
      <c r="AP31">
        <v>1</v>
      </c>
      <c r="AQ31">
        <v>1</v>
      </c>
      <c r="AR31">
        <v>1</v>
      </c>
      <c r="AS31">
        <v>1</v>
      </c>
      <c r="AT31" t="s">
        <v>83</v>
      </c>
      <c r="AV31" t="s">
        <v>84</v>
      </c>
      <c r="AX31">
        <v>2</v>
      </c>
      <c r="AY31">
        <v>1</v>
      </c>
      <c r="AZ31">
        <v>1</v>
      </c>
      <c r="BA31">
        <v>1</v>
      </c>
      <c r="BB31">
        <v>1</v>
      </c>
      <c r="BC31">
        <v>1</v>
      </c>
      <c r="BD31">
        <v>0</v>
      </c>
      <c r="BE31">
        <v>0</v>
      </c>
      <c r="BF31">
        <v>0</v>
      </c>
      <c r="BH31">
        <v>2</v>
      </c>
      <c r="BI31">
        <v>3</v>
      </c>
      <c r="BJ31">
        <v>2</v>
      </c>
      <c r="BK31">
        <v>0</v>
      </c>
      <c r="BL31">
        <v>0</v>
      </c>
      <c r="BM31">
        <v>1</v>
      </c>
      <c r="BN31">
        <v>1</v>
      </c>
      <c r="BO31">
        <v>0</v>
      </c>
      <c r="BP31">
        <v>0</v>
      </c>
      <c r="BQ31">
        <v>1</v>
      </c>
      <c r="BR31">
        <v>0</v>
      </c>
      <c r="BS31">
        <v>0</v>
      </c>
      <c r="BT31">
        <v>5</v>
      </c>
      <c r="BU31" t="s">
        <v>85</v>
      </c>
      <c r="BV31">
        <v>1</v>
      </c>
      <c r="BW31">
        <v>3</v>
      </c>
      <c r="BY31">
        <v>25</v>
      </c>
      <c r="CA31">
        <v>2</v>
      </c>
      <c r="CC31">
        <v>10</v>
      </c>
      <c r="CE31">
        <v>2</v>
      </c>
      <c r="CG31">
        <v>20</v>
      </c>
      <c r="CI31">
        <v>1</v>
      </c>
      <c r="CJ31">
        <v>67</v>
      </c>
      <c r="CM31">
        <v>2</v>
      </c>
      <c r="CP31">
        <v>1</v>
      </c>
    </row>
    <row r="32" spans="1:94" x14ac:dyDescent="0.25">
      <c r="G32">
        <v>0</v>
      </c>
      <c r="H32">
        <v>0</v>
      </c>
      <c r="I32">
        <v>1</v>
      </c>
      <c r="Y32">
        <v>1</v>
      </c>
      <c r="AC32">
        <v>1</v>
      </c>
      <c r="AD32">
        <v>2</v>
      </c>
      <c r="AE32">
        <v>1</v>
      </c>
      <c r="AF32">
        <v>2</v>
      </c>
      <c r="AG32">
        <v>3</v>
      </c>
      <c r="AH32">
        <v>3</v>
      </c>
      <c r="AI32">
        <v>3</v>
      </c>
      <c r="AJ32">
        <v>2</v>
      </c>
      <c r="AK32">
        <v>3</v>
      </c>
      <c r="AL32">
        <v>3</v>
      </c>
      <c r="AM32">
        <v>2</v>
      </c>
      <c r="AN32">
        <v>4</v>
      </c>
      <c r="AO32">
        <v>4</v>
      </c>
      <c r="AP32">
        <v>4</v>
      </c>
      <c r="AQ32">
        <v>3</v>
      </c>
      <c r="AR32">
        <v>3</v>
      </c>
      <c r="AS32">
        <v>5</v>
      </c>
      <c r="AT32" t="s">
        <v>86</v>
      </c>
      <c r="AV32" t="s">
        <v>87</v>
      </c>
      <c r="AX32">
        <v>1</v>
      </c>
      <c r="AY32">
        <v>0</v>
      </c>
      <c r="AZ32">
        <v>0</v>
      </c>
      <c r="BA32">
        <v>0</v>
      </c>
      <c r="BB32">
        <v>0</v>
      </c>
      <c r="BC32">
        <v>0</v>
      </c>
      <c r="BD32">
        <v>0</v>
      </c>
      <c r="BE32">
        <v>1</v>
      </c>
      <c r="BF32">
        <v>0</v>
      </c>
      <c r="BG32" t="s">
        <v>88</v>
      </c>
      <c r="BH32">
        <v>1</v>
      </c>
      <c r="BI32">
        <v>2</v>
      </c>
      <c r="BJ32">
        <v>4</v>
      </c>
      <c r="BK32">
        <v>0</v>
      </c>
      <c r="BL32">
        <v>0</v>
      </c>
      <c r="BM32">
        <v>0</v>
      </c>
      <c r="BN32">
        <v>0</v>
      </c>
      <c r="BO32">
        <v>0</v>
      </c>
      <c r="BP32">
        <v>0</v>
      </c>
      <c r="BQ32">
        <v>0</v>
      </c>
      <c r="BR32">
        <v>1</v>
      </c>
      <c r="BS32">
        <v>0</v>
      </c>
      <c r="BT32">
        <v>4</v>
      </c>
      <c r="BV32">
        <v>1</v>
      </c>
      <c r="BW32">
        <v>2</v>
      </c>
      <c r="BZ32">
        <v>1</v>
      </c>
      <c r="CA32">
        <v>1</v>
      </c>
      <c r="CB32">
        <v>12</v>
      </c>
      <c r="CE32">
        <v>1</v>
      </c>
      <c r="CF32">
        <v>24</v>
      </c>
      <c r="CI32">
        <v>2</v>
      </c>
      <c r="CL32">
        <v>1</v>
      </c>
      <c r="CM32">
        <v>2</v>
      </c>
      <c r="CP32">
        <v>1</v>
      </c>
    </row>
    <row r="33" spans="1:94" x14ac:dyDescent="0.25">
      <c r="AC33">
        <v>3</v>
      </c>
      <c r="AD33">
        <v>3</v>
      </c>
      <c r="AE33">
        <v>3</v>
      </c>
      <c r="AF33">
        <v>4</v>
      </c>
      <c r="AG33">
        <v>4</v>
      </c>
      <c r="AH33">
        <v>4</v>
      </c>
      <c r="AI33">
        <v>3</v>
      </c>
      <c r="AJ33">
        <v>3</v>
      </c>
      <c r="AK33">
        <v>3</v>
      </c>
      <c r="AL33">
        <v>7</v>
      </c>
      <c r="AM33">
        <v>7</v>
      </c>
      <c r="AN33">
        <v>7</v>
      </c>
      <c r="AO33">
        <v>5</v>
      </c>
      <c r="AP33">
        <v>6</v>
      </c>
      <c r="AQ33">
        <v>4</v>
      </c>
      <c r="AR33">
        <v>4</v>
      </c>
      <c r="AS33">
        <v>3</v>
      </c>
      <c r="AT33" t="s">
        <v>89</v>
      </c>
      <c r="AV33" t="s">
        <v>90</v>
      </c>
      <c r="AX33">
        <v>3</v>
      </c>
      <c r="AY33">
        <v>1</v>
      </c>
      <c r="AZ33">
        <v>1</v>
      </c>
      <c r="BA33">
        <v>0</v>
      </c>
      <c r="BB33">
        <v>1</v>
      </c>
      <c r="BC33">
        <v>0</v>
      </c>
      <c r="BD33">
        <v>1</v>
      </c>
      <c r="BE33">
        <v>0</v>
      </c>
      <c r="BF33">
        <v>0</v>
      </c>
      <c r="BH33">
        <v>2</v>
      </c>
      <c r="BI33">
        <v>4</v>
      </c>
      <c r="BJ33">
        <v>1</v>
      </c>
      <c r="BK33">
        <v>0</v>
      </c>
      <c r="BL33">
        <v>0</v>
      </c>
      <c r="BM33">
        <v>0</v>
      </c>
      <c r="BN33">
        <v>0</v>
      </c>
      <c r="BO33">
        <v>0</v>
      </c>
      <c r="BP33">
        <v>0</v>
      </c>
      <c r="BQ33">
        <v>0</v>
      </c>
      <c r="BR33">
        <v>1</v>
      </c>
      <c r="BS33">
        <v>0</v>
      </c>
      <c r="BT33">
        <v>3</v>
      </c>
      <c r="BV33">
        <v>4</v>
      </c>
      <c r="BW33">
        <v>2</v>
      </c>
      <c r="BZ33">
        <v>1</v>
      </c>
      <c r="CA33">
        <v>1</v>
      </c>
      <c r="CB33">
        <v>30</v>
      </c>
      <c r="CE33">
        <v>2</v>
      </c>
      <c r="CH33">
        <v>1</v>
      </c>
      <c r="CI33">
        <v>2</v>
      </c>
      <c r="CL33">
        <v>1</v>
      </c>
      <c r="CM33">
        <v>2</v>
      </c>
      <c r="CP33">
        <v>1</v>
      </c>
    </row>
    <row r="34" spans="1:94" x14ac:dyDescent="0.25">
      <c r="A34">
        <v>0</v>
      </c>
      <c r="B34">
        <v>0</v>
      </c>
      <c r="C34">
        <v>1</v>
      </c>
      <c r="Y34">
        <v>1</v>
      </c>
      <c r="Z34">
        <v>2</v>
      </c>
      <c r="AC34">
        <v>1</v>
      </c>
      <c r="AD34">
        <v>2</v>
      </c>
      <c r="AE34">
        <v>4</v>
      </c>
      <c r="AF34">
        <v>4</v>
      </c>
      <c r="AG34">
        <v>4</v>
      </c>
      <c r="AH34">
        <v>4</v>
      </c>
      <c r="AI34">
        <v>3</v>
      </c>
      <c r="AJ34">
        <v>4</v>
      </c>
      <c r="AK34">
        <v>7</v>
      </c>
      <c r="AL34">
        <v>7</v>
      </c>
      <c r="AM34">
        <v>7</v>
      </c>
      <c r="AN34">
        <v>7</v>
      </c>
      <c r="AO34">
        <v>1</v>
      </c>
      <c r="AP34">
        <v>1</v>
      </c>
      <c r="AQ34">
        <v>1</v>
      </c>
      <c r="AR34">
        <v>1</v>
      </c>
      <c r="AS34">
        <v>1</v>
      </c>
      <c r="AT34" t="s">
        <v>91</v>
      </c>
      <c r="AV34" t="s">
        <v>92</v>
      </c>
      <c r="AX34">
        <v>1</v>
      </c>
      <c r="AY34">
        <v>1</v>
      </c>
      <c r="AZ34">
        <v>1</v>
      </c>
      <c r="BA34">
        <v>1</v>
      </c>
      <c r="BB34">
        <v>1</v>
      </c>
      <c r="BC34">
        <v>1</v>
      </c>
      <c r="BD34">
        <v>1</v>
      </c>
      <c r="BE34">
        <v>0</v>
      </c>
      <c r="BF34">
        <v>0</v>
      </c>
      <c r="BH34">
        <v>2</v>
      </c>
      <c r="BI34">
        <v>4</v>
      </c>
      <c r="BJ34">
        <v>1</v>
      </c>
      <c r="BK34">
        <v>0</v>
      </c>
      <c r="BL34">
        <v>0</v>
      </c>
      <c r="BM34">
        <v>0</v>
      </c>
      <c r="BN34">
        <v>1</v>
      </c>
      <c r="BO34">
        <v>0</v>
      </c>
      <c r="BP34">
        <v>0</v>
      </c>
      <c r="BQ34">
        <v>0</v>
      </c>
      <c r="BR34">
        <v>0</v>
      </c>
      <c r="BS34">
        <v>0</v>
      </c>
      <c r="BT34">
        <v>3</v>
      </c>
      <c r="BV34">
        <v>4</v>
      </c>
      <c r="BW34">
        <v>2</v>
      </c>
      <c r="BY34">
        <v>5</v>
      </c>
      <c r="CA34">
        <v>2</v>
      </c>
      <c r="CC34">
        <v>15</v>
      </c>
      <c r="CE34">
        <v>2</v>
      </c>
      <c r="CG34">
        <v>35</v>
      </c>
      <c r="CI34">
        <v>1</v>
      </c>
      <c r="CJ34">
        <v>95</v>
      </c>
      <c r="CM34">
        <v>2</v>
      </c>
      <c r="CO34">
        <v>5</v>
      </c>
    </row>
    <row r="35" spans="1:94" x14ac:dyDescent="0.25">
      <c r="D35">
        <v>0</v>
      </c>
      <c r="E35">
        <v>0</v>
      </c>
      <c r="F35">
        <v>1</v>
      </c>
      <c r="Y35">
        <v>1</v>
      </c>
      <c r="Z35">
        <v>2</v>
      </c>
      <c r="AA35">
        <v>3</v>
      </c>
      <c r="AC35">
        <v>1</v>
      </c>
      <c r="AD35">
        <v>2</v>
      </c>
      <c r="AE35">
        <v>2</v>
      </c>
      <c r="AF35">
        <v>3</v>
      </c>
      <c r="AG35">
        <v>3</v>
      </c>
      <c r="AH35">
        <v>2</v>
      </c>
      <c r="AI35">
        <v>4</v>
      </c>
      <c r="AJ35">
        <v>3</v>
      </c>
      <c r="AK35">
        <v>4</v>
      </c>
      <c r="AL35">
        <v>3</v>
      </c>
      <c r="AM35">
        <v>3</v>
      </c>
      <c r="AN35">
        <v>4</v>
      </c>
      <c r="AO35">
        <v>2</v>
      </c>
      <c r="AP35">
        <v>2</v>
      </c>
      <c r="AQ35">
        <v>2</v>
      </c>
      <c r="AR35">
        <v>3</v>
      </c>
      <c r="AS35">
        <v>4</v>
      </c>
      <c r="AT35" t="s">
        <v>93</v>
      </c>
      <c r="AV35" t="s">
        <v>94</v>
      </c>
      <c r="AX35">
        <v>2</v>
      </c>
      <c r="AY35">
        <v>1</v>
      </c>
      <c r="AZ35">
        <v>1</v>
      </c>
      <c r="BA35">
        <v>1</v>
      </c>
      <c r="BB35">
        <v>1</v>
      </c>
      <c r="BC35">
        <v>0</v>
      </c>
      <c r="BD35">
        <v>1</v>
      </c>
      <c r="BE35">
        <v>1</v>
      </c>
      <c r="BF35">
        <v>0</v>
      </c>
      <c r="BG35" t="s">
        <v>95</v>
      </c>
      <c r="BH35">
        <v>2</v>
      </c>
      <c r="BI35">
        <v>4</v>
      </c>
      <c r="BJ35">
        <v>7</v>
      </c>
      <c r="BK35">
        <v>0</v>
      </c>
      <c r="BL35">
        <v>1</v>
      </c>
      <c r="BM35">
        <v>0</v>
      </c>
      <c r="BN35">
        <v>0</v>
      </c>
      <c r="BO35">
        <v>0</v>
      </c>
      <c r="BP35">
        <v>0</v>
      </c>
      <c r="BQ35">
        <v>0</v>
      </c>
      <c r="BR35">
        <v>0</v>
      </c>
      <c r="BS35">
        <v>0</v>
      </c>
      <c r="BT35">
        <v>5</v>
      </c>
      <c r="BU35" t="s">
        <v>96</v>
      </c>
      <c r="BV35">
        <v>1</v>
      </c>
      <c r="BW35">
        <v>3</v>
      </c>
      <c r="BY35">
        <v>50</v>
      </c>
      <c r="CA35">
        <v>2</v>
      </c>
      <c r="CC35">
        <v>25</v>
      </c>
      <c r="CE35">
        <v>2</v>
      </c>
      <c r="CG35">
        <v>30</v>
      </c>
      <c r="CI35">
        <v>2</v>
      </c>
      <c r="CK35">
        <v>60</v>
      </c>
      <c r="CM35">
        <v>1</v>
      </c>
      <c r="CN35">
        <v>265</v>
      </c>
    </row>
    <row r="36" spans="1:94" x14ac:dyDescent="0.25">
      <c r="AC36">
        <v>1</v>
      </c>
      <c r="AD36">
        <v>2</v>
      </c>
      <c r="AE36">
        <v>3</v>
      </c>
      <c r="AF36">
        <v>4</v>
      </c>
      <c r="AG36">
        <v>4</v>
      </c>
      <c r="AH36">
        <v>4</v>
      </c>
      <c r="AI36">
        <v>3</v>
      </c>
      <c r="AJ36">
        <v>7</v>
      </c>
      <c r="AK36">
        <v>7</v>
      </c>
      <c r="AL36">
        <v>7</v>
      </c>
      <c r="AM36">
        <v>7</v>
      </c>
      <c r="AN36">
        <v>7</v>
      </c>
      <c r="AO36">
        <v>2</v>
      </c>
      <c r="AP36">
        <v>3</v>
      </c>
      <c r="AQ36">
        <v>2</v>
      </c>
      <c r="AR36">
        <v>1</v>
      </c>
      <c r="AS36">
        <v>3</v>
      </c>
      <c r="AT36" t="s">
        <v>97</v>
      </c>
      <c r="AV36" t="s">
        <v>98</v>
      </c>
      <c r="AX36">
        <v>2</v>
      </c>
      <c r="AY36">
        <v>1</v>
      </c>
      <c r="AZ36">
        <v>1</v>
      </c>
      <c r="BA36">
        <v>1</v>
      </c>
      <c r="BB36">
        <v>1</v>
      </c>
      <c r="BC36">
        <v>1</v>
      </c>
      <c r="BD36">
        <v>0</v>
      </c>
      <c r="BE36">
        <v>0</v>
      </c>
      <c r="BF36">
        <v>0</v>
      </c>
      <c r="BH36">
        <v>1</v>
      </c>
      <c r="BI36">
        <v>3</v>
      </c>
      <c r="BJ36">
        <v>7</v>
      </c>
      <c r="BK36">
        <v>0</v>
      </c>
      <c r="BL36">
        <v>0</v>
      </c>
      <c r="BM36">
        <v>0</v>
      </c>
      <c r="BN36">
        <v>0</v>
      </c>
      <c r="BO36">
        <v>0</v>
      </c>
      <c r="BP36">
        <v>0</v>
      </c>
      <c r="BQ36">
        <v>0</v>
      </c>
      <c r="BR36">
        <v>1</v>
      </c>
      <c r="BS36">
        <v>0</v>
      </c>
      <c r="BT36">
        <v>5</v>
      </c>
      <c r="BU36" t="s">
        <v>99</v>
      </c>
      <c r="BV36">
        <v>1</v>
      </c>
      <c r="BW36">
        <v>2</v>
      </c>
      <c r="BY36">
        <v>40</v>
      </c>
      <c r="CA36">
        <v>2</v>
      </c>
      <c r="CC36">
        <v>15</v>
      </c>
      <c r="CE36">
        <v>2</v>
      </c>
      <c r="CG36">
        <v>60</v>
      </c>
      <c r="CI36">
        <v>2</v>
      </c>
      <c r="CK36">
        <v>25</v>
      </c>
      <c r="CM36">
        <v>2</v>
      </c>
      <c r="CO36">
        <v>265</v>
      </c>
    </row>
    <row r="37" spans="1:94" x14ac:dyDescent="0.25">
      <c r="D37">
        <v>0</v>
      </c>
      <c r="E37">
        <v>0</v>
      </c>
      <c r="F37">
        <v>1</v>
      </c>
      <c r="Y37">
        <v>1</v>
      </c>
      <c r="Z37">
        <v>2</v>
      </c>
      <c r="AA37">
        <v>3</v>
      </c>
      <c r="AC37">
        <v>1</v>
      </c>
      <c r="AD37">
        <v>3</v>
      </c>
      <c r="AE37">
        <v>4</v>
      </c>
      <c r="AF37">
        <v>4</v>
      </c>
      <c r="AG37">
        <v>4</v>
      </c>
      <c r="AH37">
        <v>4</v>
      </c>
      <c r="AI37">
        <v>4</v>
      </c>
      <c r="AJ37">
        <v>4</v>
      </c>
      <c r="AK37">
        <v>7</v>
      </c>
      <c r="AL37">
        <v>7</v>
      </c>
      <c r="AM37">
        <v>7</v>
      </c>
      <c r="AN37">
        <v>7</v>
      </c>
      <c r="AO37">
        <v>2</v>
      </c>
      <c r="AP37">
        <v>2</v>
      </c>
      <c r="AQ37">
        <v>2</v>
      </c>
      <c r="AR37">
        <v>2</v>
      </c>
      <c r="AS37">
        <v>2</v>
      </c>
      <c r="AT37" t="s">
        <v>100</v>
      </c>
      <c r="AV37" t="s">
        <v>101</v>
      </c>
      <c r="AX37">
        <v>2</v>
      </c>
      <c r="AY37">
        <v>1</v>
      </c>
      <c r="AZ37">
        <v>1</v>
      </c>
      <c r="BA37">
        <v>1</v>
      </c>
      <c r="BB37">
        <v>1</v>
      </c>
      <c r="BC37">
        <v>1</v>
      </c>
      <c r="BD37">
        <v>1</v>
      </c>
      <c r="BE37">
        <v>0</v>
      </c>
      <c r="BF37">
        <v>0</v>
      </c>
      <c r="BH37">
        <v>2</v>
      </c>
      <c r="BI37">
        <v>3</v>
      </c>
      <c r="BJ37">
        <v>1</v>
      </c>
      <c r="BK37">
        <v>0</v>
      </c>
      <c r="BL37">
        <v>0</v>
      </c>
      <c r="BM37">
        <v>0</v>
      </c>
      <c r="BN37">
        <v>1</v>
      </c>
      <c r="BO37">
        <v>1</v>
      </c>
      <c r="BP37">
        <v>0</v>
      </c>
      <c r="BQ37">
        <v>0</v>
      </c>
      <c r="BR37">
        <v>0</v>
      </c>
      <c r="BS37">
        <v>0</v>
      </c>
      <c r="BT37">
        <v>3</v>
      </c>
      <c r="BV37">
        <v>4</v>
      </c>
      <c r="BW37">
        <v>2</v>
      </c>
      <c r="BY37">
        <v>10</v>
      </c>
      <c r="CA37">
        <v>2</v>
      </c>
      <c r="CC37">
        <v>18</v>
      </c>
      <c r="CE37">
        <v>2</v>
      </c>
      <c r="CG37">
        <v>70</v>
      </c>
      <c r="CI37">
        <v>3</v>
      </c>
      <c r="CK37">
        <v>40</v>
      </c>
      <c r="CM37">
        <v>3</v>
      </c>
      <c r="CO37">
        <v>200</v>
      </c>
    </row>
    <row r="38" spans="1:94" x14ac:dyDescent="0.25">
      <c r="D38">
        <v>0</v>
      </c>
      <c r="E38">
        <v>0</v>
      </c>
      <c r="F38">
        <v>1</v>
      </c>
      <c r="Y38">
        <v>1</v>
      </c>
      <c r="Z38">
        <v>2</v>
      </c>
      <c r="AA38">
        <v>3</v>
      </c>
      <c r="AC38">
        <v>1</v>
      </c>
      <c r="AD38">
        <v>3</v>
      </c>
      <c r="AE38">
        <v>4</v>
      </c>
      <c r="AF38">
        <v>4</v>
      </c>
      <c r="AG38">
        <v>4</v>
      </c>
      <c r="AH38">
        <v>4</v>
      </c>
      <c r="AI38">
        <v>3</v>
      </c>
      <c r="AJ38">
        <v>4</v>
      </c>
      <c r="AK38">
        <v>7</v>
      </c>
      <c r="AL38">
        <v>7</v>
      </c>
      <c r="AM38">
        <v>7</v>
      </c>
      <c r="AN38">
        <v>7</v>
      </c>
      <c r="AO38">
        <v>2</v>
      </c>
      <c r="AP38">
        <v>2</v>
      </c>
      <c r="AQ38">
        <v>2</v>
      </c>
      <c r="AR38">
        <v>2</v>
      </c>
      <c r="AS38">
        <v>2</v>
      </c>
      <c r="AT38" t="s">
        <v>102</v>
      </c>
      <c r="AV38" t="s">
        <v>103</v>
      </c>
      <c r="AX38">
        <v>2</v>
      </c>
      <c r="AY38">
        <v>1</v>
      </c>
      <c r="AZ38">
        <v>1</v>
      </c>
      <c r="BA38">
        <v>0</v>
      </c>
      <c r="BB38">
        <v>0</v>
      </c>
      <c r="BC38">
        <v>1</v>
      </c>
      <c r="BD38">
        <v>0</v>
      </c>
      <c r="BE38">
        <v>1</v>
      </c>
      <c r="BF38">
        <v>0</v>
      </c>
      <c r="BG38" t="s">
        <v>104</v>
      </c>
      <c r="BH38">
        <v>2</v>
      </c>
      <c r="BI38">
        <v>2</v>
      </c>
      <c r="BJ38">
        <v>1</v>
      </c>
      <c r="BK38">
        <v>0</v>
      </c>
      <c r="BL38">
        <v>0</v>
      </c>
      <c r="BM38">
        <v>0</v>
      </c>
      <c r="BN38">
        <v>1</v>
      </c>
      <c r="BO38">
        <v>0</v>
      </c>
      <c r="BP38">
        <v>0</v>
      </c>
      <c r="BQ38">
        <v>0</v>
      </c>
      <c r="BR38">
        <v>0</v>
      </c>
      <c r="BS38">
        <v>0</v>
      </c>
      <c r="BT38">
        <v>3</v>
      </c>
      <c r="BV38">
        <v>4</v>
      </c>
      <c r="BW38">
        <v>3</v>
      </c>
      <c r="BY38">
        <v>20</v>
      </c>
      <c r="CA38">
        <v>2</v>
      </c>
      <c r="CC38">
        <v>30</v>
      </c>
      <c r="CE38">
        <v>3</v>
      </c>
      <c r="CG38">
        <v>40</v>
      </c>
      <c r="CI38">
        <v>3</v>
      </c>
      <c r="CK38">
        <v>60</v>
      </c>
      <c r="CM38">
        <v>3</v>
      </c>
      <c r="CO38">
        <v>260</v>
      </c>
    </row>
    <row r="39" spans="1:94" x14ac:dyDescent="0.25">
      <c r="AC39">
        <v>1</v>
      </c>
      <c r="AD39">
        <v>2</v>
      </c>
      <c r="AE39">
        <v>3</v>
      </c>
      <c r="AF39">
        <v>4</v>
      </c>
      <c r="AG39">
        <v>4</v>
      </c>
      <c r="AH39">
        <v>4</v>
      </c>
      <c r="AI39">
        <v>3</v>
      </c>
      <c r="AJ39">
        <v>4</v>
      </c>
      <c r="AK39">
        <v>4</v>
      </c>
      <c r="AL39">
        <v>7</v>
      </c>
      <c r="AM39">
        <v>7</v>
      </c>
      <c r="AN39">
        <v>7</v>
      </c>
      <c r="AO39">
        <v>2</v>
      </c>
      <c r="AP39">
        <v>2</v>
      </c>
      <c r="AQ39">
        <v>2</v>
      </c>
      <c r="AR39">
        <v>2</v>
      </c>
      <c r="AS39">
        <v>3</v>
      </c>
      <c r="AT39" t="s">
        <v>105</v>
      </c>
      <c r="AV39" t="s">
        <v>106</v>
      </c>
      <c r="AX39">
        <v>3</v>
      </c>
      <c r="AY39">
        <v>1</v>
      </c>
      <c r="AZ39">
        <v>0</v>
      </c>
      <c r="BA39">
        <v>0</v>
      </c>
      <c r="BB39">
        <v>1</v>
      </c>
      <c r="BC39">
        <v>1</v>
      </c>
      <c r="BD39">
        <v>1</v>
      </c>
      <c r="BE39">
        <v>0</v>
      </c>
      <c r="BF39">
        <v>0</v>
      </c>
      <c r="BH39">
        <v>2</v>
      </c>
      <c r="BI39">
        <v>2</v>
      </c>
      <c r="BJ39">
        <v>7</v>
      </c>
      <c r="BK39">
        <v>0</v>
      </c>
      <c r="BL39">
        <v>0</v>
      </c>
      <c r="BM39">
        <v>0</v>
      </c>
      <c r="BN39">
        <v>0</v>
      </c>
      <c r="BO39">
        <v>0</v>
      </c>
      <c r="BP39">
        <v>0</v>
      </c>
      <c r="BQ39">
        <v>0</v>
      </c>
      <c r="BR39">
        <v>1</v>
      </c>
      <c r="BS39">
        <v>0</v>
      </c>
      <c r="BT39">
        <v>5</v>
      </c>
      <c r="BU39" t="s">
        <v>96</v>
      </c>
      <c r="BV39">
        <v>1</v>
      </c>
      <c r="BW39">
        <v>2</v>
      </c>
      <c r="BY39">
        <v>30</v>
      </c>
      <c r="CA39">
        <v>2</v>
      </c>
      <c r="CC39">
        <v>30</v>
      </c>
      <c r="CE39">
        <v>2</v>
      </c>
      <c r="CG39">
        <v>40</v>
      </c>
      <c r="CI39">
        <v>2</v>
      </c>
      <c r="CK39">
        <v>50</v>
      </c>
      <c r="CM39">
        <v>1</v>
      </c>
      <c r="CN39">
        <v>265</v>
      </c>
    </row>
    <row r="40" spans="1:94" x14ac:dyDescent="0.25">
      <c r="A40">
        <v>0</v>
      </c>
      <c r="B40">
        <v>0</v>
      </c>
      <c r="C40">
        <v>1</v>
      </c>
      <c r="Y40">
        <v>1</v>
      </c>
      <c r="Z40">
        <v>2</v>
      </c>
      <c r="AC40">
        <v>1</v>
      </c>
      <c r="AD40">
        <v>4</v>
      </c>
      <c r="AE40">
        <v>4</v>
      </c>
      <c r="AF40">
        <v>4</v>
      </c>
      <c r="AG40">
        <v>4</v>
      </c>
      <c r="AH40">
        <v>4</v>
      </c>
      <c r="AI40">
        <v>2</v>
      </c>
      <c r="AJ40">
        <v>7</v>
      </c>
      <c r="AK40">
        <v>7</v>
      </c>
      <c r="AL40">
        <v>7</v>
      </c>
      <c r="AM40">
        <v>7</v>
      </c>
      <c r="AN40">
        <v>7</v>
      </c>
      <c r="AO40">
        <v>1</v>
      </c>
      <c r="AP40">
        <v>1</v>
      </c>
      <c r="AQ40">
        <v>1</v>
      </c>
      <c r="AR40">
        <v>1</v>
      </c>
      <c r="AS40">
        <v>1</v>
      </c>
      <c r="AT40" t="s">
        <v>107</v>
      </c>
      <c r="AV40" t="s">
        <v>108</v>
      </c>
      <c r="AX40">
        <v>6</v>
      </c>
      <c r="AY40">
        <v>1</v>
      </c>
      <c r="AZ40">
        <v>1</v>
      </c>
      <c r="BA40">
        <v>1</v>
      </c>
      <c r="BB40">
        <v>0</v>
      </c>
      <c r="BC40">
        <v>1</v>
      </c>
      <c r="BD40">
        <v>1</v>
      </c>
      <c r="BE40">
        <v>0</v>
      </c>
      <c r="BF40">
        <v>0</v>
      </c>
      <c r="BH40">
        <v>2</v>
      </c>
      <c r="BI40">
        <v>2</v>
      </c>
      <c r="BJ40">
        <v>1</v>
      </c>
      <c r="BK40">
        <v>0</v>
      </c>
      <c r="BL40">
        <v>0</v>
      </c>
      <c r="BM40">
        <v>1</v>
      </c>
      <c r="BN40">
        <v>1</v>
      </c>
      <c r="BO40">
        <v>0</v>
      </c>
      <c r="BP40">
        <v>1</v>
      </c>
      <c r="BQ40">
        <v>0</v>
      </c>
      <c r="BR40">
        <v>0</v>
      </c>
      <c r="BS40">
        <v>0</v>
      </c>
      <c r="BT40">
        <v>3</v>
      </c>
      <c r="BV40">
        <v>1</v>
      </c>
      <c r="BW40">
        <v>3</v>
      </c>
      <c r="BY40">
        <v>12</v>
      </c>
      <c r="CA40">
        <v>1</v>
      </c>
      <c r="CB40">
        <v>30</v>
      </c>
      <c r="CE40">
        <v>2</v>
      </c>
      <c r="CG40">
        <v>40</v>
      </c>
      <c r="CI40">
        <v>3</v>
      </c>
      <c r="CK40">
        <v>30</v>
      </c>
      <c r="CM40">
        <v>3</v>
      </c>
      <c r="CO40">
        <v>250</v>
      </c>
    </row>
    <row r="41" spans="1:94" x14ac:dyDescent="0.25">
      <c r="G41">
        <v>0</v>
      </c>
      <c r="H41">
        <v>0</v>
      </c>
      <c r="I41">
        <v>1</v>
      </c>
      <c r="Y41">
        <v>1</v>
      </c>
      <c r="Z41">
        <v>2</v>
      </c>
      <c r="AA41">
        <v>3</v>
      </c>
      <c r="AB41">
        <v>4</v>
      </c>
      <c r="AC41">
        <v>1</v>
      </c>
      <c r="AD41">
        <v>2</v>
      </c>
      <c r="AE41">
        <v>1</v>
      </c>
      <c r="AF41">
        <v>3</v>
      </c>
      <c r="AG41">
        <v>4</v>
      </c>
      <c r="AH41">
        <v>3</v>
      </c>
      <c r="AI41">
        <v>3</v>
      </c>
      <c r="AJ41">
        <v>4</v>
      </c>
      <c r="AK41">
        <v>3</v>
      </c>
      <c r="AL41">
        <v>1</v>
      </c>
      <c r="AM41">
        <v>2</v>
      </c>
      <c r="AN41">
        <v>2</v>
      </c>
      <c r="AO41">
        <v>3</v>
      </c>
      <c r="AP41">
        <v>3</v>
      </c>
      <c r="AQ41">
        <v>2</v>
      </c>
      <c r="AR41">
        <v>1</v>
      </c>
      <c r="AS41">
        <v>3</v>
      </c>
      <c r="AT41" t="s">
        <v>109</v>
      </c>
      <c r="AV41" t="s">
        <v>110</v>
      </c>
      <c r="AX41">
        <v>1</v>
      </c>
      <c r="AY41">
        <v>1</v>
      </c>
      <c r="AZ41">
        <v>1</v>
      </c>
      <c r="BA41">
        <v>1</v>
      </c>
      <c r="BB41">
        <v>0</v>
      </c>
      <c r="BC41">
        <v>1</v>
      </c>
      <c r="BD41">
        <v>0</v>
      </c>
      <c r="BE41">
        <v>1</v>
      </c>
      <c r="BF41">
        <v>0</v>
      </c>
      <c r="BG41" t="s">
        <v>111</v>
      </c>
      <c r="BH41">
        <v>1</v>
      </c>
      <c r="BI41">
        <v>3</v>
      </c>
      <c r="BJ41">
        <v>1</v>
      </c>
      <c r="BK41">
        <v>0</v>
      </c>
      <c r="BL41">
        <v>0</v>
      </c>
      <c r="BM41">
        <v>0</v>
      </c>
      <c r="BN41">
        <v>1</v>
      </c>
      <c r="BO41">
        <v>0</v>
      </c>
      <c r="BP41">
        <v>1</v>
      </c>
      <c r="BQ41">
        <v>0</v>
      </c>
      <c r="BR41">
        <v>0</v>
      </c>
      <c r="BS41">
        <v>0</v>
      </c>
      <c r="BT41">
        <v>3</v>
      </c>
      <c r="BV41">
        <v>1</v>
      </c>
      <c r="BW41">
        <v>2</v>
      </c>
      <c r="BY41">
        <v>21</v>
      </c>
      <c r="CA41">
        <v>2</v>
      </c>
      <c r="CC41">
        <v>10</v>
      </c>
      <c r="CE41">
        <v>2</v>
      </c>
      <c r="CG41">
        <v>40</v>
      </c>
      <c r="CI41">
        <v>2</v>
      </c>
      <c r="CK41">
        <v>30</v>
      </c>
      <c r="CM41">
        <v>2</v>
      </c>
      <c r="CO41">
        <v>263</v>
      </c>
    </row>
    <row r="42" spans="1:94" x14ac:dyDescent="0.25">
      <c r="A42">
        <v>0</v>
      </c>
      <c r="B42">
        <v>0</v>
      </c>
      <c r="C42">
        <v>1</v>
      </c>
      <c r="Y42">
        <v>1</v>
      </c>
      <c r="AC42">
        <v>1</v>
      </c>
      <c r="AD42">
        <v>2</v>
      </c>
      <c r="AE42">
        <v>3</v>
      </c>
      <c r="AF42">
        <v>4</v>
      </c>
      <c r="AG42">
        <v>3</v>
      </c>
      <c r="AH42">
        <v>3</v>
      </c>
      <c r="AI42">
        <v>2</v>
      </c>
      <c r="AJ42">
        <v>1</v>
      </c>
      <c r="AK42">
        <v>1</v>
      </c>
      <c r="AL42">
        <v>1</v>
      </c>
      <c r="AM42">
        <v>1</v>
      </c>
      <c r="AN42">
        <v>6</v>
      </c>
      <c r="AO42">
        <v>3</v>
      </c>
      <c r="AP42">
        <v>3</v>
      </c>
      <c r="AQ42">
        <v>3</v>
      </c>
      <c r="AR42">
        <v>3</v>
      </c>
      <c r="AS42">
        <v>3</v>
      </c>
      <c r="AT42" t="s">
        <v>112</v>
      </c>
      <c r="AV42" t="s">
        <v>113</v>
      </c>
      <c r="AX42">
        <v>5</v>
      </c>
      <c r="AY42">
        <v>1</v>
      </c>
      <c r="AZ42">
        <v>0</v>
      </c>
      <c r="BA42">
        <v>1</v>
      </c>
      <c r="BB42">
        <v>0</v>
      </c>
      <c r="BC42">
        <v>0</v>
      </c>
      <c r="BD42">
        <v>0</v>
      </c>
      <c r="BE42">
        <v>0</v>
      </c>
      <c r="BF42">
        <v>0</v>
      </c>
      <c r="BH42">
        <v>2</v>
      </c>
      <c r="BI42">
        <v>2</v>
      </c>
      <c r="BJ42">
        <v>2</v>
      </c>
      <c r="BK42">
        <v>0</v>
      </c>
      <c r="BL42">
        <v>1</v>
      </c>
      <c r="BM42">
        <v>1</v>
      </c>
      <c r="BN42">
        <v>1</v>
      </c>
      <c r="BO42">
        <v>0</v>
      </c>
      <c r="BP42">
        <v>1</v>
      </c>
      <c r="BQ42">
        <v>0</v>
      </c>
      <c r="BR42">
        <v>0</v>
      </c>
      <c r="BS42">
        <v>0</v>
      </c>
      <c r="BT42">
        <v>2</v>
      </c>
      <c r="BV42">
        <v>1</v>
      </c>
      <c r="BW42">
        <v>2</v>
      </c>
      <c r="BZ42">
        <v>1</v>
      </c>
      <c r="CA42">
        <v>2</v>
      </c>
      <c r="CC42">
        <v>5</v>
      </c>
      <c r="CE42">
        <v>1</v>
      </c>
      <c r="CF42">
        <v>50</v>
      </c>
      <c r="CI42">
        <v>1</v>
      </c>
      <c r="CJ42">
        <v>65</v>
      </c>
      <c r="CM42">
        <v>1</v>
      </c>
      <c r="CN42">
        <v>2</v>
      </c>
    </row>
    <row r="43" spans="1:94" x14ac:dyDescent="0.25">
      <c r="J43">
        <v>0</v>
      </c>
      <c r="K43">
        <v>0</v>
      </c>
      <c r="L43">
        <v>1</v>
      </c>
      <c r="Y43">
        <v>1</v>
      </c>
      <c r="Z43">
        <v>2</v>
      </c>
      <c r="AA43">
        <v>3</v>
      </c>
      <c r="AB43">
        <v>4</v>
      </c>
      <c r="AC43">
        <v>1</v>
      </c>
      <c r="AD43">
        <v>1</v>
      </c>
      <c r="AE43">
        <v>2</v>
      </c>
      <c r="AF43">
        <v>2</v>
      </c>
      <c r="AG43">
        <v>2</v>
      </c>
      <c r="AH43">
        <v>2</v>
      </c>
      <c r="AI43">
        <v>4</v>
      </c>
      <c r="AJ43">
        <v>4</v>
      </c>
      <c r="AK43">
        <v>4</v>
      </c>
      <c r="AL43">
        <v>3</v>
      </c>
      <c r="AM43">
        <v>3</v>
      </c>
      <c r="AN43">
        <v>3</v>
      </c>
      <c r="AO43">
        <v>4</v>
      </c>
      <c r="AP43">
        <v>4</v>
      </c>
      <c r="AQ43">
        <v>2</v>
      </c>
      <c r="AR43">
        <v>3</v>
      </c>
      <c r="AS43">
        <v>4</v>
      </c>
      <c r="AT43" t="s">
        <v>114</v>
      </c>
      <c r="AV43" t="s">
        <v>115</v>
      </c>
      <c r="AX43">
        <v>2</v>
      </c>
      <c r="AY43">
        <v>0</v>
      </c>
      <c r="AZ43">
        <v>0</v>
      </c>
      <c r="BA43">
        <v>0</v>
      </c>
      <c r="BB43">
        <v>0</v>
      </c>
      <c r="BC43">
        <v>0</v>
      </c>
      <c r="BD43">
        <v>0</v>
      </c>
      <c r="BE43">
        <v>1</v>
      </c>
      <c r="BF43">
        <v>0</v>
      </c>
      <c r="BG43" t="s">
        <v>116</v>
      </c>
      <c r="BH43">
        <v>2</v>
      </c>
      <c r="BI43">
        <v>4</v>
      </c>
      <c r="BJ43">
        <v>2</v>
      </c>
      <c r="BK43">
        <v>0</v>
      </c>
      <c r="BL43">
        <v>0</v>
      </c>
      <c r="BM43">
        <v>0</v>
      </c>
      <c r="BN43">
        <v>0</v>
      </c>
      <c r="BO43">
        <v>0</v>
      </c>
      <c r="BP43">
        <v>0</v>
      </c>
      <c r="BQ43">
        <v>0</v>
      </c>
      <c r="BR43">
        <v>1</v>
      </c>
      <c r="BS43">
        <v>0</v>
      </c>
      <c r="BT43">
        <v>1</v>
      </c>
      <c r="BV43">
        <v>1</v>
      </c>
      <c r="BW43">
        <v>2</v>
      </c>
      <c r="BY43">
        <v>5</v>
      </c>
      <c r="CA43">
        <v>1</v>
      </c>
      <c r="CB43">
        <v>9</v>
      </c>
      <c r="CE43">
        <v>2</v>
      </c>
      <c r="CG43">
        <v>25</v>
      </c>
      <c r="CI43">
        <v>2</v>
      </c>
      <c r="CK43">
        <v>45</v>
      </c>
      <c r="CM43">
        <v>1</v>
      </c>
      <c r="CN43">
        <v>40</v>
      </c>
    </row>
    <row r="44" spans="1:94" x14ac:dyDescent="0.25">
      <c r="AC44">
        <v>1</v>
      </c>
      <c r="AD44">
        <v>2</v>
      </c>
      <c r="AE44">
        <v>2</v>
      </c>
      <c r="AF44">
        <v>2</v>
      </c>
      <c r="AG44">
        <v>1</v>
      </c>
      <c r="AH44">
        <v>2</v>
      </c>
      <c r="AI44">
        <v>4</v>
      </c>
      <c r="AJ44">
        <v>3</v>
      </c>
      <c r="AK44">
        <v>3</v>
      </c>
      <c r="AL44">
        <v>8</v>
      </c>
      <c r="AM44">
        <v>3</v>
      </c>
      <c r="AN44">
        <v>3</v>
      </c>
      <c r="AO44">
        <v>3</v>
      </c>
      <c r="AP44">
        <v>3</v>
      </c>
      <c r="AQ44">
        <v>3</v>
      </c>
      <c r="AR44">
        <v>4</v>
      </c>
      <c r="AS44">
        <v>4</v>
      </c>
      <c r="AT44" t="s">
        <v>117</v>
      </c>
      <c r="AV44" t="s">
        <v>118</v>
      </c>
      <c r="AX44">
        <v>3</v>
      </c>
      <c r="AY44">
        <v>0</v>
      </c>
      <c r="AZ44">
        <v>0</v>
      </c>
      <c r="BA44">
        <v>0</v>
      </c>
      <c r="BB44">
        <v>0</v>
      </c>
      <c r="BC44">
        <v>0</v>
      </c>
      <c r="BD44">
        <v>0</v>
      </c>
      <c r="BE44">
        <v>1</v>
      </c>
      <c r="BF44">
        <v>0</v>
      </c>
      <c r="BG44" t="s">
        <v>119</v>
      </c>
      <c r="BH44">
        <v>1</v>
      </c>
      <c r="BI44">
        <v>4</v>
      </c>
      <c r="BJ44">
        <v>2</v>
      </c>
      <c r="BK44">
        <v>0</v>
      </c>
      <c r="BL44">
        <v>0</v>
      </c>
      <c r="BM44">
        <v>0</v>
      </c>
      <c r="BN44">
        <v>0</v>
      </c>
      <c r="BO44">
        <v>0</v>
      </c>
      <c r="BP44">
        <v>0</v>
      </c>
      <c r="BQ44">
        <v>0</v>
      </c>
      <c r="BR44">
        <v>1</v>
      </c>
      <c r="BS44">
        <v>0</v>
      </c>
      <c r="BT44">
        <v>1</v>
      </c>
      <c r="BV44">
        <v>4</v>
      </c>
      <c r="BW44">
        <v>2</v>
      </c>
      <c r="BY44">
        <v>3</v>
      </c>
      <c r="CA44">
        <v>2</v>
      </c>
      <c r="CC44">
        <v>15</v>
      </c>
      <c r="CE44">
        <v>2</v>
      </c>
      <c r="CG44">
        <v>70</v>
      </c>
      <c r="CI44">
        <v>2</v>
      </c>
      <c r="CK44">
        <v>60</v>
      </c>
      <c r="CM44">
        <v>1</v>
      </c>
      <c r="CN44">
        <v>5</v>
      </c>
    </row>
    <row r="45" spans="1:94" x14ac:dyDescent="0.25">
      <c r="J45">
        <v>0</v>
      </c>
      <c r="K45">
        <v>0</v>
      </c>
      <c r="L45">
        <v>1</v>
      </c>
      <c r="Y45">
        <v>5</v>
      </c>
      <c r="AC45">
        <v>2</v>
      </c>
      <c r="AD45">
        <v>2</v>
      </c>
      <c r="AE45">
        <v>1</v>
      </c>
      <c r="AF45">
        <v>1</v>
      </c>
      <c r="AG45">
        <v>3</v>
      </c>
      <c r="AH45">
        <v>1</v>
      </c>
      <c r="AI45">
        <v>3</v>
      </c>
      <c r="AJ45">
        <v>4</v>
      </c>
      <c r="AK45">
        <v>4</v>
      </c>
      <c r="AL45">
        <v>4</v>
      </c>
      <c r="AM45">
        <v>5</v>
      </c>
      <c r="AN45">
        <v>4</v>
      </c>
      <c r="AO45">
        <v>2</v>
      </c>
      <c r="AP45">
        <v>3</v>
      </c>
      <c r="AQ45">
        <v>2</v>
      </c>
      <c r="AR45">
        <v>6</v>
      </c>
      <c r="AS45">
        <v>3</v>
      </c>
      <c r="AT45" t="s">
        <v>120</v>
      </c>
      <c r="AV45" t="s">
        <v>121</v>
      </c>
      <c r="AX45">
        <v>1</v>
      </c>
      <c r="AY45">
        <v>0</v>
      </c>
      <c r="AZ45">
        <v>0</v>
      </c>
      <c r="BA45">
        <v>0</v>
      </c>
      <c r="BB45">
        <v>0</v>
      </c>
      <c r="BC45">
        <v>0</v>
      </c>
      <c r="BD45">
        <v>0</v>
      </c>
      <c r="BE45">
        <v>1</v>
      </c>
      <c r="BF45">
        <v>0</v>
      </c>
      <c r="BG45" t="s">
        <v>122</v>
      </c>
      <c r="BH45">
        <v>1</v>
      </c>
      <c r="BI45">
        <v>4</v>
      </c>
      <c r="BJ45">
        <v>5</v>
      </c>
      <c r="BK45">
        <v>0</v>
      </c>
      <c r="BL45">
        <v>1</v>
      </c>
      <c r="BM45">
        <v>0</v>
      </c>
      <c r="BN45">
        <v>1</v>
      </c>
      <c r="BO45">
        <v>0</v>
      </c>
      <c r="BP45">
        <v>0</v>
      </c>
      <c r="BQ45">
        <v>0</v>
      </c>
      <c r="BR45">
        <v>0</v>
      </c>
      <c r="BS45">
        <v>0</v>
      </c>
      <c r="BT45">
        <v>3</v>
      </c>
      <c r="BV45">
        <v>1</v>
      </c>
      <c r="BW45">
        <v>2</v>
      </c>
      <c r="BY45">
        <v>42</v>
      </c>
      <c r="CA45">
        <v>1</v>
      </c>
      <c r="CB45">
        <v>33</v>
      </c>
      <c r="CE45">
        <v>2</v>
      </c>
      <c r="CG45">
        <v>65</v>
      </c>
      <c r="CI45">
        <v>1</v>
      </c>
      <c r="CJ45">
        <v>78</v>
      </c>
      <c r="CM45">
        <v>2</v>
      </c>
      <c r="CP45">
        <v>1</v>
      </c>
    </row>
    <row r="46" spans="1:94" x14ac:dyDescent="0.25">
      <c r="D46">
        <v>0</v>
      </c>
      <c r="E46">
        <v>0</v>
      </c>
      <c r="F46">
        <v>1</v>
      </c>
      <c r="Y46">
        <v>1</v>
      </c>
      <c r="Z46">
        <v>2</v>
      </c>
      <c r="AA46">
        <v>3</v>
      </c>
      <c r="AC46">
        <v>3</v>
      </c>
      <c r="AD46">
        <v>2</v>
      </c>
      <c r="AE46">
        <v>1</v>
      </c>
      <c r="AF46">
        <v>1</v>
      </c>
      <c r="AG46">
        <v>3</v>
      </c>
      <c r="AH46">
        <v>4</v>
      </c>
      <c r="AI46">
        <v>4</v>
      </c>
      <c r="AJ46">
        <v>3</v>
      </c>
      <c r="AK46">
        <v>4</v>
      </c>
      <c r="AL46">
        <v>4</v>
      </c>
      <c r="AM46">
        <v>3</v>
      </c>
      <c r="AN46">
        <v>2</v>
      </c>
      <c r="AO46">
        <v>4</v>
      </c>
      <c r="AP46">
        <v>4</v>
      </c>
      <c r="AQ46">
        <v>4</v>
      </c>
      <c r="AR46">
        <v>3</v>
      </c>
      <c r="AS46">
        <v>3</v>
      </c>
      <c r="AT46" t="s">
        <v>123</v>
      </c>
      <c r="AV46" t="s">
        <v>124</v>
      </c>
      <c r="AX46">
        <v>1</v>
      </c>
      <c r="AY46">
        <v>1</v>
      </c>
      <c r="AZ46">
        <v>1</v>
      </c>
      <c r="BA46">
        <v>1</v>
      </c>
      <c r="BB46">
        <v>0</v>
      </c>
      <c r="BC46">
        <v>0</v>
      </c>
      <c r="BD46">
        <v>0</v>
      </c>
      <c r="BE46">
        <v>0</v>
      </c>
      <c r="BF46">
        <v>0</v>
      </c>
      <c r="BH46">
        <v>2</v>
      </c>
      <c r="BI46">
        <v>2</v>
      </c>
      <c r="BJ46">
        <v>7</v>
      </c>
      <c r="BK46">
        <v>1</v>
      </c>
      <c r="BL46">
        <v>1</v>
      </c>
      <c r="BM46">
        <v>1</v>
      </c>
      <c r="BN46">
        <v>1</v>
      </c>
      <c r="BO46">
        <v>1</v>
      </c>
      <c r="BP46">
        <v>1</v>
      </c>
      <c r="BQ46">
        <v>1</v>
      </c>
      <c r="BR46">
        <v>0</v>
      </c>
      <c r="BS46">
        <v>0</v>
      </c>
      <c r="BT46">
        <v>4</v>
      </c>
      <c r="BV46">
        <v>1</v>
      </c>
      <c r="BW46">
        <v>2</v>
      </c>
      <c r="BZ46">
        <v>1</v>
      </c>
      <c r="CA46">
        <v>1</v>
      </c>
      <c r="CB46">
        <v>19</v>
      </c>
      <c r="CE46">
        <v>1</v>
      </c>
      <c r="CF46">
        <v>39</v>
      </c>
      <c r="CI46">
        <v>1</v>
      </c>
      <c r="CJ46">
        <v>68</v>
      </c>
      <c r="CM46">
        <v>1</v>
      </c>
      <c r="CN46">
        <v>200</v>
      </c>
    </row>
    <row r="47" spans="1:94" x14ac:dyDescent="0.25">
      <c r="A47">
        <v>0</v>
      </c>
      <c r="B47">
        <v>0</v>
      </c>
      <c r="C47">
        <v>1</v>
      </c>
      <c r="Y47">
        <v>1</v>
      </c>
      <c r="Z47">
        <v>2</v>
      </c>
      <c r="AC47">
        <v>1</v>
      </c>
      <c r="AD47">
        <v>2</v>
      </c>
      <c r="AE47">
        <v>2</v>
      </c>
      <c r="AF47">
        <v>3</v>
      </c>
      <c r="AG47">
        <v>3</v>
      </c>
      <c r="AH47">
        <v>2</v>
      </c>
      <c r="AI47">
        <v>4</v>
      </c>
      <c r="AJ47">
        <v>4</v>
      </c>
      <c r="AK47">
        <v>4</v>
      </c>
      <c r="AL47">
        <v>3</v>
      </c>
      <c r="AM47">
        <v>2</v>
      </c>
      <c r="AN47">
        <v>3</v>
      </c>
      <c r="AO47">
        <v>2</v>
      </c>
      <c r="AP47">
        <v>3</v>
      </c>
      <c r="AQ47">
        <v>2</v>
      </c>
      <c r="AR47">
        <v>3</v>
      </c>
      <c r="AS47">
        <v>4</v>
      </c>
      <c r="AT47" t="s">
        <v>125</v>
      </c>
      <c r="AV47" t="s">
        <v>126</v>
      </c>
      <c r="AX47">
        <v>2</v>
      </c>
      <c r="AY47">
        <v>0</v>
      </c>
      <c r="AZ47">
        <v>0</v>
      </c>
      <c r="BA47">
        <v>0</v>
      </c>
      <c r="BB47">
        <v>1</v>
      </c>
      <c r="BC47">
        <v>0</v>
      </c>
      <c r="BD47">
        <v>0</v>
      </c>
      <c r="BE47">
        <v>0</v>
      </c>
      <c r="BF47">
        <v>0</v>
      </c>
      <c r="BH47">
        <v>2</v>
      </c>
      <c r="BI47">
        <v>3</v>
      </c>
      <c r="BJ47">
        <v>1</v>
      </c>
      <c r="BK47">
        <v>0</v>
      </c>
      <c r="BL47">
        <v>0</v>
      </c>
      <c r="BM47">
        <v>0</v>
      </c>
      <c r="BN47">
        <v>0</v>
      </c>
      <c r="BO47">
        <v>0</v>
      </c>
      <c r="BP47">
        <v>0</v>
      </c>
      <c r="BQ47">
        <v>0</v>
      </c>
      <c r="BR47">
        <v>1</v>
      </c>
      <c r="BS47">
        <v>0</v>
      </c>
      <c r="BT47">
        <v>3</v>
      </c>
      <c r="BV47">
        <v>1</v>
      </c>
      <c r="BW47">
        <v>2</v>
      </c>
      <c r="BZ47">
        <v>1</v>
      </c>
      <c r="CA47">
        <v>2</v>
      </c>
      <c r="CC47">
        <v>30</v>
      </c>
      <c r="CE47">
        <v>2</v>
      </c>
      <c r="CG47">
        <v>25</v>
      </c>
      <c r="CI47">
        <v>2</v>
      </c>
      <c r="CK47">
        <v>45</v>
      </c>
      <c r="CM47">
        <v>2</v>
      </c>
      <c r="CO47">
        <v>25</v>
      </c>
    </row>
    <row r="48" spans="1:94" x14ac:dyDescent="0.25">
      <c r="G48">
        <v>0</v>
      </c>
      <c r="H48">
        <v>0</v>
      </c>
      <c r="I48">
        <v>1</v>
      </c>
      <c r="Y48">
        <v>1</v>
      </c>
      <c r="AC48">
        <v>1</v>
      </c>
      <c r="AD48">
        <v>3</v>
      </c>
      <c r="AE48">
        <v>2</v>
      </c>
      <c r="AF48">
        <v>2</v>
      </c>
      <c r="AG48">
        <v>3</v>
      </c>
      <c r="AH48">
        <v>3</v>
      </c>
      <c r="AI48">
        <v>3</v>
      </c>
      <c r="AJ48">
        <v>3</v>
      </c>
      <c r="AK48">
        <v>2</v>
      </c>
      <c r="AL48">
        <v>2</v>
      </c>
      <c r="AM48">
        <v>1</v>
      </c>
      <c r="AN48">
        <v>2</v>
      </c>
      <c r="AO48">
        <v>3</v>
      </c>
      <c r="AP48">
        <v>4</v>
      </c>
      <c r="AQ48">
        <v>4</v>
      </c>
      <c r="AR48">
        <v>3</v>
      </c>
      <c r="AS48">
        <v>3</v>
      </c>
      <c r="AT48" t="s">
        <v>127</v>
      </c>
      <c r="AV48" t="s">
        <v>128</v>
      </c>
      <c r="AX48">
        <v>1</v>
      </c>
      <c r="AY48">
        <v>0</v>
      </c>
      <c r="AZ48">
        <v>0</v>
      </c>
      <c r="BA48">
        <v>0</v>
      </c>
      <c r="BB48">
        <v>0</v>
      </c>
      <c r="BC48">
        <v>0</v>
      </c>
      <c r="BD48">
        <v>1</v>
      </c>
      <c r="BE48">
        <v>0</v>
      </c>
      <c r="BF48">
        <v>0</v>
      </c>
      <c r="BH48">
        <v>2</v>
      </c>
      <c r="BI48">
        <v>3</v>
      </c>
      <c r="BJ48">
        <v>5</v>
      </c>
      <c r="BK48">
        <v>0</v>
      </c>
      <c r="BL48">
        <v>0</v>
      </c>
      <c r="BM48">
        <v>0</v>
      </c>
      <c r="BN48">
        <v>1</v>
      </c>
      <c r="BO48">
        <v>0</v>
      </c>
      <c r="BP48">
        <v>0</v>
      </c>
      <c r="BQ48">
        <v>0</v>
      </c>
      <c r="BR48">
        <v>0</v>
      </c>
      <c r="BS48">
        <v>0</v>
      </c>
      <c r="BT48">
        <v>4</v>
      </c>
      <c r="BV48">
        <v>1</v>
      </c>
      <c r="BW48">
        <v>1</v>
      </c>
      <c r="BX48">
        <v>50</v>
      </c>
      <c r="CA48">
        <v>1</v>
      </c>
      <c r="CB48">
        <v>50</v>
      </c>
      <c r="CE48">
        <v>1</v>
      </c>
      <c r="CF48">
        <v>67</v>
      </c>
      <c r="CI48">
        <v>1</v>
      </c>
      <c r="CJ48">
        <v>50</v>
      </c>
      <c r="CM48">
        <v>1</v>
      </c>
      <c r="CN48">
        <v>100</v>
      </c>
    </row>
    <row r="49" spans="1:94" x14ac:dyDescent="0.25">
      <c r="G49">
        <v>0</v>
      </c>
      <c r="H49">
        <v>0</v>
      </c>
      <c r="I49">
        <v>1</v>
      </c>
      <c r="Y49">
        <v>1</v>
      </c>
      <c r="AC49">
        <v>1</v>
      </c>
      <c r="AD49">
        <v>2</v>
      </c>
      <c r="AE49">
        <v>2</v>
      </c>
      <c r="AF49">
        <v>2</v>
      </c>
      <c r="AG49">
        <v>2</v>
      </c>
      <c r="AH49">
        <v>3</v>
      </c>
      <c r="AI49">
        <v>4</v>
      </c>
      <c r="AJ49">
        <v>3</v>
      </c>
      <c r="AK49">
        <v>4</v>
      </c>
      <c r="AL49">
        <v>4</v>
      </c>
      <c r="AM49">
        <v>4</v>
      </c>
      <c r="AN49">
        <v>2</v>
      </c>
      <c r="AO49">
        <v>4</v>
      </c>
      <c r="AP49">
        <v>4</v>
      </c>
      <c r="AQ49">
        <v>1</v>
      </c>
      <c r="AR49">
        <v>2</v>
      </c>
      <c r="AS49">
        <v>2</v>
      </c>
      <c r="AT49" t="s">
        <v>129</v>
      </c>
      <c r="AV49" t="s">
        <v>130</v>
      </c>
      <c r="AX49">
        <v>1</v>
      </c>
      <c r="AY49">
        <v>1</v>
      </c>
      <c r="AZ49">
        <v>0</v>
      </c>
      <c r="BA49">
        <v>0</v>
      </c>
      <c r="BB49">
        <v>1</v>
      </c>
      <c r="BC49">
        <v>0</v>
      </c>
      <c r="BD49">
        <v>0</v>
      </c>
      <c r="BE49">
        <v>1</v>
      </c>
      <c r="BF49">
        <v>0</v>
      </c>
      <c r="BG49" t="s">
        <v>131</v>
      </c>
      <c r="BH49">
        <v>1</v>
      </c>
      <c r="BI49">
        <v>2</v>
      </c>
      <c r="BJ49">
        <v>5</v>
      </c>
      <c r="BK49">
        <v>1</v>
      </c>
      <c r="BL49">
        <v>0</v>
      </c>
      <c r="BM49">
        <v>0</v>
      </c>
      <c r="BN49">
        <v>1</v>
      </c>
      <c r="BO49">
        <v>0</v>
      </c>
      <c r="BP49">
        <v>0</v>
      </c>
      <c r="BQ49">
        <v>0</v>
      </c>
      <c r="BR49">
        <v>0</v>
      </c>
      <c r="BS49">
        <v>0</v>
      </c>
      <c r="BT49">
        <v>3</v>
      </c>
      <c r="BV49">
        <v>5</v>
      </c>
      <c r="BW49">
        <v>2</v>
      </c>
      <c r="BY49">
        <v>40</v>
      </c>
      <c r="CA49">
        <v>2</v>
      </c>
      <c r="CC49">
        <v>50</v>
      </c>
      <c r="CE49">
        <v>2</v>
      </c>
      <c r="CG49">
        <v>80</v>
      </c>
      <c r="CI49">
        <v>2</v>
      </c>
      <c r="CK49">
        <v>60</v>
      </c>
      <c r="CM49">
        <v>2</v>
      </c>
      <c r="CO49">
        <v>10000</v>
      </c>
    </row>
    <row r="50" spans="1:94" x14ac:dyDescent="0.25">
      <c r="J50">
        <v>0</v>
      </c>
      <c r="K50">
        <v>0</v>
      </c>
      <c r="L50">
        <v>1</v>
      </c>
      <c r="Y50">
        <v>5</v>
      </c>
      <c r="AC50">
        <v>3</v>
      </c>
      <c r="AD50">
        <v>2</v>
      </c>
      <c r="AE50">
        <v>1</v>
      </c>
      <c r="AF50">
        <v>1</v>
      </c>
      <c r="AG50">
        <v>1</v>
      </c>
      <c r="AH50">
        <v>3</v>
      </c>
      <c r="AI50">
        <v>2</v>
      </c>
      <c r="AJ50">
        <v>2</v>
      </c>
      <c r="AK50">
        <v>2</v>
      </c>
      <c r="AL50">
        <v>4</v>
      </c>
      <c r="AM50">
        <v>4</v>
      </c>
      <c r="AN50">
        <v>1</v>
      </c>
      <c r="AO50">
        <v>2</v>
      </c>
      <c r="AP50">
        <v>1</v>
      </c>
      <c r="AQ50">
        <v>1</v>
      </c>
      <c r="AR50">
        <v>2</v>
      </c>
      <c r="AS50">
        <v>2</v>
      </c>
      <c r="AT50" t="s">
        <v>132</v>
      </c>
      <c r="AV50" t="s">
        <v>133</v>
      </c>
      <c r="AX50">
        <v>1</v>
      </c>
      <c r="AY50">
        <v>0</v>
      </c>
      <c r="AZ50">
        <v>0</v>
      </c>
      <c r="BA50">
        <v>0</v>
      </c>
      <c r="BB50">
        <v>0</v>
      </c>
      <c r="BC50">
        <v>0</v>
      </c>
      <c r="BD50">
        <v>0</v>
      </c>
      <c r="BE50">
        <v>1</v>
      </c>
      <c r="BF50">
        <v>0</v>
      </c>
      <c r="BG50" t="s">
        <v>134</v>
      </c>
      <c r="BH50">
        <v>1</v>
      </c>
      <c r="BI50">
        <v>4</v>
      </c>
      <c r="BJ50">
        <v>3</v>
      </c>
      <c r="BK50">
        <v>0</v>
      </c>
      <c r="BL50">
        <v>1</v>
      </c>
      <c r="BM50">
        <v>0</v>
      </c>
      <c r="BN50">
        <v>0</v>
      </c>
      <c r="BO50">
        <v>0</v>
      </c>
      <c r="BP50">
        <v>1</v>
      </c>
      <c r="BQ50">
        <v>0</v>
      </c>
      <c r="BR50">
        <v>0</v>
      </c>
      <c r="BS50">
        <v>0</v>
      </c>
      <c r="BT50">
        <v>4</v>
      </c>
      <c r="BV50">
        <v>4</v>
      </c>
      <c r="BW50">
        <v>1</v>
      </c>
      <c r="BX50">
        <v>55</v>
      </c>
      <c r="CA50">
        <v>2</v>
      </c>
      <c r="CC50">
        <v>25</v>
      </c>
      <c r="CE50">
        <v>2</v>
      </c>
      <c r="CG50">
        <v>50</v>
      </c>
      <c r="CI50">
        <v>2</v>
      </c>
      <c r="CK50">
        <v>40</v>
      </c>
      <c r="CM50">
        <v>2</v>
      </c>
      <c r="CO50">
        <v>20</v>
      </c>
    </row>
    <row r="51" spans="1:94" x14ac:dyDescent="0.25">
      <c r="A51">
        <v>0</v>
      </c>
      <c r="B51">
        <v>0</v>
      </c>
      <c r="C51">
        <v>1</v>
      </c>
      <c r="Y51">
        <v>1</v>
      </c>
      <c r="Z51">
        <v>2</v>
      </c>
      <c r="AC51">
        <v>1</v>
      </c>
      <c r="AD51">
        <v>1</v>
      </c>
      <c r="AE51">
        <v>1</v>
      </c>
      <c r="AF51">
        <v>2</v>
      </c>
      <c r="AG51">
        <v>3</v>
      </c>
      <c r="AH51">
        <v>3</v>
      </c>
      <c r="AI51">
        <v>4</v>
      </c>
      <c r="AJ51">
        <v>4</v>
      </c>
      <c r="AK51">
        <v>4</v>
      </c>
      <c r="AL51">
        <v>3</v>
      </c>
      <c r="AM51">
        <v>2</v>
      </c>
      <c r="AN51">
        <v>2</v>
      </c>
      <c r="AO51">
        <v>1</v>
      </c>
      <c r="AP51">
        <v>1</v>
      </c>
      <c r="AQ51">
        <v>1</v>
      </c>
      <c r="AR51">
        <v>1</v>
      </c>
      <c r="AS51">
        <v>2</v>
      </c>
      <c r="AT51" t="s">
        <v>135</v>
      </c>
      <c r="AV51" t="s">
        <v>136</v>
      </c>
      <c r="AX51">
        <v>1</v>
      </c>
      <c r="AY51">
        <v>1</v>
      </c>
      <c r="AZ51">
        <v>0</v>
      </c>
      <c r="BA51">
        <v>1</v>
      </c>
      <c r="BB51">
        <v>0</v>
      </c>
      <c r="BC51">
        <v>0</v>
      </c>
      <c r="BD51">
        <v>0</v>
      </c>
      <c r="BE51">
        <v>0</v>
      </c>
      <c r="BF51">
        <v>0</v>
      </c>
      <c r="BH51">
        <v>1</v>
      </c>
      <c r="BI51">
        <v>4</v>
      </c>
      <c r="BJ51">
        <v>5</v>
      </c>
      <c r="BK51">
        <v>0</v>
      </c>
      <c r="BL51">
        <v>0</v>
      </c>
      <c r="BM51">
        <v>0</v>
      </c>
      <c r="BN51">
        <v>0</v>
      </c>
      <c r="BO51">
        <v>0</v>
      </c>
      <c r="BP51">
        <v>1</v>
      </c>
      <c r="BQ51">
        <v>0</v>
      </c>
      <c r="BR51">
        <v>0</v>
      </c>
      <c r="BS51">
        <v>0</v>
      </c>
      <c r="BT51">
        <v>4</v>
      </c>
      <c r="BV51">
        <v>4</v>
      </c>
      <c r="BW51">
        <v>2</v>
      </c>
      <c r="BY51">
        <v>46</v>
      </c>
      <c r="CA51">
        <v>2</v>
      </c>
      <c r="CC51">
        <v>22</v>
      </c>
      <c r="CE51">
        <v>3</v>
      </c>
      <c r="CG51">
        <v>40</v>
      </c>
      <c r="CI51">
        <v>1</v>
      </c>
      <c r="CJ51">
        <v>49</v>
      </c>
      <c r="CM51">
        <v>1</v>
      </c>
      <c r="CN51">
        <v>510</v>
      </c>
    </row>
    <row r="52" spans="1:94" x14ac:dyDescent="0.25">
      <c r="D52">
        <v>0</v>
      </c>
      <c r="E52">
        <v>0</v>
      </c>
      <c r="F52">
        <v>1</v>
      </c>
      <c r="Y52">
        <v>1</v>
      </c>
      <c r="AC52">
        <v>1</v>
      </c>
      <c r="AD52">
        <v>2</v>
      </c>
      <c r="AE52">
        <v>3</v>
      </c>
      <c r="AF52">
        <v>1</v>
      </c>
      <c r="AG52">
        <v>3</v>
      </c>
      <c r="AH52">
        <v>1</v>
      </c>
      <c r="AI52">
        <v>4</v>
      </c>
      <c r="AJ52">
        <v>4</v>
      </c>
      <c r="AK52">
        <v>2</v>
      </c>
      <c r="AL52">
        <v>4</v>
      </c>
      <c r="AM52">
        <v>3</v>
      </c>
      <c r="AN52">
        <v>4</v>
      </c>
      <c r="AO52">
        <v>3</v>
      </c>
      <c r="AP52">
        <v>5</v>
      </c>
      <c r="AQ52">
        <v>1</v>
      </c>
      <c r="AR52">
        <v>2</v>
      </c>
      <c r="AS52">
        <v>3</v>
      </c>
      <c r="AT52" t="s">
        <v>137</v>
      </c>
      <c r="AV52" t="s">
        <v>138</v>
      </c>
      <c r="AX52">
        <v>1</v>
      </c>
      <c r="AY52">
        <v>1</v>
      </c>
      <c r="AZ52">
        <v>0</v>
      </c>
      <c r="BA52">
        <v>0</v>
      </c>
      <c r="BB52">
        <v>0</v>
      </c>
      <c r="BC52">
        <v>0</v>
      </c>
      <c r="BD52">
        <v>0</v>
      </c>
      <c r="BE52">
        <v>0</v>
      </c>
      <c r="BF52">
        <v>0</v>
      </c>
      <c r="BH52">
        <v>2</v>
      </c>
      <c r="BI52">
        <v>4</v>
      </c>
      <c r="BJ52">
        <v>1</v>
      </c>
      <c r="BK52">
        <v>0</v>
      </c>
      <c r="BL52">
        <v>0</v>
      </c>
      <c r="BM52">
        <v>0</v>
      </c>
      <c r="BN52">
        <v>0</v>
      </c>
      <c r="BO52">
        <v>0</v>
      </c>
      <c r="BP52">
        <v>0</v>
      </c>
      <c r="BQ52">
        <v>0</v>
      </c>
      <c r="BR52">
        <v>1</v>
      </c>
      <c r="BS52">
        <v>0</v>
      </c>
      <c r="BT52">
        <v>3</v>
      </c>
      <c r="BV52">
        <v>1</v>
      </c>
      <c r="BW52">
        <v>2</v>
      </c>
      <c r="BY52">
        <v>60</v>
      </c>
      <c r="CA52">
        <v>2</v>
      </c>
      <c r="CC52">
        <v>19</v>
      </c>
      <c r="CE52">
        <v>2</v>
      </c>
      <c r="CG52">
        <v>70</v>
      </c>
      <c r="CI52">
        <v>2</v>
      </c>
      <c r="CK52">
        <v>39</v>
      </c>
      <c r="CM52">
        <v>2</v>
      </c>
      <c r="CP52">
        <v>1</v>
      </c>
    </row>
    <row r="53" spans="1:94" x14ac:dyDescent="0.25">
      <c r="J53">
        <v>0</v>
      </c>
      <c r="K53">
        <v>0</v>
      </c>
      <c r="L53">
        <v>1</v>
      </c>
      <c r="Y53">
        <v>1</v>
      </c>
      <c r="Z53">
        <v>2</v>
      </c>
      <c r="AA53">
        <v>3</v>
      </c>
      <c r="AB53">
        <v>4</v>
      </c>
      <c r="AC53">
        <v>1</v>
      </c>
      <c r="AD53">
        <v>1</v>
      </c>
      <c r="AE53">
        <v>1</v>
      </c>
      <c r="AF53">
        <v>2</v>
      </c>
      <c r="AG53">
        <v>2</v>
      </c>
      <c r="AH53">
        <v>3</v>
      </c>
      <c r="AI53">
        <v>4</v>
      </c>
      <c r="AJ53">
        <v>4</v>
      </c>
      <c r="AK53">
        <v>4</v>
      </c>
      <c r="AL53">
        <v>3</v>
      </c>
      <c r="AM53">
        <v>3</v>
      </c>
      <c r="AN53">
        <v>2</v>
      </c>
      <c r="AO53">
        <v>2</v>
      </c>
      <c r="AP53">
        <v>6</v>
      </c>
      <c r="AQ53">
        <v>1</v>
      </c>
      <c r="AR53">
        <v>2</v>
      </c>
      <c r="AS53">
        <v>2</v>
      </c>
      <c r="AT53" t="s">
        <v>139</v>
      </c>
      <c r="AV53" t="s">
        <v>140</v>
      </c>
      <c r="AX53">
        <v>2</v>
      </c>
      <c r="AY53">
        <v>0</v>
      </c>
      <c r="AZ53">
        <v>0</v>
      </c>
      <c r="BA53">
        <v>1</v>
      </c>
      <c r="BB53">
        <v>1</v>
      </c>
      <c r="BC53">
        <v>1</v>
      </c>
      <c r="BD53">
        <v>0</v>
      </c>
      <c r="BE53">
        <v>0</v>
      </c>
      <c r="BF53">
        <v>0</v>
      </c>
      <c r="BH53">
        <v>1</v>
      </c>
      <c r="BI53">
        <v>2</v>
      </c>
      <c r="BJ53">
        <v>1</v>
      </c>
      <c r="BK53">
        <v>0</v>
      </c>
      <c r="BL53">
        <v>0</v>
      </c>
      <c r="BM53">
        <v>0</v>
      </c>
      <c r="BN53">
        <v>1</v>
      </c>
      <c r="BO53">
        <v>0</v>
      </c>
      <c r="BP53">
        <v>0</v>
      </c>
      <c r="BQ53">
        <v>1</v>
      </c>
      <c r="BR53">
        <v>0</v>
      </c>
      <c r="BS53">
        <v>0</v>
      </c>
      <c r="BT53">
        <v>3</v>
      </c>
      <c r="BV53">
        <v>4</v>
      </c>
      <c r="BW53">
        <v>2</v>
      </c>
      <c r="BZ53">
        <v>1</v>
      </c>
      <c r="CA53">
        <v>2</v>
      </c>
      <c r="CD53">
        <v>1</v>
      </c>
      <c r="CE53">
        <v>2</v>
      </c>
      <c r="CH53">
        <v>1</v>
      </c>
      <c r="CI53">
        <v>2</v>
      </c>
      <c r="CL53">
        <v>1</v>
      </c>
      <c r="CM53">
        <v>2</v>
      </c>
      <c r="CP53">
        <v>1</v>
      </c>
    </row>
    <row r="54" spans="1:94" x14ac:dyDescent="0.25">
      <c r="P54">
        <v>0</v>
      </c>
      <c r="Q54">
        <v>0</v>
      </c>
      <c r="R54">
        <v>1</v>
      </c>
      <c r="Y54">
        <v>1</v>
      </c>
      <c r="Z54">
        <v>2</v>
      </c>
      <c r="AA54">
        <v>3</v>
      </c>
      <c r="AB54">
        <v>4</v>
      </c>
      <c r="AC54">
        <v>1</v>
      </c>
      <c r="AD54">
        <v>2</v>
      </c>
      <c r="AE54">
        <v>2</v>
      </c>
      <c r="AF54">
        <v>2</v>
      </c>
      <c r="AG54">
        <v>2</v>
      </c>
      <c r="AH54">
        <v>1</v>
      </c>
      <c r="AI54">
        <v>4</v>
      </c>
      <c r="AJ54">
        <v>4</v>
      </c>
      <c r="AK54">
        <v>4</v>
      </c>
      <c r="AL54">
        <v>4</v>
      </c>
      <c r="AM54">
        <v>3</v>
      </c>
      <c r="AN54">
        <v>3</v>
      </c>
      <c r="AO54">
        <v>3</v>
      </c>
      <c r="AP54">
        <v>4</v>
      </c>
      <c r="AQ54">
        <v>2</v>
      </c>
      <c r="AR54">
        <v>4</v>
      </c>
      <c r="AS54">
        <v>4</v>
      </c>
      <c r="AT54" t="s">
        <v>141</v>
      </c>
      <c r="AV54" t="s">
        <v>142</v>
      </c>
      <c r="AX54">
        <v>1</v>
      </c>
      <c r="AY54">
        <v>1</v>
      </c>
      <c r="AZ54">
        <v>1</v>
      </c>
      <c r="BA54">
        <v>1</v>
      </c>
      <c r="BB54">
        <v>0</v>
      </c>
      <c r="BC54">
        <v>1</v>
      </c>
      <c r="BD54">
        <v>0</v>
      </c>
      <c r="BE54">
        <v>0</v>
      </c>
      <c r="BF54">
        <v>0</v>
      </c>
      <c r="BH54">
        <v>2</v>
      </c>
      <c r="BI54">
        <v>4</v>
      </c>
      <c r="BJ54">
        <v>1</v>
      </c>
      <c r="BK54">
        <v>0</v>
      </c>
      <c r="BL54">
        <v>0</v>
      </c>
      <c r="BM54">
        <v>1</v>
      </c>
      <c r="BN54">
        <v>0</v>
      </c>
      <c r="BO54">
        <v>0</v>
      </c>
      <c r="BP54">
        <v>0</v>
      </c>
      <c r="BQ54">
        <v>0</v>
      </c>
      <c r="BR54">
        <v>0</v>
      </c>
      <c r="BS54">
        <v>0</v>
      </c>
      <c r="BT54">
        <v>3</v>
      </c>
      <c r="BV54">
        <v>1</v>
      </c>
      <c r="BW54">
        <v>2</v>
      </c>
      <c r="BY54">
        <v>40</v>
      </c>
      <c r="CA54">
        <v>2</v>
      </c>
      <c r="CC54">
        <v>20</v>
      </c>
      <c r="CE54">
        <v>2</v>
      </c>
      <c r="CG54">
        <v>30</v>
      </c>
      <c r="CI54">
        <v>2</v>
      </c>
      <c r="CK54">
        <v>60</v>
      </c>
      <c r="CM54">
        <v>2</v>
      </c>
      <c r="CO54">
        <v>10000</v>
      </c>
    </row>
    <row r="55" spans="1:94" x14ac:dyDescent="0.25">
      <c r="G55">
        <v>0</v>
      </c>
      <c r="H55">
        <v>0</v>
      </c>
      <c r="I55">
        <v>1</v>
      </c>
      <c r="Y55">
        <v>1</v>
      </c>
      <c r="AC55">
        <v>1</v>
      </c>
      <c r="AD55">
        <v>2</v>
      </c>
      <c r="AE55">
        <v>2</v>
      </c>
      <c r="AF55">
        <v>2</v>
      </c>
      <c r="AG55">
        <v>3</v>
      </c>
      <c r="AH55">
        <v>1</v>
      </c>
      <c r="AI55">
        <v>4</v>
      </c>
      <c r="AJ55">
        <v>4</v>
      </c>
      <c r="AK55">
        <v>3</v>
      </c>
      <c r="AL55">
        <v>3</v>
      </c>
      <c r="AM55">
        <v>3</v>
      </c>
      <c r="AN55">
        <v>3</v>
      </c>
      <c r="AO55">
        <v>2</v>
      </c>
      <c r="AP55">
        <v>3</v>
      </c>
      <c r="AQ55">
        <v>2</v>
      </c>
      <c r="AR55">
        <v>3</v>
      </c>
      <c r="AS55">
        <v>3</v>
      </c>
      <c r="AT55" t="s">
        <v>143</v>
      </c>
      <c r="AV55" t="s">
        <v>144</v>
      </c>
      <c r="AX55">
        <v>2</v>
      </c>
      <c r="AY55">
        <v>1</v>
      </c>
      <c r="AZ55">
        <v>1</v>
      </c>
      <c r="BA55">
        <v>0</v>
      </c>
      <c r="BB55">
        <v>0</v>
      </c>
      <c r="BC55">
        <v>0</v>
      </c>
      <c r="BD55">
        <v>0</v>
      </c>
      <c r="BE55">
        <v>0</v>
      </c>
      <c r="BF55">
        <v>0</v>
      </c>
      <c r="BH55">
        <v>2</v>
      </c>
      <c r="BI55">
        <v>2</v>
      </c>
      <c r="BJ55">
        <v>1</v>
      </c>
      <c r="BK55">
        <v>0</v>
      </c>
      <c r="BL55">
        <v>0</v>
      </c>
      <c r="BM55">
        <v>1</v>
      </c>
      <c r="BN55">
        <v>0</v>
      </c>
      <c r="BO55">
        <v>0</v>
      </c>
      <c r="BP55">
        <v>0</v>
      </c>
      <c r="BQ55">
        <v>0</v>
      </c>
      <c r="BR55">
        <v>0</v>
      </c>
      <c r="BS55">
        <v>0</v>
      </c>
      <c r="BT55">
        <v>3</v>
      </c>
      <c r="BV55">
        <v>4</v>
      </c>
      <c r="BW55">
        <v>2</v>
      </c>
      <c r="BY55">
        <v>10</v>
      </c>
      <c r="CA55">
        <v>2</v>
      </c>
      <c r="CC55">
        <v>47</v>
      </c>
      <c r="CE55">
        <v>2</v>
      </c>
      <c r="CG55">
        <v>50</v>
      </c>
      <c r="CI55">
        <v>3</v>
      </c>
      <c r="CK55">
        <v>48</v>
      </c>
      <c r="CM55">
        <v>2</v>
      </c>
      <c r="CO55">
        <v>44</v>
      </c>
    </row>
    <row r="56" spans="1:94" x14ac:dyDescent="0.25">
      <c r="M56">
        <v>0</v>
      </c>
      <c r="N56">
        <v>0</v>
      </c>
      <c r="O56">
        <v>1</v>
      </c>
      <c r="Y56">
        <v>1</v>
      </c>
      <c r="Z56">
        <v>2</v>
      </c>
      <c r="AC56">
        <v>1</v>
      </c>
      <c r="AD56">
        <v>1</v>
      </c>
      <c r="AE56">
        <v>1</v>
      </c>
      <c r="AF56">
        <v>1</v>
      </c>
      <c r="AG56">
        <v>3</v>
      </c>
      <c r="AH56">
        <v>1</v>
      </c>
      <c r="AI56">
        <v>4</v>
      </c>
      <c r="AJ56">
        <v>4</v>
      </c>
      <c r="AK56">
        <v>4</v>
      </c>
      <c r="AL56">
        <v>4</v>
      </c>
      <c r="AM56">
        <v>3</v>
      </c>
      <c r="AN56">
        <v>3</v>
      </c>
      <c r="AO56">
        <v>2</v>
      </c>
      <c r="AP56">
        <v>3</v>
      </c>
      <c r="AQ56">
        <v>1</v>
      </c>
      <c r="AR56">
        <v>1</v>
      </c>
      <c r="AS56">
        <v>4</v>
      </c>
      <c r="AT56" t="s">
        <v>145</v>
      </c>
      <c r="AV56" t="s">
        <v>146</v>
      </c>
      <c r="AX56">
        <v>1</v>
      </c>
      <c r="AY56">
        <v>1</v>
      </c>
      <c r="AZ56">
        <v>0</v>
      </c>
      <c r="BA56">
        <v>0</v>
      </c>
      <c r="BB56">
        <v>0</v>
      </c>
      <c r="BC56">
        <v>1</v>
      </c>
      <c r="BD56">
        <v>0</v>
      </c>
      <c r="BE56">
        <v>0</v>
      </c>
      <c r="BF56">
        <v>0</v>
      </c>
      <c r="BH56">
        <v>1</v>
      </c>
      <c r="BI56">
        <v>2</v>
      </c>
      <c r="BJ56">
        <v>5</v>
      </c>
      <c r="BK56">
        <v>0</v>
      </c>
      <c r="BL56">
        <v>0</v>
      </c>
      <c r="BM56">
        <v>0</v>
      </c>
      <c r="BN56">
        <v>0</v>
      </c>
      <c r="BO56">
        <v>0</v>
      </c>
      <c r="BP56">
        <v>1</v>
      </c>
      <c r="BQ56">
        <v>0</v>
      </c>
      <c r="BR56">
        <v>0</v>
      </c>
      <c r="BS56">
        <v>0</v>
      </c>
      <c r="BT56">
        <v>3</v>
      </c>
      <c r="BV56">
        <v>1</v>
      </c>
      <c r="BW56">
        <v>2</v>
      </c>
      <c r="BY56">
        <v>20</v>
      </c>
      <c r="CA56">
        <v>2</v>
      </c>
      <c r="CC56">
        <v>90</v>
      </c>
      <c r="CE56">
        <v>2</v>
      </c>
      <c r="CG56">
        <v>51</v>
      </c>
      <c r="CI56">
        <v>2</v>
      </c>
      <c r="CK56">
        <v>48</v>
      </c>
      <c r="CM56">
        <v>2</v>
      </c>
      <c r="CP56">
        <v>1</v>
      </c>
    </row>
    <row r="57" spans="1:94" x14ac:dyDescent="0.25">
      <c r="J57">
        <v>0</v>
      </c>
      <c r="K57">
        <v>0</v>
      </c>
      <c r="L57">
        <v>1</v>
      </c>
      <c r="Y57">
        <v>1</v>
      </c>
      <c r="Z57">
        <v>2</v>
      </c>
      <c r="AA57">
        <v>3</v>
      </c>
      <c r="AB57">
        <v>4</v>
      </c>
      <c r="AC57">
        <v>1</v>
      </c>
      <c r="AD57">
        <v>1</v>
      </c>
      <c r="AE57">
        <v>1</v>
      </c>
      <c r="AF57">
        <v>1</v>
      </c>
      <c r="AG57">
        <v>2</v>
      </c>
      <c r="AH57">
        <v>1</v>
      </c>
      <c r="AI57">
        <v>3</v>
      </c>
      <c r="AJ57">
        <v>4</v>
      </c>
      <c r="AK57">
        <v>4</v>
      </c>
      <c r="AL57">
        <v>3</v>
      </c>
      <c r="AM57">
        <v>4</v>
      </c>
      <c r="AN57">
        <v>4</v>
      </c>
      <c r="AO57">
        <v>2</v>
      </c>
      <c r="AP57">
        <v>2</v>
      </c>
      <c r="AQ57">
        <v>2</v>
      </c>
      <c r="AR57">
        <v>2</v>
      </c>
      <c r="AS57">
        <v>2</v>
      </c>
      <c r="AT57" t="s">
        <v>147</v>
      </c>
      <c r="AV57" t="s">
        <v>148</v>
      </c>
      <c r="AX57">
        <v>2</v>
      </c>
      <c r="AY57">
        <v>0</v>
      </c>
      <c r="AZ57">
        <v>0</v>
      </c>
      <c r="BA57">
        <v>0</v>
      </c>
      <c r="BB57">
        <v>1</v>
      </c>
      <c r="BC57">
        <v>1</v>
      </c>
      <c r="BD57">
        <v>0</v>
      </c>
      <c r="BE57">
        <v>0</v>
      </c>
      <c r="BF57">
        <v>0</v>
      </c>
      <c r="BH57">
        <v>1</v>
      </c>
      <c r="BI57">
        <v>3</v>
      </c>
      <c r="BJ57">
        <v>7</v>
      </c>
      <c r="BK57">
        <v>0</v>
      </c>
      <c r="BL57">
        <v>0</v>
      </c>
      <c r="BM57">
        <v>0</v>
      </c>
      <c r="BN57">
        <v>0</v>
      </c>
      <c r="BO57">
        <v>0</v>
      </c>
      <c r="BP57">
        <v>0</v>
      </c>
      <c r="BQ57">
        <v>0</v>
      </c>
      <c r="BR57">
        <v>1</v>
      </c>
      <c r="BS57">
        <v>0</v>
      </c>
      <c r="BT57">
        <v>3</v>
      </c>
      <c r="BV57">
        <v>1</v>
      </c>
      <c r="BW57">
        <v>2</v>
      </c>
      <c r="BZ57">
        <v>1</v>
      </c>
      <c r="CA57">
        <v>1</v>
      </c>
      <c r="CB57">
        <v>17</v>
      </c>
      <c r="CE57">
        <v>1</v>
      </c>
      <c r="CF57">
        <v>55</v>
      </c>
      <c r="CI57">
        <v>1</v>
      </c>
      <c r="CJ57">
        <v>85</v>
      </c>
      <c r="CM57">
        <v>1</v>
      </c>
      <c r="CN57">
        <v>12</v>
      </c>
    </row>
    <row r="58" spans="1:94" x14ac:dyDescent="0.25">
      <c r="D58">
        <v>0</v>
      </c>
      <c r="E58">
        <v>0</v>
      </c>
      <c r="F58">
        <v>1</v>
      </c>
      <c r="Y58">
        <v>1</v>
      </c>
      <c r="AC58">
        <v>1</v>
      </c>
      <c r="AD58">
        <v>2</v>
      </c>
      <c r="AE58">
        <v>1</v>
      </c>
      <c r="AF58">
        <v>1</v>
      </c>
      <c r="AG58">
        <v>3</v>
      </c>
      <c r="AH58">
        <v>3</v>
      </c>
      <c r="AI58">
        <v>4</v>
      </c>
      <c r="AJ58">
        <v>4</v>
      </c>
      <c r="AK58">
        <v>2</v>
      </c>
      <c r="AL58">
        <v>2</v>
      </c>
      <c r="AM58">
        <v>4</v>
      </c>
      <c r="AN58">
        <v>3</v>
      </c>
      <c r="AO58">
        <v>2</v>
      </c>
      <c r="AP58">
        <v>1</v>
      </c>
      <c r="AQ58">
        <v>1</v>
      </c>
      <c r="AR58">
        <v>1</v>
      </c>
      <c r="AS58">
        <v>1</v>
      </c>
      <c r="AT58" t="s">
        <v>149</v>
      </c>
      <c r="AV58" t="s">
        <v>150</v>
      </c>
      <c r="AX58">
        <v>1</v>
      </c>
      <c r="AY58">
        <v>1</v>
      </c>
      <c r="AZ58">
        <v>0</v>
      </c>
      <c r="BA58">
        <v>0</v>
      </c>
      <c r="BB58">
        <v>0</v>
      </c>
      <c r="BC58">
        <v>0</v>
      </c>
      <c r="BD58">
        <v>0</v>
      </c>
      <c r="BE58">
        <v>1</v>
      </c>
      <c r="BF58">
        <v>0</v>
      </c>
      <c r="BG58" t="s">
        <v>151</v>
      </c>
      <c r="BH58">
        <v>2</v>
      </c>
      <c r="BI58">
        <v>4</v>
      </c>
      <c r="BJ58">
        <v>2</v>
      </c>
      <c r="BK58">
        <v>0</v>
      </c>
      <c r="BL58">
        <v>0</v>
      </c>
      <c r="BM58">
        <v>1</v>
      </c>
      <c r="BN58">
        <v>0</v>
      </c>
      <c r="BO58">
        <v>0</v>
      </c>
      <c r="BP58">
        <v>0</v>
      </c>
      <c r="BQ58">
        <v>0</v>
      </c>
      <c r="BR58">
        <v>0</v>
      </c>
      <c r="BS58">
        <v>0</v>
      </c>
      <c r="BT58">
        <v>2</v>
      </c>
      <c r="BV58">
        <v>1</v>
      </c>
      <c r="BW58">
        <v>2</v>
      </c>
      <c r="BY58">
        <v>23</v>
      </c>
      <c r="CA58">
        <v>2</v>
      </c>
      <c r="CD58">
        <v>1</v>
      </c>
      <c r="CE58">
        <v>2</v>
      </c>
      <c r="CG58">
        <v>40</v>
      </c>
      <c r="CI58">
        <v>2</v>
      </c>
      <c r="CK58">
        <v>60</v>
      </c>
      <c r="CM58">
        <v>2</v>
      </c>
      <c r="CO58">
        <v>20</v>
      </c>
    </row>
    <row r="59" spans="1:94" x14ac:dyDescent="0.25">
      <c r="G59">
        <v>0</v>
      </c>
      <c r="H59">
        <v>0</v>
      </c>
      <c r="I59">
        <v>1</v>
      </c>
      <c r="Y59">
        <v>1</v>
      </c>
      <c r="Z59">
        <v>3</v>
      </c>
      <c r="AC59">
        <v>2</v>
      </c>
      <c r="AD59">
        <v>3</v>
      </c>
      <c r="AE59">
        <v>2</v>
      </c>
      <c r="AF59">
        <v>2</v>
      </c>
      <c r="AG59">
        <v>4</v>
      </c>
      <c r="AH59">
        <v>2</v>
      </c>
      <c r="AI59">
        <v>4</v>
      </c>
      <c r="AJ59">
        <v>4</v>
      </c>
      <c r="AK59">
        <v>4</v>
      </c>
      <c r="AL59">
        <v>3</v>
      </c>
      <c r="AM59">
        <v>2</v>
      </c>
      <c r="AN59">
        <v>4</v>
      </c>
      <c r="AO59">
        <v>2</v>
      </c>
      <c r="AP59">
        <v>2</v>
      </c>
      <c r="AQ59">
        <v>2</v>
      </c>
      <c r="AR59">
        <v>2</v>
      </c>
      <c r="AS59">
        <v>2</v>
      </c>
      <c r="AT59" t="s">
        <v>152</v>
      </c>
      <c r="AV59" t="s">
        <v>153</v>
      </c>
      <c r="AX59">
        <v>1</v>
      </c>
      <c r="AY59">
        <v>0</v>
      </c>
      <c r="AZ59">
        <v>1</v>
      </c>
      <c r="BA59">
        <v>0</v>
      </c>
      <c r="BB59">
        <v>0</v>
      </c>
      <c r="BC59">
        <v>1</v>
      </c>
      <c r="BD59">
        <v>0</v>
      </c>
      <c r="BE59">
        <v>0</v>
      </c>
      <c r="BF59">
        <v>0</v>
      </c>
      <c r="BH59">
        <v>1</v>
      </c>
      <c r="BI59">
        <v>4</v>
      </c>
      <c r="BJ59">
        <v>2</v>
      </c>
      <c r="BK59">
        <v>0</v>
      </c>
      <c r="BL59">
        <v>0</v>
      </c>
      <c r="BM59">
        <v>1</v>
      </c>
      <c r="BN59">
        <v>0</v>
      </c>
      <c r="BO59">
        <v>0</v>
      </c>
      <c r="BP59">
        <v>0</v>
      </c>
      <c r="BQ59">
        <v>0</v>
      </c>
      <c r="BR59">
        <v>1</v>
      </c>
      <c r="BS59">
        <v>0</v>
      </c>
      <c r="BT59">
        <v>2</v>
      </c>
      <c r="BV59">
        <v>1</v>
      </c>
      <c r="BW59">
        <v>3</v>
      </c>
      <c r="BY59">
        <v>10</v>
      </c>
      <c r="CA59">
        <v>2</v>
      </c>
      <c r="CC59">
        <v>6</v>
      </c>
      <c r="CE59">
        <v>3</v>
      </c>
      <c r="CG59">
        <v>48</v>
      </c>
      <c r="CI59">
        <v>2</v>
      </c>
      <c r="CK59">
        <v>70</v>
      </c>
      <c r="CM59">
        <v>3</v>
      </c>
      <c r="CP59">
        <v>1</v>
      </c>
    </row>
    <row r="60" spans="1:94" x14ac:dyDescent="0.25">
      <c r="A60">
        <v>0</v>
      </c>
      <c r="B60">
        <v>0</v>
      </c>
      <c r="C60">
        <v>1</v>
      </c>
      <c r="Y60">
        <v>2</v>
      </c>
      <c r="AC60">
        <v>1</v>
      </c>
      <c r="AD60">
        <v>2</v>
      </c>
      <c r="AE60">
        <v>2</v>
      </c>
      <c r="AF60">
        <v>2</v>
      </c>
      <c r="AG60">
        <v>2</v>
      </c>
      <c r="AH60">
        <v>2</v>
      </c>
      <c r="AI60">
        <v>4</v>
      </c>
      <c r="AJ60">
        <v>4</v>
      </c>
      <c r="AK60">
        <v>4</v>
      </c>
      <c r="AL60">
        <v>4</v>
      </c>
      <c r="AM60">
        <v>4</v>
      </c>
      <c r="AN60">
        <v>4</v>
      </c>
      <c r="AO60">
        <v>1</v>
      </c>
      <c r="AP60">
        <v>1</v>
      </c>
      <c r="AQ60">
        <v>1</v>
      </c>
      <c r="AR60">
        <v>1</v>
      </c>
      <c r="AS60">
        <v>2</v>
      </c>
      <c r="AT60" t="s">
        <v>154</v>
      </c>
      <c r="AV60" t="s">
        <v>155</v>
      </c>
      <c r="AX60">
        <v>1</v>
      </c>
      <c r="AY60">
        <v>1</v>
      </c>
      <c r="AZ60">
        <v>1</v>
      </c>
      <c r="BA60">
        <v>1</v>
      </c>
      <c r="BB60">
        <v>1</v>
      </c>
      <c r="BC60">
        <v>0</v>
      </c>
      <c r="BD60">
        <v>0</v>
      </c>
      <c r="BE60">
        <v>0</v>
      </c>
      <c r="BF60">
        <v>0</v>
      </c>
      <c r="BH60">
        <v>1</v>
      </c>
      <c r="BI60">
        <v>3</v>
      </c>
      <c r="BJ60">
        <v>2</v>
      </c>
      <c r="BK60">
        <v>0</v>
      </c>
      <c r="BL60">
        <v>0</v>
      </c>
      <c r="BM60">
        <v>0</v>
      </c>
      <c r="BN60">
        <v>1</v>
      </c>
      <c r="BO60">
        <v>0</v>
      </c>
      <c r="BP60">
        <v>0</v>
      </c>
      <c r="BQ60">
        <v>0</v>
      </c>
      <c r="BR60">
        <v>0</v>
      </c>
      <c r="BS60">
        <v>0</v>
      </c>
      <c r="BT60">
        <v>2</v>
      </c>
      <c r="BV60">
        <v>3</v>
      </c>
      <c r="BW60">
        <v>4</v>
      </c>
      <c r="CA60">
        <v>4</v>
      </c>
      <c r="CE60">
        <v>2</v>
      </c>
      <c r="CH60">
        <v>1</v>
      </c>
      <c r="CI60">
        <v>2</v>
      </c>
      <c r="CL60">
        <v>1</v>
      </c>
      <c r="CM60">
        <v>2</v>
      </c>
      <c r="CP60">
        <v>1</v>
      </c>
    </row>
    <row r="61" spans="1:94" x14ac:dyDescent="0.25">
      <c r="A61">
        <v>0</v>
      </c>
      <c r="B61">
        <v>0</v>
      </c>
      <c r="C61">
        <v>1</v>
      </c>
      <c r="Y61">
        <v>1</v>
      </c>
      <c r="AC61">
        <v>5</v>
      </c>
      <c r="AD61">
        <v>1</v>
      </c>
      <c r="AE61">
        <v>2</v>
      </c>
      <c r="AF61">
        <v>2</v>
      </c>
      <c r="AG61">
        <v>2</v>
      </c>
      <c r="AH61">
        <v>1</v>
      </c>
      <c r="AI61">
        <v>7</v>
      </c>
      <c r="AJ61">
        <v>3</v>
      </c>
      <c r="AK61">
        <v>4</v>
      </c>
      <c r="AL61">
        <v>4</v>
      </c>
      <c r="AM61">
        <v>2</v>
      </c>
      <c r="AN61">
        <v>3</v>
      </c>
      <c r="AO61">
        <v>3</v>
      </c>
      <c r="AP61">
        <v>3</v>
      </c>
      <c r="AQ61">
        <v>3</v>
      </c>
      <c r="AR61">
        <v>2</v>
      </c>
      <c r="AS61">
        <v>2</v>
      </c>
      <c r="AT61" t="s">
        <v>156</v>
      </c>
      <c r="AV61" t="s">
        <v>157</v>
      </c>
      <c r="AX61">
        <v>2</v>
      </c>
      <c r="AY61">
        <v>0</v>
      </c>
      <c r="AZ61">
        <v>1</v>
      </c>
      <c r="BA61">
        <v>1</v>
      </c>
      <c r="BB61">
        <v>1</v>
      </c>
      <c r="BC61">
        <v>0</v>
      </c>
      <c r="BD61">
        <v>0</v>
      </c>
      <c r="BE61">
        <v>0</v>
      </c>
      <c r="BF61">
        <v>0</v>
      </c>
      <c r="BH61">
        <v>2</v>
      </c>
      <c r="BI61">
        <v>4</v>
      </c>
      <c r="BJ61">
        <v>7</v>
      </c>
      <c r="BK61">
        <v>1</v>
      </c>
      <c r="BL61">
        <v>1</v>
      </c>
      <c r="BM61">
        <v>1</v>
      </c>
      <c r="BN61">
        <v>1</v>
      </c>
      <c r="BO61">
        <v>1</v>
      </c>
      <c r="BP61">
        <v>1</v>
      </c>
      <c r="BQ61">
        <v>0</v>
      </c>
      <c r="BR61">
        <v>0</v>
      </c>
      <c r="BS61">
        <v>0</v>
      </c>
      <c r="BT61">
        <v>3</v>
      </c>
      <c r="BV61">
        <v>1</v>
      </c>
      <c r="BW61">
        <v>2</v>
      </c>
      <c r="BZ61">
        <v>1</v>
      </c>
      <c r="CA61">
        <v>2</v>
      </c>
      <c r="CD61">
        <v>1</v>
      </c>
      <c r="CE61">
        <v>2</v>
      </c>
      <c r="CH61">
        <v>1</v>
      </c>
      <c r="CI61">
        <v>2</v>
      </c>
      <c r="CL61">
        <v>1</v>
      </c>
      <c r="CM61">
        <v>2</v>
      </c>
      <c r="CP61">
        <v>1</v>
      </c>
    </row>
    <row r="62" spans="1:94" x14ac:dyDescent="0.25">
      <c r="G62">
        <v>0</v>
      </c>
      <c r="H62">
        <v>0</v>
      </c>
      <c r="I62">
        <v>1</v>
      </c>
      <c r="Y62">
        <v>1</v>
      </c>
      <c r="Z62">
        <v>2</v>
      </c>
      <c r="AA62">
        <v>3</v>
      </c>
      <c r="AB62">
        <v>4</v>
      </c>
      <c r="AC62">
        <v>2</v>
      </c>
      <c r="AD62">
        <v>2</v>
      </c>
      <c r="AE62">
        <v>3</v>
      </c>
      <c r="AF62">
        <v>3</v>
      </c>
      <c r="AG62">
        <v>3</v>
      </c>
      <c r="AH62">
        <v>4</v>
      </c>
      <c r="AI62">
        <v>4</v>
      </c>
      <c r="AJ62">
        <v>4</v>
      </c>
      <c r="AK62">
        <v>4</v>
      </c>
      <c r="AL62">
        <v>3</v>
      </c>
      <c r="AM62">
        <v>3</v>
      </c>
      <c r="AN62">
        <v>2</v>
      </c>
      <c r="AO62">
        <v>4</v>
      </c>
      <c r="AP62">
        <v>4</v>
      </c>
      <c r="AQ62">
        <v>2</v>
      </c>
      <c r="AR62">
        <v>3</v>
      </c>
      <c r="AS62">
        <v>3</v>
      </c>
      <c r="AT62" t="s">
        <v>158</v>
      </c>
      <c r="AV62" t="s">
        <v>159</v>
      </c>
      <c r="AX62">
        <v>1</v>
      </c>
      <c r="AY62">
        <v>0</v>
      </c>
      <c r="AZ62">
        <v>1</v>
      </c>
      <c r="BA62">
        <v>1</v>
      </c>
      <c r="BB62">
        <v>1</v>
      </c>
      <c r="BC62">
        <v>0</v>
      </c>
      <c r="BD62">
        <v>0</v>
      </c>
      <c r="BE62">
        <v>0</v>
      </c>
      <c r="BF62">
        <v>0</v>
      </c>
      <c r="BH62">
        <v>1</v>
      </c>
      <c r="BI62">
        <v>3</v>
      </c>
      <c r="BJ62">
        <v>7</v>
      </c>
      <c r="BK62">
        <v>0</v>
      </c>
      <c r="BL62">
        <v>0</v>
      </c>
      <c r="BM62">
        <v>0</v>
      </c>
      <c r="BN62">
        <v>0</v>
      </c>
      <c r="BO62">
        <v>0</v>
      </c>
      <c r="BP62">
        <v>0</v>
      </c>
      <c r="BQ62">
        <v>0</v>
      </c>
      <c r="BR62">
        <v>1</v>
      </c>
      <c r="BS62">
        <v>0</v>
      </c>
      <c r="BT62">
        <v>3</v>
      </c>
      <c r="BV62">
        <v>1</v>
      </c>
      <c r="BW62">
        <v>2</v>
      </c>
      <c r="BZ62">
        <v>1</v>
      </c>
      <c r="CA62">
        <v>2</v>
      </c>
      <c r="CD62">
        <v>1</v>
      </c>
      <c r="CE62">
        <v>2</v>
      </c>
      <c r="CH62">
        <v>1</v>
      </c>
      <c r="CI62">
        <v>2</v>
      </c>
      <c r="CL62">
        <v>1</v>
      </c>
      <c r="CM62">
        <v>2</v>
      </c>
      <c r="CP62">
        <v>1</v>
      </c>
    </row>
    <row r="63" spans="1:94" x14ac:dyDescent="0.25">
      <c r="G63">
        <v>0</v>
      </c>
      <c r="H63">
        <v>0</v>
      </c>
      <c r="I63">
        <v>1</v>
      </c>
      <c r="Y63">
        <v>1</v>
      </c>
      <c r="Z63">
        <v>2</v>
      </c>
      <c r="AA63">
        <v>4</v>
      </c>
      <c r="AC63">
        <v>1</v>
      </c>
      <c r="AD63">
        <v>3</v>
      </c>
      <c r="AE63">
        <v>1</v>
      </c>
      <c r="AF63">
        <v>1</v>
      </c>
      <c r="AG63">
        <v>2</v>
      </c>
      <c r="AH63">
        <v>3</v>
      </c>
      <c r="AI63">
        <v>4</v>
      </c>
      <c r="AJ63">
        <v>3</v>
      </c>
      <c r="AK63">
        <v>4</v>
      </c>
      <c r="AL63">
        <v>4</v>
      </c>
      <c r="AM63">
        <v>4</v>
      </c>
      <c r="AN63">
        <v>2</v>
      </c>
      <c r="AO63">
        <v>1</v>
      </c>
      <c r="AP63">
        <v>2</v>
      </c>
      <c r="AQ63">
        <v>2</v>
      </c>
      <c r="AR63">
        <v>2</v>
      </c>
      <c r="AS63">
        <v>1</v>
      </c>
      <c r="AT63" t="s">
        <v>160</v>
      </c>
      <c r="AV63" t="s">
        <v>161</v>
      </c>
      <c r="AX63">
        <v>3</v>
      </c>
      <c r="AY63">
        <v>0</v>
      </c>
      <c r="AZ63">
        <v>0</v>
      </c>
      <c r="BA63">
        <v>0</v>
      </c>
      <c r="BB63">
        <v>0</v>
      </c>
      <c r="BC63">
        <v>0</v>
      </c>
      <c r="BD63">
        <v>0</v>
      </c>
      <c r="BE63">
        <v>1</v>
      </c>
      <c r="BF63">
        <v>0</v>
      </c>
      <c r="BG63" t="s">
        <v>162</v>
      </c>
      <c r="BH63">
        <v>2</v>
      </c>
      <c r="BI63">
        <v>1</v>
      </c>
      <c r="BJ63">
        <v>5</v>
      </c>
      <c r="BK63">
        <v>0</v>
      </c>
      <c r="BL63">
        <v>1</v>
      </c>
      <c r="BM63">
        <v>0</v>
      </c>
      <c r="BN63">
        <v>1</v>
      </c>
      <c r="BO63">
        <v>0</v>
      </c>
      <c r="BP63">
        <v>1</v>
      </c>
      <c r="BQ63">
        <v>0</v>
      </c>
      <c r="BR63">
        <v>0</v>
      </c>
      <c r="BS63">
        <v>0</v>
      </c>
      <c r="BT63">
        <v>3</v>
      </c>
      <c r="BV63">
        <v>1</v>
      </c>
      <c r="BW63">
        <v>2</v>
      </c>
      <c r="BZ63">
        <v>1</v>
      </c>
      <c r="CA63">
        <v>2</v>
      </c>
      <c r="CD63">
        <v>1</v>
      </c>
      <c r="CE63">
        <v>2</v>
      </c>
      <c r="CH63">
        <v>1</v>
      </c>
      <c r="CI63">
        <v>2</v>
      </c>
      <c r="CL63">
        <v>1</v>
      </c>
      <c r="CM63">
        <v>2</v>
      </c>
      <c r="CP63">
        <v>1</v>
      </c>
    </row>
    <row r="64" spans="1:94" x14ac:dyDescent="0.25">
      <c r="D64">
        <v>0</v>
      </c>
      <c r="E64">
        <v>0</v>
      </c>
      <c r="F64">
        <v>1</v>
      </c>
      <c r="Y64">
        <v>3</v>
      </c>
      <c r="AC64">
        <v>1</v>
      </c>
      <c r="AD64">
        <v>1</v>
      </c>
      <c r="AE64">
        <v>1</v>
      </c>
      <c r="AF64">
        <v>2</v>
      </c>
      <c r="AG64">
        <v>2</v>
      </c>
      <c r="AH64">
        <v>2</v>
      </c>
      <c r="AI64">
        <v>4</v>
      </c>
      <c r="AJ64">
        <v>4</v>
      </c>
      <c r="AK64">
        <v>4</v>
      </c>
      <c r="AL64">
        <v>3</v>
      </c>
      <c r="AM64">
        <v>3</v>
      </c>
      <c r="AN64">
        <v>2</v>
      </c>
      <c r="AO64">
        <v>2</v>
      </c>
      <c r="AP64">
        <v>2</v>
      </c>
      <c r="AQ64">
        <v>2</v>
      </c>
      <c r="AR64">
        <v>2</v>
      </c>
      <c r="AS64">
        <v>2</v>
      </c>
      <c r="AT64" t="s">
        <v>163</v>
      </c>
      <c r="AV64" t="s">
        <v>164</v>
      </c>
      <c r="AX64">
        <v>1</v>
      </c>
      <c r="AY64">
        <v>0</v>
      </c>
      <c r="AZ64">
        <v>1</v>
      </c>
      <c r="BA64">
        <v>0</v>
      </c>
      <c r="BB64">
        <v>0</v>
      </c>
      <c r="BC64">
        <v>0</v>
      </c>
      <c r="BD64">
        <v>0</v>
      </c>
      <c r="BE64">
        <v>0</v>
      </c>
      <c r="BF64">
        <v>0</v>
      </c>
      <c r="BH64">
        <v>1</v>
      </c>
      <c r="BI64">
        <v>4</v>
      </c>
      <c r="BJ64">
        <v>4</v>
      </c>
      <c r="BK64">
        <v>0</v>
      </c>
      <c r="BL64">
        <v>0</v>
      </c>
      <c r="BM64">
        <v>0</v>
      </c>
      <c r="BN64">
        <v>1</v>
      </c>
      <c r="BO64">
        <v>0</v>
      </c>
      <c r="BP64">
        <v>0</v>
      </c>
      <c r="BQ64">
        <v>0</v>
      </c>
      <c r="BR64">
        <v>0</v>
      </c>
      <c r="BS64">
        <v>0</v>
      </c>
      <c r="BT64">
        <v>4</v>
      </c>
      <c r="BV64">
        <v>1</v>
      </c>
      <c r="BW64">
        <v>1</v>
      </c>
      <c r="BX64">
        <v>10</v>
      </c>
      <c r="CA64">
        <v>1</v>
      </c>
      <c r="CB64">
        <v>66</v>
      </c>
      <c r="CE64">
        <v>2</v>
      </c>
      <c r="CG64">
        <v>40</v>
      </c>
      <c r="CI64">
        <v>1</v>
      </c>
      <c r="CJ64">
        <v>40</v>
      </c>
      <c r="CM64">
        <v>2</v>
      </c>
      <c r="CO64">
        <v>9</v>
      </c>
    </row>
    <row r="65" spans="1:94" x14ac:dyDescent="0.25">
      <c r="A65">
        <v>0</v>
      </c>
      <c r="B65">
        <v>0</v>
      </c>
      <c r="C65">
        <v>1</v>
      </c>
      <c r="Y65">
        <v>1</v>
      </c>
      <c r="AC65">
        <v>1</v>
      </c>
      <c r="AD65">
        <v>1</v>
      </c>
      <c r="AE65">
        <v>1</v>
      </c>
      <c r="AF65">
        <v>1</v>
      </c>
      <c r="AG65">
        <v>2</v>
      </c>
      <c r="AH65">
        <v>2</v>
      </c>
      <c r="AI65">
        <v>4</v>
      </c>
      <c r="AJ65">
        <v>4</v>
      </c>
      <c r="AK65">
        <v>4</v>
      </c>
      <c r="AL65">
        <v>4</v>
      </c>
      <c r="AM65">
        <v>4</v>
      </c>
      <c r="AN65">
        <v>4</v>
      </c>
      <c r="AO65">
        <v>1</v>
      </c>
      <c r="AP65">
        <v>1</v>
      </c>
      <c r="AQ65">
        <v>1</v>
      </c>
      <c r="AR65">
        <v>1</v>
      </c>
      <c r="AS65">
        <v>1</v>
      </c>
      <c r="AT65" t="s">
        <v>165</v>
      </c>
      <c r="AV65" t="s">
        <v>166</v>
      </c>
      <c r="AX65">
        <v>1</v>
      </c>
      <c r="AY65">
        <v>1</v>
      </c>
      <c r="AZ65">
        <v>1</v>
      </c>
      <c r="BA65">
        <v>1</v>
      </c>
      <c r="BB65">
        <v>1</v>
      </c>
      <c r="BC65">
        <v>0</v>
      </c>
      <c r="BD65">
        <v>0</v>
      </c>
      <c r="BE65">
        <v>0</v>
      </c>
      <c r="BF65">
        <v>0</v>
      </c>
      <c r="BH65">
        <v>1</v>
      </c>
      <c r="BI65">
        <v>3</v>
      </c>
      <c r="BJ65">
        <v>2</v>
      </c>
      <c r="BK65">
        <v>0</v>
      </c>
      <c r="BL65">
        <v>1</v>
      </c>
      <c r="BM65">
        <v>0</v>
      </c>
      <c r="BN65">
        <v>0</v>
      </c>
      <c r="BO65">
        <v>0</v>
      </c>
      <c r="BP65">
        <v>0</v>
      </c>
      <c r="BQ65">
        <v>0</v>
      </c>
      <c r="BR65">
        <v>0</v>
      </c>
      <c r="BS65">
        <v>0</v>
      </c>
      <c r="BT65">
        <v>2</v>
      </c>
      <c r="BV65">
        <v>1</v>
      </c>
      <c r="BW65">
        <v>4</v>
      </c>
      <c r="CA65">
        <v>4</v>
      </c>
      <c r="CE65">
        <v>4</v>
      </c>
      <c r="CI65">
        <v>2</v>
      </c>
      <c r="CL65">
        <v>1</v>
      </c>
      <c r="CM65">
        <v>4</v>
      </c>
    </row>
    <row r="66" spans="1:94" x14ac:dyDescent="0.25">
      <c r="A66">
        <v>0</v>
      </c>
      <c r="B66">
        <v>0</v>
      </c>
      <c r="C66">
        <v>1</v>
      </c>
      <c r="Y66">
        <v>2</v>
      </c>
      <c r="AC66">
        <v>1</v>
      </c>
      <c r="AD66">
        <v>2</v>
      </c>
      <c r="AE66">
        <v>1</v>
      </c>
      <c r="AF66">
        <v>2</v>
      </c>
      <c r="AG66">
        <v>2</v>
      </c>
      <c r="AH66">
        <v>4</v>
      </c>
      <c r="AI66">
        <v>4</v>
      </c>
      <c r="AJ66">
        <v>3</v>
      </c>
      <c r="AK66">
        <v>4</v>
      </c>
      <c r="AL66">
        <v>4</v>
      </c>
      <c r="AM66">
        <v>3</v>
      </c>
      <c r="AN66">
        <v>1</v>
      </c>
      <c r="AO66">
        <v>2</v>
      </c>
      <c r="AP66">
        <v>4</v>
      </c>
      <c r="AQ66">
        <v>2</v>
      </c>
      <c r="AR66">
        <v>2</v>
      </c>
      <c r="AS66">
        <v>2</v>
      </c>
      <c r="AT66" t="s">
        <v>167</v>
      </c>
      <c r="AV66" t="s">
        <v>168</v>
      </c>
      <c r="AX66">
        <v>7</v>
      </c>
      <c r="AY66">
        <v>0</v>
      </c>
      <c r="AZ66">
        <v>1</v>
      </c>
      <c r="BA66">
        <v>0</v>
      </c>
      <c r="BB66">
        <v>1</v>
      </c>
      <c r="BC66">
        <v>0</v>
      </c>
      <c r="BD66">
        <v>0</v>
      </c>
      <c r="BE66">
        <v>0</v>
      </c>
      <c r="BF66">
        <v>0</v>
      </c>
      <c r="BH66">
        <v>1</v>
      </c>
      <c r="BI66">
        <v>3</v>
      </c>
      <c r="BJ66">
        <v>6</v>
      </c>
      <c r="BK66">
        <v>1</v>
      </c>
      <c r="BL66">
        <v>0</v>
      </c>
      <c r="BM66">
        <v>0</v>
      </c>
      <c r="BN66">
        <v>1</v>
      </c>
      <c r="BO66">
        <v>0</v>
      </c>
      <c r="BP66">
        <v>0</v>
      </c>
      <c r="BQ66">
        <v>0</v>
      </c>
      <c r="BR66">
        <v>0</v>
      </c>
      <c r="BS66">
        <v>0</v>
      </c>
      <c r="BT66">
        <v>2</v>
      </c>
      <c r="BV66">
        <v>3</v>
      </c>
      <c r="BW66">
        <v>2</v>
      </c>
      <c r="BY66">
        <v>30</v>
      </c>
      <c r="CA66">
        <v>2</v>
      </c>
      <c r="CC66">
        <v>24</v>
      </c>
      <c r="CE66">
        <v>2</v>
      </c>
      <c r="CG66">
        <v>25</v>
      </c>
      <c r="CI66">
        <v>2</v>
      </c>
      <c r="CK66">
        <v>70</v>
      </c>
      <c r="CM66">
        <v>2</v>
      </c>
      <c r="CO66">
        <v>45</v>
      </c>
    </row>
    <row r="67" spans="1:94" x14ac:dyDescent="0.25">
      <c r="J67">
        <v>0</v>
      </c>
      <c r="K67">
        <v>0</v>
      </c>
      <c r="L67">
        <v>1</v>
      </c>
      <c r="Y67">
        <v>1</v>
      </c>
      <c r="AC67">
        <v>1</v>
      </c>
      <c r="AD67">
        <v>1</v>
      </c>
      <c r="AE67">
        <v>1</v>
      </c>
      <c r="AF67">
        <v>2</v>
      </c>
      <c r="AG67">
        <v>2</v>
      </c>
      <c r="AH67">
        <v>2</v>
      </c>
      <c r="AI67">
        <v>4</v>
      </c>
      <c r="AJ67">
        <v>4</v>
      </c>
      <c r="AK67">
        <v>4</v>
      </c>
      <c r="AL67">
        <v>3</v>
      </c>
      <c r="AM67">
        <v>3</v>
      </c>
      <c r="AN67">
        <v>3</v>
      </c>
      <c r="AO67">
        <v>2</v>
      </c>
      <c r="AP67">
        <v>2</v>
      </c>
      <c r="AQ67">
        <v>2</v>
      </c>
      <c r="AR67">
        <v>2</v>
      </c>
      <c r="AS67">
        <v>2</v>
      </c>
      <c r="AT67" t="s">
        <v>169</v>
      </c>
      <c r="AV67" t="s">
        <v>170</v>
      </c>
      <c r="AX67">
        <v>1</v>
      </c>
      <c r="AY67">
        <v>1</v>
      </c>
      <c r="AZ67">
        <v>1</v>
      </c>
      <c r="BA67">
        <v>1</v>
      </c>
      <c r="BB67">
        <v>1</v>
      </c>
      <c r="BC67">
        <v>0</v>
      </c>
      <c r="BD67">
        <v>0</v>
      </c>
      <c r="BE67">
        <v>0</v>
      </c>
      <c r="BF67">
        <v>0</v>
      </c>
      <c r="BH67">
        <v>2</v>
      </c>
      <c r="BI67">
        <v>3</v>
      </c>
      <c r="BJ67">
        <v>1</v>
      </c>
      <c r="BK67">
        <v>0</v>
      </c>
      <c r="BL67">
        <v>0</v>
      </c>
      <c r="BM67">
        <v>0</v>
      </c>
      <c r="BN67">
        <v>1</v>
      </c>
      <c r="BO67">
        <v>0</v>
      </c>
      <c r="BP67">
        <v>0</v>
      </c>
      <c r="BQ67">
        <v>0</v>
      </c>
      <c r="BR67">
        <v>0</v>
      </c>
      <c r="BS67">
        <v>0</v>
      </c>
      <c r="BT67">
        <v>3</v>
      </c>
      <c r="BV67">
        <v>4</v>
      </c>
      <c r="BW67">
        <v>2</v>
      </c>
      <c r="BZ67">
        <v>1</v>
      </c>
      <c r="CA67">
        <v>2</v>
      </c>
      <c r="CD67">
        <v>1</v>
      </c>
      <c r="CE67">
        <v>2</v>
      </c>
      <c r="CH67">
        <v>1</v>
      </c>
      <c r="CI67">
        <v>2</v>
      </c>
      <c r="CL67">
        <v>1</v>
      </c>
      <c r="CM67">
        <v>2</v>
      </c>
      <c r="CP67">
        <v>1</v>
      </c>
    </row>
    <row r="68" spans="1:94" x14ac:dyDescent="0.25">
      <c r="A68">
        <v>0</v>
      </c>
      <c r="B68">
        <v>0</v>
      </c>
      <c r="C68">
        <v>1</v>
      </c>
      <c r="Y68">
        <v>1</v>
      </c>
      <c r="AC68">
        <v>3</v>
      </c>
      <c r="AD68">
        <v>7</v>
      </c>
      <c r="AE68">
        <v>7</v>
      </c>
      <c r="AF68">
        <v>7</v>
      </c>
      <c r="AG68">
        <v>7</v>
      </c>
      <c r="AH68">
        <v>7</v>
      </c>
      <c r="AI68">
        <v>3</v>
      </c>
      <c r="AJ68">
        <v>7</v>
      </c>
      <c r="AK68">
        <v>7</v>
      </c>
      <c r="AL68">
        <v>7</v>
      </c>
      <c r="AM68">
        <v>7</v>
      </c>
      <c r="AN68">
        <v>7</v>
      </c>
      <c r="AO68">
        <v>2</v>
      </c>
      <c r="AP68">
        <v>2</v>
      </c>
      <c r="AQ68">
        <v>7</v>
      </c>
      <c r="AR68">
        <v>2</v>
      </c>
      <c r="AS68">
        <v>7</v>
      </c>
      <c r="AU68">
        <v>1</v>
      </c>
      <c r="AV68" t="s">
        <v>171</v>
      </c>
      <c r="AX68">
        <v>2</v>
      </c>
      <c r="AY68">
        <v>0</v>
      </c>
      <c r="AZ68">
        <v>1</v>
      </c>
      <c r="BA68">
        <v>1</v>
      </c>
      <c r="BB68">
        <v>0</v>
      </c>
      <c r="BC68">
        <v>0</v>
      </c>
      <c r="BD68">
        <v>0</v>
      </c>
      <c r="BE68">
        <v>0</v>
      </c>
      <c r="BF68">
        <v>0</v>
      </c>
      <c r="BH68">
        <v>2</v>
      </c>
      <c r="BI68">
        <v>4</v>
      </c>
      <c r="BJ68">
        <v>1</v>
      </c>
      <c r="BK68">
        <v>0</v>
      </c>
      <c r="BL68">
        <v>0</v>
      </c>
      <c r="BM68">
        <v>0</v>
      </c>
      <c r="BN68">
        <v>0</v>
      </c>
      <c r="BO68">
        <v>0</v>
      </c>
      <c r="BP68">
        <v>0</v>
      </c>
      <c r="BQ68">
        <v>0</v>
      </c>
      <c r="BR68">
        <v>1</v>
      </c>
      <c r="BS68">
        <v>0</v>
      </c>
      <c r="BT68">
        <v>3</v>
      </c>
      <c r="BV68">
        <v>3</v>
      </c>
      <c r="BW68">
        <v>3</v>
      </c>
      <c r="BZ68">
        <v>1</v>
      </c>
      <c r="CA68">
        <v>1</v>
      </c>
      <c r="CB68">
        <v>10</v>
      </c>
      <c r="CE68">
        <v>1</v>
      </c>
      <c r="CF68">
        <v>30</v>
      </c>
      <c r="CI68">
        <v>2</v>
      </c>
      <c r="CL68">
        <v>1</v>
      </c>
      <c r="CM68">
        <v>2</v>
      </c>
      <c r="CP68">
        <v>1</v>
      </c>
    </row>
    <row r="69" spans="1:94" x14ac:dyDescent="0.25">
      <c r="D69">
        <v>0</v>
      </c>
      <c r="E69">
        <v>0</v>
      </c>
      <c r="F69">
        <v>1</v>
      </c>
      <c r="Y69">
        <v>1</v>
      </c>
      <c r="Z69">
        <v>2</v>
      </c>
      <c r="AA69">
        <v>3</v>
      </c>
      <c r="AC69">
        <v>1</v>
      </c>
      <c r="AD69">
        <v>1</v>
      </c>
      <c r="AE69">
        <v>3</v>
      </c>
      <c r="AF69">
        <v>1</v>
      </c>
      <c r="AG69">
        <v>4</v>
      </c>
      <c r="AH69">
        <v>3</v>
      </c>
      <c r="AI69">
        <v>4</v>
      </c>
      <c r="AJ69">
        <v>4</v>
      </c>
      <c r="AK69">
        <v>4</v>
      </c>
      <c r="AL69">
        <v>3</v>
      </c>
      <c r="AM69">
        <v>5</v>
      </c>
      <c r="AN69">
        <v>3</v>
      </c>
      <c r="AO69">
        <v>3</v>
      </c>
      <c r="AP69">
        <v>2</v>
      </c>
      <c r="AQ69">
        <v>2</v>
      </c>
      <c r="AR69">
        <v>2</v>
      </c>
      <c r="AS69">
        <v>2</v>
      </c>
      <c r="AT69" t="s">
        <v>172</v>
      </c>
      <c r="AV69" t="s">
        <v>173</v>
      </c>
      <c r="AX69">
        <v>1</v>
      </c>
      <c r="AY69">
        <v>1</v>
      </c>
      <c r="AZ69">
        <v>0</v>
      </c>
      <c r="BA69">
        <v>0</v>
      </c>
      <c r="BB69">
        <v>0</v>
      </c>
      <c r="BC69">
        <v>0</v>
      </c>
      <c r="BD69">
        <v>0</v>
      </c>
      <c r="BE69">
        <v>1</v>
      </c>
      <c r="BF69">
        <v>0</v>
      </c>
      <c r="BG69" t="e">
        <f>- Tenaga ahli. - Sistem pendukung untuk pengambilan keputusan dalam pelaksanaan kebijakan Decision Support System (DSS)</f>
        <v>#NAME?</v>
      </c>
      <c r="BH69">
        <v>2</v>
      </c>
      <c r="BI69">
        <v>4</v>
      </c>
      <c r="BJ69">
        <v>1</v>
      </c>
      <c r="BK69">
        <v>0</v>
      </c>
      <c r="BL69">
        <v>0</v>
      </c>
      <c r="BM69">
        <v>0</v>
      </c>
      <c r="BN69">
        <v>0</v>
      </c>
      <c r="BO69">
        <v>0</v>
      </c>
      <c r="BP69">
        <v>1</v>
      </c>
      <c r="BQ69">
        <v>1</v>
      </c>
      <c r="BR69">
        <v>1</v>
      </c>
      <c r="BS69">
        <v>0</v>
      </c>
      <c r="BT69">
        <v>3</v>
      </c>
      <c r="BV69">
        <v>1</v>
      </c>
      <c r="BW69">
        <v>1</v>
      </c>
      <c r="BX69">
        <v>2</v>
      </c>
      <c r="CA69">
        <v>1</v>
      </c>
      <c r="CB69">
        <v>30</v>
      </c>
      <c r="CE69">
        <v>1</v>
      </c>
      <c r="CF69">
        <v>45</v>
      </c>
      <c r="CI69">
        <v>1</v>
      </c>
      <c r="CJ69">
        <v>60</v>
      </c>
      <c r="CM69">
        <v>2</v>
      </c>
      <c r="CP69">
        <v>1</v>
      </c>
    </row>
    <row r="70" spans="1:94" x14ac:dyDescent="0.25">
      <c r="S70">
        <v>0</v>
      </c>
      <c r="T70">
        <v>0</v>
      </c>
      <c r="U70">
        <v>1</v>
      </c>
      <c r="Y70">
        <v>1</v>
      </c>
      <c r="Z70">
        <v>2</v>
      </c>
      <c r="AA70">
        <v>3</v>
      </c>
      <c r="AB70">
        <v>4</v>
      </c>
      <c r="AC70">
        <v>1</v>
      </c>
      <c r="AD70">
        <v>3</v>
      </c>
      <c r="AE70">
        <v>3</v>
      </c>
      <c r="AF70">
        <v>3</v>
      </c>
      <c r="AG70">
        <v>4</v>
      </c>
      <c r="AH70">
        <v>3</v>
      </c>
      <c r="AI70">
        <v>4</v>
      </c>
      <c r="AJ70">
        <v>3</v>
      </c>
      <c r="AK70">
        <v>3</v>
      </c>
      <c r="AL70">
        <v>3</v>
      </c>
      <c r="AM70">
        <v>7</v>
      </c>
      <c r="AN70">
        <v>3</v>
      </c>
      <c r="AO70">
        <v>3</v>
      </c>
      <c r="AP70">
        <v>2</v>
      </c>
      <c r="AQ70">
        <v>3</v>
      </c>
      <c r="AR70">
        <v>1</v>
      </c>
      <c r="AS70">
        <v>3</v>
      </c>
      <c r="AT70" t="s">
        <v>174</v>
      </c>
      <c r="AV70" t="s">
        <v>175</v>
      </c>
      <c r="AX70">
        <v>1</v>
      </c>
      <c r="AY70">
        <v>0</v>
      </c>
      <c r="AZ70">
        <v>0</v>
      </c>
      <c r="BA70">
        <v>0</v>
      </c>
      <c r="BB70">
        <v>1</v>
      </c>
      <c r="BC70">
        <v>0</v>
      </c>
      <c r="BD70">
        <v>0</v>
      </c>
      <c r="BE70">
        <v>1</v>
      </c>
      <c r="BF70">
        <v>0</v>
      </c>
      <c r="BG70" t="s">
        <v>176</v>
      </c>
      <c r="BH70">
        <v>1</v>
      </c>
      <c r="BI70">
        <v>4</v>
      </c>
      <c r="BJ70">
        <v>1</v>
      </c>
      <c r="BK70">
        <v>0</v>
      </c>
      <c r="BL70">
        <v>1</v>
      </c>
      <c r="BM70">
        <v>1</v>
      </c>
      <c r="BN70">
        <v>1</v>
      </c>
      <c r="BO70">
        <v>1</v>
      </c>
      <c r="BP70">
        <v>1</v>
      </c>
      <c r="BQ70">
        <v>1</v>
      </c>
      <c r="BR70">
        <v>0</v>
      </c>
      <c r="BS70">
        <v>0</v>
      </c>
      <c r="BT70">
        <v>3</v>
      </c>
      <c r="BV70">
        <v>2</v>
      </c>
      <c r="BW70">
        <v>2</v>
      </c>
      <c r="BZ70">
        <v>1</v>
      </c>
      <c r="CA70">
        <v>1</v>
      </c>
      <c r="CB70">
        <v>17</v>
      </c>
      <c r="CE70">
        <v>1</v>
      </c>
      <c r="CF70">
        <v>50</v>
      </c>
      <c r="CI70">
        <v>2</v>
      </c>
      <c r="CL70">
        <v>1</v>
      </c>
      <c r="CM70">
        <v>1</v>
      </c>
      <c r="CN70">
        <v>1</v>
      </c>
    </row>
    <row r="71" spans="1:94" x14ac:dyDescent="0.25">
      <c r="J71">
        <v>0</v>
      </c>
      <c r="K71">
        <v>0</v>
      </c>
      <c r="L71">
        <v>1</v>
      </c>
      <c r="Y71">
        <v>1</v>
      </c>
      <c r="Z71">
        <v>2</v>
      </c>
      <c r="AA71">
        <v>3</v>
      </c>
      <c r="AB71">
        <v>4</v>
      </c>
      <c r="AC71">
        <v>1</v>
      </c>
      <c r="AD71">
        <v>1</v>
      </c>
      <c r="AE71">
        <v>1</v>
      </c>
      <c r="AF71">
        <v>3</v>
      </c>
      <c r="AG71">
        <v>3</v>
      </c>
      <c r="AH71">
        <v>2</v>
      </c>
      <c r="AI71">
        <v>4</v>
      </c>
      <c r="AJ71">
        <v>4</v>
      </c>
      <c r="AK71">
        <v>3</v>
      </c>
      <c r="AL71">
        <v>3</v>
      </c>
      <c r="AM71">
        <v>3</v>
      </c>
      <c r="AN71">
        <v>4</v>
      </c>
      <c r="AO71">
        <v>2</v>
      </c>
      <c r="AP71">
        <v>2</v>
      </c>
      <c r="AQ71">
        <v>2</v>
      </c>
      <c r="AR71">
        <v>2</v>
      </c>
      <c r="AS71">
        <v>2</v>
      </c>
      <c r="AT71" t="s">
        <v>177</v>
      </c>
      <c r="AV71" t="s">
        <v>178</v>
      </c>
      <c r="AX71">
        <v>1</v>
      </c>
      <c r="AY71">
        <v>0</v>
      </c>
      <c r="AZ71">
        <v>1</v>
      </c>
      <c r="BA71">
        <v>0</v>
      </c>
      <c r="BB71">
        <v>0</v>
      </c>
      <c r="BC71">
        <v>1</v>
      </c>
      <c r="BD71">
        <v>1</v>
      </c>
      <c r="BE71">
        <v>1</v>
      </c>
      <c r="BF71">
        <v>0</v>
      </c>
      <c r="BG71" t="e">
        <f>-Sistem dari mekanisme untuk memonitor pelaksanaan SDG. - Alat untuk monitoringnya, bagaimana memonitor SDG dan mengevaluasinya. - Bisa memberikan bantuan teknis untuk mempercepat pelaksanaan SDG</f>
        <v>#NAME?</v>
      </c>
      <c r="BH71">
        <v>1</v>
      </c>
      <c r="BI71">
        <v>4</v>
      </c>
      <c r="BJ71">
        <v>1</v>
      </c>
      <c r="BK71">
        <v>1</v>
      </c>
      <c r="BL71">
        <v>0</v>
      </c>
      <c r="BM71">
        <v>0</v>
      </c>
      <c r="BN71">
        <v>1</v>
      </c>
      <c r="BO71">
        <v>0</v>
      </c>
      <c r="BP71">
        <v>1</v>
      </c>
      <c r="BQ71">
        <v>1</v>
      </c>
      <c r="BR71">
        <v>0</v>
      </c>
      <c r="BS71">
        <v>0</v>
      </c>
      <c r="BT71">
        <v>4</v>
      </c>
      <c r="BV71">
        <v>1</v>
      </c>
      <c r="BW71">
        <v>2</v>
      </c>
      <c r="BZ71">
        <v>1</v>
      </c>
      <c r="CA71">
        <v>2</v>
      </c>
      <c r="CD71">
        <v>1</v>
      </c>
      <c r="CE71">
        <v>2</v>
      </c>
      <c r="CH71">
        <v>1</v>
      </c>
      <c r="CI71">
        <v>2</v>
      </c>
      <c r="CL71">
        <v>1</v>
      </c>
      <c r="CM71">
        <v>2</v>
      </c>
      <c r="CP71">
        <v>1</v>
      </c>
    </row>
    <row r="72" spans="1:94" x14ac:dyDescent="0.25">
      <c r="AC72">
        <v>4</v>
      </c>
      <c r="AD72">
        <v>4</v>
      </c>
      <c r="AE72">
        <v>4</v>
      </c>
      <c r="AF72">
        <v>4</v>
      </c>
      <c r="AG72">
        <v>4</v>
      </c>
      <c r="AH72">
        <v>4</v>
      </c>
      <c r="AI72">
        <v>5</v>
      </c>
      <c r="AJ72">
        <v>5</v>
      </c>
      <c r="AK72">
        <v>5</v>
      </c>
      <c r="AL72">
        <v>5</v>
      </c>
      <c r="AM72">
        <v>5</v>
      </c>
      <c r="AN72">
        <v>5</v>
      </c>
      <c r="AO72">
        <v>6</v>
      </c>
      <c r="AP72">
        <v>6</v>
      </c>
      <c r="AQ72">
        <v>6</v>
      </c>
      <c r="AR72">
        <v>6</v>
      </c>
      <c r="AS72">
        <v>6</v>
      </c>
      <c r="AT72" t="s">
        <v>179</v>
      </c>
      <c r="AV72" t="s">
        <v>180</v>
      </c>
      <c r="AX72">
        <v>1</v>
      </c>
      <c r="AY72">
        <v>0</v>
      </c>
      <c r="AZ72">
        <v>0</v>
      </c>
      <c r="BA72">
        <v>0</v>
      </c>
      <c r="BB72">
        <v>1</v>
      </c>
      <c r="BC72">
        <v>0</v>
      </c>
      <c r="BD72">
        <v>0</v>
      </c>
      <c r="BE72">
        <v>1</v>
      </c>
      <c r="BF72">
        <v>0</v>
      </c>
      <c r="BG72" t="s">
        <v>181</v>
      </c>
      <c r="BH72">
        <v>2</v>
      </c>
      <c r="BI72">
        <v>4</v>
      </c>
      <c r="BJ72">
        <v>2</v>
      </c>
      <c r="BK72">
        <v>1</v>
      </c>
      <c r="BL72">
        <v>1</v>
      </c>
      <c r="BM72">
        <v>0</v>
      </c>
      <c r="BN72">
        <v>1</v>
      </c>
      <c r="BO72">
        <v>0</v>
      </c>
      <c r="BP72">
        <v>0</v>
      </c>
      <c r="BQ72">
        <v>1</v>
      </c>
      <c r="BR72">
        <v>0</v>
      </c>
      <c r="BS72">
        <v>0</v>
      </c>
      <c r="BT72">
        <v>3</v>
      </c>
      <c r="BV72">
        <v>4</v>
      </c>
      <c r="BW72">
        <v>2</v>
      </c>
      <c r="BZ72">
        <v>1</v>
      </c>
      <c r="CA72">
        <v>1</v>
      </c>
      <c r="CB72">
        <v>20</v>
      </c>
      <c r="CE72">
        <v>3</v>
      </c>
      <c r="CH72">
        <v>1</v>
      </c>
      <c r="CI72">
        <v>3</v>
      </c>
      <c r="CL72">
        <v>1</v>
      </c>
      <c r="CM72">
        <v>2</v>
      </c>
      <c r="CP72">
        <v>1</v>
      </c>
    </row>
    <row r="73" spans="1:94" x14ac:dyDescent="0.25">
      <c r="A73">
        <v>0</v>
      </c>
      <c r="B73">
        <v>0</v>
      </c>
      <c r="C73">
        <v>1</v>
      </c>
      <c r="Y73">
        <v>1</v>
      </c>
      <c r="Z73">
        <v>2</v>
      </c>
      <c r="AC73">
        <v>1</v>
      </c>
      <c r="AD73">
        <v>1</v>
      </c>
      <c r="AE73">
        <v>4</v>
      </c>
      <c r="AF73">
        <v>2</v>
      </c>
      <c r="AG73">
        <v>4</v>
      </c>
      <c r="AH73">
        <v>1</v>
      </c>
      <c r="AI73">
        <v>3</v>
      </c>
      <c r="AJ73">
        <v>4</v>
      </c>
      <c r="AK73">
        <v>4</v>
      </c>
      <c r="AL73">
        <v>4</v>
      </c>
      <c r="AM73">
        <v>4</v>
      </c>
      <c r="AN73">
        <v>4</v>
      </c>
      <c r="AO73">
        <v>3</v>
      </c>
      <c r="AP73">
        <v>3</v>
      </c>
      <c r="AQ73">
        <v>3</v>
      </c>
      <c r="AR73">
        <v>3</v>
      </c>
      <c r="AS73">
        <v>3</v>
      </c>
      <c r="AT73" t="s">
        <v>182</v>
      </c>
      <c r="AV73" t="s">
        <v>183</v>
      </c>
      <c r="AX73">
        <v>2</v>
      </c>
      <c r="AY73">
        <v>1</v>
      </c>
      <c r="AZ73">
        <v>0</v>
      </c>
      <c r="BA73">
        <v>1</v>
      </c>
      <c r="BB73">
        <v>0</v>
      </c>
      <c r="BC73">
        <v>0</v>
      </c>
      <c r="BD73">
        <v>0</v>
      </c>
      <c r="BE73">
        <v>1</v>
      </c>
      <c r="BF73">
        <v>0</v>
      </c>
      <c r="BG73" t="s">
        <v>184</v>
      </c>
      <c r="BH73">
        <v>1</v>
      </c>
      <c r="BI73">
        <v>4</v>
      </c>
      <c r="BJ73">
        <v>2</v>
      </c>
      <c r="BK73">
        <v>0</v>
      </c>
      <c r="BL73">
        <v>0</v>
      </c>
      <c r="BM73">
        <v>0</v>
      </c>
      <c r="BN73">
        <v>0</v>
      </c>
      <c r="BO73">
        <v>0</v>
      </c>
      <c r="BP73">
        <v>0</v>
      </c>
      <c r="BQ73">
        <v>0</v>
      </c>
      <c r="BR73">
        <v>1</v>
      </c>
      <c r="BS73">
        <v>0</v>
      </c>
      <c r="BT73">
        <v>2</v>
      </c>
      <c r="BV73">
        <v>2</v>
      </c>
      <c r="BW73">
        <v>3</v>
      </c>
      <c r="BZ73">
        <v>1</v>
      </c>
      <c r="CA73">
        <v>1</v>
      </c>
      <c r="CB73">
        <v>30</v>
      </c>
      <c r="CE73">
        <v>1</v>
      </c>
      <c r="CF73">
        <v>70</v>
      </c>
      <c r="CI73">
        <v>1</v>
      </c>
      <c r="CJ73">
        <v>70</v>
      </c>
      <c r="CM73">
        <v>2</v>
      </c>
      <c r="CP73">
        <v>1</v>
      </c>
    </row>
    <row r="74" spans="1:94" x14ac:dyDescent="0.25">
      <c r="AI74">
        <v>7</v>
      </c>
      <c r="AJ74">
        <v>7</v>
      </c>
      <c r="AK74">
        <v>7</v>
      </c>
      <c r="AL74">
        <v>7</v>
      </c>
      <c r="AM74">
        <v>7</v>
      </c>
      <c r="AN74">
        <v>7</v>
      </c>
      <c r="AO74">
        <v>6</v>
      </c>
      <c r="AP74">
        <v>6</v>
      </c>
      <c r="AQ74">
        <v>6</v>
      </c>
      <c r="AR74">
        <v>6</v>
      </c>
      <c r="AS74">
        <v>6</v>
      </c>
      <c r="AT74" t="s">
        <v>185</v>
      </c>
      <c r="AV74" t="s">
        <v>186</v>
      </c>
      <c r="AX74">
        <v>2</v>
      </c>
      <c r="AY74">
        <v>0</v>
      </c>
      <c r="AZ74">
        <v>1</v>
      </c>
      <c r="BA74">
        <v>1</v>
      </c>
      <c r="BB74">
        <v>0</v>
      </c>
      <c r="BC74">
        <v>0</v>
      </c>
      <c r="BD74">
        <v>0</v>
      </c>
      <c r="BE74">
        <v>1</v>
      </c>
      <c r="BF74">
        <v>0</v>
      </c>
      <c r="BG74" t="s">
        <v>187</v>
      </c>
      <c r="BH74">
        <v>1</v>
      </c>
      <c r="BI74">
        <v>4</v>
      </c>
      <c r="BJ74">
        <v>1</v>
      </c>
      <c r="BK74">
        <v>0</v>
      </c>
      <c r="BL74">
        <v>1</v>
      </c>
      <c r="BM74">
        <v>0</v>
      </c>
      <c r="BN74">
        <v>0</v>
      </c>
      <c r="BO74">
        <v>0</v>
      </c>
      <c r="BP74">
        <v>0</v>
      </c>
      <c r="BQ74">
        <v>0</v>
      </c>
      <c r="BR74">
        <v>0</v>
      </c>
      <c r="BS74">
        <v>0</v>
      </c>
      <c r="BT74">
        <v>3</v>
      </c>
      <c r="BV74">
        <v>1</v>
      </c>
      <c r="BW74">
        <v>3</v>
      </c>
      <c r="BZ74">
        <v>1</v>
      </c>
      <c r="CA74">
        <v>1</v>
      </c>
      <c r="CB74">
        <v>30</v>
      </c>
      <c r="CE74">
        <v>3</v>
      </c>
      <c r="CH74">
        <v>1</v>
      </c>
      <c r="CI74">
        <v>3</v>
      </c>
      <c r="CL74">
        <v>1</v>
      </c>
      <c r="CM74">
        <v>1</v>
      </c>
      <c r="CN74">
        <v>30</v>
      </c>
    </row>
    <row r="75" spans="1:94" x14ac:dyDescent="0.25">
      <c r="G75">
        <v>0</v>
      </c>
      <c r="H75">
        <v>0</v>
      </c>
      <c r="I75">
        <v>1</v>
      </c>
      <c r="Y75">
        <v>1</v>
      </c>
      <c r="Z75">
        <v>2</v>
      </c>
      <c r="AA75">
        <v>3</v>
      </c>
      <c r="AB75">
        <v>4</v>
      </c>
      <c r="AC75">
        <v>2</v>
      </c>
      <c r="AD75">
        <v>2</v>
      </c>
      <c r="AE75">
        <v>2</v>
      </c>
      <c r="AF75">
        <v>2</v>
      </c>
      <c r="AG75">
        <v>3</v>
      </c>
      <c r="AH75">
        <v>1</v>
      </c>
      <c r="AI75">
        <v>3</v>
      </c>
      <c r="AJ75">
        <v>3</v>
      </c>
      <c r="AK75">
        <v>3</v>
      </c>
      <c r="AL75">
        <v>3</v>
      </c>
      <c r="AM75">
        <v>6</v>
      </c>
      <c r="AN75">
        <v>4</v>
      </c>
      <c r="AO75">
        <v>2</v>
      </c>
      <c r="AP75">
        <v>3</v>
      </c>
      <c r="AQ75">
        <v>2</v>
      </c>
      <c r="AR75">
        <v>2</v>
      </c>
      <c r="AS75">
        <v>3</v>
      </c>
      <c r="AT75" t="s">
        <v>188</v>
      </c>
      <c r="AV75" t="s">
        <v>189</v>
      </c>
      <c r="AX75">
        <v>1</v>
      </c>
      <c r="AY75">
        <v>0</v>
      </c>
      <c r="AZ75">
        <v>0</v>
      </c>
      <c r="BA75">
        <v>0</v>
      </c>
      <c r="BB75">
        <v>0</v>
      </c>
      <c r="BC75">
        <v>0</v>
      </c>
      <c r="BD75">
        <v>0</v>
      </c>
      <c r="BE75">
        <v>1</v>
      </c>
      <c r="BF75">
        <v>0</v>
      </c>
      <c r="BG75" t="s">
        <v>190</v>
      </c>
      <c r="BH75">
        <v>2</v>
      </c>
      <c r="BI75">
        <v>4</v>
      </c>
      <c r="BJ75">
        <v>1</v>
      </c>
      <c r="BK75">
        <v>1</v>
      </c>
      <c r="BL75">
        <v>1</v>
      </c>
      <c r="BM75">
        <v>1</v>
      </c>
      <c r="BN75">
        <v>1</v>
      </c>
      <c r="BO75">
        <v>0</v>
      </c>
      <c r="BP75">
        <v>0</v>
      </c>
      <c r="BQ75">
        <v>0</v>
      </c>
      <c r="BR75">
        <v>1</v>
      </c>
      <c r="BS75">
        <v>0</v>
      </c>
      <c r="BT75">
        <v>2</v>
      </c>
      <c r="BV75">
        <v>1</v>
      </c>
      <c r="BW75">
        <v>2</v>
      </c>
      <c r="BY75">
        <v>1</v>
      </c>
      <c r="CA75">
        <v>1</v>
      </c>
      <c r="CB75">
        <v>17</v>
      </c>
      <c r="CE75">
        <v>1</v>
      </c>
      <c r="CF75">
        <v>50</v>
      </c>
      <c r="CI75">
        <v>1</v>
      </c>
      <c r="CJ75">
        <v>10</v>
      </c>
      <c r="CM75">
        <v>2</v>
      </c>
      <c r="CO75">
        <v>3</v>
      </c>
    </row>
    <row r="76" spans="1:94" x14ac:dyDescent="0.25">
      <c r="D76">
        <v>0</v>
      </c>
      <c r="E76">
        <v>0</v>
      </c>
      <c r="F76">
        <v>1</v>
      </c>
      <c r="Y76">
        <v>1</v>
      </c>
      <c r="Z76">
        <v>2</v>
      </c>
      <c r="AA76">
        <v>3</v>
      </c>
      <c r="AC76">
        <v>1</v>
      </c>
      <c r="AD76">
        <v>2</v>
      </c>
      <c r="AE76">
        <v>2</v>
      </c>
      <c r="AF76">
        <v>3</v>
      </c>
      <c r="AG76">
        <v>4</v>
      </c>
      <c r="AH76">
        <v>1</v>
      </c>
      <c r="AI76">
        <v>3</v>
      </c>
      <c r="AJ76">
        <v>3</v>
      </c>
      <c r="AK76">
        <v>3</v>
      </c>
      <c r="AL76">
        <v>3</v>
      </c>
      <c r="AM76">
        <v>7</v>
      </c>
      <c r="AN76">
        <v>4</v>
      </c>
      <c r="AO76">
        <v>3</v>
      </c>
      <c r="AP76">
        <v>3</v>
      </c>
      <c r="AQ76">
        <v>3</v>
      </c>
      <c r="AR76">
        <v>3</v>
      </c>
      <c r="AS76">
        <v>3</v>
      </c>
      <c r="AT76" t="s">
        <v>191</v>
      </c>
      <c r="AV76" t="s">
        <v>192</v>
      </c>
      <c r="AX76">
        <v>1</v>
      </c>
      <c r="AY76">
        <v>0</v>
      </c>
      <c r="AZ76">
        <v>0</v>
      </c>
      <c r="BA76">
        <v>0</v>
      </c>
      <c r="BB76">
        <v>1</v>
      </c>
      <c r="BC76">
        <v>0</v>
      </c>
      <c r="BD76">
        <v>0</v>
      </c>
      <c r="BE76">
        <v>1</v>
      </c>
      <c r="BF76">
        <v>0</v>
      </c>
      <c r="BG76" t="e">
        <f>-Media. -Kementrian &amp; lembaga sesuai bidangnya</f>
        <v>#NAME?</v>
      </c>
      <c r="BH76">
        <v>1</v>
      </c>
      <c r="BI76">
        <v>4</v>
      </c>
      <c r="BJ76">
        <v>1</v>
      </c>
      <c r="BK76">
        <v>0</v>
      </c>
      <c r="BL76">
        <v>0</v>
      </c>
      <c r="BM76">
        <v>0</v>
      </c>
      <c r="BN76">
        <v>0</v>
      </c>
      <c r="BO76">
        <v>0</v>
      </c>
      <c r="BP76">
        <v>0</v>
      </c>
      <c r="BQ76">
        <v>1</v>
      </c>
      <c r="BR76">
        <v>0</v>
      </c>
      <c r="BS76">
        <v>0</v>
      </c>
      <c r="BT76">
        <v>3</v>
      </c>
      <c r="BV76">
        <v>1</v>
      </c>
      <c r="BW76">
        <v>3</v>
      </c>
      <c r="BZ76">
        <v>1</v>
      </c>
      <c r="CA76">
        <v>1</v>
      </c>
      <c r="CB76">
        <v>30</v>
      </c>
      <c r="CE76">
        <v>2</v>
      </c>
      <c r="CH76">
        <v>1</v>
      </c>
      <c r="CI76">
        <v>3</v>
      </c>
      <c r="CL76">
        <v>1</v>
      </c>
      <c r="CM76">
        <v>2</v>
      </c>
      <c r="CP76">
        <v>1</v>
      </c>
    </row>
    <row r="77" spans="1:94" x14ac:dyDescent="0.25">
      <c r="J77">
        <v>0</v>
      </c>
      <c r="K77">
        <v>0</v>
      </c>
      <c r="L77">
        <v>1</v>
      </c>
      <c r="Y77">
        <v>1</v>
      </c>
      <c r="AC77">
        <v>1</v>
      </c>
      <c r="AD77">
        <v>2</v>
      </c>
      <c r="AE77">
        <v>1</v>
      </c>
      <c r="AF77">
        <v>1</v>
      </c>
      <c r="AG77">
        <v>3</v>
      </c>
      <c r="AH77">
        <v>1</v>
      </c>
      <c r="AI77">
        <v>4</v>
      </c>
      <c r="AJ77">
        <v>4</v>
      </c>
      <c r="AK77">
        <v>4</v>
      </c>
      <c r="AL77">
        <v>4</v>
      </c>
      <c r="AM77">
        <v>4</v>
      </c>
      <c r="AN77">
        <v>4</v>
      </c>
      <c r="AO77">
        <v>2</v>
      </c>
      <c r="AP77">
        <v>3</v>
      </c>
      <c r="AQ77">
        <v>2</v>
      </c>
      <c r="AR77">
        <v>2</v>
      </c>
      <c r="AS77">
        <v>4</v>
      </c>
      <c r="AT77" t="s">
        <v>193</v>
      </c>
      <c r="AV77" t="s">
        <v>194</v>
      </c>
      <c r="AX77">
        <v>2</v>
      </c>
      <c r="AY77">
        <v>1</v>
      </c>
      <c r="AZ77">
        <v>1</v>
      </c>
      <c r="BA77">
        <v>0</v>
      </c>
      <c r="BB77">
        <v>1</v>
      </c>
      <c r="BC77">
        <v>0</v>
      </c>
      <c r="BD77">
        <v>0</v>
      </c>
      <c r="BE77">
        <v>1</v>
      </c>
      <c r="BF77">
        <v>0</v>
      </c>
      <c r="BG77" t="s">
        <v>195</v>
      </c>
      <c r="BH77">
        <v>1</v>
      </c>
      <c r="BI77">
        <v>4</v>
      </c>
      <c r="BJ77">
        <v>1</v>
      </c>
      <c r="BK77">
        <v>0</v>
      </c>
      <c r="BL77">
        <v>0</v>
      </c>
      <c r="BM77">
        <v>0</v>
      </c>
      <c r="BN77">
        <v>1</v>
      </c>
      <c r="BO77">
        <v>0</v>
      </c>
      <c r="BP77">
        <v>0</v>
      </c>
      <c r="BQ77">
        <v>1</v>
      </c>
      <c r="BR77">
        <v>0</v>
      </c>
      <c r="BS77">
        <v>0</v>
      </c>
      <c r="BT77">
        <v>3</v>
      </c>
      <c r="BV77">
        <v>2</v>
      </c>
      <c r="BW77">
        <v>2</v>
      </c>
      <c r="BZ77">
        <v>1</v>
      </c>
      <c r="CA77">
        <v>1</v>
      </c>
      <c r="CB77">
        <v>17</v>
      </c>
      <c r="CE77">
        <v>1</v>
      </c>
      <c r="CF77">
        <v>34</v>
      </c>
      <c r="CI77">
        <v>2</v>
      </c>
      <c r="CL77">
        <v>1</v>
      </c>
      <c r="CM77">
        <v>2</v>
      </c>
      <c r="CP77">
        <v>1</v>
      </c>
    </row>
    <row r="78" spans="1:94" x14ac:dyDescent="0.25">
      <c r="Y78">
        <v>1</v>
      </c>
      <c r="Z78">
        <v>2</v>
      </c>
      <c r="AA78">
        <v>6</v>
      </c>
      <c r="AB78">
        <v>8</v>
      </c>
      <c r="AC78">
        <v>1</v>
      </c>
      <c r="AD78">
        <v>1</v>
      </c>
      <c r="AE78">
        <v>1</v>
      </c>
      <c r="AF78">
        <v>1</v>
      </c>
      <c r="AG78">
        <v>3</v>
      </c>
      <c r="AH78">
        <v>1</v>
      </c>
      <c r="AI78">
        <v>4</v>
      </c>
      <c r="AJ78">
        <v>4</v>
      </c>
      <c r="AK78">
        <v>4</v>
      </c>
      <c r="AL78">
        <v>4</v>
      </c>
      <c r="AM78">
        <v>4</v>
      </c>
      <c r="AN78">
        <v>4</v>
      </c>
      <c r="AO78">
        <v>2</v>
      </c>
      <c r="AP78">
        <v>3</v>
      </c>
      <c r="AQ78">
        <v>2</v>
      </c>
      <c r="AR78">
        <v>3</v>
      </c>
      <c r="AS78">
        <v>3</v>
      </c>
      <c r="AT78" t="s">
        <v>196</v>
      </c>
      <c r="AV78" t="s">
        <v>197</v>
      </c>
      <c r="AX78">
        <v>3</v>
      </c>
      <c r="AY78">
        <v>0</v>
      </c>
      <c r="AZ78">
        <v>0</v>
      </c>
      <c r="BA78">
        <v>0</v>
      </c>
      <c r="BB78">
        <v>0</v>
      </c>
      <c r="BC78">
        <v>0</v>
      </c>
      <c r="BD78">
        <v>0</v>
      </c>
      <c r="BE78">
        <v>1</v>
      </c>
      <c r="BF78">
        <v>0</v>
      </c>
      <c r="BG78" t="s">
        <v>198</v>
      </c>
      <c r="BH78">
        <v>2</v>
      </c>
      <c r="BI78">
        <v>3</v>
      </c>
      <c r="BJ78">
        <v>5</v>
      </c>
      <c r="BK78">
        <v>1</v>
      </c>
      <c r="BL78">
        <v>1</v>
      </c>
      <c r="BM78">
        <v>1</v>
      </c>
      <c r="BN78">
        <v>1</v>
      </c>
      <c r="BO78">
        <v>1</v>
      </c>
      <c r="BP78">
        <v>1</v>
      </c>
      <c r="BQ78">
        <v>1</v>
      </c>
      <c r="BR78">
        <v>1</v>
      </c>
      <c r="BS78">
        <v>0</v>
      </c>
      <c r="BT78">
        <v>3</v>
      </c>
      <c r="BV78">
        <v>1</v>
      </c>
      <c r="BW78">
        <v>2</v>
      </c>
      <c r="BZ78">
        <v>1</v>
      </c>
      <c r="CA78">
        <v>2</v>
      </c>
      <c r="CC78">
        <v>30</v>
      </c>
      <c r="CE78">
        <v>1</v>
      </c>
      <c r="CF78">
        <v>70</v>
      </c>
      <c r="CI78">
        <v>2</v>
      </c>
      <c r="CL78">
        <v>1</v>
      </c>
      <c r="CM78">
        <v>2</v>
      </c>
      <c r="CP78">
        <v>1</v>
      </c>
    </row>
    <row r="79" spans="1:94" x14ac:dyDescent="0.25">
      <c r="G79">
        <v>0</v>
      </c>
      <c r="H79">
        <v>0</v>
      </c>
      <c r="I79">
        <v>1</v>
      </c>
      <c r="Y79">
        <v>1</v>
      </c>
      <c r="Z79">
        <v>2</v>
      </c>
      <c r="AA79">
        <v>3</v>
      </c>
      <c r="AB79">
        <v>4</v>
      </c>
      <c r="AC79">
        <v>3</v>
      </c>
      <c r="AD79">
        <v>2</v>
      </c>
      <c r="AE79">
        <v>2</v>
      </c>
      <c r="AF79">
        <v>2</v>
      </c>
      <c r="AG79">
        <v>4</v>
      </c>
      <c r="AH79">
        <v>2</v>
      </c>
      <c r="AI79">
        <v>3</v>
      </c>
      <c r="AJ79">
        <v>3</v>
      </c>
      <c r="AK79">
        <v>4</v>
      </c>
      <c r="AL79">
        <v>4</v>
      </c>
      <c r="AM79">
        <v>7</v>
      </c>
      <c r="AN79">
        <v>3</v>
      </c>
      <c r="AO79">
        <v>3</v>
      </c>
      <c r="AP79">
        <v>3</v>
      </c>
      <c r="AQ79">
        <v>2</v>
      </c>
      <c r="AR79">
        <v>2</v>
      </c>
      <c r="AS79">
        <v>3</v>
      </c>
      <c r="AT79" t="s">
        <v>199</v>
      </c>
      <c r="AV79" t="e">
        <f>-Pertama tentang kekerasan itu paling penting karena banyak orang belum menganggap penting kekerasan. kekerasan itu macam-macam, kekerasan di dalam rumah tangga, kekerasan di tempat kerja juga, kekerasan seksual itu yang masih kurang mendapat perhatian dari semua instansi dan semua lembaga. -Akses ekonomi sama kesehatan juga penting karena masih banyak perempuan yang belum tahu tentang kesehatan reproduksinya itu juga kami temui banyak banget khususnya kesehatan reproduksi.</f>
        <v>#NAME?</v>
      </c>
      <c r="AX79">
        <v>2</v>
      </c>
      <c r="AY79">
        <v>1</v>
      </c>
      <c r="AZ79">
        <v>0</v>
      </c>
      <c r="BA79">
        <v>1</v>
      </c>
      <c r="BB79">
        <v>0</v>
      </c>
      <c r="BC79">
        <v>0</v>
      </c>
      <c r="BD79">
        <v>0</v>
      </c>
      <c r="BE79">
        <v>0</v>
      </c>
      <c r="BF79">
        <v>0</v>
      </c>
      <c r="BH79">
        <v>1</v>
      </c>
      <c r="BI79">
        <v>3</v>
      </c>
      <c r="BJ79">
        <v>5</v>
      </c>
      <c r="BK79">
        <v>0</v>
      </c>
      <c r="BL79">
        <v>1</v>
      </c>
      <c r="BM79">
        <v>0</v>
      </c>
      <c r="BN79">
        <v>0</v>
      </c>
      <c r="BO79">
        <v>1</v>
      </c>
      <c r="BP79">
        <v>1</v>
      </c>
      <c r="BQ79">
        <v>0</v>
      </c>
      <c r="BR79">
        <v>0</v>
      </c>
      <c r="BS79">
        <v>0</v>
      </c>
      <c r="BT79">
        <v>2</v>
      </c>
      <c r="BV79">
        <v>1</v>
      </c>
      <c r="BW79">
        <v>2</v>
      </c>
      <c r="BZ79">
        <v>1</v>
      </c>
      <c r="CA79">
        <v>1</v>
      </c>
      <c r="CB79">
        <v>10</v>
      </c>
      <c r="CE79">
        <v>2</v>
      </c>
      <c r="CH79">
        <v>1</v>
      </c>
      <c r="CI79">
        <v>2</v>
      </c>
      <c r="CL79">
        <v>1</v>
      </c>
      <c r="CM79">
        <v>2</v>
      </c>
      <c r="CP79">
        <v>1</v>
      </c>
    </row>
    <row r="80" spans="1:94" x14ac:dyDescent="0.25">
      <c r="D80">
        <v>0</v>
      </c>
      <c r="E80">
        <v>0</v>
      </c>
      <c r="F80">
        <v>1</v>
      </c>
      <c r="Y80">
        <v>1</v>
      </c>
      <c r="Z80">
        <v>2</v>
      </c>
      <c r="AA80">
        <v>3</v>
      </c>
      <c r="AC80">
        <v>3</v>
      </c>
      <c r="AD80">
        <v>2</v>
      </c>
      <c r="AE80">
        <v>3</v>
      </c>
      <c r="AF80">
        <v>1</v>
      </c>
      <c r="AG80">
        <v>3</v>
      </c>
      <c r="AH80">
        <v>3</v>
      </c>
      <c r="AI80">
        <v>3</v>
      </c>
      <c r="AJ80">
        <v>4</v>
      </c>
      <c r="AK80">
        <v>4</v>
      </c>
      <c r="AL80">
        <v>4</v>
      </c>
      <c r="AM80">
        <v>3</v>
      </c>
      <c r="AN80">
        <v>3</v>
      </c>
      <c r="AO80">
        <v>2</v>
      </c>
      <c r="AP80">
        <v>3</v>
      </c>
      <c r="AQ80">
        <v>4</v>
      </c>
      <c r="AR80">
        <v>3</v>
      </c>
      <c r="AS80">
        <v>4</v>
      </c>
      <c r="AT80" t="s">
        <v>200</v>
      </c>
      <c r="AV80" t="s">
        <v>201</v>
      </c>
      <c r="AX80">
        <v>2</v>
      </c>
      <c r="AY80">
        <v>1</v>
      </c>
      <c r="AZ80">
        <v>0</v>
      </c>
      <c r="BA80">
        <v>0</v>
      </c>
      <c r="BB80">
        <v>0</v>
      </c>
      <c r="BC80">
        <v>0</v>
      </c>
      <c r="BD80">
        <v>0</v>
      </c>
      <c r="BE80">
        <v>0</v>
      </c>
      <c r="BF80">
        <v>0</v>
      </c>
      <c r="BH80">
        <v>1</v>
      </c>
      <c r="BI80">
        <v>3</v>
      </c>
      <c r="BJ80">
        <v>4</v>
      </c>
      <c r="BK80">
        <v>0</v>
      </c>
      <c r="BL80">
        <v>0</v>
      </c>
      <c r="BM80">
        <v>0</v>
      </c>
      <c r="BN80">
        <v>0</v>
      </c>
      <c r="BO80">
        <v>0</v>
      </c>
      <c r="BP80">
        <v>0</v>
      </c>
      <c r="BQ80">
        <v>0</v>
      </c>
      <c r="BR80">
        <v>1</v>
      </c>
      <c r="BS80">
        <v>0</v>
      </c>
      <c r="BT80">
        <v>4</v>
      </c>
      <c r="BV80">
        <v>4</v>
      </c>
      <c r="BW80">
        <v>1</v>
      </c>
      <c r="BX80">
        <v>10</v>
      </c>
      <c r="CA80">
        <v>1</v>
      </c>
      <c r="CB80">
        <v>20</v>
      </c>
      <c r="CE80">
        <v>1</v>
      </c>
      <c r="CF80">
        <v>40</v>
      </c>
      <c r="CI80">
        <v>1</v>
      </c>
      <c r="CJ80">
        <v>40</v>
      </c>
      <c r="CM80">
        <v>1</v>
      </c>
      <c r="CN80">
        <v>10</v>
      </c>
    </row>
    <row r="81" spans="1:94" x14ac:dyDescent="0.25">
      <c r="M81">
        <v>0</v>
      </c>
      <c r="N81">
        <v>0</v>
      </c>
      <c r="O81">
        <v>1</v>
      </c>
      <c r="Y81">
        <v>1</v>
      </c>
      <c r="Z81">
        <v>2</v>
      </c>
      <c r="AA81">
        <v>3</v>
      </c>
      <c r="AB81">
        <v>4</v>
      </c>
      <c r="AC81">
        <v>2</v>
      </c>
      <c r="AD81">
        <v>2</v>
      </c>
      <c r="AE81">
        <v>3</v>
      </c>
      <c r="AF81">
        <v>1</v>
      </c>
      <c r="AG81">
        <v>3</v>
      </c>
      <c r="AH81">
        <v>3</v>
      </c>
      <c r="AI81">
        <v>3</v>
      </c>
      <c r="AJ81">
        <v>4</v>
      </c>
      <c r="AK81">
        <v>4</v>
      </c>
      <c r="AL81">
        <v>4</v>
      </c>
      <c r="AM81">
        <v>3</v>
      </c>
      <c r="AN81">
        <v>3</v>
      </c>
      <c r="AO81">
        <v>3</v>
      </c>
      <c r="AP81">
        <v>4</v>
      </c>
      <c r="AQ81">
        <v>3</v>
      </c>
      <c r="AR81">
        <v>3</v>
      </c>
      <c r="AS81">
        <v>2</v>
      </c>
      <c r="AT81" t="s">
        <v>202</v>
      </c>
      <c r="AV81" t="s">
        <v>203</v>
      </c>
      <c r="AX81">
        <v>2</v>
      </c>
      <c r="AY81">
        <v>0</v>
      </c>
      <c r="AZ81">
        <v>0</v>
      </c>
      <c r="BA81">
        <v>0</v>
      </c>
      <c r="BB81">
        <v>0</v>
      </c>
      <c r="BC81">
        <v>0</v>
      </c>
      <c r="BD81">
        <v>0</v>
      </c>
      <c r="BE81">
        <v>1</v>
      </c>
      <c r="BF81">
        <v>0</v>
      </c>
      <c r="BG81" t="s">
        <v>204</v>
      </c>
      <c r="BH81">
        <v>1</v>
      </c>
      <c r="BI81">
        <v>4</v>
      </c>
      <c r="BJ81">
        <v>5</v>
      </c>
      <c r="BK81">
        <v>1</v>
      </c>
      <c r="BL81">
        <v>1</v>
      </c>
      <c r="BM81">
        <v>1</v>
      </c>
      <c r="BN81">
        <v>1</v>
      </c>
      <c r="BO81">
        <v>0</v>
      </c>
      <c r="BP81">
        <v>1</v>
      </c>
      <c r="BQ81">
        <v>0</v>
      </c>
      <c r="BR81">
        <v>0</v>
      </c>
      <c r="BS81">
        <v>0</v>
      </c>
      <c r="BT81">
        <v>3</v>
      </c>
      <c r="BV81">
        <v>1</v>
      </c>
      <c r="BW81">
        <v>1</v>
      </c>
      <c r="BX81">
        <v>30</v>
      </c>
      <c r="CA81">
        <v>1</v>
      </c>
      <c r="CB81">
        <v>16</v>
      </c>
      <c r="CE81">
        <v>1</v>
      </c>
      <c r="CF81">
        <v>40</v>
      </c>
      <c r="CI81">
        <v>2</v>
      </c>
      <c r="CL81">
        <v>1</v>
      </c>
      <c r="CM81">
        <v>1</v>
      </c>
      <c r="CN81">
        <v>4</v>
      </c>
    </row>
    <row r="82" spans="1:94" x14ac:dyDescent="0.25">
      <c r="G82">
        <v>0</v>
      </c>
      <c r="H82">
        <v>0</v>
      </c>
      <c r="I82">
        <v>1</v>
      </c>
      <c r="Y82">
        <v>1</v>
      </c>
      <c r="Z82">
        <v>2</v>
      </c>
      <c r="AA82">
        <v>3</v>
      </c>
      <c r="AB82">
        <v>4</v>
      </c>
      <c r="AC82">
        <v>3</v>
      </c>
      <c r="AD82">
        <v>1</v>
      </c>
      <c r="AE82">
        <v>1</v>
      </c>
      <c r="AF82">
        <v>1</v>
      </c>
      <c r="AG82">
        <v>3</v>
      </c>
      <c r="AH82">
        <v>1</v>
      </c>
      <c r="AI82">
        <v>3</v>
      </c>
      <c r="AJ82">
        <v>4</v>
      </c>
      <c r="AK82">
        <v>4</v>
      </c>
      <c r="AL82">
        <v>4</v>
      </c>
      <c r="AM82">
        <v>7</v>
      </c>
      <c r="AN82">
        <v>3</v>
      </c>
      <c r="AO82">
        <v>3</v>
      </c>
      <c r="AP82">
        <v>3</v>
      </c>
      <c r="AQ82">
        <v>6</v>
      </c>
      <c r="AR82">
        <v>6</v>
      </c>
      <c r="AS82">
        <v>6</v>
      </c>
      <c r="AT82" t="s">
        <v>205</v>
      </c>
      <c r="AV82" t="s">
        <v>206</v>
      </c>
      <c r="AX82">
        <v>2</v>
      </c>
      <c r="AY82">
        <v>0</v>
      </c>
      <c r="AZ82">
        <v>0</v>
      </c>
      <c r="BA82">
        <v>0</v>
      </c>
      <c r="BB82">
        <v>0</v>
      </c>
      <c r="BC82">
        <v>0</v>
      </c>
      <c r="BD82">
        <v>0</v>
      </c>
      <c r="BE82">
        <v>1</v>
      </c>
      <c r="BF82">
        <v>0</v>
      </c>
      <c r="BG82" t="s">
        <v>207</v>
      </c>
      <c r="BH82">
        <v>1</v>
      </c>
      <c r="BI82">
        <v>3</v>
      </c>
      <c r="BJ82">
        <v>6</v>
      </c>
      <c r="BK82">
        <v>0</v>
      </c>
      <c r="BL82">
        <v>0</v>
      </c>
      <c r="BM82">
        <v>1</v>
      </c>
      <c r="BN82">
        <v>0</v>
      </c>
      <c r="BO82">
        <v>0</v>
      </c>
      <c r="BP82">
        <v>1</v>
      </c>
      <c r="BQ82">
        <v>1</v>
      </c>
      <c r="BR82">
        <v>0</v>
      </c>
      <c r="BS82">
        <v>0</v>
      </c>
      <c r="BT82">
        <v>1</v>
      </c>
      <c r="BV82">
        <v>1</v>
      </c>
      <c r="BW82">
        <v>2</v>
      </c>
      <c r="BZ82">
        <v>1</v>
      </c>
      <c r="CA82">
        <v>1</v>
      </c>
      <c r="CB82">
        <v>13</v>
      </c>
      <c r="CE82">
        <v>2</v>
      </c>
      <c r="CH82">
        <v>1</v>
      </c>
      <c r="CI82">
        <v>2</v>
      </c>
      <c r="CL82">
        <v>1</v>
      </c>
      <c r="CM82">
        <v>2</v>
      </c>
      <c r="CP82">
        <v>1</v>
      </c>
    </row>
    <row r="83" spans="1:94" x14ac:dyDescent="0.25">
      <c r="G83">
        <v>0</v>
      </c>
      <c r="H83">
        <v>0</v>
      </c>
      <c r="I83">
        <v>1</v>
      </c>
      <c r="Y83">
        <v>1</v>
      </c>
      <c r="Z83">
        <v>2</v>
      </c>
      <c r="AA83">
        <v>3</v>
      </c>
      <c r="AB83">
        <v>4</v>
      </c>
      <c r="AC83">
        <v>1</v>
      </c>
      <c r="AD83">
        <v>2</v>
      </c>
      <c r="AE83">
        <v>2</v>
      </c>
      <c r="AF83">
        <v>2</v>
      </c>
      <c r="AG83">
        <v>3</v>
      </c>
      <c r="AH83">
        <v>1</v>
      </c>
      <c r="AI83">
        <v>4</v>
      </c>
      <c r="AJ83">
        <v>3</v>
      </c>
      <c r="AK83">
        <v>4</v>
      </c>
      <c r="AL83">
        <v>4</v>
      </c>
      <c r="AM83">
        <v>5</v>
      </c>
      <c r="AN83">
        <v>4</v>
      </c>
      <c r="AO83">
        <v>2</v>
      </c>
      <c r="AP83">
        <v>3</v>
      </c>
      <c r="AQ83">
        <v>2</v>
      </c>
      <c r="AR83">
        <v>2</v>
      </c>
      <c r="AS83">
        <v>3</v>
      </c>
      <c r="AT83" t="s">
        <v>208</v>
      </c>
      <c r="AV83" t="s">
        <v>209</v>
      </c>
      <c r="AX83">
        <v>2</v>
      </c>
      <c r="AY83">
        <v>1</v>
      </c>
      <c r="AZ83">
        <v>0</v>
      </c>
      <c r="BA83">
        <v>0</v>
      </c>
      <c r="BB83">
        <v>1</v>
      </c>
      <c r="BC83">
        <v>0</v>
      </c>
      <c r="BD83">
        <v>0</v>
      </c>
      <c r="BE83">
        <v>0</v>
      </c>
      <c r="BF83">
        <v>0</v>
      </c>
      <c r="BH83">
        <v>2</v>
      </c>
      <c r="BI83">
        <v>4</v>
      </c>
      <c r="BJ83">
        <v>1</v>
      </c>
      <c r="BK83">
        <v>1</v>
      </c>
      <c r="BL83">
        <v>0</v>
      </c>
      <c r="BM83">
        <v>1</v>
      </c>
      <c r="BN83">
        <v>0</v>
      </c>
      <c r="BO83">
        <v>0</v>
      </c>
      <c r="BP83">
        <v>0</v>
      </c>
      <c r="BQ83">
        <v>1</v>
      </c>
      <c r="BR83">
        <v>0</v>
      </c>
      <c r="BS83">
        <v>0</v>
      </c>
      <c r="BT83">
        <v>3</v>
      </c>
      <c r="BV83">
        <v>2</v>
      </c>
      <c r="BW83">
        <v>2</v>
      </c>
      <c r="BZ83">
        <v>1</v>
      </c>
      <c r="CA83">
        <v>1</v>
      </c>
      <c r="CB83">
        <v>17</v>
      </c>
      <c r="CE83">
        <v>2</v>
      </c>
      <c r="CH83">
        <v>1</v>
      </c>
      <c r="CI83">
        <v>2</v>
      </c>
      <c r="CL83">
        <v>1</v>
      </c>
      <c r="CM83">
        <v>1</v>
      </c>
      <c r="CN83">
        <v>15</v>
      </c>
    </row>
    <row r="84" spans="1:94" x14ac:dyDescent="0.25">
      <c r="J84">
        <v>0</v>
      </c>
      <c r="K84">
        <v>0</v>
      </c>
      <c r="L84">
        <v>1</v>
      </c>
      <c r="Y84">
        <v>1</v>
      </c>
      <c r="Z84">
        <v>2</v>
      </c>
      <c r="AA84">
        <v>4</v>
      </c>
      <c r="AB84">
        <v>5</v>
      </c>
      <c r="AC84">
        <v>2</v>
      </c>
      <c r="AD84">
        <v>1</v>
      </c>
      <c r="AE84">
        <v>1</v>
      </c>
      <c r="AF84">
        <v>1</v>
      </c>
      <c r="AG84">
        <v>3</v>
      </c>
      <c r="AH84">
        <v>2</v>
      </c>
      <c r="AI84">
        <v>3</v>
      </c>
      <c r="AJ84">
        <v>4</v>
      </c>
      <c r="AK84">
        <v>4</v>
      </c>
      <c r="AL84">
        <v>4</v>
      </c>
      <c r="AM84">
        <v>2</v>
      </c>
      <c r="AN84">
        <v>3</v>
      </c>
      <c r="AO84">
        <v>3</v>
      </c>
      <c r="AP84">
        <v>4</v>
      </c>
      <c r="AQ84">
        <v>4</v>
      </c>
      <c r="AR84">
        <v>4</v>
      </c>
      <c r="AS84">
        <v>4</v>
      </c>
      <c r="AT84" t="s">
        <v>210</v>
      </c>
      <c r="AV84" t="s">
        <v>211</v>
      </c>
      <c r="AX84">
        <v>1</v>
      </c>
      <c r="AY84">
        <v>0</v>
      </c>
      <c r="AZ84">
        <v>1</v>
      </c>
      <c r="BA84">
        <v>0</v>
      </c>
      <c r="BB84">
        <v>0</v>
      </c>
      <c r="BC84">
        <v>0</v>
      </c>
      <c r="BD84">
        <v>0</v>
      </c>
      <c r="BE84">
        <v>1</v>
      </c>
      <c r="BF84">
        <v>0</v>
      </c>
      <c r="BG84" t="s">
        <v>212</v>
      </c>
      <c r="BH84">
        <v>2</v>
      </c>
      <c r="BI84">
        <v>3</v>
      </c>
      <c r="BJ84">
        <v>1</v>
      </c>
      <c r="BK84">
        <v>1</v>
      </c>
      <c r="BL84">
        <v>1</v>
      </c>
      <c r="BM84">
        <v>1</v>
      </c>
      <c r="BN84">
        <v>1</v>
      </c>
      <c r="BO84">
        <v>0</v>
      </c>
      <c r="BP84">
        <v>1</v>
      </c>
      <c r="BQ84">
        <v>0</v>
      </c>
      <c r="BR84">
        <v>0</v>
      </c>
      <c r="BS84">
        <v>0</v>
      </c>
      <c r="BT84">
        <v>3</v>
      </c>
      <c r="BV84">
        <v>3</v>
      </c>
      <c r="BW84">
        <v>2</v>
      </c>
      <c r="BZ84">
        <v>1</v>
      </c>
      <c r="CA84">
        <v>1</v>
      </c>
      <c r="CB84">
        <v>30</v>
      </c>
      <c r="CE84">
        <v>2</v>
      </c>
      <c r="CH84">
        <v>1</v>
      </c>
      <c r="CI84">
        <v>2</v>
      </c>
      <c r="CL84">
        <v>1</v>
      </c>
      <c r="CM84">
        <v>2</v>
      </c>
      <c r="CP84">
        <v>1</v>
      </c>
    </row>
    <row r="85" spans="1:94" x14ac:dyDescent="0.25">
      <c r="P85">
        <v>0</v>
      </c>
      <c r="Q85">
        <v>0</v>
      </c>
      <c r="R85">
        <v>1</v>
      </c>
      <c r="Y85">
        <v>2</v>
      </c>
      <c r="AC85">
        <v>1</v>
      </c>
      <c r="AD85">
        <v>1</v>
      </c>
      <c r="AE85">
        <v>1</v>
      </c>
      <c r="AF85">
        <v>2</v>
      </c>
      <c r="AG85">
        <v>2</v>
      </c>
      <c r="AH85">
        <v>1</v>
      </c>
      <c r="AI85">
        <v>4</v>
      </c>
      <c r="AJ85">
        <v>4</v>
      </c>
      <c r="AK85">
        <v>4</v>
      </c>
      <c r="AL85">
        <v>3</v>
      </c>
      <c r="AM85">
        <v>3</v>
      </c>
      <c r="AN85">
        <v>4</v>
      </c>
      <c r="AO85">
        <v>3</v>
      </c>
      <c r="AP85">
        <v>3</v>
      </c>
      <c r="AQ85">
        <v>2</v>
      </c>
      <c r="AR85">
        <v>2</v>
      </c>
      <c r="AS85">
        <v>3</v>
      </c>
      <c r="AT85" t="s">
        <v>213</v>
      </c>
      <c r="AV85" t="s">
        <v>214</v>
      </c>
      <c r="AX85">
        <v>1</v>
      </c>
      <c r="AY85">
        <v>0</v>
      </c>
      <c r="AZ85">
        <v>1</v>
      </c>
      <c r="BA85">
        <v>0</v>
      </c>
      <c r="BB85">
        <v>0</v>
      </c>
      <c r="BC85">
        <v>0</v>
      </c>
      <c r="BD85">
        <v>0</v>
      </c>
      <c r="BE85">
        <v>1</v>
      </c>
      <c r="BF85">
        <v>0</v>
      </c>
      <c r="BG85" t="s">
        <v>215</v>
      </c>
      <c r="BH85">
        <v>1</v>
      </c>
      <c r="BI85">
        <v>4</v>
      </c>
      <c r="BJ85">
        <v>1</v>
      </c>
      <c r="BK85">
        <v>0</v>
      </c>
      <c r="BL85">
        <v>0</v>
      </c>
      <c r="BM85">
        <v>0</v>
      </c>
      <c r="BN85">
        <v>0</v>
      </c>
      <c r="BO85">
        <v>0</v>
      </c>
      <c r="BP85">
        <v>1</v>
      </c>
      <c r="BQ85">
        <v>0</v>
      </c>
      <c r="BR85">
        <v>0</v>
      </c>
      <c r="BS85">
        <v>0</v>
      </c>
      <c r="BT85">
        <v>2</v>
      </c>
      <c r="BV85">
        <v>4</v>
      </c>
      <c r="BW85">
        <v>2</v>
      </c>
      <c r="BY85">
        <v>25</v>
      </c>
      <c r="CA85">
        <v>1</v>
      </c>
      <c r="CB85">
        <v>20</v>
      </c>
      <c r="CE85">
        <v>1</v>
      </c>
      <c r="CF85">
        <v>50</v>
      </c>
      <c r="CI85">
        <v>1</v>
      </c>
      <c r="CJ85">
        <v>70</v>
      </c>
      <c r="CM85">
        <v>2</v>
      </c>
      <c r="CO85">
        <v>60</v>
      </c>
    </row>
    <row r="86" spans="1:94" x14ac:dyDescent="0.25">
      <c r="A86">
        <v>0</v>
      </c>
      <c r="B86">
        <v>0</v>
      </c>
      <c r="C86">
        <v>1</v>
      </c>
      <c r="Y86">
        <v>1</v>
      </c>
      <c r="Z86">
        <v>2</v>
      </c>
      <c r="AC86">
        <v>1</v>
      </c>
      <c r="AD86">
        <v>3</v>
      </c>
      <c r="AE86">
        <v>3</v>
      </c>
      <c r="AF86">
        <v>1</v>
      </c>
      <c r="AG86">
        <v>3</v>
      </c>
      <c r="AH86">
        <v>1</v>
      </c>
      <c r="AI86">
        <v>4</v>
      </c>
      <c r="AJ86">
        <v>4</v>
      </c>
      <c r="AK86">
        <v>3</v>
      </c>
      <c r="AL86">
        <v>3</v>
      </c>
      <c r="AM86">
        <v>7</v>
      </c>
      <c r="AN86">
        <v>4</v>
      </c>
      <c r="AO86">
        <v>2</v>
      </c>
      <c r="AP86">
        <v>2</v>
      </c>
      <c r="AQ86">
        <v>2</v>
      </c>
      <c r="AR86">
        <v>2</v>
      </c>
      <c r="AS86">
        <v>3</v>
      </c>
      <c r="AT86" t="s">
        <v>216</v>
      </c>
      <c r="AV86" t="s">
        <v>217</v>
      </c>
      <c r="AX86">
        <v>2</v>
      </c>
      <c r="AY86">
        <v>0</v>
      </c>
      <c r="AZ86">
        <v>0</v>
      </c>
      <c r="BA86">
        <v>0</v>
      </c>
      <c r="BB86">
        <v>1</v>
      </c>
      <c r="BC86">
        <v>0</v>
      </c>
      <c r="BD86">
        <v>0</v>
      </c>
      <c r="BE86">
        <v>0</v>
      </c>
      <c r="BF86">
        <v>0</v>
      </c>
      <c r="BH86">
        <v>2</v>
      </c>
      <c r="BI86">
        <v>4</v>
      </c>
      <c r="BJ86">
        <v>1</v>
      </c>
      <c r="BK86">
        <v>0</v>
      </c>
      <c r="BL86">
        <v>0</v>
      </c>
      <c r="BM86">
        <v>1</v>
      </c>
      <c r="BN86">
        <v>0</v>
      </c>
      <c r="BO86">
        <v>0</v>
      </c>
      <c r="BP86">
        <v>0</v>
      </c>
      <c r="BQ86">
        <v>0</v>
      </c>
      <c r="BR86">
        <v>1</v>
      </c>
      <c r="BS86">
        <v>0</v>
      </c>
      <c r="BT86">
        <v>3</v>
      </c>
      <c r="BV86">
        <v>1</v>
      </c>
      <c r="BW86">
        <v>1</v>
      </c>
      <c r="BX86">
        <v>10</v>
      </c>
      <c r="CA86">
        <v>1</v>
      </c>
      <c r="CB86">
        <v>30</v>
      </c>
      <c r="CE86">
        <v>1</v>
      </c>
      <c r="CF86">
        <v>60</v>
      </c>
      <c r="CI86">
        <v>1</v>
      </c>
      <c r="CJ86">
        <v>80</v>
      </c>
      <c r="CM86">
        <v>1</v>
      </c>
      <c r="CN86">
        <v>3</v>
      </c>
    </row>
    <row r="87" spans="1:94" x14ac:dyDescent="0.25">
      <c r="M87">
        <v>0</v>
      </c>
      <c r="N87">
        <v>0</v>
      </c>
      <c r="O87">
        <v>1</v>
      </c>
      <c r="Y87">
        <v>1</v>
      </c>
      <c r="Z87">
        <v>2</v>
      </c>
      <c r="AA87">
        <v>3</v>
      </c>
      <c r="AB87">
        <v>5</v>
      </c>
      <c r="AC87">
        <v>4</v>
      </c>
      <c r="AD87">
        <v>4</v>
      </c>
      <c r="AE87">
        <v>4</v>
      </c>
      <c r="AF87">
        <v>3</v>
      </c>
      <c r="AG87">
        <v>2</v>
      </c>
      <c r="AH87">
        <v>1</v>
      </c>
      <c r="AI87">
        <v>3</v>
      </c>
      <c r="AJ87">
        <v>3</v>
      </c>
      <c r="AK87">
        <v>3</v>
      </c>
      <c r="AL87">
        <v>3</v>
      </c>
      <c r="AM87">
        <v>3</v>
      </c>
      <c r="AN87">
        <v>3</v>
      </c>
      <c r="AO87">
        <v>3</v>
      </c>
      <c r="AP87">
        <v>3</v>
      </c>
      <c r="AQ87">
        <v>3</v>
      </c>
      <c r="AR87">
        <v>4</v>
      </c>
      <c r="AS87">
        <v>3</v>
      </c>
      <c r="AT87" t="s">
        <v>218</v>
      </c>
      <c r="AV87" t="s">
        <v>219</v>
      </c>
      <c r="AX87">
        <v>2</v>
      </c>
      <c r="AY87">
        <v>0</v>
      </c>
      <c r="AZ87">
        <v>0</v>
      </c>
      <c r="BA87">
        <v>0</v>
      </c>
      <c r="BB87">
        <v>1</v>
      </c>
      <c r="BC87">
        <v>0</v>
      </c>
      <c r="BD87">
        <v>0</v>
      </c>
      <c r="BE87">
        <v>0</v>
      </c>
      <c r="BF87">
        <v>0</v>
      </c>
      <c r="BH87">
        <v>2</v>
      </c>
      <c r="BI87">
        <v>4</v>
      </c>
      <c r="BJ87">
        <v>2</v>
      </c>
      <c r="BK87">
        <v>0</v>
      </c>
      <c r="BL87">
        <v>0</v>
      </c>
      <c r="BM87">
        <v>0</v>
      </c>
      <c r="BN87">
        <v>0</v>
      </c>
      <c r="BO87">
        <v>0</v>
      </c>
      <c r="BP87">
        <v>0</v>
      </c>
      <c r="BQ87">
        <v>0</v>
      </c>
      <c r="BR87">
        <v>1</v>
      </c>
      <c r="BS87">
        <v>0</v>
      </c>
      <c r="BT87">
        <v>3</v>
      </c>
      <c r="BV87">
        <v>2</v>
      </c>
      <c r="BW87">
        <v>3</v>
      </c>
      <c r="BZ87">
        <v>1</v>
      </c>
      <c r="CA87">
        <v>1</v>
      </c>
      <c r="CB87">
        <v>30</v>
      </c>
      <c r="CE87">
        <v>1</v>
      </c>
      <c r="CF87">
        <v>50</v>
      </c>
      <c r="CI87">
        <v>3</v>
      </c>
      <c r="CL87">
        <v>1</v>
      </c>
      <c r="CM87">
        <v>2</v>
      </c>
      <c r="CP87">
        <v>1</v>
      </c>
    </row>
    <row r="88" spans="1:94" x14ac:dyDescent="0.25">
      <c r="G88">
        <v>0</v>
      </c>
      <c r="H88">
        <v>0</v>
      </c>
      <c r="I88">
        <v>1</v>
      </c>
      <c r="Y88">
        <v>1</v>
      </c>
      <c r="Z88">
        <v>2</v>
      </c>
      <c r="AA88">
        <v>3</v>
      </c>
      <c r="AB88">
        <v>4</v>
      </c>
      <c r="AC88">
        <v>1</v>
      </c>
      <c r="AD88">
        <v>3</v>
      </c>
      <c r="AE88">
        <v>2</v>
      </c>
      <c r="AF88">
        <v>2</v>
      </c>
      <c r="AG88">
        <v>3</v>
      </c>
      <c r="AH88">
        <v>1</v>
      </c>
      <c r="AI88">
        <v>4</v>
      </c>
      <c r="AJ88">
        <v>4</v>
      </c>
      <c r="AK88">
        <v>3</v>
      </c>
      <c r="AL88">
        <v>3</v>
      </c>
      <c r="AM88">
        <v>3</v>
      </c>
      <c r="AN88">
        <v>4</v>
      </c>
      <c r="AO88">
        <v>2</v>
      </c>
      <c r="AP88">
        <v>2</v>
      </c>
      <c r="AQ88">
        <v>2</v>
      </c>
      <c r="AR88">
        <v>2</v>
      </c>
      <c r="AS88">
        <v>2</v>
      </c>
      <c r="AT88" t="s">
        <v>220</v>
      </c>
      <c r="AV88" t="s">
        <v>221</v>
      </c>
      <c r="AX88">
        <v>3</v>
      </c>
      <c r="AY88">
        <v>0</v>
      </c>
      <c r="AZ88">
        <v>0</v>
      </c>
      <c r="BA88">
        <v>0</v>
      </c>
      <c r="BB88">
        <v>0</v>
      </c>
      <c r="BC88">
        <v>0</v>
      </c>
      <c r="BD88">
        <v>0</v>
      </c>
      <c r="BE88">
        <v>1</v>
      </c>
      <c r="BF88">
        <v>0</v>
      </c>
      <c r="BG88" t="e">
        <f>- Bukti dari pada perkembangan data-data akurasi _xlnm.database di pemerintah DKI jakarta - Ya, karena sering kelapangan Ya, melihat langsung dari individunya - Informasi masukan-masukan dari beberapa lembaga-lembaga Ya swadaya masyarkat lah</f>
        <v>#NAME?</v>
      </c>
      <c r="BH88">
        <v>2</v>
      </c>
      <c r="BI88">
        <v>4</v>
      </c>
      <c r="BJ88">
        <v>2</v>
      </c>
      <c r="BK88">
        <v>0</v>
      </c>
      <c r="BL88">
        <v>1</v>
      </c>
      <c r="BM88">
        <v>1</v>
      </c>
      <c r="BN88">
        <v>0</v>
      </c>
      <c r="BO88">
        <v>0</v>
      </c>
      <c r="BP88">
        <v>0</v>
      </c>
      <c r="BQ88">
        <v>0</v>
      </c>
      <c r="BR88">
        <v>1</v>
      </c>
      <c r="BS88">
        <v>0</v>
      </c>
      <c r="BT88">
        <v>2</v>
      </c>
      <c r="BV88">
        <v>1</v>
      </c>
      <c r="BW88">
        <v>1</v>
      </c>
      <c r="BX88">
        <v>10</v>
      </c>
      <c r="CA88">
        <v>1</v>
      </c>
      <c r="CB88">
        <v>30</v>
      </c>
      <c r="CE88">
        <v>2</v>
      </c>
      <c r="CH88">
        <v>1</v>
      </c>
      <c r="CI88">
        <v>2</v>
      </c>
      <c r="CL88">
        <v>1</v>
      </c>
      <c r="CM88">
        <v>1</v>
      </c>
      <c r="CN88">
        <v>10</v>
      </c>
    </row>
    <row r="89" spans="1:94" x14ac:dyDescent="0.25">
      <c r="A89">
        <v>0</v>
      </c>
      <c r="B89">
        <v>0</v>
      </c>
      <c r="C89">
        <v>1</v>
      </c>
      <c r="Y89">
        <v>1</v>
      </c>
      <c r="Z89">
        <v>2</v>
      </c>
      <c r="AC89">
        <v>3</v>
      </c>
      <c r="AD89">
        <v>3</v>
      </c>
      <c r="AE89">
        <v>3</v>
      </c>
      <c r="AF89">
        <v>1</v>
      </c>
      <c r="AG89">
        <v>2</v>
      </c>
      <c r="AH89">
        <v>1</v>
      </c>
      <c r="AI89">
        <v>3</v>
      </c>
      <c r="AJ89">
        <v>3</v>
      </c>
      <c r="AK89">
        <v>3</v>
      </c>
      <c r="AL89">
        <v>3</v>
      </c>
      <c r="AM89">
        <v>3</v>
      </c>
      <c r="AN89">
        <v>3</v>
      </c>
      <c r="AO89">
        <v>3</v>
      </c>
      <c r="AP89">
        <v>3</v>
      </c>
      <c r="AQ89">
        <v>2</v>
      </c>
      <c r="AR89">
        <v>2</v>
      </c>
      <c r="AS89">
        <v>2</v>
      </c>
      <c r="AT89" t="s">
        <v>222</v>
      </c>
      <c r="AV89" t="s">
        <v>223</v>
      </c>
      <c r="AX89">
        <v>1</v>
      </c>
      <c r="AY89">
        <v>0</v>
      </c>
      <c r="AZ89">
        <v>0</v>
      </c>
      <c r="BA89">
        <v>0</v>
      </c>
      <c r="BB89">
        <v>0</v>
      </c>
      <c r="BC89">
        <v>0</v>
      </c>
      <c r="BD89">
        <v>0</v>
      </c>
      <c r="BE89">
        <v>1</v>
      </c>
      <c r="BF89">
        <v>0</v>
      </c>
      <c r="BG89" t="s">
        <v>224</v>
      </c>
      <c r="BH89">
        <v>2</v>
      </c>
      <c r="BI89">
        <v>3</v>
      </c>
      <c r="BJ89">
        <v>1</v>
      </c>
      <c r="BK89">
        <v>1</v>
      </c>
      <c r="BL89">
        <v>0</v>
      </c>
      <c r="BM89">
        <v>1</v>
      </c>
      <c r="BN89">
        <v>0</v>
      </c>
      <c r="BO89">
        <v>0</v>
      </c>
      <c r="BP89">
        <v>0</v>
      </c>
      <c r="BQ89">
        <v>0</v>
      </c>
      <c r="BR89">
        <v>0</v>
      </c>
      <c r="BS89">
        <v>0</v>
      </c>
      <c r="BT89">
        <v>3</v>
      </c>
      <c r="BV89">
        <v>1</v>
      </c>
      <c r="BW89">
        <v>3</v>
      </c>
      <c r="BZ89">
        <v>1</v>
      </c>
      <c r="CA89">
        <v>1</v>
      </c>
      <c r="CB89">
        <v>10</v>
      </c>
      <c r="CE89">
        <v>3</v>
      </c>
      <c r="CH89">
        <v>1</v>
      </c>
      <c r="CI89">
        <v>2</v>
      </c>
      <c r="CL89">
        <v>1</v>
      </c>
      <c r="CM89">
        <v>2</v>
      </c>
      <c r="CP89">
        <v>1</v>
      </c>
    </row>
    <row r="90" spans="1:94" x14ac:dyDescent="0.25">
      <c r="AC90">
        <v>1</v>
      </c>
      <c r="AD90">
        <v>1</v>
      </c>
      <c r="AE90">
        <v>1</v>
      </c>
      <c r="AF90">
        <v>3</v>
      </c>
      <c r="AG90">
        <v>5</v>
      </c>
      <c r="AH90">
        <v>1</v>
      </c>
      <c r="AI90">
        <v>4</v>
      </c>
      <c r="AJ90">
        <v>3</v>
      </c>
      <c r="AK90">
        <v>4</v>
      </c>
      <c r="AL90">
        <v>3</v>
      </c>
      <c r="AM90">
        <v>3</v>
      </c>
      <c r="AN90">
        <v>4</v>
      </c>
      <c r="AO90">
        <v>2</v>
      </c>
      <c r="AP90">
        <v>2</v>
      </c>
      <c r="AQ90">
        <v>2</v>
      </c>
      <c r="AR90">
        <v>2</v>
      </c>
      <c r="AS90">
        <v>2</v>
      </c>
      <c r="AT90" t="s">
        <v>225</v>
      </c>
      <c r="AV90" t="s">
        <v>226</v>
      </c>
      <c r="AX90">
        <v>1</v>
      </c>
      <c r="AY90">
        <v>0</v>
      </c>
      <c r="AZ90">
        <v>0</v>
      </c>
      <c r="BA90">
        <v>0</v>
      </c>
      <c r="BB90">
        <v>0</v>
      </c>
      <c r="BC90">
        <v>0</v>
      </c>
      <c r="BD90">
        <v>1</v>
      </c>
      <c r="BE90">
        <v>1</v>
      </c>
      <c r="BF90">
        <v>0</v>
      </c>
      <c r="BG90" t="s">
        <v>227</v>
      </c>
      <c r="BH90">
        <v>2</v>
      </c>
      <c r="BI90">
        <v>5</v>
      </c>
      <c r="BJ90">
        <v>1</v>
      </c>
      <c r="BK90">
        <v>0</v>
      </c>
      <c r="BL90">
        <v>0</v>
      </c>
      <c r="BM90">
        <v>0</v>
      </c>
      <c r="BN90">
        <v>0</v>
      </c>
      <c r="BO90">
        <v>0</v>
      </c>
      <c r="BP90">
        <v>0</v>
      </c>
      <c r="BQ90">
        <v>0</v>
      </c>
      <c r="BR90">
        <v>1</v>
      </c>
      <c r="BS90">
        <v>0</v>
      </c>
      <c r="BT90">
        <v>3</v>
      </c>
      <c r="BV90">
        <v>1</v>
      </c>
      <c r="BW90">
        <v>1</v>
      </c>
      <c r="BX90">
        <v>5</v>
      </c>
      <c r="CA90">
        <v>1</v>
      </c>
      <c r="CB90">
        <v>30</v>
      </c>
      <c r="CE90">
        <v>1</v>
      </c>
      <c r="CF90">
        <v>30</v>
      </c>
      <c r="CI90">
        <v>2</v>
      </c>
      <c r="CL90">
        <v>1</v>
      </c>
      <c r="CM90">
        <v>2</v>
      </c>
      <c r="CP90">
        <v>1</v>
      </c>
    </row>
    <row r="91" spans="1:94" x14ac:dyDescent="0.25">
      <c r="D91">
        <v>0</v>
      </c>
      <c r="E91">
        <v>0</v>
      </c>
      <c r="F91">
        <v>1</v>
      </c>
      <c r="Y91">
        <v>3</v>
      </c>
      <c r="AC91">
        <v>1</v>
      </c>
      <c r="AD91">
        <v>1</v>
      </c>
      <c r="AE91">
        <v>1</v>
      </c>
      <c r="AF91">
        <v>2</v>
      </c>
      <c r="AG91">
        <v>2</v>
      </c>
      <c r="AH91">
        <v>2</v>
      </c>
      <c r="AI91">
        <v>5</v>
      </c>
      <c r="AJ91">
        <v>5</v>
      </c>
      <c r="AK91">
        <v>5</v>
      </c>
      <c r="AL91">
        <v>4</v>
      </c>
      <c r="AM91">
        <v>4</v>
      </c>
      <c r="AN91">
        <v>2</v>
      </c>
      <c r="AO91">
        <v>1</v>
      </c>
      <c r="AP91">
        <v>2</v>
      </c>
      <c r="AQ91">
        <v>2</v>
      </c>
      <c r="AR91">
        <v>2</v>
      </c>
      <c r="AS91">
        <v>1</v>
      </c>
      <c r="AT91" t="s">
        <v>228</v>
      </c>
      <c r="AV91" t="s">
        <v>229</v>
      </c>
      <c r="AX91">
        <v>1</v>
      </c>
      <c r="AY91">
        <v>1</v>
      </c>
      <c r="AZ91">
        <v>1</v>
      </c>
      <c r="BA91">
        <v>0</v>
      </c>
      <c r="BB91">
        <v>1</v>
      </c>
      <c r="BC91">
        <v>1</v>
      </c>
      <c r="BD91">
        <v>1</v>
      </c>
      <c r="BE91">
        <v>1</v>
      </c>
      <c r="BF91">
        <v>0</v>
      </c>
      <c r="BG91" t="s">
        <v>230</v>
      </c>
      <c r="BH91">
        <v>2</v>
      </c>
      <c r="BI91">
        <v>4</v>
      </c>
      <c r="BJ91">
        <v>1</v>
      </c>
      <c r="BK91">
        <v>0</v>
      </c>
      <c r="BL91">
        <v>0</v>
      </c>
      <c r="BM91">
        <v>1</v>
      </c>
      <c r="BN91">
        <v>0</v>
      </c>
      <c r="BO91">
        <v>0</v>
      </c>
      <c r="BP91">
        <v>0</v>
      </c>
      <c r="BQ91">
        <v>0</v>
      </c>
      <c r="BR91">
        <v>0</v>
      </c>
      <c r="BS91">
        <v>0</v>
      </c>
      <c r="BT91">
        <v>3</v>
      </c>
      <c r="BV91">
        <v>1</v>
      </c>
      <c r="BW91">
        <v>2</v>
      </c>
      <c r="BY91">
        <v>30</v>
      </c>
      <c r="CA91">
        <v>1</v>
      </c>
      <c r="CB91">
        <v>50</v>
      </c>
      <c r="CE91">
        <v>3</v>
      </c>
      <c r="CG91">
        <v>20</v>
      </c>
      <c r="CI91">
        <v>2</v>
      </c>
      <c r="CL91">
        <v>1</v>
      </c>
      <c r="CM91">
        <v>1</v>
      </c>
      <c r="CN91">
        <v>2</v>
      </c>
    </row>
    <row r="92" spans="1:94" x14ac:dyDescent="0.25">
      <c r="G92">
        <v>0</v>
      </c>
      <c r="H92">
        <v>0</v>
      </c>
      <c r="I92">
        <v>1</v>
      </c>
      <c r="Y92">
        <v>1</v>
      </c>
      <c r="Z92">
        <v>2</v>
      </c>
      <c r="AA92">
        <v>4</v>
      </c>
      <c r="AC92">
        <v>1</v>
      </c>
      <c r="AD92">
        <v>1</v>
      </c>
      <c r="AE92">
        <v>1</v>
      </c>
      <c r="AF92">
        <v>1</v>
      </c>
      <c r="AG92">
        <v>2</v>
      </c>
      <c r="AH92">
        <v>2</v>
      </c>
      <c r="AI92">
        <v>5</v>
      </c>
      <c r="AJ92">
        <v>5</v>
      </c>
      <c r="AK92">
        <v>5</v>
      </c>
      <c r="AL92">
        <v>5</v>
      </c>
      <c r="AM92">
        <v>2</v>
      </c>
      <c r="AN92">
        <v>2</v>
      </c>
      <c r="AO92">
        <v>1</v>
      </c>
      <c r="AP92">
        <v>2</v>
      </c>
      <c r="AQ92">
        <v>2</v>
      </c>
      <c r="AR92">
        <v>2</v>
      </c>
      <c r="AS92">
        <v>1</v>
      </c>
      <c r="AT92" t="s">
        <v>231</v>
      </c>
      <c r="AV92" t="s">
        <v>232</v>
      </c>
      <c r="AX92">
        <v>1</v>
      </c>
      <c r="AY92">
        <v>1</v>
      </c>
      <c r="AZ92">
        <v>1</v>
      </c>
      <c r="BA92">
        <v>1</v>
      </c>
      <c r="BB92">
        <v>1</v>
      </c>
      <c r="BC92">
        <v>1</v>
      </c>
      <c r="BD92">
        <v>1</v>
      </c>
      <c r="BE92">
        <v>0</v>
      </c>
      <c r="BF92">
        <v>0</v>
      </c>
      <c r="BH92">
        <v>1</v>
      </c>
      <c r="BI92">
        <v>4</v>
      </c>
      <c r="BJ92">
        <v>1</v>
      </c>
      <c r="BK92">
        <v>0</v>
      </c>
      <c r="BL92">
        <v>1</v>
      </c>
      <c r="BM92">
        <v>0</v>
      </c>
      <c r="BN92">
        <v>0</v>
      </c>
      <c r="BO92">
        <v>0</v>
      </c>
      <c r="BP92">
        <v>0</v>
      </c>
      <c r="BQ92">
        <v>0</v>
      </c>
      <c r="BR92">
        <v>0</v>
      </c>
      <c r="BS92">
        <v>0</v>
      </c>
      <c r="BT92">
        <v>3</v>
      </c>
      <c r="BV92">
        <v>1</v>
      </c>
      <c r="BW92">
        <v>2</v>
      </c>
      <c r="BY92">
        <v>40</v>
      </c>
      <c r="CA92">
        <v>1</v>
      </c>
      <c r="CB92">
        <v>50</v>
      </c>
      <c r="CE92">
        <v>2</v>
      </c>
      <c r="CH92">
        <v>1</v>
      </c>
      <c r="CI92">
        <v>2</v>
      </c>
      <c r="CL92">
        <v>1</v>
      </c>
      <c r="CM92">
        <v>2</v>
      </c>
      <c r="CP92">
        <v>1</v>
      </c>
    </row>
    <row r="93" spans="1:94" x14ac:dyDescent="0.25">
      <c r="D93">
        <v>0</v>
      </c>
      <c r="E93">
        <v>0</v>
      </c>
      <c r="F93">
        <v>1</v>
      </c>
      <c r="Y93">
        <v>3</v>
      </c>
      <c r="AC93">
        <v>1</v>
      </c>
      <c r="AD93">
        <v>1</v>
      </c>
      <c r="AE93">
        <v>2</v>
      </c>
      <c r="AF93">
        <v>3</v>
      </c>
      <c r="AG93">
        <v>2</v>
      </c>
      <c r="AH93">
        <v>3</v>
      </c>
      <c r="AI93">
        <v>5</v>
      </c>
      <c r="AJ93">
        <v>5</v>
      </c>
      <c r="AK93">
        <v>4</v>
      </c>
      <c r="AL93">
        <v>1</v>
      </c>
      <c r="AM93">
        <v>2</v>
      </c>
      <c r="AN93">
        <v>1</v>
      </c>
      <c r="AO93">
        <v>3</v>
      </c>
      <c r="AP93">
        <v>4</v>
      </c>
      <c r="AQ93">
        <v>2</v>
      </c>
      <c r="AR93">
        <v>3</v>
      </c>
      <c r="AS93">
        <v>3</v>
      </c>
      <c r="AT93" t="s">
        <v>233</v>
      </c>
      <c r="AV93" t="s">
        <v>234</v>
      </c>
      <c r="AX93">
        <v>2</v>
      </c>
      <c r="AY93">
        <v>1</v>
      </c>
      <c r="AZ93">
        <v>1</v>
      </c>
      <c r="BA93">
        <v>0</v>
      </c>
      <c r="BB93">
        <v>1</v>
      </c>
      <c r="BC93">
        <v>1</v>
      </c>
      <c r="BD93">
        <v>0</v>
      </c>
      <c r="BE93">
        <v>0</v>
      </c>
      <c r="BF93">
        <v>0</v>
      </c>
      <c r="BH93">
        <v>2</v>
      </c>
      <c r="BI93">
        <v>4</v>
      </c>
      <c r="BJ93">
        <v>1</v>
      </c>
      <c r="BK93">
        <v>0</v>
      </c>
      <c r="BL93">
        <v>1</v>
      </c>
      <c r="BM93">
        <v>0</v>
      </c>
      <c r="BN93">
        <v>0</v>
      </c>
      <c r="BO93">
        <v>0</v>
      </c>
      <c r="BP93">
        <v>0</v>
      </c>
      <c r="BQ93">
        <v>0</v>
      </c>
      <c r="BR93">
        <v>0</v>
      </c>
      <c r="BS93">
        <v>0</v>
      </c>
      <c r="BT93">
        <v>3</v>
      </c>
      <c r="BV93">
        <v>1</v>
      </c>
      <c r="BW93">
        <v>2</v>
      </c>
      <c r="BY93">
        <v>80</v>
      </c>
      <c r="CA93">
        <v>1</v>
      </c>
      <c r="CB93">
        <v>45</v>
      </c>
      <c r="CE93">
        <v>3</v>
      </c>
      <c r="CH93">
        <v>1</v>
      </c>
      <c r="CI93">
        <v>1</v>
      </c>
      <c r="CJ93">
        <v>68</v>
      </c>
      <c r="CM93">
        <v>1</v>
      </c>
      <c r="CN93">
        <v>3</v>
      </c>
    </row>
    <row r="94" spans="1:94" x14ac:dyDescent="0.25">
      <c r="A94">
        <v>0</v>
      </c>
      <c r="B94">
        <v>0</v>
      </c>
      <c r="C94">
        <v>1</v>
      </c>
      <c r="Y94">
        <v>2</v>
      </c>
      <c r="AC94">
        <v>1</v>
      </c>
      <c r="AD94">
        <v>1</v>
      </c>
      <c r="AE94">
        <v>1</v>
      </c>
      <c r="AF94">
        <v>3</v>
      </c>
      <c r="AG94">
        <v>3</v>
      </c>
      <c r="AH94">
        <v>3</v>
      </c>
      <c r="AI94">
        <v>5</v>
      </c>
      <c r="AJ94">
        <v>5</v>
      </c>
      <c r="AK94">
        <v>5</v>
      </c>
      <c r="AL94">
        <v>2</v>
      </c>
      <c r="AM94">
        <v>2</v>
      </c>
      <c r="AN94">
        <v>2</v>
      </c>
      <c r="AO94">
        <v>1</v>
      </c>
      <c r="AP94">
        <v>2</v>
      </c>
      <c r="AQ94">
        <v>4</v>
      </c>
      <c r="AR94">
        <v>5</v>
      </c>
      <c r="AS94">
        <v>5</v>
      </c>
      <c r="AT94" t="s">
        <v>235</v>
      </c>
      <c r="AV94" t="s">
        <v>236</v>
      </c>
      <c r="AX94">
        <v>2</v>
      </c>
      <c r="AY94">
        <v>1</v>
      </c>
      <c r="AZ94">
        <v>1</v>
      </c>
      <c r="BA94">
        <v>1</v>
      </c>
      <c r="BB94">
        <v>1</v>
      </c>
      <c r="BC94">
        <v>1</v>
      </c>
      <c r="BD94">
        <v>1</v>
      </c>
      <c r="BE94">
        <v>0</v>
      </c>
      <c r="BF94">
        <v>0</v>
      </c>
      <c r="BH94">
        <v>2</v>
      </c>
      <c r="BI94">
        <v>3</v>
      </c>
      <c r="BJ94">
        <v>1</v>
      </c>
      <c r="BK94">
        <v>0</v>
      </c>
      <c r="BL94">
        <v>0</v>
      </c>
      <c r="BM94">
        <v>1</v>
      </c>
      <c r="BN94">
        <v>0</v>
      </c>
      <c r="BO94">
        <v>0</v>
      </c>
      <c r="BP94">
        <v>0</v>
      </c>
      <c r="BQ94">
        <v>0</v>
      </c>
      <c r="BR94">
        <v>0</v>
      </c>
      <c r="BS94">
        <v>0</v>
      </c>
      <c r="BT94">
        <v>3</v>
      </c>
      <c r="BV94">
        <v>1</v>
      </c>
      <c r="BW94">
        <v>3</v>
      </c>
      <c r="BZ94">
        <v>1</v>
      </c>
      <c r="CA94">
        <v>1</v>
      </c>
      <c r="CB94">
        <v>50</v>
      </c>
      <c r="CE94">
        <v>1</v>
      </c>
      <c r="CF94">
        <v>25</v>
      </c>
      <c r="CI94">
        <v>1</v>
      </c>
      <c r="CJ94">
        <v>55</v>
      </c>
      <c r="CM94">
        <v>1</v>
      </c>
      <c r="CN94">
        <v>10</v>
      </c>
    </row>
    <row r="95" spans="1:94" x14ac:dyDescent="0.25">
      <c r="D95">
        <v>0</v>
      </c>
      <c r="E95">
        <v>0</v>
      </c>
      <c r="F95">
        <v>1</v>
      </c>
      <c r="Y95">
        <v>2</v>
      </c>
      <c r="AC95">
        <v>1</v>
      </c>
      <c r="AD95">
        <v>2</v>
      </c>
      <c r="AE95">
        <v>1</v>
      </c>
      <c r="AF95">
        <v>2</v>
      </c>
      <c r="AG95">
        <v>2</v>
      </c>
      <c r="AH95">
        <v>2</v>
      </c>
      <c r="AI95">
        <v>5</v>
      </c>
      <c r="AJ95">
        <v>4</v>
      </c>
      <c r="AK95">
        <v>4</v>
      </c>
      <c r="AL95">
        <v>2</v>
      </c>
      <c r="AM95">
        <v>2</v>
      </c>
      <c r="AN95">
        <v>2</v>
      </c>
      <c r="AO95">
        <v>3</v>
      </c>
      <c r="AP95">
        <v>3</v>
      </c>
      <c r="AQ95">
        <v>1</v>
      </c>
      <c r="AR95">
        <v>1</v>
      </c>
      <c r="AS95">
        <v>6</v>
      </c>
      <c r="AT95" t="e">
        <f>-Le taux concernant l’éducation des filles -Le nombre de femmes ayant un emploi</f>
        <v>#NAME?</v>
      </c>
      <c r="AV95" t="s">
        <v>237</v>
      </c>
      <c r="AX95">
        <v>3</v>
      </c>
      <c r="AY95">
        <v>1</v>
      </c>
      <c r="AZ95">
        <v>1</v>
      </c>
      <c r="BA95">
        <v>1</v>
      </c>
      <c r="BB95">
        <v>1</v>
      </c>
      <c r="BC95">
        <v>1</v>
      </c>
      <c r="BD95">
        <v>1</v>
      </c>
      <c r="BE95">
        <v>0</v>
      </c>
      <c r="BF95">
        <v>0</v>
      </c>
      <c r="BH95">
        <v>2</v>
      </c>
      <c r="BI95">
        <v>4</v>
      </c>
      <c r="BJ95">
        <v>1</v>
      </c>
      <c r="BK95">
        <v>0</v>
      </c>
      <c r="BL95">
        <v>0</v>
      </c>
      <c r="BM95">
        <v>1</v>
      </c>
      <c r="BN95">
        <v>0</v>
      </c>
      <c r="BO95">
        <v>0</v>
      </c>
      <c r="BP95">
        <v>0</v>
      </c>
      <c r="BQ95">
        <v>0</v>
      </c>
      <c r="BR95">
        <v>0</v>
      </c>
      <c r="BS95">
        <v>0</v>
      </c>
      <c r="BT95">
        <v>3</v>
      </c>
      <c r="BV95">
        <v>1</v>
      </c>
      <c r="BW95">
        <v>2</v>
      </c>
      <c r="BZ95">
        <v>1</v>
      </c>
      <c r="CA95">
        <v>1</v>
      </c>
      <c r="CB95">
        <v>50</v>
      </c>
      <c r="CE95">
        <v>1</v>
      </c>
      <c r="CF95">
        <v>25</v>
      </c>
      <c r="CI95">
        <v>1</v>
      </c>
      <c r="CJ95">
        <v>40</v>
      </c>
      <c r="CM95">
        <v>2</v>
      </c>
      <c r="CP95">
        <v>1</v>
      </c>
    </row>
    <row r="96" spans="1:94" x14ac:dyDescent="0.25">
      <c r="G96">
        <v>0</v>
      </c>
      <c r="H96">
        <v>0</v>
      </c>
      <c r="I96">
        <v>1</v>
      </c>
      <c r="Y96">
        <v>3</v>
      </c>
      <c r="AC96">
        <v>1</v>
      </c>
      <c r="AD96">
        <v>1</v>
      </c>
      <c r="AE96">
        <v>1</v>
      </c>
      <c r="AF96">
        <v>1</v>
      </c>
      <c r="AG96">
        <v>2</v>
      </c>
      <c r="AH96">
        <v>2</v>
      </c>
      <c r="AI96">
        <v>5</v>
      </c>
      <c r="AJ96">
        <v>5</v>
      </c>
      <c r="AK96">
        <v>5</v>
      </c>
      <c r="AL96">
        <v>5</v>
      </c>
      <c r="AM96">
        <v>2</v>
      </c>
      <c r="AN96">
        <v>2</v>
      </c>
      <c r="AO96">
        <v>3</v>
      </c>
      <c r="AP96">
        <v>4</v>
      </c>
      <c r="AQ96">
        <v>2</v>
      </c>
      <c r="AR96">
        <v>2</v>
      </c>
      <c r="AS96">
        <v>3</v>
      </c>
      <c r="AT96" t="e">
        <f>-Formation des femmes -Se battre sur l’éducation des filles  -Voir si la parité est appliquée dans tous Les domaines de la vie nationale</f>
        <v>#NAME?</v>
      </c>
      <c r="AV96" t="s">
        <v>238</v>
      </c>
      <c r="AX96">
        <v>1</v>
      </c>
      <c r="AY96">
        <v>1</v>
      </c>
      <c r="AZ96">
        <v>1</v>
      </c>
      <c r="BA96">
        <v>1</v>
      </c>
      <c r="BB96">
        <v>1</v>
      </c>
      <c r="BC96">
        <v>1</v>
      </c>
      <c r="BD96">
        <v>1</v>
      </c>
      <c r="BE96">
        <v>0</v>
      </c>
      <c r="BF96">
        <v>0</v>
      </c>
      <c r="BH96">
        <v>1</v>
      </c>
      <c r="BI96">
        <v>3</v>
      </c>
      <c r="BJ96">
        <v>3</v>
      </c>
      <c r="BK96">
        <v>0</v>
      </c>
      <c r="BL96">
        <v>0</v>
      </c>
      <c r="BM96">
        <v>1</v>
      </c>
      <c r="BN96">
        <v>0</v>
      </c>
      <c r="BO96">
        <v>0</v>
      </c>
      <c r="BP96">
        <v>0</v>
      </c>
      <c r="BQ96">
        <v>0</v>
      </c>
      <c r="BR96">
        <v>0</v>
      </c>
      <c r="BS96">
        <v>0</v>
      </c>
      <c r="BT96">
        <v>3</v>
      </c>
      <c r="BV96">
        <v>1</v>
      </c>
      <c r="BW96">
        <v>2</v>
      </c>
      <c r="BZ96">
        <v>1</v>
      </c>
      <c r="CA96">
        <v>1</v>
      </c>
      <c r="CB96">
        <v>50</v>
      </c>
      <c r="CE96">
        <v>1</v>
      </c>
      <c r="CF96">
        <v>15</v>
      </c>
      <c r="CI96">
        <v>2</v>
      </c>
      <c r="CL96">
        <v>1</v>
      </c>
      <c r="CM96">
        <v>1</v>
      </c>
      <c r="CN96">
        <v>10</v>
      </c>
    </row>
    <row r="97" spans="1:94" x14ac:dyDescent="0.25">
      <c r="A97">
        <v>0</v>
      </c>
      <c r="B97">
        <v>0</v>
      </c>
      <c r="C97">
        <v>1</v>
      </c>
      <c r="Y97">
        <v>1</v>
      </c>
      <c r="AC97">
        <v>1</v>
      </c>
      <c r="AD97">
        <v>1</v>
      </c>
      <c r="AE97">
        <v>2</v>
      </c>
      <c r="AF97">
        <v>2</v>
      </c>
      <c r="AG97">
        <v>2</v>
      </c>
      <c r="AH97">
        <v>2</v>
      </c>
      <c r="AI97">
        <v>5</v>
      </c>
      <c r="AJ97">
        <v>5</v>
      </c>
      <c r="AK97">
        <v>4</v>
      </c>
      <c r="AL97">
        <v>4</v>
      </c>
      <c r="AM97">
        <v>4</v>
      </c>
      <c r="AN97">
        <v>4</v>
      </c>
      <c r="AO97">
        <v>2</v>
      </c>
      <c r="AP97">
        <v>2</v>
      </c>
      <c r="AQ97">
        <v>1</v>
      </c>
      <c r="AR97">
        <v>1</v>
      </c>
      <c r="AS97">
        <v>2</v>
      </c>
      <c r="AT97" t="s">
        <v>239</v>
      </c>
      <c r="AV97" t="s">
        <v>240</v>
      </c>
      <c r="AX97">
        <v>1</v>
      </c>
      <c r="AY97">
        <v>1</v>
      </c>
      <c r="AZ97">
        <v>1</v>
      </c>
      <c r="BA97">
        <v>1</v>
      </c>
      <c r="BB97">
        <v>1</v>
      </c>
      <c r="BC97">
        <v>1</v>
      </c>
      <c r="BD97">
        <v>1</v>
      </c>
      <c r="BE97">
        <v>0</v>
      </c>
      <c r="BF97">
        <v>0</v>
      </c>
      <c r="BH97">
        <v>2</v>
      </c>
      <c r="BI97">
        <v>4</v>
      </c>
      <c r="BJ97">
        <v>1</v>
      </c>
      <c r="BK97">
        <v>0</v>
      </c>
      <c r="BL97">
        <v>0</v>
      </c>
      <c r="BM97">
        <v>0</v>
      </c>
      <c r="BN97">
        <v>1</v>
      </c>
      <c r="BO97">
        <v>0</v>
      </c>
      <c r="BP97">
        <v>0</v>
      </c>
      <c r="BQ97">
        <v>0</v>
      </c>
      <c r="BR97">
        <v>0</v>
      </c>
      <c r="BS97">
        <v>0</v>
      </c>
      <c r="BT97">
        <v>3</v>
      </c>
      <c r="BV97">
        <v>4</v>
      </c>
      <c r="BW97">
        <v>2</v>
      </c>
      <c r="BZ97">
        <v>1</v>
      </c>
      <c r="CA97">
        <v>1</v>
      </c>
      <c r="CB97">
        <v>50</v>
      </c>
      <c r="CE97">
        <v>2</v>
      </c>
      <c r="CH97">
        <v>1</v>
      </c>
      <c r="CI97">
        <v>1</v>
      </c>
      <c r="CJ97">
        <v>50</v>
      </c>
      <c r="CM97">
        <v>2</v>
      </c>
      <c r="CP97">
        <v>1</v>
      </c>
    </row>
    <row r="98" spans="1:94" x14ac:dyDescent="0.25">
      <c r="D98">
        <v>0</v>
      </c>
      <c r="E98">
        <v>0</v>
      </c>
      <c r="F98">
        <v>1</v>
      </c>
      <c r="Y98">
        <v>2</v>
      </c>
      <c r="AC98">
        <v>1</v>
      </c>
      <c r="AD98">
        <v>1</v>
      </c>
      <c r="AE98">
        <v>2</v>
      </c>
      <c r="AF98">
        <v>3</v>
      </c>
      <c r="AG98">
        <v>4</v>
      </c>
      <c r="AH98">
        <v>3</v>
      </c>
      <c r="AI98">
        <v>5</v>
      </c>
      <c r="AJ98">
        <v>5</v>
      </c>
      <c r="AK98">
        <v>5</v>
      </c>
      <c r="AL98">
        <v>4</v>
      </c>
      <c r="AM98">
        <v>1</v>
      </c>
      <c r="AN98">
        <v>1</v>
      </c>
      <c r="AO98">
        <v>3</v>
      </c>
      <c r="AP98">
        <v>3</v>
      </c>
      <c r="AQ98">
        <v>2</v>
      </c>
      <c r="AR98">
        <v>2</v>
      </c>
      <c r="AS98">
        <v>2</v>
      </c>
      <c r="AT98" t="s">
        <v>241</v>
      </c>
      <c r="AV98" t="s">
        <v>242</v>
      </c>
      <c r="AX98">
        <v>3</v>
      </c>
      <c r="AY98">
        <v>1</v>
      </c>
      <c r="AZ98">
        <v>0</v>
      </c>
      <c r="BA98">
        <v>0</v>
      </c>
      <c r="BB98">
        <v>1</v>
      </c>
      <c r="BC98">
        <v>1</v>
      </c>
      <c r="BD98">
        <v>1</v>
      </c>
      <c r="BE98">
        <v>0</v>
      </c>
      <c r="BF98">
        <v>0</v>
      </c>
      <c r="BH98">
        <v>1</v>
      </c>
      <c r="BI98">
        <v>4</v>
      </c>
      <c r="BJ98">
        <v>1</v>
      </c>
      <c r="BK98">
        <v>0</v>
      </c>
      <c r="BL98">
        <v>0</v>
      </c>
      <c r="BM98">
        <v>1</v>
      </c>
      <c r="BN98">
        <v>0</v>
      </c>
      <c r="BO98">
        <v>0</v>
      </c>
      <c r="BP98">
        <v>0</v>
      </c>
      <c r="BQ98">
        <v>0</v>
      </c>
      <c r="BR98">
        <v>0</v>
      </c>
      <c r="BS98">
        <v>0</v>
      </c>
      <c r="BT98">
        <v>3</v>
      </c>
      <c r="BV98">
        <v>1</v>
      </c>
      <c r="BW98">
        <v>1</v>
      </c>
      <c r="BX98">
        <v>37</v>
      </c>
      <c r="CA98">
        <v>1</v>
      </c>
      <c r="CB98">
        <v>40</v>
      </c>
      <c r="CE98">
        <v>3</v>
      </c>
      <c r="CH98">
        <v>1</v>
      </c>
      <c r="CI98">
        <v>1</v>
      </c>
      <c r="CJ98">
        <v>25</v>
      </c>
      <c r="CM98">
        <v>3</v>
      </c>
      <c r="CP98">
        <v>1</v>
      </c>
    </row>
    <row r="99" spans="1:94" x14ac:dyDescent="0.25">
      <c r="A99">
        <v>0</v>
      </c>
      <c r="B99">
        <v>0</v>
      </c>
      <c r="C99">
        <v>1</v>
      </c>
      <c r="Y99">
        <v>1</v>
      </c>
      <c r="AC99">
        <v>1</v>
      </c>
      <c r="AD99">
        <v>1</v>
      </c>
      <c r="AE99">
        <v>1</v>
      </c>
      <c r="AF99">
        <v>2</v>
      </c>
      <c r="AG99">
        <v>2</v>
      </c>
      <c r="AH99">
        <v>3</v>
      </c>
      <c r="AI99">
        <v>5</v>
      </c>
      <c r="AJ99">
        <v>5</v>
      </c>
      <c r="AK99">
        <v>5</v>
      </c>
      <c r="AL99">
        <v>4</v>
      </c>
      <c r="AM99">
        <v>4</v>
      </c>
      <c r="AN99">
        <v>1</v>
      </c>
      <c r="AO99">
        <v>2</v>
      </c>
      <c r="AP99">
        <v>3</v>
      </c>
      <c r="AQ99">
        <v>1</v>
      </c>
      <c r="AR99">
        <v>1</v>
      </c>
      <c r="AS99">
        <v>1</v>
      </c>
      <c r="AT99" t="s">
        <v>243</v>
      </c>
      <c r="AV99" t="s">
        <v>244</v>
      </c>
      <c r="AX99">
        <v>1</v>
      </c>
      <c r="AY99">
        <v>1</v>
      </c>
      <c r="AZ99">
        <v>1</v>
      </c>
      <c r="BA99">
        <v>1</v>
      </c>
      <c r="BB99">
        <v>1</v>
      </c>
      <c r="BC99">
        <v>1</v>
      </c>
      <c r="BD99">
        <v>0</v>
      </c>
      <c r="BE99">
        <v>0</v>
      </c>
      <c r="BF99">
        <v>0</v>
      </c>
      <c r="BH99">
        <v>2</v>
      </c>
      <c r="BI99">
        <v>4</v>
      </c>
      <c r="BJ99">
        <v>1</v>
      </c>
      <c r="BK99">
        <v>0</v>
      </c>
      <c r="BL99">
        <v>0</v>
      </c>
      <c r="BM99">
        <v>1</v>
      </c>
      <c r="BN99">
        <v>0</v>
      </c>
      <c r="BO99">
        <v>0</v>
      </c>
      <c r="BP99">
        <v>0</v>
      </c>
      <c r="BQ99">
        <v>0</v>
      </c>
      <c r="BR99">
        <v>0</v>
      </c>
      <c r="BS99">
        <v>0</v>
      </c>
      <c r="BT99">
        <v>3</v>
      </c>
      <c r="BV99">
        <v>1</v>
      </c>
      <c r="BW99">
        <v>2</v>
      </c>
      <c r="BZ99">
        <v>1</v>
      </c>
      <c r="CA99">
        <v>1</v>
      </c>
      <c r="CB99">
        <v>50</v>
      </c>
      <c r="CE99">
        <v>1</v>
      </c>
      <c r="CF99">
        <v>26</v>
      </c>
      <c r="CI99">
        <v>2</v>
      </c>
      <c r="CL99">
        <v>1</v>
      </c>
      <c r="CM99">
        <v>2</v>
      </c>
      <c r="CP99">
        <v>1</v>
      </c>
    </row>
    <row r="100" spans="1:94" x14ac:dyDescent="0.25">
      <c r="D100">
        <v>0</v>
      </c>
      <c r="E100">
        <v>0</v>
      </c>
      <c r="F100">
        <v>1</v>
      </c>
      <c r="Y100">
        <v>1</v>
      </c>
      <c r="Z100">
        <v>2</v>
      </c>
      <c r="AA100">
        <v>3</v>
      </c>
      <c r="AC100">
        <v>1</v>
      </c>
      <c r="AD100">
        <v>1</v>
      </c>
      <c r="AE100">
        <v>1</v>
      </c>
      <c r="AF100">
        <v>2</v>
      </c>
      <c r="AG100">
        <v>2</v>
      </c>
      <c r="AH100">
        <v>2</v>
      </c>
      <c r="AI100">
        <v>5</v>
      </c>
      <c r="AJ100">
        <v>5</v>
      </c>
      <c r="AK100">
        <v>5</v>
      </c>
      <c r="AL100">
        <v>4</v>
      </c>
      <c r="AM100">
        <v>4</v>
      </c>
      <c r="AN100">
        <v>4</v>
      </c>
      <c r="AO100">
        <v>3</v>
      </c>
      <c r="AP100">
        <v>2</v>
      </c>
      <c r="AQ100">
        <v>2</v>
      </c>
      <c r="AR100">
        <v>2</v>
      </c>
      <c r="AS100">
        <v>3</v>
      </c>
      <c r="AT100" t="s">
        <v>245</v>
      </c>
      <c r="AV100" t="s">
        <v>246</v>
      </c>
      <c r="AX100">
        <v>3</v>
      </c>
      <c r="AY100">
        <v>1</v>
      </c>
      <c r="AZ100">
        <v>1</v>
      </c>
      <c r="BA100">
        <v>1</v>
      </c>
      <c r="BB100">
        <v>1</v>
      </c>
      <c r="BC100">
        <v>1</v>
      </c>
      <c r="BD100">
        <v>1</v>
      </c>
      <c r="BE100">
        <v>0</v>
      </c>
      <c r="BF100">
        <v>0</v>
      </c>
      <c r="BH100">
        <v>1</v>
      </c>
      <c r="BI100">
        <v>3</v>
      </c>
      <c r="BJ100">
        <v>7</v>
      </c>
      <c r="BK100">
        <v>0</v>
      </c>
      <c r="BL100">
        <v>0</v>
      </c>
      <c r="BM100">
        <v>0</v>
      </c>
      <c r="BN100">
        <v>0</v>
      </c>
      <c r="BO100">
        <v>0</v>
      </c>
      <c r="BP100">
        <v>0</v>
      </c>
      <c r="BQ100">
        <v>0</v>
      </c>
      <c r="BR100">
        <v>1</v>
      </c>
      <c r="BS100">
        <v>0</v>
      </c>
      <c r="BT100">
        <v>3</v>
      </c>
      <c r="BV100">
        <v>1</v>
      </c>
      <c r="BW100">
        <v>3</v>
      </c>
      <c r="BZ100">
        <v>1</v>
      </c>
      <c r="CA100">
        <v>1</v>
      </c>
      <c r="CB100">
        <v>50</v>
      </c>
      <c r="CE100">
        <v>1</v>
      </c>
      <c r="CF100">
        <v>26</v>
      </c>
      <c r="CI100">
        <v>3</v>
      </c>
      <c r="CL100">
        <v>1</v>
      </c>
      <c r="CM100">
        <v>3</v>
      </c>
      <c r="CP100">
        <v>1</v>
      </c>
    </row>
    <row r="101" spans="1:94" x14ac:dyDescent="0.25">
      <c r="A101">
        <v>0</v>
      </c>
      <c r="B101">
        <v>0</v>
      </c>
      <c r="C101">
        <v>1</v>
      </c>
      <c r="Y101">
        <v>1</v>
      </c>
      <c r="AC101">
        <v>1</v>
      </c>
      <c r="AD101">
        <v>1</v>
      </c>
      <c r="AE101">
        <v>1</v>
      </c>
      <c r="AF101">
        <v>1</v>
      </c>
      <c r="AG101">
        <v>1</v>
      </c>
      <c r="AH101">
        <v>1</v>
      </c>
      <c r="AI101">
        <v>5</v>
      </c>
      <c r="AJ101">
        <v>5</v>
      </c>
      <c r="AK101">
        <v>5</v>
      </c>
      <c r="AL101">
        <v>5</v>
      </c>
      <c r="AM101">
        <v>2</v>
      </c>
      <c r="AN101">
        <v>2</v>
      </c>
      <c r="AO101">
        <v>5</v>
      </c>
      <c r="AP101">
        <v>5</v>
      </c>
      <c r="AQ101">
        <v>5</v>
      </c>
      <c r="AR101">
        <v>4</v>
      </c>
      <c r="AS101">
        <v>4</v>
      </c>
      <c r="AT101" t="s">
        <v>247</v>
      </c>
      <c r="AV101" t="s">
        <v>248</v>
      </c>
      <c r="AX101">
        <v>3</v>
      </c>
      <c r="AY101">
        <v>1</v>
      </c>
      <c r="AZ101">
        <v>1</v>
      </c>
      <c r="BA101">
        <v>0</v>
      </c>
      <c r="BB101">
        <v>0</v>
      </c>
      <c r="BC101">
        <v>1</v>
      </c>
      <c r="BD101">
        <v>0</v>
      </c>
      <c r="BE101">
        <v>0</v>
      </c>
      <c r="BF101">
        <v>0</v>
      </c>
      <c r="BH101">
        <v>2</v>
      </c>
      <c r="BI101">
        <v>2</v>
      </c>
      <c r="BJ101">
        <v>2</v>
      </c>
      <c r="BK101">
        <v>0</v>
      </c>
      <c r="BL101">
        <v>0</v>
      </c>
      <c r="BM101">
        <v>0</v>
      </c>
      <c r="BN101">
        <v>0</v>
      </c>
      <c r="BO101">
        <v>0</v>
      </c>
      <c r="BP101">
        <v>0</v>
      </c>
      <c r="BQ101">
        <v>1</v>
      </c>
      <c r="BR101">
        <v>0</v>
      </c>
      <c r="BS101">
        <v>0</v>
      </c>
      <c r="BT101">
        <v>1</v>
      </c>
      <c r="BV101">
        <v>1</v>
      </c>
      <c r="BW101">
        <v>2</v>
      </c>
      <c r="BZ101">
        <v>1</v>
      </c>
      <c r="CA101">
        <v>1</v>
      </c>
      <c r="CB101">
        <v>50</v>
      </c>
      <c r="CE101">
        <v>2</v>
      </c>
      <c r="CH101">
        <v>1</v>
      </c>
      <c r="CI101">
        <v>2</v>
      </c>
      <c r="CL101">
        <v>1</v>
      </c>
      <c r="CM101">
        <v>2</v>
      </c>
      <c r="CP101">
        <v>1</v>
      </c>
    </row>
    <row r="102" spans="1:94" x14ac:dyDescent="0.25">
      <c r="A102">
        <v>0</v>
      </c>
      <c r="B102">
        <v>0</v>
      </c>
      <c r="C102">
        <v>1</v>
      </c>
      <c r="Y102">
        <v>1</v>
      </c>
      <c r="Z102">
        <v>2</v>
      </c>
      <c r="AC102">
        <v>1</v>
      </c>
      <c r="AD102">
        <v>1</v>
      </c>
      <c r="AE102">
        <v>2</v>
      </c>
      <c r="AF102">
        <v>2</v>
      </c>
      <c r="AG102">
        <v>2</v>
      </c>
      <c r="AH102">
        <v>2</v>
      </c>
      <c r="AI102">
        <v>5</v>
      </c>
      <c r="AJ102">
        <v>5</v>
      </c>
      <c r="AK102">
        <v>4</v>
      </c>
      <c r="AL102">
        <v>4</v>
      </c>
      <c r="AM102">
        <v>4</v>
      </c>
      <c r="AN102">
        <v>4</v>
      </c>
      <c r="AO102">
        <v>1</v>
      </c>
      <c r="AP102">
        <v>1</v>
      </c>
      <c r="AQ102">
        <v>2</v>
      </c>
      <c r="AR102">
        <v>1</v>
      </c>
      <c r="AS102">
        <v>1</v>
      </c>
      <c r="AT102" t="s">
        <v>249</v>
      </c>
      <c r="AV102" t="e">
        <f>-Voir l’évolution de la loi sur la parité et Voir si elle est appliquée ou non</f>
        <v>#NAME?</v>
      </c>
      <c r="AX102">
        <v>2</v>
      </c>
      <c r="AY102">
        <v>1</v>
      </c>
      <c r="AZ102">
        <v>1</v>
      </c>
      <c r="BA102">
        <v>1</v>
      </c>
      <c r="BB102">
        <v>1</v>
      </c>
      <c r="BC102">
        <v>0</v>
      </c>
      <c r="BD102">
        <v>0</v>
      </c>
      <c r="BE102">
        <v>0</v>
      </c>
      <c r="BF102">
        <v>0</v>
      </c>
      <c r="BH102">
        <v>2</v>
      </c>
      <c r="BI102">
        <v>5</v>
      </c>
      <c r="BJ102">
        <v>2</v>
      </c>
      <c r="BK102">
        <v>0</v>
      </c>
      <c r="BL102">
        <v>0</v>
      </c>
      <c r="BM102">
        <v>0</v>
      </c>
      <c r="BN102">
        <v>0</v>
      </c>
      <c r="BO102">
        <v>0</v>
      </c>
      <c r="BP102">
        <v>0</v>
      </c>
      <c r="BQ102">
        <v>1</v>
      </c>
      <c r="BR102">
        <v>0</v>
      </c>
      <c r="BS102">
        <v>0</v>
      </c>
      <c r="BT102">
        <v>1</v>
      </c>
      <c r="BV102">
        <v>2</v>
      </c>
      <c r="BW102">
        <v>2</v>
      </c>
      <c r="BZ102">
        <v>1</v>
      </c>
      <c r="CA102">
        <v>1</v>
      </c>
      <c r="CB102">
        <v>49</v>
      </c>
      <c r="CE102">
        <v>2</v>
      </c>
      <c r="CH102">
        <v>1</v>
      </c>
      <c r="CI102">
        <v>2</v>
      </c>
      <c r="CL102">
        <v>1</v>
      </c>
      <c r="CM102">
        <v>2</v>
      </c>
      <c r="CP102">
        <v>1</v>
      </c>
    </row>
    <row r="103" spans="1:94" x14ac:dyDescent="0.25">
      <c r="A103">
        <v>0</v>
      </c>
      <c r="B103">
        <v>0</v>
      </c>
      <c r="C103">
        <v>1</v>
      </c>
      <c r="Y103">
        <v>1</v>
      </c>
      <c r="AC103">
        <v>3</v>
      </c>
      <c r="AD103">
        <v>1</v>
      </c>
      <c r="AE103">
        <v>1</v>
      </c>
      <c r="AF103">
        <v>1</v>
      </c>
      <c r="AG103">
        <v>1</v>
      </c>
      <c r="AH103">
        <v>2</v>
      </c>
      <c r="AI103">
        <v>5</v>
      </c>
      <c r="AJ103">
        <v>5</v>
      </c>
      <c r="AK103">
        <v>5</v>
      </c>
      <c r="AL103">
        <v>5</v>
      </c>
      <c r="AM103">
        <v>5</v>
      </c>
      <c r="AN103">
        <v>5</v>
      </c>
      <c r="AO103">
        <v>4</v>
      </c>
      <c r="AP103">
        <v>5</v>
      </c>
      <c r="AQ103">
        <v>2</v>
      </c>
      <c r="AR103">
        <v>1</v>
      </c>
      <c r="AS103">
        <v>3</v>
      </c>
      <c r="AT103" t="s">
        <v>250</v>
      </c>
      <c r="AV103" t="s">
        <v>251</v>
      </c>
      <c r="AX103">
        <v>2</v>
      </c>
      <c r="AY103">
        <v>1</v>
      </c>
      <c r="AZ103">
        <v>1</v>
      </c>
      <c r="BA103">
        <v>0</v>
      </c>
      <c r="BB103">
        <v>0</v>
      </c>
      <c r="BC103">
        <v>0</v>
      </c>
      <c r="BD103">
        <v>0</v>
      </c>
      <c r="BE103">
        <v>0</v>
      </c>
      <c r="BF103">
        <v>0</v>
      </c>
      <c r="BH103">
        <v>2</v>
      </c>
      <c r="BI103">
        <v>2</v>
      </c>
      <c r="BJ103">
        <v>1</v>
      </c>
      <c r="BK103">
        <v>0</v>
      </c>
      <c r="BL103">
        <v>1</v>
      </c>
      <c r="BM103">
        <v>0</v>
      </c>
      <c r="BN103">
        <v>1</v>
      </c>
      <c r="BO103">
        <v>0</v>
      </c>
      <c r="BP103">
        <v>0</v>
      </c>
      <c r="BQ103">
        <v>0</v>
      </c>
      <c r="BR103">
        <v>0</v>
      </c>
      <c r="BS103">
        <v>0</v>
      </c>
      <c r="BT103">
        <v>3</v>
      </c>
      <c r="BV103">
        <v>4</v>
      </c>
      <c r="BW103">
        <v>3</v>
      </c>
      <c r="BZ103">
        <v>1</v>
      </c>
      <c r="CA103">
        <v>1</v>
      </c>
      <c r="CB103">
        <v>50</v>
      </c>
      <c r="CE103">
        <v>2</v>
      </c>
      <c r="CH103">
        <v>1</v>
      </c>
      <c r="CI103">
        <v>2</v>
      </c>
      <c r="CL103">
        <v>1</v>
      </c>
      <c r="CM103">
        <v>2</v>
      </c>
      <c r="CP103">
        <v>1</v>
      </c>
    </row>
    <row r="104" spans="1:94" x14ac:dyDescent="0.25">
      <c r="A104">
        <v>0</v>
      </c>
      <c r="B104">
        <v>0</v>
      </c>
      <c r="C104">
        <v>1</v>
      </c>
      <c r="Y104">
        <v>1</v>
      </c>
      <c r="AC104">
        <v>1</v>
      </c>
      <c r="AD104">
        <v>3</v>
      </c>
      <c r="AE104">
        <v>3</v>
      </c>
      <c r="AF104">
        <v>3</v>
      </c>
      <c r="AG104">
        <v>3</v>
      </c>
      <c r="AH104">
        <v>2</v>
      </c>
      <c r="AI104">
        <v>4</v>
      </c>
      <c r="AJ104">
        <v>4</v>
      </c>
      <c r="AK104">
        <v>5</v>
      </c>
      <c r="AL104">
        <v>5</v>
      </c>
      <c r="AM104">
        <v>5</v>
      </c>
      <c r="AN104">
        <v>4</v>
      </c>
      <c r="AO104">
        <v>2</v>
      </c>
      <c r="AP104">
        <v>2</v>
      </c>
      <c r="AQ104">
        <v>2</v>
      </c>
      <c r="AR104">
        <v>2</v>
      </c>
      <c r="AS104">
        <v>2</v>
      </c>
      <c r="AT104" t="s">
        <v>252</v>
      </c>
      <c r="AV104" t="s">
        <v>253</v>
      </c>
      <c r="AX104">
        <v>3</v>
      </c>
      <c r="AY104">
        <v>0</v>
      </c>
      <c r="AZ104">
        <v>1</v>
      </c>
      <c r="BA104">
        <v>0</v>
      </c>
      <c r="BB104">
        <v>0</v>
      </c>
      <c r="BC104">
        <v>0</v>
      </c>
      <c r="BD104">
        <v>0</v>
      </c>
      <c r="BE104">
        <v>0</v>
      </c>
      <c r="BF104">
        <v>0</v>
      </c>
      <c r="BH104">
        <v>2</v>
      </c>
      <c r="BI104">
        <v>2</v>
      </c>
      <c r="BJ104">
        <v>1</v>
      </c>
      <c r="BK104">
        <v>1</v>
      </c>
      <c r="BL104">
        <v>0</v>
      </c>
      <c r="BM104">
        <v>0</v>
      </c>
      <c r="BN104">
        <v>0</v>
      </c>
      <c r="BO104">
        <v>0</v>
      </c>
      <c r="BP104">
        <v>0</v>
      </c>
      <c r="BQ104">
        <v>0</v>
      </c>
      <c r="BR104">
        <v>0</v>
      </c>
      <c r="BS104">
        <v>0</v>
      </c>
      <c r="BT104">
        <v>3</v>
      </c>
      <c r="BV104">
        <v>1</v>
      </c>
      <c r="BW104">
        <v>2</v>
      </c>
      <c r="BZ104">
        <v>1</v>
      </c>
      <c r="CA104">
        <v>1</v>
      </c>
      <c r="CB104">
        <v>50</v>
      </c>
      <c r="CE104">
        <v>2</v>
      </c>
      <c r="CH104">
        <v>1</v>
      </c>
      <c r="CI104">
        <v>2</v>
      </c>
      <c r="CL104">
        <v>1</v>
      </c>
      <c r="CM104">
        <v>2</v>
      </c>
      <c r="CP104">
        <v>1</v>
      </c>
    </row>
    <row r="105" spans="1:94" x14ac:dyDescent="0.25">
      <c r="A105">
        <v>0</v>
      </c>
      <c r="B105">
        <v>0</v>
      </c>
      <c r="C105">
        <v>1</v>
      </c>
      <c r="Y105">
        <v>1</v>
      </c>
      <c r="Z105">
        <v>2</v>
      </c>
      <c r="AC105">
        <v>1</v>
      </c>
      <c r="AD105">
        <v>3</v>
      </c>
      <c r="AE105">
        <v>2</v>
      </c>
      <c r="AF105">
        <v>2</v>
      </c>
      <c r="AG105">
        <v>2</v>
      </c>
      <c r="AH105">
        <v>1</v>
      </c>
      <c r="AI105">
        <v>5</v>
      </c>
      <c r="AJ105">
        <v>2</v>
      </c>
      <c r="AK105">
        <v>4</v>
      </c>
      <c r="AL105">
        <v>4</v>
      </c>
      <c r="AM105">
        <v>4</v>
      </c>
      <c r="AN105">
        <v>5</v>
      </c>
      <c r="AO105">
        <v>6</v>
      </c>
      <c r="AP105">
        <v>6</v>
      </c>
      <c r="AQ105">
        <v>6</v>
      </c>
      <c r="AR105">
        <v>6</v>
      </c>
      <c r="AS105">
        <v>6</v>
      </c>
      <c r="AT105" t="s">
        <v>254</v>
      </c>
      <c r="AV105" t="s">
        <v>255</v>
      </c>
      <c r="AX105">
        <v>3</v>
      </c>
      <c r="AY105">
        <v>1</v>
      </c>
      <c r="AZ105">
        <v>1</v>
      </c>
      <c r="BA105">
        <v>1</v>
      </c>
      <c r="BB105">
        <v>1</v>
      </c>
      <c r="BC105">
        <v>1</v>
      </c>
      <c r="BD105">
        <v>1</v>
      </c>
      <c r="BE105">
        <v>0</v>
      </c>
      <c r="BF105">
        <v>0</v>
      </c>
      <c r="BH105">
        <v>2</v>
      </c>
      <c r="BI105">
        <v>4</v>
      </c>
      <c r="BJ105">
        <v>1</v>
      </c>
      <c r="BK105">
        <v>0</v>
      </c>
      <c r="BL105">
        <v>0</v>
      </c>
      <c r="BM105">
        <v>0</v>
      </c>
      <c r="BN105">
        <v>0</v>
      </c>
      <c r="BO105">
        <v>0</v>
      </c>
      <c r="BP105">
        <v>0</v>
      </c>
      <c r="BQ105">
        <v>1</v>
      </c>
      <c r="BR105">
        <v>0</v>
      </c>
      <c r="BS105">
        <v>0</v>
      </c>
      <c r="BT105">
        <v>3</v>
      </c>
      <c r="BV105">
        <v>1</v>
      </c>
      <c r="BW105">
        <v>2</v>
      </c>
      <c r="BZ105">
        <v>1</v>
      </c>
      <c r="CA105">
        <v>1</v>
      </c>
      <c r="CB105">
        <v>50</v>
      </c>
      <c r="CE105">
        <v>2</v>
      </c>
      <c r="CH105">
        <v>1</v>
      </c>
      <c r="CI105">
        <v>2</v>
      </c>
      <c r="CL105">
        <v>1</v>
      </c>
      <c r="CM105">
        <v>2</v>
      </c>
      <c r="CP105">
        <v>1</v>
      </c>
    </row>
    <row r="106" spans="1:94" x14ac:dyDescent="0.25">
      <c r="G106">
        <v>0</v>
      </c>
      <c r="H106">
        <v>0</v>
      </c>
      <c r="I106">
        <v>1</v>
      </c>
      <c r="Y106">
        <v>1</v>
      </c>
      <c r="Z106">
        <v>3</v>
      </c>
      <c r="AC106">
        <v>1</v>
      </c>
      <c r="AD106">
        <v>2</v>
      </c>
      <c r="AE106">
        <v>2</v>
      </c>
      <c r="AF106">
        <v>1</v>
      </c>
      <c r="AG106">
        <v>1</v>
      </c>
      <c r="AH106">
        <v>2</v>
      </c>
      <c r="AI106">
        <v>5</v>
      </c>
      <c r="AJ106">
        <v>4</v>
      </c>
      <c r="AK106">
        <v>4</v>
      </c>
      <c r="AL106">
        <v>5</v>
      </c>
      <c r="AM106">
        <v>5</v>
      </c>
      <c r="AN106">
        <v>4</v>
      </c>
      <c r="AO106">
        <v>6</v>
      </c>
      <c r="AP106">
        <v>2</v>
      </c>
      <c r="AQ106">
        <v>2</v>
      </c>
      <c r="AR106">
        <v>2</v>
      </c>
      <c r="AS106">
        <v>6</v>
      </c>
      <c r="AT106" t="s">
        <v>256</v>
      </c>
      <c r="AV106" t="s">
        <v>257</v>
      </c>
      <c r="AX106">
        <v>2</v>
      </c>
      <c r="AY106">
        <v>1</v>
      </c>
      <c r="AZ106">
        <v>1</v>
      </c>
      <c r="BA106">
        <v>1</v>
      </c>
      <c r="BB106">
        <v>0</v>
      </c>
      <c r="BC106">
        <v>1</v>
      </c>
      <c r="BD106">
        <v>0</v>
      </c>
      <c r="BE106">
        <v>0</v>
      </c>
      <c r="BF106">
        <v>0</v>
      </c>
      <c r="BH106">
        <v>2</v>
      </c>
      <c r="BI106">
        <v>4</v>
      </c>
      <c r="BJ106">
        <v>7</v>
      </c>
      <c r="BK106">
        <v>0</v>
      </c>
      <c r="BL106">
        <v>0</v>
      </c>
      <c r="BM106">
        <v>0</v>
      </c>
      <c r="BN106">
        <v>0</v>
      </c>
      <c r="BO106">
        <v>0</v>
      </c>
      <c r="BP106">
        <v>0</v>
      </c>
      <c r="BQ106">
        <v>0</v>
      </c>
      <c r="BR106">
        <v>1</v>
      </c>
      <c r="BS106">
        <v>0</v>
      </c>
      <c r="BT106">
        <v>3</v>
      </c>
      <c r="BV106">
        <v>1</v>
      </c>
      <c r="BW106">
        <v>3</v>
      </c>
      <c r="BZ106">
        <v>1</v>
      </c>
      <c r="CA106">
        <v>1</v>
      </c>
      <c r="CB106">
        <v>46</v>
      </c>
      <c r="CE106">
        <v>3</v>
      </c>
      <c r="CH106">
        <v>1</v>
      </c>
      <c r="CI106">
        <v>3</v>
      </c>
      <c r="CL106">
        <v>1</v>
      </c>
      <c r="CM106">
        <v>3</v>
      </c>
      <c r="CP106">
        <v>1</v>
      </c>
    </row>
    <row r="107" spans="1:94" x14ac:dyDescent="0.25">
      <c r="D107">
        <v>0</v>
      </c>
      <c r="E107">
        <v>0</v>
      </c>
      <c r="F107">
        <v>1</v>
      </c>
      <c r="Y107">
        <v>1</v>
      </c>
      <c r="Z107">
        <v>3</v>
      </c>
      <c r="AC107">
        <v>1</v>
      </c>
      <c r="AD107">
        <v>2</v>
      </c>
      <c r="AE107">
        <v>1</v>
      </c>
      <c r="AF107">
        <v>1</v>
      </c>
      <c r="AG107">
        <v>2</v>
      </c>
      <c r="AH107">
        <v>2</v>
      </c>
      <c r="AI107">
        <v>5</v>
      </c>
      <c r="AJ107">
        <v>4</v>
      </c>
      <c r="AK107">
        <v>5</v>
      </c>
      <c r="AL107">
        <v>5</v>
      </c>
      <c r="AM107">
        <v>4</v>
      </c>
      <c r="AN107">
        <v>4</v>
      </c>
      <c r="AO107">
        <v>3</v>
      </c>
      <c r="AP107">
        <v>3</v>
      </c>
      <c r="AQ107">
        <v>1</v>
      </c>
      <c r="AR107">
        <v>1</v>
      </c>
      <c r="AS107">
        <v>2</v>
      </c>
      <c r="AT107" t="s">
        <v>258</v>
      </c>
      <c r="AV107" t="s">
        <v>259</v>
      </c>
      <c r="AX107">
        <v>2</v>
      </c>
      <c r="AY107">
        <v>1</v>
      </c>
      <c r="AZ107">
        <v>1</v>
      </c>
      <c r="BA107">
        <v>0</v>
      </c>
      <c r="BB107">
        <v>0</v>
      </c>
      <c r="BC107">
        <v>1</v>
      </c>
      <c r="BD107">
        <v>0</v>
      </c>
      <c r="BE107">
        <v>0</v>
      </c>
      <c r="BF107">
        <v>0</v>
      </c>
      <c r="BH107">
        <v>2</v>
      </c>
      <c r="BI107">
        <v>4</v>
      </c>
      <c r="BJ107">
        <v>7</v>
      </c>
      <c r="BK107">
        <v>0</v>
      </c>
      <c r="BL107">
        <v>0</v>
      </c>
      <c r="BM107">
        <v>0</v>
      </c>
      <c r="BN107">
        <v>0</v>
      </c>
      <c r="BO107">
        <v>1</v>
      </c>
      <c r="BP107">
        <v>0</v>
      </c>
      <c r="BQ107">
        <v>0</v>
      </c>
      <c r="BR107">
        <v>0</v>
      </c>
      <c r="BS107">
        <v>0</v>
      </c>
      <c r="BT107">
        <v>1</v>
      </c>
      <c r="BV107">
        <v>1</v>
      </c>
      <c r="BW107">
        <v>2</v>
      </c>
      <c r="BZ107">
        <v>1</v>
      </c>
      <c r="CA107">
        <v>1</v>
      </c>
      <c r="CB107">
        <v>50</v>
      </c>
      <c r="CE107">
        <v>1</v>
      </c>
      <c r="CF107">
        <v>22</v>
      </c>
      <c r="CI107">
        <v>2</v>
      </c>
      <c r="CL107">
        <v>1</v>
      </c>
      <c r="CM107">
        <v>2</v>
      </c>
      <c r="CP107">
        <v>1</v>
      </c>
    </row>
    <row r="108" spans="1:94" x14ac:dyDescent="0.25">
      <c r="J108">
        <v>0</v>
      </c>
      <c r="K108">
        <v>0</v>
      </c>
      <c r="L108">
        <v>1</v>
      </c>
      <c r="Y108">
        <v>1</v>
      </c>
      <c r="Z108">
        <v>3</v>
      </c>
      <c r="AA108">
        <v>5</v>
      </c>
      <c r="AC108">
        <v>1</v>
      </c>
      <c r="AD108">
        <v>1</v>
      </c>
      <c r="AE108">
        <v>1</v>
      </c>
      <c r="AF108">
        <v>2</v>
      </c>
      <c r="AG108">
        <v>2</v>
      </c>
      <c r="AH108">
        <v>1</v>
      </c>
      <c r="AI108">
        <v>5</v>
      </c>
      <c r="AJ108">
        <v>5</v>
      </c>
      <c r="AK108">
        <v>5</v>
      </c>
      <c r="AL108">
        <v>4</v>
      </c>
      <c r="AM108">
        <v>4</v>
      </c>
      <c r="AN108">
        <v>5</v>
      </c>
      <c r="AO108">
        <v>3</v>
      </c>
      <c r="AP108">
        <v>3</v>
      </c>
      <c r="AQ108">
        <v>2</v>
      </c>
      <c r="AR108">
        <v>2</v>
      </c>
      <c r="AS108">
        <v>3</v>
      </c>
      <c r="AT108" t="s">
        <v>260</v>
      </c>
      <c r="AV108" t="s">
        <v>261</v>
      </c>
      <c r="AX108">
        <v>2</v>
      </c>
      <c r="AY108">
        <v>1</v>
      </c>
      <c r="AZ108">
        <v>1</v>
      </c>
      <c r="BA108">
        <v>0</v>
      </c>
      <c r="BB108">
        <v>0</v>
      </c>
      <c r="BC108">
        <v>1</v>
      </c>
      <c r="BD108">
        <v>0</v>
      </c>
      <c r="BE108">
        <v>0</v>
      </c>
      <c r="BF108">
        <v>0</v>
      </c>
      <c r="BH108">
        <v>2</v>
      </c>
      <c r="BI108">
        <v>4</v>
      </c>
      <c r="BJ108">
        <v>7</v>
      </c>
      <c r="BK108">
        <v>0</v>
      </c>
      <c r="BL108">
        <v>0</v>
      </c>
      <c r="BM108">
        <v>0</v>
      </c>
      <c r="BN108">
        <v>0</v>
      </c>
      <c r="BO108">
        <v>0</v>
      </c>
      <c r="BP108">
        <v>0</v>
      </c>
      <c r="BQ108">
        <v>0</v>
      </c>
      <c r="BR108">
        <v>1</v>
      </c>
      <c r="BS108">
        <v>0</v>
      </c>
      <c r="BT108">
        <v>3</v>
      </c>
      <c r="BV108">
        <v>1</v>
      </c>
      <c r="BW108">
        <v>3</v>
      </c>
      <c r="BZ108">
        <v>1</v>
      </c>
      <c r="CA108">
        <v>1</v>
      </c>
      <c r="CB108">
        <v>46</v>
      </c>
      <c r="CE108">
        <v>3</v>
      </c>
      <c r="CH108">
        <v>1</v>
      </c>
      <c r="CI108">
        <v>3</v>
      </c>
      <c r="CL108">
        <v>1</v>
      </c>
      <c r="CM108">
        <v>3</v>
      </c>
      <c r="CP108">
        <v>1</v>
      </c>
    </row>
    <row r="109" spans="1:94" x14ac:dyDescent="0.25">
      <c r="AI109">
        <v>5</v>
      </c>
      <c r="AJ109">
        <v>1</v>
      </c>
      <c r="AK109">
        <v>5</v>
      </c>
      <c r="AL109">
        <v>1</v>
      </c>
      <c r="AM109">
        <v>1</v>
      </c>
      <c r="AN109">
        <v>1</v>
      </c>
      <c r="AO109">
        <v>6</v>
      </c>
      <c r="AP109">
        <v>6</v>
      </c>
      <c r="AQ109">
        <v>6</v>
      </c>
      <c r="AR109">
        <v>6</v>
      </c>
      <c r="AS109">
        <v>6</v>
      </c>
      <c r="AT109" t="s">
        <v>262</v>
      </c>
      <c r="AW109">
        <v>1</v>
      </c>
      <c r="AX109">
        <v>1</v>
      </c>
      <c r="AY109">
        <v>1</v>
      </c>
      <c r="AZ109">
        <v>0</v>
      </c>
      <c r="BA109">
        <v>0</v>
      </c>
      <c r="BB109">
        <v>0</v>
      </c>
      <c r="BC109">
        <v>1</v>
      </c>
      <c r="BD109">
        <v>0</v>
      </c>
      <c r="BE109">
        <v>0</v>
      </c>
      <c r="BF109">
        <v>0</v>
      </c>
      <c r="BH109">
        <v>2</v>
      </c>
      <c r="BI109">
        <v>5</v>
      </c>
      <c r="BJ109">
        <v>3</v>
      </c>
      <c r="BK109">
        <v>0</v>
      </c>
      <c r="BL109">
        <v>0</v>
      </c>
      <c r="BM109">
        <v>0</v>
      </c>
      <c r="BN109">
        <v>0</v>
      </c>
      <c r="BO109">
        <v>0</v>
      </c>
      <c r="BP109">
        <v>0</v>
      </c>
      <c r="BQ109">
        <v>0</v>
      </c>
      <c r="BR109">
        <v>1</v>
      </c>
      <c r="BS109">
        <v>0</v>
      </c>
      <c r="BT109">
        <v>1</v>
      </c>
      <c r="BV109">
        <v>1</v>
      </c>
      <c r="BW109">
        <v>2</v>
      </c>
      <c r="BZ109">
        <v>1</v>
      </c>
      <c r="CA109">
        <v>1</v>
      </c>
      <c r="CB109">
        <v>50</v>
      </c>
      <c r="CE109">
        <v>3</v>
      </c>
      <c r="CH109">
        <v>1</v>
      </c>
      <c r="CI109">
        <v>2</v>
      </c>
      <c r="CL109">
        <v>1</v>
      </c>
      <c r="CM109">
        <v>1</v>
      </c>
      <c r="CN109">
        <v>2</v>
      </c>
    </row>
    <row r="110" spans="1:94" x14ac:dyDescent="0.25">
      <c r="A110">
        <v>0</v>
      </c>
      <c r="B110">
        <v>0</v>
      </c>
      <c r="C110">
        <v>1</v>
      </c>
      <c r="Y110">
        <v>1</v>
      </c>
      <c r="AC110">
        <v>1</v>
      </c>
      <c r="AD110">
        <v>1</v>
      </c>
      <c r="AE110">
        <v>1</v>
      </c>
      <c r="AF110">
        <v>2</v>
      </c>
      <c r="AG110">
        <v>2</v>
      </c>
      <c r="AH110">
        <v>2</v>
      </c>
      <c r="AI110">
        <v>5</v>
      </c>
      <c r="AJ110">
        <v>5</v>
      </c>
      <c r="AK110">
        <v>4</v>
      </c>
      <c r="AL110">
        <v>4</v>
      </c>
      <c r="AM110">
        <v>4</v>
      </c>
      <c r="AN110">
        <v>4</v>
      </c>
      <c r="AO110">
        <v>2</v>
      </c>
      <c r="AP110">
        <v>2</v>
      </c>
      <c r="AQ110">
        <v>1</v>
      </c>
      <c r="AR110">
        <v>3</v>
      </c>
      <c r="AS110">
        <v>2</v>
      </c>
      <c r="AT110" t="s">
        <v>263</v>
      </c>
      <c r="AV110" t="s">
        <v>264</v>
      </c>
      <c r="AX110">
        <v>2</v>
      </c>
      <c r="AY110">
        <v>1</v>
      </c>
      <c r="AZ110">
        <v>1</v>
      </c>
      <c r="BA110">
        <v>1</v>
      </c>
      <c r="BB110">
        <v>1</v>
      </c>
      <c r="BC110">
        <v>1</v>
      </c>
      <c r="BD110">
        <v>1</v>
      </c>
      <c r="BE110">
        <v>0</v>
      </c>
      <c r="BF110">
        <v>0</v>
      </c>
      <c r="BH110">
        <v>2</v>
      </c>
      <c r="BI110">
        <v>4</v>
      </c>
      <c r="BJ110">
        <v>7</v>
      </c>
      <c r="BK110">
        <v>0</v>
      </c>
      <c r="BL110">
        <v>0</v>
      </c>
      <c r="BM110">
        <v>0</v>
      </c>
      <c r="BN110">
        <v>1</v>
      </c>
      <c r="BO110">
        <v>0</v>
      </c>
      <c r="BP110">
        <v>0</v>
      </c>
      <c r="BQ110">
        <v>0</v>
      </c>
      <c r="BR110">
        <v>1</v>
      </c>
      <c r="BS110">
        <v>0</v>
      </c>
      <c r="BT110">
        <v>3</v>
      </c>
      <c r="BV110">
        <v>1</v>
      </c>
      <c r="BW110">
        <v>2</v>
      </c>
      <c r="BZ110">
        <v>1</v>
      </c>
      <c r="CA110">
        <v>1</v>
      </c>
      <c r="CB110">
        <v>50</v>
      </c>
      <c r="CE110">
        <v>2</v>
      </c>
      <c r="CH110">
        <v>1</v>
      </c>
      <c r="CI110">
        <v>2</v>
      </c>
      <c r="CL110">
        <v>1</v>
      </c>
      <c r="CM110">
        <v>2</v>
      </c>
      <c r="CP110">
        <v>1</v>
      </c>
    </row>
    <row r="111" spans="1:94" x14ac:dyDescent="0.25">
      <c r="D111">
        <v>0</v>
      </c>
      <c r="E111">
        <v>0</v>
      </c>
      <c r="F111">
        <v>1</v>
      </c>
      <c r="Y111">
        <v>3</v>
      </c>
      <c r="AC111">
        <v>3</v>
      </c>
      <c r="AD111">
        <v>3</v>
      </c>
      <c r="AE111">
        <v>3</v>
      </c>
      <c r="AF111">
        <v>3</v>
      </c>
      <c r="AG111">
        <v>3</v>
      </c>
      <c r="AH111">
        <v>3</v>
      </c>
      <c r="AI111">
        <v>2</v>
      </c>
      <c r="AJ111">
        <v>2</v>
      </c>
      <c r="AK111">
        <v>2</v>
      </c>
      <c r="AL111">
        <v>2</v>
      </c>
      <c r="AM111">
        <v>2</v>
      </c>
      <c r="AN111">
        <v>2</v>
      </c>
      <c r="AO111">
        <v>6</v>
      </c>
      <c r="AP111">
        <v>6</v>
      </c>
      <c r="AQ111">
        <v>6</v>
      </c>
      <c r="AR111">
        <v>6</v>
      </c>
      <c r="AS111">
        <v>6</v>
      </c>
      <c r="AT111" t="s">
        <v>265</v>
      </c>
      <c r="AV111" t="s">
        <v>266</v>
      </c>
      <c r="AX111">
        <v>2</v>
      </c>
      <c r="AY111">
        <v>1</v>
      </c>
      <c r="AZ111">
        <v>1</v>
      </c>
      <c r="BA111">
        <v>0</v>
      </c>
      <c r="BB111">
        <v>0</v>
      </c>
      <c r="BC111">
        <v>0</v>
      </c>
      <c r="BD111">
        <v>1</v>
      </c>
      <c r="BE111">
        <v>0</v>
      </c>
      <c r="BF111">
        <v>0</v>
      </c>
      <c r="BH111">
        <v>2</v>
      </c>
      <c r="BI111">
        <v>2</v>
      </c>
      <c r="BJ111">
        <v>7</v>
      </c>
      <c r="BK111">
        <v>0</v>
      </c>
      <c r="BL111">
        <v>0</v>
      </c>
      <c r="BM111">
        <v>0</v>
      </c>
      <c r="BN111">
        <v>0</v>
      </c>
      <c r="BO111">
        <v>0</v>
      </c>
      <c r="BP111">
        <v>0</v>
      </c>
      <c r="BQ111">
        <v>0</v>
      </c>
      <c r="BR111">
        <v>1</v>
      </c>
      <c r="BS111">
        <v>0</v>
      </c>
      <c r="BT111">
        <v>1</v>
      </c>
      <c r="BV111">
        <v>1</v>
      </c>
      <c r="BW111">
        <v>3</v>
      </c>
      <c r="BZ111">
        <v>1</v>
      </c>
      <c r="CA111">
        <v>1</v>
      </c>
      <c r="CB111">
        <v>50</v>
      </c>
      <c r="CE111">
        <v>3</v>
      </c>
      <c r="CH111">
        <v>1</v>
      </c>
      <c r="CI111">
        <v>1</v>
      </c>
      <c r="CJ111">
        <v>24</v>
      </c>
      <c r="CM111">
        <v>3</v>
      </c>
      <c r="CP111">
        <v>1</v>
      </c>
    </row>
    <row r="112" spans="1:94" x14ac:dyDescent="0.25">
      <c r="D112">
        <v>0</v>
      </c>
      <c r="E112">
        <v>0</v>
      </c>
      <c r="F112">
        <v>1</v>
      </c>
      <c r="Y112">
        <v>1</v>
      </c>
      <c r="Z112">
        <v>2</v>
      </c>
      <c r="AA112">
        <v>3</v>
      </c>
      <c r="AC112">
        <v>1</v>
      </c>
      <c r="AD112">
        <v>1</v>
      </c>
      <c r="AE112">
        <v>1</v>
      </c>
      <c r="AF112">
        <v>1</v>
      </c>
      <c r="AG112">
        <v>1</v>
      </c>
      <c r="AH112">
        <v>1</v>
      </c>
      <c r="AI112">
        <v>5</v>
      </c>
      <c r="AJ112">
        <v>5</v>
      </c>
      <c r="AK112">
        <v>5</v>
      </c>
      <c r="AL112">
        <v>5</v>
      </c>
      <c r="AM112">
        <v>4</v>
      </c>
      <c r="AN112">
        <v>5</v>
      </c>
      <c r="AO112">
        <v>2</v>
      </c>
      <c r="AP112">
        <v>1</v>
      </c>
      <c r="AQ112">
        <v>1</v>
      </c>
      <c r="AR112">
        <v>1</v>
      </c>
      <c r="AS112">
        <v>3</v>
      </c>
      <c r="AT112" t="s">
        <v>267</v>
      </c>
      <c r="AV112" t="s">
        <v>268</v>
      </c>
      <c r="AX112">
        <v>2</v>
      </c>
      <c r="AY112">
        <v>1</v>
      </c>
      <c r="AZ112">
        <v>1</v>
      </c>
      <c r="BA112">
        <v>1</v>
      </c>
      <c r="BB112">
        <v>1</v>
      </c>
      <c r="BC112">
        <v>1</v>
      </c>
      <c r="BD112">
        <v>1</v>
      </c>
      <c r="BE112">
        <v>0</v>
      </c>
      <c r="BF112">
        <v>0</v>
      </c>
      <c r="BH112">
        <v>2</v>
      </c>
      <c r="BI112">
        <v>3</v>
      </c>
      <c r="BJ112">
        <v>3</v>
      </c>
      <c r="BK112">
        <v>0</v>
      </c>
      <c r="BL112">
        <v>0</v>
      </c>
      <c r="BM112">
        <v>0</v>
      </c>
      <c r="BN112">
        <v>0</v>
      </c>
      <c r="BO112">
        <v>0</v>
      </c>
      <c r="BP112">
        <v>0</v>
      </c>
      <c r="BQ112">
        <v>0</v>
      </c>
      <c r="BR112">
        <v>1</v>
      </c>
      <c r="BS112">
        <v>0</v>
      </c>
      <c r="BT112">
        <v>3</v>
      </c>
      <c r="BV112">
        <v>1</v>
      </c>
      <c r="BW112">
        <v>2</v>
      </c>
      <c r="BZ112">
        <v>1</v>
      </c>
      <c r="CA112">
        <v>1</v>
      </c>
      <c r="CB112">
        <v>47</v>
      </c>
      <c r="CE112">
        <v>2</v>
      </c>
      <c r="CG112">
        <v>22</v>
      </c>
      <c r="CI112">
        <v>2</v>
      </c>
      <c r="CL112">
        <v>1</v>
      </c>
      <c r="CM112">
        <v>2</v>
      </c>
      <c r="CP112">
        <v>1</v>
      </c>
    </row>
    <row r="113" spans="1:94" x14ac:dyDescent="0.25">
      <c r="M113">
        <v>0</v>
      </c>
      <c r="N113">
        <v>0</v>
      </c>
      <c r="O113">
        <v>1</v>
      </c>
      <c r="Y113">
        <v>1</v>
      </c>
      <c r="Z113">
        <v>2</v>
      </c>
      <c r="AA113">
        <v>3</v>
      </c>
      <c r="AC113">
        <v>1</v>
      </c>
      <c r="AD113">
        <v>2</v>
      </c>
      <c r="AE113">
        <v>1</v>
      </c>
      <c r="AF113">
        <v>1</v>
      </c>
      <c r="AG113">
        <v>2</v>
      </c>
      <c r="AH113">
        <v>1</v>
      </c>
      <c r="AI113">
        <v>3</v>
      </c>
      <c r="AJ113">
        <v>3</v>
      </c>
      <c r="AK113">
        <v>3</v>
      </c>
      <c r="AL113">
        <v>4</v>
      </c>
      <c r="AM113">
        <v>2</v>
      </c>
      <c r="AN113">
        <v>5</v>
      </c>
      <c r="AO113">
        <v>4</v>
      </c>
      <c r="AP113">
        <v>4</v>
      </c>
      <c r="AQ113">
        <v>3</v>
      </c>
      <c r="AR113">
        <v>3</v>
      </c>
      <c r="AS113">
        <v>4</v>
      </c>
      <c r="AT113" t="s">
        <v>269</v>
      </c>
      <c r="AV113" t="s">
        <v>270</v>
      </c>
      <c r="AX113">
        <v>1</v>
      </c>
      <c r="AY113">
        <v>1</v>
      </c>
      <c r="AZ113">
        <v>0</v>
      </c>
      <c r="BA113">
        <v>1</v>
      </c>
      <c r="BB113">
        <v>1</v>
      </c>
      <c r="BC113">
        <v>1</v>
      </c>
      <c r="BD113">
        <v>1</v>
      </c>
      <c r="BE113">
        <v>0</v>
      </c>
      <c r="BF113">
        <v>0</v>
      </c>
      <c r="BH113">
        <v>1</v>
      </c>
      <c r="BI113">
        <v>3</v>
      </c>
      <c r="BJ113">
        <v>5</v>
      </c>
      <c r="BK113">
        <v>0</v>
      </c>
      <c r="BL113">
        <v>0</v>
      </c>
      <c r="BM113">
        <v>0</v>
      </c>
      <c r="BN113">
        <v>0</v>
      </c>
      <c r="BO113">
        <v>0</v>
      </c>
      <c r="BP113">
        <v>0</v>
      </c>
      <c r="BQ113">
        <v>0</v>
      </c>
      <c r="BR113">
        <v>1</v>
      </c>
      <c r="BS113">
        <v>0</v>
      </c>
      <c r="BT113">
        <v>3</v>
      </c>
      <c r="BV113">
        <v>1</v>
      </c>
      <c r="BW113">
        <v>3</v>
      </c>
      <c r="BZ113">
        <v>1</v>
      </c>
      <c r="CA113">
        <v>2</v>
      </c>
      <c r="CD113">
        <v>1</v>
      </c>
      <c r="CE113">
        <v>3</v>
      </c>
      <c r="CH113">
        <v>1</v>
      </c>
      <c r="CI113">
        <v>2</v>
      </c>
      <c r="CL113">
        <v>1</v>
      </c>
      <c r="CM113">
        <v>3</v>
      </c>
      <c r="CP113">
        <v>1</v>
      </c>
    </row>
    <row r="114" spans="1:94" x14ac:dyDescent="0.25">
      <c r="P114">
        <v>0</v>
      </c>
      <c r="Q114">
        <v>0</v>
      </c>
      <c r="R114">
        <v>1</v>
      </c>
      <c r="Y114">
        <v>1</v>
      </c>
      <c r="Z114">
        <v>3</v>
      </c>
      <c r="AA114">
        <v>5</v>
      </c>
      <c r="AC114">
        <v>3</v>
      </c>
      <c r="AD114">
        <v>2</v>
      </c>
      <c r="AE114">
        <v>2</v>
      </c>
      <c r="AF114">
        <v>1</v>
      </c>
      <c r="AG114">
        <v>2</v>
      </c>
      <c r="AH114">
        <v>1</v>
      </c>
      <c r="AI114">
        <v>2</v>
      </c>
      <c r="AJ114">
        <v>3</v>
      </c>
      <c r="AK114">
        <v>2</v>
      </c>
      <c r="AL114">
        <v>4</v>
      </c>
      <c r="AM114">
        <v>2</v>
      </c>
      <c r="AN114">
        <v>4</v>
      </c>
      <c r="AO114">
        <v>2</v>
      </c>
      <c r="AP114">
        <v>5</v>
      </c>
      <c r="AQ114">
        <v>2</v>
      </c>
      <c r="AR114">
        <v>5</v>
      </c>
      <c r="AS114">
        <v>2</v>
      </c>
      <c r="AT114" t="s">
        <v>271</v>
      </c>
      <c r="AV114" t="s">
        <v>272</v>
      </c>
      <c r="AX114">
        <v>2</v>
      </c>
      <c r="AY114">
        <v>0</v>
      </c>
      <c r="AZ114">
        <v>0</v>
      </c>
      <c r="BA114">
        <v>0</v>
      </c>
      <c r="BB114">
        <v>0</v>
      </c>
      <c r="BC114">
        <v>0</v>
      </c>
      <c r="BD114">
        <v>0</v>
      </c>
      <c r="BE114">
        <v>1</v>
      </c>
      <c r="BF114">
        <v>0</v>
      </c>
      <c r="BG114" t="s">
        <v>273</v>
      </c>
      <c r="BH114">
        <v>1</v>
      </c>
      <c r="BI114">
        <v>5</v>
      </c>
      <c r="BJ114">
        <v>5</v>
      </c>
      <c r="BK114">
        <v>1</v>
      </c>
      <c r="BL114">
        <v>1</v>
      </c>
      <c r="BM114">
        <v>1</v>
      </c>
      <c r="BN114">
        <v>1</v>
      </c>
      <c r="BO114">
        <v>1</v>
      </c>
      <c r="BP114">
        <v>1</v>
      </c>
      <c r="BQ114">
        <v>1</v>
      </c>
      <c r="BR114">
        <v>0</v>
      </c>
      <c r="BS114">
        <v>0</v>
      </c>
      <c r="BT114">
        <v>3</v>
      </c>
      <c r="BV114">
        <v>1</v>
      </c>
      <c r="BW114">
        <v>3</v>
      </c>
      <c r="BZ114">
        <v>1</v>
      </c>
      <c r="CA114">
        <v>2</v>
      </c>
      <c r="CD114">
        <v>1</v>
      </c>
      <c r="CE114">
        <v>3</v>
      </c>
      <c r="CH114">
        <v>1</v>
      </c>
      <c r="CI114">
        <v>3</v>
      </c>
      <c r="CL114">
        <v>1</v>
      </c>
      <c r="CM114">
        <v>2</v>
      </c>
      <c r="CP114">
        <v>1</v>
      </c>
    </row>
    <row r="115" spans="1:94" x14ac:dyDescent="0.25">
      <c r="J115">
        <v>0</v>
      </c>
      <c r="K115">
        <v>0</v>
      </c>
      <c r="L115">
        <v>1</v>
      </c>
      <c r="Y115">
        <v>3</v>
      </c>
      <c r="Z115">
        <v>4</v>
      </c>
      <c r="AA115">
        <v>5</v>
      </c>
      <c r="AC115">
        <v>1</v>
      </c>
      <c r="AD115">
        <v>1</v>
      </c>
      <c r="AE115">
        <v>1</v>
      </c>
      <c r="AF115">
        <v>2</v>
      </c>
      <c r="AG115">
        <v>4</v>
      </c>
      <c r="AH115">
        <v>2</v>
      </c>
      <c r="AI115">
        <v>4</v>
      </c>
      <c r="AJ115">
        <v>4</v>
      </c>
      <c r="AK115">
        <v>4</v>
      </c>
      <c r="AL115">
        <v>3</v>
      </c>
      <c r="AM115">
        <v>1</v>
      </c>
      <c r="AN115">
        <v>3</v>
      </c>
      <c r="AO115">
        <v>1</v>
      </c>
      <c r="AP115">
        <v>1</v>
      </c>
      <c r="AQ115">
        <v>1</v>
      </c>
      <c r="AR115">
        <v>1</v>
      </c>
      <c r="AS115">
        <v>1</v>
      </c>
      <c r="AT115" t="s">
        <v>274</v>
      </c>
      <c r="AV115" t="s">
        <v>275</v>
      </c>
      <c r="AX115">
        <v>1</v>
      </c>
      <c r="AY115">
        <v>0</v>
      </c>
      <c r="AZ115">
        <v>0</v>
      </c>
      <c r="BA115">
        <v>0</v>
      </c>
      <c r="BB115">
        <v>0</v>
      </c>
      <c r="BC115">
        <v>0</v>
      </c>
      <c r="BD115">
        <v>0</v>
      </c>
      <c r="BE115">
        <v>1</v>
      </c>
      <c r="BF115">
        <v>0</v>
      </c>
      <c r="BG115" t="s">
        <v>276</v>
      </c>
      <c r="BH115">
        <v>1</v>
      </c>
      <c r="BI115">
        <v>4</v>
      </c>
      <c r="BJ115">
        <v>4</v>
      </c>
      <c r="BK115">
        <v>0</v>
      </c>
      <c r="BL115">
        <v>0</v>
      </c>
      <c r="BM115">
        <v>1</v>
      </c>
      <c r="BN115">
        <v>0</v>
      </c>
      <c r="BO115">
        <v>0</v>
      </c>
      <c r="BP115">
        <v>0</v>
      </c>
      <c r="BQ115">
        <v>0</v>
      </c>
      <c r="BR115">
        <v>1</v>
      </c>
      <c r="BS115">
        <v>0</v>
      </c>
      <c r="BT115">
        <v>2</v>
      </c>
      <c r="BV115">
        <v>2</v>
      </c>
      <c r="BW115">
        <v>3</v>
      </c>
      <c r="BZ115">
        <v>1</v>
      </c>
      <c r="CA115">
        <v>2</v>
      </c>
      <c r="CD115">
        <v>1</v>
      </c>
      <c r="CE115">
        <v>2</v>
      </c>
      <c r="CH115">
        <v>1</v>
      </c>
      <c r="CI115">
        <v>2</v>
      </c>
      <c r="CL115">
        <v>1</v>
      </c>
      <c r="CM115">
        <v>2</v>
      </c>
      <c r="CP115">
        <v>1</v>
      </c>
    </row>
    <row r="116" spans="1:94" x14ac:dyDescent="0.25">
      <c r="Y116">
        <v>1</v>
      </c>
      <c r="Z116">
        <v>2</v>
      </c>
      <c r="AA116">
        <v>8</v>
      </c>
      <c r="AC116">
        <v>5</v>
      </c>
      <c r="AD116">
        <v>1</v>
      </c>
      <c r="AE116">
        <v>1</v>
      </c>
      <c r="AF116">
        <v>1</v>
      </c>
      <c r="AG116">
        <v>7</v>
      </c>
      <c r="AH116">
        <v>1</v>
      </c>
      <c r="AI116">
        <v>7</v>
      </c>
      <c r="AJ116">
        <v>5</v>
      </c>
      <c r="AK116">
        <v>5</v>
      </c>
      <c r="AL116">
        <v>5</v>
      </c>
      <c r="AM116">
        <v>8</v>
      </c>
      <c r="AN116">
        <v>5</v>
      </c>
      <c r="AO116">
        <v>2</v>
      </c>
      <c r="AP116">
        <v>2</v>
      </c>
      <c r="AQ116">
        <v>2</v>
      </c>
      <c r="AR116">
        <v>2</v>
      </c>
      <c r="AS116">
        <v>3</v>
      </c>
      <c r="AT116" t="s">
        <v>277</v>
      </c>
      <c r="AV116" t="s">
        <v>278</v>
      </c>
      <c r="AX116">
        <v>1</v>
      </c>
      <c r="AY116">
        <v>0</v>
      </c>
      <c r="AZ116">
        <v>0</v>
      </c>
      <c r="BA116">
        <v>0</v>
      </c>
      <c r="BB116">
        <v>1</v>
      </c>
      <c r="BC116">
        <v>0</v>
      </c>
      <c r="BD116">
        <v>0</v>
      </c>
      <c r="BE116">
        <v>1</v>
      </c>
      <c r="BF116">
        <v>0</v>
      </c>
      <c r="BG116" t="s">
        <v>279</v>
      </c>
      <c r="BH116">
        <v>1</v>
      </c>
      <c r="BI116">
        <v>3</v>
      </c>
      <c r="BJ116">
        <v>5</v>
      </c>
      <c r="BK116">
        <v>0</v>
      </c>
      <c r="BL116">
        <v>0</v>
      </c>
      <c r="BM116">
        <v>0</v>
      </c>
      <c r="BN116">
        <v>1</v>
      </c>
      <c r="BO116">
        <v>0</v>
      </c>
      <c r="BP116">
        <v>1</v>
      </c>
      <c r="BQ116">
        <v>0</v>
      </c>
      <c r="BR116">
        <v>0</v>
      </c>
      <c r="BS116">
        <v>0</v>
      </c>
      <c r="BT116">
        <v>3</v>
      </c>
      <c r="BV116">
        <v>1</v>
      </c>
      <c r="BW116">
        <v>3</v>
      </c>
      <c r="BZ116">
        <v>1</v>
      </c>
      <c r="CA116">
        <v>2</v>
      </c>
      <c r="CD116">
        <v>1</v>
      </c>
      <c r="CE116">
        <v>3</v>
      </c>
      <c r="CH116">
        <v>1</v>
      </c>
      <c r="CI116">
        <v>2</v>
      </c>
      <c r="CL116">
        <v>1</v>
      </c>
      <c r="CM116">
        <v>2</v>
      </c>
      <c r="CP116">
        <v>1</v>
      </c>
    </row>
    <row r="117" spans="1:94" x14ac:dyDescent="0.25">
      <c r="D117">
        <v>0</v>
      </c>
      <c r="E117">
        <v>0</v>
      </c>
      <c r="F117">
        <v>1</v>
      </c>
      <c r="Y117">
        <v>1</v>
      </c>
      <c r="AC117">
        <v>2</v>
      </c>
      <c r="AD117">
        <v>1</v>
      </c>
      <c r="AE117">
        <v>1</v>
      </c>
      <c r="AF117">
        <v>1</v>
      </c>
      <c r="AG117">
        <v>2</v>
      </c>
      <c r="AH117">
        <v>1</v>
      </c>
      <c r="AI117">
        <v>4</v>
      </c>
      <c r="AJ117">
        <v>4</v>
      </c>
      <c r="AK117">
        <v>4</v>
      </c>
      <c r="AL117">
        <v>4</v>
      </c>
      <c r="AM117">
        <v>3</v>
      </c>
      <c r="AN117">
        <v>4</v>
      </c>
      <c r="AO117">
        <v>6</v>
      </c>
      <c r="AP117">
        <v>6</v>
      </c>
      <c r="AQ117">
        <v>6</v>
      </c>
      <c r="AR117">
        <v>6</v>
      </c>
      <c r="AS117">
        <v>6</v>
      </c>
      <c r="AT117" t="s">
        <v>280</v>
      </c>
      <c r="AV117" t="s">
        <v>281</v>
      </c>
      <c r="AX117">
        <v>2</v>
      </c>
      <c r="AY117">
        <v>0</v>
      </c>
      <c r="AZ117">
        <v>0</v>
      </c>
      <c r="BA117">
        <v>0</v>
      </c>
      <c r="BB117">
        <v>0</v>
      </c>
      <c r="BC117">
        <v>0</v>
      </c>
      <c r="BD117">
        <v>0</v>
      </c>
      <c r="BE117">
        <v>1</v>
      </c>
      <c r="BF117">
        <v>0</v>
      </c>
      <c r="BG117" t="s">
        <v>282</v>
      </c>
      <c r="BH117">
        <v>1</v>
      </c>
      <c r="BI117">
        <v>5</v>
      </c>
      <c r="BJ117">
        <v>5</v>
      </c>
      <c r="BK117">
        <v>0</v>
      </c>
      <c r="BL117">
        <v>0</v>
      </c>
      <c r="BM117">
        <v>0</v>
      </c>
      <c r="BN117">
        <v>1</v>
      </c>
      <c r="BO117">
        <v>0</v>
      </c>
      <c r="BP117">
        <v>0</v>
      </c>
      <c r="BQ117">
        <v>0</v>
      </c>
      <c r="BR117">
        <v>0</v>
      </c>
      <c r="BS117">
        <v>0</v>
      </c>
      <c r="BT117">
        <v>3</v>
      </c>
      <c r="BV117">
        <v>4</v>
      </c>
      <c r="BW117">
        <v>3</v>
      </c>
      <c r="BZ117">
        <v>1</v>
      </c>
      <c r="CA117">
        <v>2</v>
      </c>
      <c r="CD117">
        <v>1</v>
      </c>
      <c r="CE117">
        <v>2</v>
      </c>
      <c r="CH117">
        <v>1</v>
      </c>
      <c r="CI117">
        <v>2</v>
      </c>
      <c r="CL117">
        <v>1</v>
      </c>
      <c r="CM117">
        <v>2</v>
      </c>
      <c r="CP117">
        <v>1</v>
      </c>
    </row>
    <row r="118" spans="1:94" x14ac:dyDescent="0.25">
      <c r="G118">
        <v>0</v>
      </c>
      <c r="H118">
        <v>0</v>
      </c>
      <c r="I118">
        <v>1</v>
      </c>
      <c r="Y118">
        <v>1</v>
      </c>
      <c r="Z118">
        <v>2</v>
      </c>
      <c r="AA118">
        <v>3</v>
      </c>
      <c r="AB118">
        <v>4</v>
      </c>
      <c r="AC118">
        <v>1</v>
      </c>
      <c r="AD118">
        <v>1</v>
      </c>
      <c r="AE118">
        <v>1</v>
      </c>
      <c r="AF118">
        <v>1</v>
      </c>
      <c r="AG118">
        <v>2</v>
      </c>
      <c r="AH118">
        <v>1</v>
      </c>
      <c r="AI118">
        <v>4</v>
      </c>
      <c r="AJ118">
        <v>4</v>
      </c>
      <c r="AK118">
        <v>4</v>
      </c>
      <c r="AL118">
        <v>4</v>
      </c>
      <c r="AM118">
        <v>4</v>
      </c>
      <c r="AN118">
        <v>4</v>
      </c>
      <c r="AO118">
        <v>2</v>
      </c>
      <c r="AP118">
        <v>1</v>
      </c>
      <c r="AQ118">
        <v>1</v>
      </c>
      <c r="AR118">
        <v>4</v>
      </c>
      <c r="AS118">
        <v>4</v>
      </c>
      <c r="AT118" t="s">
        <v>283</v>
      </c>
      <c r="AV118" t="s">
        <v>284</v>
      </c>
      <c r="AX118">
        <v>1</v>
      </c>
      <c r="AY118">
        <v>1</v>
      </c>
      <c r="AZ118">
        <v>0</v>
      </c>
      <c r="BA118">
        <v>0</v>
      </c>
      <c r="BB118">
        <v>0</v>
      </c>
      <c r="BC118">
        <v>1</v>
      </c>
      <c r="BD118">
        <v>0</v>
      </c>
      <c r="BE118">
        <v>1</v>
      </c>
      <c r="BF118">
        <v>0</v>
      </c>
      <c r="BG118" t="s">
        <v>285</v>
      </c>
      <c r="BH118">
        <v>3</v>
      </c>
      <c r="BI118">
        <v>2</v>
      </c>
      <c r="BJ118">
        <v>3</v>
      </c>
      <c r="BK118">
        <v>0</v>
      </c>
      <c r="BL118">
        <v>0</v>
      </c>
      <c r="BM118">
        <v>1</v>
      </c>
      <c r="BN118">
        <v>0</v>
      </c>
      <c r="BO118">
        <v>0</v>
      </c>
      <c r="BP118">
        <v>0</v>
      </c>
      <c r="BQ118">
        <v>0</v>
      </c>
      <c r="BR118">
        <v>0</v>
      </c>
      <c r="BS118">
        <v>0</v>
      </c>
      <c r="BT118">
        <v>2</v>
      </c>
      <c r="BV118">
        <v>1</v>
      </c>
      <c r="BW118">
        <v>2</v>
      </c>
      <c r="BZ118">
        <v>1</v>
      </c>
      <c r="CA118">
        <v>2</v>
      </c>
      <c r="CD118">
        <v>1</v>
      </c>
      <c r="CE118">
        <v>2</v>
      </c>
      <c r="CH118">
        <v>1</v>
      </c>
      <c r="CI118">
        <v>2</v>
      </c>
      <c r="CL118">
        <v>1</v>
      </c>
      <c r="CM118">
        <v>2</v>
      </c>
      <c r="CP118">
        <v>1</v>
      </c>
    </row>
    <row r="119" spans="1:94" x14ac:dyDescent="0.25">
      <c r="A119">
        <v>0</v>
      </c>
      <c r="B119">
        <v>0</v>
      </c>
      <c r="C119">
        <v>1</v>
      </c>
      <c r="Y119">
        <v>1</v>
      </c>
      <c r="Z119">
        <v>2</v>
      </c>
      <c r="AC119">
        <v>2</v>
      </c>
      <c r="AD119">
        <v>1</v>
      </c>
      <c r="AE119">
        <v>1</v>
      </c>
      <c r="AF119">
        <v>1</v>
      </c>
      <c r="AG119">
        <v>3</v>
      </c>
      <c r="AH119">
        <v>1</v>
      </c>
      <c r="AI119">
        <v>3</v>
      </c>
      <c r="AJ119">
        <v>4</v>
      </c>
      <c r="AK119">
        <v>4</v>
      </c>
      <c r="AL119">
        <v>4</v>
      </c>
      <c r="AM119">
        <v>2</v>
      </c>
      <c r="AN119">
        <v>4</v>
      </c>
      <c r="AO119">
        <v>2</v>
      </c>
      <c r="AP119">
        <v>2</v>
      </c>
      <c r="AQ119">
        <v>2</v>
      </c>
      <c r="AR119">
        <v>2</v>
      </c>
      <c r="AS119">
        <v>4</v>
      </c>
      <c r="AT119" t="s">
        <v>286</v>
      </c>
      <c r="AV119" t="s">
        <v>287</v>
      </c>
      <c r="AX119">
        <v>2</v>
      </c>
      <c r="AY119">
        <v>0</v>
      </c>
      <c r="AZ119">
        <v>0</v>
      </c>
      <c r="BA119">
        <v>0</v>
      </c>
      <c r="BB119">
        <v>0</v>
      </c>
      <c r="BC119">
        <v>0</v>
      </c>
      <c r="BD119">
        <v>0</v>
      </c>
      <c r="BE119">
        <v>1</v>
      </c>
      <c r="BF119">
        <v>0</v>
      </c>
      <c r="BG119" t="s">
        <v>288</v>
      </c>
      <c r="BH119">
        <v>1</v>
      </c>
      <c r="BI119">
        <v>4</v>
      </c>
      <c r="BJ119">
        <v>7</v>
      </c>
      <c r="BK119">
        <v>0</v>
      </c>
      <c r="BL119">
        <v>0</v>
      </c>
      <c r="BM119">
        <v>0</v>
      </c>
      <c r="BN119">
        <v>1</v>
      </c>
      <c r="BO119">
        <v>0</v>
      </c>
      <c r="BP119">
        <v>1</v>
      </c>
      <c r="BQ119">
        <v>0</v>
      </c>
      <c r="BR119">
        <v>0</v>
      </c>
      <c r="BS119">
        <v>0</v>
      </c>
      <c r="BT119">
        <v>3</v>
      </c>
      <c r="BV119">
        <v>1</v>
      </c>
      <c r="BW119">
        <v>3</v>
      </c>
      <c r="BZ119">
        <v>1</v>
      </c>
      <c r="CA119">
        <v>1</v>
      </c>
      <c r="CB119">
        <v>50</v>
      </c>
      <c r="CE119">
        <v>3</v>
      </c>
      <c r="CH119">
        <v>1</v>
      </c>
      <c r="CI119">
        <v>2</v>
      </c>
      <c r="CL119">
        <v>1</v>
      </c>
      <c r="CM119">
        <v>2</v>
      </c>
      <c r="CP119">
        <v>1</v>
      </c>
    </row>
    <row r="120" spans="1:94" x14ac:dyDescent="0.25">
      <c r="J120">
        <v>0</v>
      </c>
      <c r="K120">
        <v>0</v>
      </c>
      <c r="L120">
        <v>1</v>
      </c>
      <c r="Y120">
        <v>2</v>
      </c>
      <c r="Z120">
        <v>3</v>
      </c>
      <c r="AA120">
        <v>5</v>
      </c>
      <c r="AC120">
        <v>2</v>
      </c>
      <c r="AD120">
        <v>1</v>
      </c>
      <c r="AE120">
        <v>1</v>
      </c>
      <c r="AF120">
        <v>1</v>
      </c>
      <c r="AG120">
        <v>1</v>
      </c>
      <c r="AH120">
        <v>1</v>
      </c>
      <c r="AI120">
        <v>2</v>
      </c>
      <c r="AJ120">
        <v>4</v>
      </c>
      <c r="AK120">
        <v>4</v>
      </c>
      <c r="AL120">
        <v>4</v>
      </c>
      <c r="AM120">
        <v>4</v>
      </c>
      <c r="AN120">
        <v>4</v>
      </c>
      <c r="AO120">
        <v>2</v>
      </c>
      <c r="AP120">
        <v>3</v>
      </c>
      <c r="AQ120">
        <v>2</v>
      </c>
      <c r="AR120">
        <v>2</v>
      </c>
      <c r="AS120">
        <v>4</v>
      </c>
      <c r="AT120" t="s">
        <v>289</v>
      </c>
      <c r="AV120" t="s">
        <v>290</v>
      </c>
      <c r="AX120">
        <v>1</v>
      </c>
      <c r="AY120">
        <v>0</v>
      </c>
      <c r="AZ120">
        <v>0</v>
      </c>
      <c r="BA120">
        <v>0</v>
      </c>
      <c r="BB120">
        <v>1</v>
      </c>
      <c r="BC120">
        <v>0</v>
      </c>
      <c r="BD120">
        <v>0</v>
      </c>
      <c r="BE120">
        <v>1</v>
      </c>
      <c r="BF120">
        <v>0</v>
      </c>
      <c r="BG120" t="s">
        <v>291</v>
      </c>
      <c r="BH120">
        <v>1</v>
      </c>
      <c r="BI120">
        <v>4</v>
      </c>
      <c r="BJ120">
        <v>5</v>
      </c>
      <c r="BK120">
        <v>0</v>
      </c>
      <c r="BL120">
        <v>0</v>
      </c>
      <c r="BM120">
        <v>0</v>
      </c>
      <c r="BN120">
        <v>1</v>
      </c>
      <c r="BO120">
        <v>0</v>
      </c>
      <c r="BP120">
        <v>0</v>
      </c>
      <c r="BQ120">
        <v>0</v>
      </c>
      <c r="BR120">
        <v>0</v>
      </c>
      <c r="BS120">
        <v>0</v>
      </c>
      <c r="BT120">
        <v>3</v>
      </c>
      <c r="BV120">
        <v>1</v>
      </c>
      <c r="BW120">
        <v>2</v>
      </c>
      <c r="BZ120">
        <v>1</v>
      </c>
      <c r="CA120">
        <v>2</v>
      </c>
      <c r="CD120">
        <v>1</v>
      </c>
      <c r="CE120">
        <v>3</v>
      </c>
      <c r="CH120">
        <v>1</v>
      </c>
      <c r="CI120">
        <v>2</v>
      </c>
      <c r="CL120">
        <v>1</v>
      </c>
      <c r="CM120">
        <v>2</v>
      </c>
      <c r="CP120">
        <v>1</v>
      </c>
    </row>
    <row r="121" spans="1:94" x14ac:dyDescent="0.25">
      <c r="D121">
        <v>0</v>
      </c>
      <c r="E121">
        <v>0</v>
      </c>
      <c r="F121">
        <v>1</v>
      </c>
      <c r="Y121">
        <v>1</v>
      </c>
      <c r="Z121">
        <v>2</v>
      </c>
      <c r="AC121">
        <v>1</v>
      </c>
      <c r="AD121">
        <v>1</v>
      </c>
      <c r="AE121">
        <v>1</v>
      </c>
      <c r="AF121">
        <v>2</v>
      </c>
      <c r="AG121">
        <v>3</v>
      </c>
      <c r="AH121">
        <v>1</v>
      </c>
      <c r="AI121">
        <v>2</v>
      </c>
      <c r="AJ121">
        <v>4</v>
      </c>
      <c r="AK121">
        <v>4</v>
      </c>
      <c r="AL121">
        <v>3</v>
      </c>
      <c r="AM121">
        <v>2</v>
      </c>
      <c r="AN121">
        <v>4</v>
      </c>
      <c r="AO121">
        <v>4</v>
      </c>
      <c r="AP121">
        <v>2</v>
      </c>
      <c r="AQ121">
        <v>1</v>
      </c>
      <c r="AR121">
        <v>4</v>
      </c>
      <c r="AS121">
        <v>4</v>
      </c>
      <c r="AT121" t="s">
        <v>292</v>
      </c>
      <c r="AV121" t="s">
        <v>293</v>
      </c>
      <c r="AX121">
        <v>1</v>
      </c>
      <c r="AY121">
        <v>0</v>
      </c>
      <c r="AZ121">
        <v>0</v>
      </c>
      <c r="BA121">
        <v>0</v>
      </c>
      <c r="BB121">
        <v>1</v>
      </c>
      <c r="BC121">
        <v>0</v>
      </c>
      <c r="BD121">
        <v>0</v>
      </c>
      <c r="BE121">
        <v>1</v>
      </c>
      <c r="BF121">
        <v>0</v>
      </c>
      <c r="BG121" t="s">
        <v>294</v>
      </c>
      <c r="BH121">
        <v>2</v>
      </c>
      <c r="BI121">
        <v>4</v>
      </c>
      <c r="BJ121">
        <v>4</v>
      </c>
      <c r="BK121">
        <v>0</v>
      </c>
      <c r="BL121">
        <v>0</v>
      </c>
      <c r="BM121">
        <v>0</v>
      </c>
      <c r="BN121">
        <v>1</v>
      </c>
      <c r="BO121">
        <v>0</v>
      </c>
      <c r="BP121">
        <v>0</v>
      </c>
      <c r="BQ121">
        <v>0</v>
      </c>
      <c r="BR121">
        <v>1</v>
      </c>
      <c r="BS121">
        <v>0</v>
      </c>
      <c r="BT121">
        <v>3</v>
      </c>
      <c r="BV121">
        <v>1</v>
      </c>
      <c r="BW121">
        <v>2</v>
      </c>
      <c r="BZ121">
        <v>1</v>
      </c>
      <c r="CA121">
        <v>1</v>
      </c>
      <c r="CB121">
        <v>50</v>
      </c>
      <c r="CE121">
        <v>2</v>
      </c>
      <c r="CH121">
        <v>1</v>
      </c>
      <c r="CI121">
        <v>2</v>
      </c>
      <c r="CL121">
        <v>1</v>
      </c>
      <c r="CM121">
        <v>2</v>
      </c>
      <c r="CP121">
        <v>1</v>
      </c>
    </row>
    <row r="122" spans="1:94" x14ac:dyDescent="0.25">
      <c r="A122">
        <v>0</v>
      </c>
      <c r="B122">
        <v>0</v>
      </c>
      <c r="C122">
        <v>1</v>
      </c>
      <c r="Y122">
        <v>1</v>
      </c>
      <c r="AC122">
        <v>6</v>
      </c>
      <c r="AD122">
        <v>1</v>
      </c>
      <c r="AE122">
        <v>1</v>
      </c>
      <c r="AF122">
        <v>1</v>
      </c>
      <c r="AG122">
        <v>3</v>
      </c>
      <c r="AH122">
        <v>1</v>
      </c>
      <c r="AI122">
        <v>4</v>
      </c>
      <c r="AJ122">
        <v>5</v>
      </c>
      <c r="AK122">
        <v>5</v>
      </c>
      <c r="AL122">
        <v>5</v>
      </c>
      <c r="AM122">
        <v>7</v>
      </c>
      <c r="AN122">
        <v>5</v>
      </c>
      <c r="AO122">
        <v>2</v>
      </c>
      <c r="AP122">
        <v>2</v>
      </c>
      <c r="AQ122">
        <v>2</v>
      </c>
      <c r="AR122">
        <v>3</v>
      </c>
      <c r="AS122">
        <v>4</v>
      </c>
      <c r="AT122" t="s">
        <v>295</v>
      </c>
      <c r="AV122" t="s">
        <v>296</v>
      </c>
      <c r="AX122">
        <v>2</v>
      </c>
      <c r="AY122">
        <v>0</v>
      </c>
      <c r="AZ122">
        <v>0</v>
      </c>
      <c r="BA122">
        <v>0</v>
      </c>
      <c r="BB122">
        <v>1</v>
      </c>
      <c r="BC122">
        <v>0</v>
      </c>
      <c r="BD122">
        <v>0</v>
      </c>
      <c r="BE122">
        <v>0</v>
      </c>
      <c r="BF122">
        <v>0</v>
      </c>
      <c r="BH122">
        <v>1</v>
      </c>
      <c r="BI122">
        <v>4</v>
      </c>
      <c r="BJ122">
        <v>5</v>
      </c>
      <c r="BK122">
        <v>0</v>
      </c>
      <c r="BL122">
        <v>0</v>
      </c>
      <c r="BM122">
        <v>0</v>
      </c>
      <c r="BN122">
        <v>0</v>
      </c>
      <c r="BO122">
        <v>0</v>
      </c>
      <c r="BP122">
        <v>0</v>
      </c>
      <c r="BQ122">
        <v>0</v>
      </c>
      <c r="BR122">
        <v>1</v>
      </c>
      <c r="BS122">
        <v>0</v>
      </c>
      <c r="BT122">
        <v>3</v>
      </c>
      <c r="BV122">
        <v>1</v>
      </c>
      <c r="BW122">
        <v>3</v>
      </c>
      <c r="BZ122">
        <v>1</v>
      </c>
      <c r="CA122">
        <v>2</v>
      </c>
      <c r="CD122">
        <v>1</v>
      </c>
      <c r="CE122">
        <v>2</v>
      </c>
      <c r="CH122">
        <v>1</v>
      </c>
      <c r="CI122">
        <v>2</v>
      </c>
      <c r="CL122">
        <v>1</v>
      </c>
      <c r="CM122">
        <v>2</v>
      </c>
      <c r="CP122">
        <v>1</v>
      </c>
    </row>
    <row r="123" spans="1:94" x14ac:dyDescent="0.25">
      <c r="D123">
        <v>0</v>
      </c>
      <c r="E123">
        <v>0</v>
      </c>
      <c r="F123">
        <v>1</v>
      </c>
      <c r="Y123">
        <v>1</v>
      </c>
      <c r="Z123">
        <v>2</v>
      </c>
      <c r="AA123">
        <v>3</v>
      </c>
      <c r="AC123">
        <v>2</v>
      </c>
      <c r="AD123">
        <v>1</v>
      </c>
      <c r="AE123">
        <v>1</v>
      </c>
      <c r="AF123">
        <v>1</v>
      </c>
      <c r="AG123">
        <v>2</v>
      </c>
      <c r="AH123">
        <v>2</v>
      </c>
      <c r="AI123">
        <v>2</v>
      </c>
      <c r="AJ123">
        <v>4</v>
      </c>
      <c r="AK123">
        <v>4</v>
      </c>
      <c r="AL123">
        <v>4</v>
      </c>
      <c r="AM123">
        <v>2</v>
      </c>
      <c r="AN123">
        <v>3</v>
      </c>
      <c r="AO123">
        <v>2</v>
      </c>
      <c r="AP123">
        <v>2</v>
      </c>
      <c r="AQ123">
        <v>2</v>
      </c>
      <c r="AR123">
        <v>1</v>
      </c>
      <c r="AS123">
        <v>2</v>
      </c>
      <c r="AT123" t="s">
        <v>297</v>
      </c>
      <c r="AV123" t="s">
        <v>298</v>
      </c>
      <c r="AX123">
        <v>1</v>
      </c>
      <c r="AY123">
        <v>0</v>
      </c>
      <c r="AZ123">
        <v>0</v>
      </c>
      <c r="BA123">
        <v>0</v>
      </c>
      <c r="BB123">
        <v>0</v>
      </c>
      <c r="BC123">
        <v>0</v>
      </c>
      <c r="BD123">
        <v>0</v>
      </c>
      <c r="BE123">
        <v>1</v>
      </c>
      <c r="BF123">
        <v>0</v>
      </c>
      <c r="BG123" t="s">
        <v>299</v>
      </c>
      <c r="BH123">
        <v>1</v>
      </c>
      <c r="BI123">
        <v>5</v>
      </c>
      <c r="BJ123">
        <v>4</v>
      </c>
      <c r="BK123">
        <v>1</v>
      </c>
      <c r="BL123">
        <v>0</v>
      </c>
      <c r="BM123">
        <v>0</v>
      </c>
      <c r="BN123">
        <v>0</v>
      </c>
      <c r="BO123">
        <v>0</v>
      </c>
      <c r="BP123">
        <v>0</v>
      </c>
      <c r="BQ123">
        <v>0</v>
      </c>
      <c r="BR123">
        <v>0</v>
      </c>
      <c r="BS123">
        <v>0</v>
      </c>
      <c r="BT123">
        <v>2</v>
      </c>
      <c r="BV123">
        <v>1</v>
      </c>
      <c r="BW123">
        <v>2</v>
      </c>
      <c r="BZ123">
        <v>1</v>
      </c>
      <c r="CA123">
        <v>1</v>
      </c>
      <c r="CB123">
        <v>50</v>
      </c>
      <c r="CE123">
        <v>2</v>
      </c>
      <c r="CH123">
        <v>1</v>
      </c>
      <c r="CI123">
        <v>2</v>
      </c>
      <c r="CL123">
        <v>1</v>
      </c>
      <c r="CM123">
        <v>2</v>
      </c>
      <c r="CP123">
        <v>1</v>
      </c>
    </row>
    <row r="124" spans="1:94" x14ac:dyDescent="0.25">
      <c r="S124">
        <v>0</v>
      </c>
      <c r="T124">
        <v>0</v>
      </c>
      <c r="U124">
        <v>1</v>
      </c>
      <c r="Y124">
        <v>1</v>
      </c>
      <c r="Z124">
        <v>2</v>
      </c>
      <c r="AA124">
        <v>3</v>
      </c>
      <c r="AB124">
        <v>4</v>
      </c>
      <c r="AC124">
        <v>5</v>
      </c>
      <c r="AD124">
        <v>1</v>
      </c>
      <c r="AE124">
        <v>1</v>
      </c>
      <c r="AF124">
        <v>1</v>
      </c>
      <c r="AG124">
        <v>7</v>
      </c>
      <c r="AH124">
        <v>1</v>
      </c>
      <c r="AI124">
        <v>6</v>
      </c>
      <c r="AJ124">
        <v>5</v>
      </c>
      <c r="AK124">
        <v>5</v>
      </c>
      <c r="AL124">
        <v>5</v>
      </c>
      <c r="AM124">
        <v>8</v>
      </c>
      <c r="AN124">
        <v>5</v>
      </c>
      <c r="AO124">
        <v>3</v>
      </c>
      <c r="AP124">
        <v>3</v>
      </c>
      <c r="AQ124">
        <v>2</v>
      </c>
      <c r="AR124">
        <v>3</v>
      </c>
      <c r="AS124">
        <v>2</v>
      </c>
      <c r="AT124" t="s">
        <v>300</v>
      </c>
      <c r="AV124" t="s">
        <v>301</v>
      </c>
      <c r="AX124">
        <v>1</v>
      </c>
      <c r="AY124">
        <v>0</v>
      </c>
      <c r="AZ124">
        <v>0</v>
      </c>
      <c r="BA124">
        <v>1</v>
      </c>
      <c r="BB124">
        <v>1</v>
      </c>
      <c r="BC124">
        <v>1</v>
      </c>
      <c r="BD124">
        <v>0</v>
      </c>
      <c r="BE124">
        <v>1</v>
      </c>
      <c r="BF124">
        <v>0</v>
      </c>
      <c r="BG124" t="s">
        <v>302</v>
      </c>
      <c r="BH124">
        <v>1</v>
      </c>
      <c r="BI124">
        <v>5</v>
      </c>
      <c r="BJ124">
        <v>3</v>
      </c>
      <c r="BK124">
        <v>0</v>
      </c>
      <c r="BL124">
        <v>1</v>
      </c>
      <c r="BM124">
        <v>0</v>
      </c>
      <c r="BN124">
        <v>0</v>
      </c>
      <c r="BO124">
        <v>0</v>
      </c>
      <c r="BP124">
        <v>0</v>
      </c>
      <c r="BQ124">
        <v>0</v>
      </c>
      <c r="BR124">
        <v>0</v>
      </c>
      <c r="BS124">
        <v>0</v>
      </c>
      <c r="BT124">
        <v>1</v>
      </c>
      <c r="BV124">
        <v>1</v>
      </c>
      <c r="BW124">
        <v>2</v>
      </c>
      <c r="BZ124">
        <v>1</v>
      </c>
      <c r="CA124">
        <v>2</v>
      </c>
      <c r="CD124">
        <v>1</v>
      </c>
      <c r="CE124">
        <v>2</v>
      </c>
      <c r="CH124">
        <v>1</v>
      </c>
      <c r="CI124">
        <v>2</v>
      </c>
      <c r="CL124">
        <v>1</v>
      </c>
      <c r="CM124">
        <v>2</v>
      </c>
      <c r="CP124">
        <v>1</v>
      </c>
    </row>
    <row r="125" spans="1:94" x14ac:dyDescent="0.25">
      <c r="P125">
        <v>0</v>
      </c>
      <c r="Q125">
        <v>0</v>
      </c>
      <c r="R125">
        <v>1</v>
      </c>
      <c r="Y125">
        <v>1</v>
      </c>
      <c r="Z125">
        <v>2</v>
      </c>
      <c r="AA125">
        <v>3</v>
      </c>
      <c r="AB125">
        <v>4</v>
      </c>
      <c r="AC125">
        <v>4</v>
      </c>
      <c r="AD125">
        <v>1</v>
      </c>
      <c r="AE125">
        <v>2</v>
      </c>
      <c r="AF125">
        <v>1</v>
      </c>
      <c r="AG125">
        <v>2</v>
      </c>
      <c r="AH125">
        <v>1</v>
      </c>
      <c r="AI125">
        <v>2</v>
      </c>
      <c r="AJ125">
        <v>4</v>
      </c>
      <c r="AK125">
        <v>4</v>
      </c>
      <c r="AL125">
        <v>4</v>
      </c>
      <c r="AM125">
        <v>3</v>
      </c>
      <c r="AN125">
        <v>4</v>
      </c>
      <c r="AO125">
        <v>2</v>
      </c>
      <c r="AP125">
        <v>2</v>
      </c>
      <c r="AQ125">
        <v>1</v>
      </c>
      <c r="AR125">
        <v>1</v>
      </c>
      <c r="AS125">
        <v>2</v>
      </c>
      <c r="AT125" t="s">
        <v>303</v>
      </c>
      <c r="AV125" t="s">
        <v>304</v>
      </c>
      <c r="AX125">
        <v>2</v>
      </c>
      <c r="AY125">
        <v>0</v>
      </c>
      <c r="AZ125">
        <v>0</v>
      </c>
      <c r="BA125">
        <v>0</v>
      </c>
      <c r="BB125">
        <v>0</v>
      </c>
      <c r="BC125">
        <v>0</v>
      </c>
      <c r="BD125">
        <v>0</v>
      </c>
      <c r="BE125">
        <v>1</v>
      </c>
      <c r="BF125">
        <v>0</v>
      </c>
      <c r="BG125" t="s">
        <v>305</v>
      </c>
      <c r="BH125">
        <v>1</v>
      </c>
      <c r="BI125">
        <v>5</v>
      </c>
      <c r="BJ125">
        <v>7</v>
      </c>
      <c r="BK125">
        <v>1</v>
      </c>
      <c r="BL125">
        <v>1</v>
      </c>
      <c r="BM125">
        <v>1</v>
      </c>
      <c r="BN125">
        <v>1</v>
      </c>
      <c r="BO125">
        <v>1</v>
      </c>
      <c r="BP125">
        <v>1</v>
      </c>
      <c r="BQ125">
        <v>1</v>
      </c>
      <c r="BR125">
        <v>1</v>
      </c>
      <c r="BS125">
        <v>0</v>
      </c>
      <c r="BT125">
        <v>3</v>
      </c>
      <c r="BV125">
        <v>1</v>
      </c>
      <c r="BW125">
        <v>2</v>
      </c>
      <c r="BZ125">
        <v>1</v>
      </c>
      <c r="CA125">
        <v>2</v>
      </c>
      <c r="CD125">
        <v>1</v>
      </c>
      <c r="CE125">
        <v>2</v>
      </c>
      <c r="CH125">
        <v>1</v>
      </c>
      <c r="CI125">
        <v>2</v>
      </c>
      <c r="CL125">
        <v>1</v>
      </c>
      <c r="CM125">
        <v>2</v>
      </c>
      <c r="CP125">
        <v>1</v>
      </c>
    </row>
    <row r="126" spans="1:94" x14ac:dyDescent="0.25">
      <c r="M126">
        <v>0</v>
      </c>
      <c r="N126">
        <v>0</v>
      </c>
      <c r="O126">
        <v>1</v>
      </c>
      <c r="Y126">
        <v>1</v>
      </c>
      <c r="Z126">
        <v>2</v>
      </c>
      <c r="AA126">
        <v>3</v>
      </c>
      <c r="AC126">
        <v>2</v>
      </c>
      <c r="AD126">
        <v>1</v>
      </c>
      <c r="AE126">
        <v>1</v>
      </c>
      <c r="AF126">
        <v>1</v>
      </c>
      <c r="AG126">
        <v>3</v>
      </c>
      <c r="AH126">
        <v>1</v>
      </c>
      <c r="AI126">
        <v>2</v>
      </c>
      <c r="AJ126">
        <v>4</v>
      </c>
      <c r="AK126">
        <v>4</v>
      </c>
      <c r="AL126">
        <v>3</v>
      </c>
      <c r="AM126">
        <v>1</v>
      </c>
      <c r="AN126">
        <v>4</v>
      </c>
      <c r="AO126">
        <v>4</v>
      </c>
      <c r="AP126">
        <v>4</v>
      </c>
      <c r="AQ126">
        <v>4</v>
      </c>
      <c r="AR126">
        <v>5</v>
      </c>
      <c r="AS126">
        <v>4</v>
      </c>
      <c r="AT126" t="s">
        <v>306</v>
      </c>
      <c r="AV126" t="s">
        <v>307</v>
      </c>
      <c r="AX126">
        <v>1</v>
      </c>
      <c r="AY126">
        <v>0</v>
      </c>
      <c r="AZ126">
        <v>0</v>
      </c>
      <c r="BA126">
        <v>0</v>
      </c>
      <c r="BB126">
        <v>1</v>
      </c>
      <c r="BC126">
        <v>0</v>
      </c>
      <c r="BD126">
        <v>0</v>
      </c>
      <c r="BE126">
        <v>1</v>
      </c>
      <c r="BF126">
        <v>0</v>
      </c>
      <c r="BG126" t="s">
        <v>308</v>
      </c>
      <c r="BH126">
        <v>1</v>
      </c>
      <c r="BI126">
        <v>4</v>
      </c>
      <c r="BJ126">
        <v>5</v>
      </c>
      <c r="BK126">
        <v>0</v>
      </c>
      <c r="BL126">
        <v>0</v>
      </c>
      <c r="BM126">
        <v>1</v>
      </c>
      <c r="BN126">
        <v>0</v>
      </c>
      <c r="BO126">
        <v>0</v>
      </c>
      <c r="BP126">
        <v>1</v>
      </c>
      <c r="BQ126">
        <v>0</v>
      </c>
      <c r="BR126">
        <v>0</v>
      </c>
      <c r="BS126">
        <v>0</v>
      </c>
      <c r="BT126">
        <v>3</v>
      </c>
      <c r="BV126">
        <v>1</v>
      </c>
      <c r="BW126">
        <v>3</v>
      </c>
      <c r="BZ126">
        <v>1</v>
      </c>
      <c r="CA126">
        <v>2</v>
      </c>
      <c r="CD126">
        <v>1</v>
      </c>
      <c r="CE126">
        <v>2</v>
      </c>
      <c r="CH126">
        <v>1</v>
      </c>
      <c r="CI126">
        <v>2</v>
      </c>
      <c r="CL126">
        <v>1</v>
      </c>
      <c r="CM126">
        <v>1</v>
      </c>
      <c r="CN126">
        <v>72</v>
      </c>
    </row>
    <row r="127" spans="1:94" x14ac:dyDescent="0.25">
      <c r="AC127">
        <v>2</v>
      </c>
      <c r="AD127">
        <v>1</v>
      </c>
      <c r="AE127">
        <v>1</v>
      </c>
      <c r="AF127">
        <v>1</v>
      </c>
      <c r="AG127">
        <v>2</v>
      </c>
      <c r="AH127">
        <v>1</v>
      </c>
      <c r="AI127">
        <v>6</v>
      </c>
      <c r="AJ127">
        <v>4</v>
      </c>
      <c r="AK127">
        <v>4</v>
      </c>
      <c r="AL127">
        <v>3</v>
      </c>
      <c r="AM127">
        <v>2</v>
      </c>
      <c r="AN127">
        <v>4</v>
      </c>
      <c r="AO127">
        <v>1</v>
      </c>
      <c r="AP127">
        <v>1</v>
      </c>
      <c r="AQ127">
        <v>2</v>
      </c>
      <c r="AR127">
        <v>2</v>
      </c>
      <c r="AS127">
        <v>2</v>
      </c>
      <c r="AT127" t="s">
        <v>309</v>
      </c>
      <c r="AV127" t="s">
        <v>310</v>
      </c>
      <c r="AX127">
        <v>2</v>
      </c>
      <c r="AY127">
        <v>0</v>
      </c>
      <c r="AZ127">
        <v>0</v>
      </c>
      <c r="BA127">
        <v>0</v>
      </c>
      <c r="BB127">
        <v>1</v>
      </c>
      <c r="BC127">
        <v>0</v>
      </c>
      <c r="BD127">
        <v>0</v>
      </c>
      <c r="BE127">
        <v>1</v>
      </c>
      <c r="BF127">
        <v>0</v>
      </c>
      <c r="BG127" t="s">
        <v>311</v>
      </c>
      <c r="BH127">
        <v>1</v>
      </c>
      <c r="BI127">
        <v>3</v>
      </c>
      <c r="BJ127">
        <v>5</v>
      </c>
      <c r="BK127">
        <v>0</v>
      </c>
      <c r="BL127">
        <v>1</v>
      </c>
      <c r="BM127">
        <v>0</v>
      </c>
      <c r="BN127">
        <v>1</v>
      </c>
      <c r="BO127">
        <v>0</v>
      </c>
      <c r="BP127">
        <v>1</v>
      </c>
      <c r="BQ127">
        <v>0</v>
      </c>
      <c r="BR127">
        <v>0</v>
      </c>
      <c r="BS127">
        <v>0</v>
      </c>
      <c r="BT127">
        <v>2</v>
      </c>
      <c r="BV127">
        <v>1</v>
      </c>
      <c r="BW127">
        <v>2</v>
      </c>
      <c r="BZ127">
        <v>1</v>
      </c>
      <c r="CA127">
        <v>2</v>
      </c>
      <c r="CD127">
        <v>1</v>
      </c>
      <c r="CE127">
        <v>2</v>
      </c>
      <c r="CH127">
        <v>1</v>
      </c>
      <c r="CI127">
        <v>2</v>
      </c>
      <c r="CL127">
        <v>1</v>
      </c>
      <c r="CM127">
        <v>2</v>
      </c>
      <c r="CP127">
        <v>1</v>
      </c>
    </row>
    <row r="128" spans="1:94" x14ac:dyDescent="0.25">
      <c r="D128">
        <v>0</v>
      </c>
      <c r="E128">
        <v>0</v>
      </c>
      <c r="F128">
        <v>1</v>
      </c>
      <c r="Y128">
        <v>1</v>
      </c>
      <c r="Z128">
        <v>2</v>
      </c>
      <c r="AC128">
        <v>2</v>
      </c>
      <c r="AD128">
        <v>1</v>
      </c>
      <c r="AE128">
        <v>1</v>
      </c>
      <c r="AF128">
        <v>1</v>
      </c>
      <c r="AG128">
        <v>2</v>
      </c>
      <c r="AH128">
        <v>2</v>
      </c>
      <c r="AI128">
        <v>3</v>
      </c>
      <c r="AJ128">
        <v>4</v>
      </c>
      <c r="AK128">
        <v>4</v>
      </c>
      <c r="AL128">
        <v>3</v>
      </c>
      <c r="AM128">
        <v>3</v>
      </c>
      <c r="AN128">
        <v>4</v>
      </c>
      <c r="AO128">
        <v>3</v>
      </c>
      <c r="AP128">
        <v>4</v>
      </c>
      <c r="AQ128">
        <v>4</v>
      </c>
      <c r="AR128">
        <v>3</v>
      </c>
      <c r="AS128">
        <v>4</v>
      </c>
      <c r="AT128" t="s">
        <v>312</v>
      </c>
      <c r="AV128" t="s">
        <v>313</v>
      </c>
      <c r="AX128">
        <v>1</v>
      </c>
      <c r="AY128">
        <v>0</v>
      </c>
      <c r="AZ128">
        <v>0</v>
      </c>
      <c r="BA128">
        <v>0</v>
      </c>
      <c r="BB128">
        <v>0</v>
      </c>
      <c r="BC128">
        <v>0</v>
      </c>
      <c r="BD128">
        <v>0</v>
      </c>
      <c r="BE128">
        <v>1</v>
      </c>
      <c r="BF128">
        <v>0</v>
      </c>
      <c r="BG128" t="s">
        <v>314</v>
      </c>
      <c r="BH128">
        <v>1</v>
      </c>
      <c r="BI128">
        <v>4</v>
      </c>
      <c r="BJ128">
        <v>5</v>
      </c>
      <c r="BK128">
        <v>0</v>
      </c>
      <c r="BL128">
        <v>1</v>
      </c>
      <c r="BM128">
        <v>0</v>
      </c>
      <c r="BN128">
        <v>0</v>
      </c>
      <c r="BO128">
        <v>0</v>
      </c>
      <c r="BP128">
        <v>1</v>
      </c>
      <c r="BQ128">
        <v>0</v>
      </c>
      <c r="BR128">
        <v>1</v>
      </c>
      <c r="BS128">
        <v>0</v>
      </c>
      <c r="BT128">
        <v>2</v>
      </c>
      <c r="BV128">
        <v>1</v>
      </c>
      <c r="BW128">
        <v>2</v>
      </c>
      <c r="BZ128">
        <v>1</v>
      </c>
      <c r="CA128">
        <v>2</v>
      </c>
      <c r="CD128">
        <v>1</v>
      </c>
      <c r="CE128">
        <v>2</v>
      </c>
      <c r="CH128">
        <v>1</v>
      </c>
      <c r="CI128">
        <v>2</v>
      </c>
      <c r="CL128">
        <v>1</v>
      </c>
      <c r="CM128">
        <v>2</v>
      </c>
      <c r="CP128">
        <v>1</v>
      </c>
    </row>
    <row r="129" spans="1:94" x14ac:dyDescent="0.25">
      <c r="A129">
        <v>0</v>
      </c>
      <c r="B129">
        <v>0</v>
      </c>
      <c r="C129">
        <v>1</v>
      </c>
      <c r="Y129">
        <v>2</v>
      </c>
      <c r="AC129">
        <v>4</v>
      </c>
      <c r="AD129">
        <v>1</v>
      </c>
      <c r="AE129">
        <v>1</v>
      </c>
      <c r="AF129">
        <v>2</v>
      </c>
      <c r="AG129">
        <v>4</v>
      </c>
      <c r="AH129">
        <v>1</v>
      </c>
      <c r="AI129">
        <v>1</v>
      </c>
      <c r="AJ129">
        <v>4</v>
      </c>
      <c r="AK129">
        <v>4</v>
      </c>
      <c r="AL129">
        <v>4</v>
      </c>
      <c r="AM129">
        <v>1</v>
      </c>
      <c r="AN129">
        <v>3</v>
      </c>
      <c r="AO129">
        <v>2</v>
      </c>
      <c r="AP129">
        <v>2</v>
      </c>
      <c r="AQ129">
        <v>1</v>
      </c>
      <c r="AR129">
        <v>1</v>
      </c>
      <c r="AS129">
        <v>3</v>
      </c>
      <c r="AT129" t="s">
        <v>315</v>
      </c>
      <c r="AV129" t="s">
        <v>316</v>
      </c>
      <c r="AX129">
        <v>1</v>
      </c>
      <c r="AY129">
        <v>0</v>
      </c>
      <c r="AZ129">
        <v>0</v>
      </c>
      <c r="BA129">
        <v>0</v>
      </c>
      <c r="BB129">
        <v>1</v>
      </c>
      <c r="BC129">
        <v>1</v>
      </c>
      <c r="BD129">
        <v>0</v>
      </c>
      <c r="BE129">
        <v>1</v>
      </c>
      <c r="BF129">
        <v>0</v>
      </c>
      <c r="BG129" t="s">
        <v>317</v>
      </c>
      <c r="BH129">
        <v>2</v>
      </c>
      <c r="BI129">
        <v>3</v>
      </c>
      <c r="BJ129">
        <v>3</v>
      </c>
      <c r="BK129">
        <v>0</v>
      </c>
      <c r="BL129">
        <v>0</v>
      </c>
      <c r="BM129">
        <v>0</v>
      </c>
      <c r="BN129">
        <v>0</v>
      </c>
      <c r="BO129">
        <v>0</v>
      </c>
      <c r="BP129">
        <v>0</v>
      </c>
      <c r="BQ129">
        <v>1</v>
      </c>
      <c r="BR129">
        <v>0</v>
      </c>
      <c r="BS129">
        <v>0</v>
      </c>
      <c r="BT129">
        <v>3</v>
      </c>
      <c r="BV129">
        <v>1</v>
      </c>
      <c r="BW129">
        <v>2</v>
      </c>
      <c r="BZ129">
        <v>1</v>
      </c>
      <c r="CA129">
        <v>1</v>
      </c>
      <c r="CB129">
        <v>60</v>
      </c>
      <c r="CE129">
        <v>2</v>
      </c>
      <c r="CH129">
        <v>1</v>
      </c>
      <c r="CI129">
        <v>1</v>
      </c>
      <c r="CJ129">
        <v>25</v>
      </c>
      <c r="CM129">
        <v>2</v>
      </c>
      <c r="CP129">
        <v>1</v>
      </c>
    </row>
    <row r="130" spans="1:94" x14ac:dyDescent="0.25">
      <c r="A130">
        <v>0</v>
      </c>
      <c r="B130">
        <v>0</v>
      </c>
      <c r="C130">
        <v>1</v>
      </c>
      <c r="Y130">
        <v>1</v>
      </c>
      <c r="AC130">
        <v>2</v>
      </c>
      <c r="AD130">
        <v>1</v>
      </c>
      <c r="AE130">
        <v>4</v>
      </c>
      <c r="AF130">
        <v>1</v>
      </c>
      <c r="AG130">
        <v>2</v>
      </c>
      <c r="AH130">
        <v>1</v>
      </c>
      <c r="AI130">
        <v>2</v>
      </c>
      <c r="AJ130">
        <v>4</v>
      </c>
      <c r="AK130">
        <v>2</v>
      </c>
      <c r="AL130">
        <v>4</v>
      </c>
      <c r="AM130">
        <v>2</v>
      </c>
      <c r="AN130">
        <v>3</v>
      </c>
      <c r="AO130">
        <v>4</v>
      </c>
      <c r="AP130">
        <v>2</v>
      </c>
      <c r="AQ130">
        <v>3</v>
      </c>
      <c r="AR130">
        <v>2</v>
      </c>
      <c r="AS130">
        <v>3</v>
      </c>
      <c r="AT130" t="s">
        <v>318</v>
      </c>
      <c r="AV130" t="s">
        <v>319</v>
      </c>
      <c r="AX130">
        <v>3</v>
      </c>
      <c r="AY130">
        <v>0</v>
      </c>
      <c r="AZ130">
        <v>0</v>
      </c>
      <c r="BA130">
        <v>0</v>
      </c>
      <c r="BB130">
        <v>0</v>
      </c>
      <c r="BC130">
        <v>0</v>
      </c>
      <c r="BD130">
        <v>0</v>
      </c>
      <c r="BE130">
        <v>1</v>
      </c>
      <c r="BF130">
        <v>0</v>
      </c>
      <c r="BG130" t="s">
        <v>320</v>
      </c>
      <c r="BH130">
        <v>2</v>
      </c>
      <c r="BI130">
        <v>5</v>
      </c>
      <c r="BJ130">
        <v>5</v>
      </c>
      <c r="BK130">
        <v>0</v>
      </c>
      <c r="BL130">
        <v>0</v>
      </c>
      <c r="BM130">
        <v>0</v>
      </c>
      <c r="BN130">
        <v>0</v>
      </c>
      <c r="BO130">
        <v>0</v>
      </c>
      <c r="BP130">
        <v>1</v>
      </c>
      <c r="BQ130">
        <v>1</v>
      </c>
      <c r="BR130">
        <v>0</v>
      </c>
      <c r="BS130">
        <v>0</v>
      </c>
      <c r="BT130">
        <v>3</v>
      </c>
      <c r="BV130">
        <v>1</v>
      </c>
      <c r="BW130">
        <v>2</v>
      </c>
      <c r="BY130">
        <v>5</v>
      </c>
      <c r="CA130">
        <v>1</v>
      </c>
      <c r="CB130">
        <v>50</v>
      </c>
      <c r="CE130">
        <v>2</v>
      </c>
      <c r="CH130">
        <v>1</v>
      </c>
      <c r="CI130">
        <v>3</v>
      </c>
      <c r="CL130">
        <v>1</v>
      </c>
      <c r="CM130">
        <v>2</v>
      </c>
      <c r="CP130">
        <v>1</v>
      </c>
    </row>
    <row r="131" spans="1:94" x14ac:dyDescent="0.25">
      <c r="V131">
        <v>0</v>
      </c>
      <c r="W131">
        <v>0</v>
      </c>
      <c r="X131">
        <v>1</v>
      </c>
      <c r="Y131">
        <v>11</v>
      </c>
      <c r="AC131">
        <v>2</v>
      </c>
      <c r="AD131">
        <v>1</v>
      </c>
      <c r="AE131">
        <v>1</v>
      </c>
      <c r="AF131">
        <v>1</v>
      </c>
      <c r="AG131">
        <v>2</v>
      </c>
      <c r="AH131">
        <v>1</v>
      </c>
      <c r="AI131">
        <v>2</v>
      </c>
      <c r="AJ131">
        <v>4</v>
      </c>
      <c r="AK131">
        <v>4</v>
      </c>
      <c r="AL131">
        <v>4</v>
      </c>
      <c r="AM131">
        <v>4</v>
      </c>
      <c r="AN131">
        <v>4</v>
      </c>
      <c r="AO131">
        <v>5</v>
      </c>
      <c r="AP131">
        <v>4</v>
      </c>
      <c r="AQ131">
        <v>3</v>
      </c>
      <c r="AR131">
        <v>3</v>
      </c>
      <c r="AS131">
        <v>4</v>
      </c>
      <c r="AT131" t="s">
        <v>321</v>
      </c>
      <c r="AV131" t="s">
        <v>322</v>
      </c>
      <c r="AX131">
        <v>2</v>
      </c>
      <c r="AY131">
        <v>0</v>
      </c>
      <c r="AZ131">
        <v>0</v>
      </c>
      <c r="BA131">
        <v>0</v>
      </c>
      <c r="BB131">
        <v>0</v>
      </c>
      <c r="BC131">
        <v>0</v>
      </c>
      <c r="BD131">
        <v>0</v>
      </c>
      <c r="BE131">
        <v>1</v>
      </c>
      <c r="BF131">
        <v>0</v>
      </c>
      <c r="BG131" t="s">
        <v>323</v>
      </c>
      <c r="BH131">
        <v>1</v>
      </c>
      <c r="BI131">
        <v>5</v>
      </c>
      <c r="BJ131">
        <v>7</v>
      </c>
      <c r="BK131">
        <v>1</v>
      </c>
      <c r="BL131">
        <v>0</v>
      </c>
      <c r="BM131">
        <v>0</v>
      </c>
      <c r="BN131">
        <v>0</v>
      </c>
      <c r="BO131">
        <v>0</v>
      </c>
      <c r="BP131">
        <v>0</v>
      </c>
      <c r="BQ131">
        <v>1</v>
      </c>
      <c r="BR131">
        <v>0</v>
      </c>
      <c r="BS131">
        <v>0</v>
      </c>
      <c r="BT131">
        <v>3</v>
      </c>
      <c r="BV131">
        <v>1</v>
      </c>
      <c r="BW131">
        <v>2</v>
      </c>
      <c r="BZ131">
        <v>1</v>
      </c>
      <c r="CA131">
        <v>2</v>
      </c>
      <c r="CD131">
        <v>1</v>
      </c>
      <c r="CE131">
        <v>2</v>
      </c>
      <c r="CH131">
        <v>1</v>
      </c>
      <c r="CI131">
        <v>2</v>
      </c>
      <c r="CL131">
        <v>1</v>
      </c>
      <c r="CM131">
        <v>2</v>
      </c>
      <c r="CP131">
        <v>1</v>
      </c>
    </row>
    <row r="132" spans="1:94" x14ac:dyDescent="0.25">
      <c r="Y132">
        <v>11</v>
      </c>
      <c r="AC132">
        <v>4</v>
      </c>
      <c r="AD132">
        <v>2</v>
      </c>
      <c r="AE132">
        <v>1</v>
      </c>
      <c r="AF132">
        <v>1</v>
      </c>
      <c r="AG132">
        <v>4</v>
      </c>
      <c r="AH132">
        <v>3</v>
      </c>
      <c r="AI132">
        <v>6</v>
      </c>
      <c r="AJ132">
        <v>4</v>
      </c>
      <c r="AK132">
        <v>4</v>
      </c>
      <c r="AL132">
        <v>4</v>
      </c>
      <c r="AM132">
        <v>1</v>
      </c>
      <c r="AN132">
        <v>3</v>
      </c>
      <c r="AO132">
        <v>5</v>
      </c>
      <c r="AP132">
        <v>2</v>
      </c>
      <c r="AQ132">
        <v>2</v>
      </c>
      <c r="AR132">
        <v>1</v>
      </c>
      <c r="AS132">
        <v>2</v>
      </c>
      <c r="AT132" t="s">
        <v>324</v>
      </c>
      <c r="AV132" t="s">
        <v>325</v>
      </c>
      <c r="AX132">
        <v>2</v>
      </c>
      <c r="AY132">
        <v>0</v>
      </c>
      <c r="AZ132">
        <v>1</v>
      </c>
      <c r="BA132">
        <v>0</v>
      </c>
      <c r="BB132">
        <v>1</v>
      </c>
      <c r="BC132">
        <v>0</v>
      </c>
      <c r="BD132">
        <v>0</v>
      </c>
      <c r="BE132">
        <v>1</v>
      </c>
      <c r="BF132">
        <v>0</v>
      </c>
      <c r="BG132" t="s">
        <v>326</v>
      </c>
      <c r="BH132">
        <v>1</v>
      </c>
      <c r="BI132">
        <v>5</v>
      </c>
      <c r="BJ132">
        <v>5</v>
      </c>
      <c r="BK132">
        <v>0</v>
      </c>
      <c r="BL132">
        <v>0</v>
      </c>
      <c r="BM132">
        <v>0</v>
      </c>
      <c r="BN132">
        <v>0</v>
      </c>
      <c r="BO132">
        <v>0</v>
      </c>
      <c r="BP132">
        <v>0</v>
      </c>
      <c r="BQ132">
        <v>0</v>
      </c>
      <c r="BR132">
        <v>1</v>
      </c>
      <c r="BS132">
        <v>0</v>
      </c>
      <c r="BT132">
        <v>3</v>
      </c>
      <c r="BV132">
        <v>1</v>
      </c>
      <c r="BW132">
        <v>3</v>
      </c>
      <c r="BZ132">
        <v>1</v>
      </c>
      <c r="CA132">
        <v>2</v>
      </c>
      <c r="CD132">
        <v>1</v>
      </c>
      <c r="CE132">
        <v>3</v>
      </c>
      <c r="CH132">
        <v>1</v>
      </c>
      <c r="CI132">
        <v>3</v>
      </c>
      <c r="CL132">
        <v>1</v>
      </c>
      <c r="CM132">
        <v>2</v>
      </c>
      <c r="CP132">
        <v>1</v>
      </c>
    </row>
    <row r="133" spans="1:94" x14ac:dyDescent="0.25">
      <c r="M133">
        <v>0</v>
      </c>
      <c r="N133">
        <v>0</v>
      </c>
      <c r="O133">
        <v>1</v>
      </c>
      <c r="Y133">
        <v>1</v>
      </c>
      <c r="Z133">
        <v>2</v>
      </c>
      <c r="AA133">
        <v>3</v>
      </c>
      <c r="AB133">
        <v>4</v>
      </c>
      <c r="AC133">
        <v>3</v>
      </c>
      <c r="AD133">
        <v>1</v>
      </c>
      <c r="AE133">
        <v>1</v>
      </c>
      <c r="AF133">
        <v>2</v>
      </c>
      <c r="AG133">
        <v>4</v>
      </c>
      <c r="AH133">
        <v>2</v>
      </c>
      <c r="AI133">
        <v>1</v>
      </c>
      <c r="AJ133">
        <v>4</v>
      </c>
      <c r="AK133">
        <v>4</v>
      </c>
      <c r="AL133">
        <v>4</v>
      </c>
      <c r="AM133">
        <v>2</v>
      </c>
      <c r="AN133">
        <v>3</v>
      </c>
      <c r="AO133">
        <v>2</v>
      </c>
      <c r="AP133">
        <v>2</v>
      </c>
      <c r="AQ133">
        <v>3</v>
      </c>
      <c r="AR133">
        <v>2</v>
      </c>
      <c r="AS133">
        <v>3</v>
      </c>
      <c r="AT133" t="s">
        <v>327</v>
      </c>
      <c r="AV133" t="s">
        <v>328</v>
      </c>
      <c r="AX133">
        <v>2</v>
      </c>
      <c r="AY133">
        <v>0</v>
      </c>
      <c r="AZ133">
        <v>0</v>
      </c>
      <c r="BA133">
        <v>0</v>
      </c>
      <c r="BB133">
        <v>1</v>
      </c>
      <c r="BC133">
        <v>0</v>
      </c>
      <c r="BD133">
        <v>0</v>
      </c>
      <c r="BE133">
        <v>1</v>
      </c>
      <c r="BF133">
        <v>0</v>
      </c>
      <c r="BG133" t="s">
        <v>329</v>
      </c>
      <c r="BH133">
        <v>1</v>
      </c>
      <c r="BI133">
        <v>5</v>
      </c>
      <c r="BJ133">
        <v>3</v>
      </c>
      <c r="BK133">
        <v>0</v>
      </c>
      <c r="BL133">
        <v>0</v>
      </c>
      <c r="BM133">
        <v>0</v>
      </c>
      <c r="BN133">
        <v>0</v>
      </c>
      <c r="BO133">
        <v>0</v>
      </c>
      <c r="BP133">
        <v>0</v>
      </c>
      <c r="BQ133">
        <v>0</v>
      </c>
      <c r="BR133">
        <v>1</v>
      </c>
      <c r="BS133">
        <v>0</v>
      </c>
      <c r="BT133">
        <v>3</v>
      </c>
      <c r="BV133">
        <v>1</v>
      </c>
      <c r="BW133">
        <v>2</v>
      </c>
      <c r="BZ133">
        <v>1</v>
      </c>
      <c r="CA133">
        <v>2</v>
      </c>
      <c r="CC133">
        <v>45</v>
      </c>
      <c r="CE133">
        <v>2</v>
      </c>
      <c r="CH133">
        <v>1</v>
      </c>
      <c r="CI133">
        <v>2</v>
      </c>
      <c r="CL133">
        <v>1</v>
      </c>
      <c r="CM133">
        <v>2</v>
      </c>
      <c r="CP133">
        <v>1</v>
      </c>
    </row>
    <row r="134" spans="1:94" x14ac:dyDescent="0.25">
      <c r="D134">
        <v>0</v>
      </c>
      <c r="E134">
        <v>0</v>
      </c>
      <c r="F134">
        <v>1</v>
      </c>
      <c r="Y134">
        <v>1</v>
      </c>
      <c r="AC134">
        <v>3</v>
      </c>
      <c r="AD134">
        <v>1</v>
      </c>
      <c r="AE134">
        <v>1</v>
      </c>
      <c r="AF134">
        <v>1</v>
      </c>
      <c r="AG134">
        <v>2</v>
      </c>
      <c r="AH134">
        <v>2</v>
      </c>
      <c r="AI134">
        <v>1</v>
      </c>
      <c r="AJ134">
        <v>4</v>
      </c>
      <c r="AK134">
        <v>4</v>
      </c>
      <c r="AL134">
        <v>4</v>
      </c>
      <c r="AM134">
        <v>2</v>
      </c>
      <c r="AN134">
        <v>2</v>
      </c>
      <c r="AO134">
        <v>4</v>
      </c>
      <c r="AP134">
        <v>4</v>
      </c>
      <c r="AQ134">
        <v>2</v>
      </c>
      <c r="AR134">
        <v>2</v>
      </c>
      <c r="AS134">
        <v>4</v>
      </c>
      <c r="AT134" t="s">
        <v>330</v>
      </c>
      <c r="AV134" t="s">
        <v>331</v>
      </c>
      <c r="AX134">
        <v>3</v>
      </c>
      <c r="AY134">
        <v>0</v>
      </c>
      <c r="AZ134">
        <v>0</v>
      </c>
      <c r="BA134">
        <v>0</v>
      </c>
      <c r="BB134">
        <v>1</v>
      </c>
      <c r="BC134">
        <v>0</v>
      </c>
      <c r="BD134">
        <v>0</v>
      </c>
      <c r="BE134">
        <v>1</v>
      </c>
      <c r="BF134">
        <v>0</v>
      </c>
      <c r="BG134" t="s">
        <v>332</v>
      </c>
      <c r="BH134">
        <v>1</v>
      </c>
      <c r="BI134">
        <v>4</v>
      </c>
      <c r="BJ134">
        <v>5</v>
      </c>
      <c r="BK134">
        <v>0</v>
      </c>
      <c r="BL134">
        <v>0</v>
      </c>
      <c r="BM134">
        <v>0</v>
      </c>
      <c r="BN134">
        <v>0</v>
      </c>
      <c r="BO134">
        <v>0</v>
      </c>
      <c r="BP134">
        <v>0</v>
      </c>
      <c r="BQ134">
        <v>0</v>
      </c>
      <c r="BR134">
        <v>1</v>
      </c>
      <c r="BS134">
        <v>0</v>
      </c>
      <c r="BT134">
        <v>3</v>
      </c>
      <c r="BV134">
        <v>1</v>
      </c>
      <c r="BW134">
        <v>3</v>
      </c>
      <c r="BZ134">
        <v>1</v>
      </c>
      <c r="CA134">
        <v>2</v>
      </c>
      <c r="CD134">
        <v>1</v>
      </c>
      <c r="CE134">
        <v>2</v>
      </c>
      <c r="CH134">
        <v>1</v>
      </c>
      <c r="CI134">
        <v>3</v>
      </c>
      <c r="CL134">
        <v>1</v>
      </c>
      <c r="CM134">
        <v>3</v>
      </c>
      <c r="CP13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Motivans, Albert</dc:creator>
  <cp:lastModifiedBy>Eva Murray</cp:lastModifiedBy>
  <dcterms:created xsi:type="dcterms:W3CDTF">2018-02-23T20:57:04Z</dcterms:created>
  <dcterms:modified xsi:type="dcterms:W3CDTF">2018-03-02T05:07:17Z</dcterms:modified>
</cp:coreProperties>
</file>