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ublic\Documents\Altium\YunTKL\"/>
    </mc:Choice>
  </mc:AlternateContent>
  <xr:revisionPtr revIDLastSave="0" documentId="13_ncr:1_{3352EFAC-D382-4905-A2B8-5460793F91AB}" xr6:coauthVersionLast="43" xr6:coauthVersionMax="43" xr10:uidLastSave="{00000000-0000-0000-0000-000000000000}"/>
  <bookViews>
    <workbookView xWindow="-110" yWindow="-110" windowWidth="25820" windowHeight="15620" xr2:uid="{00000000-000D-0000-FFFF-FFFF00000000}"/>
  </bookViews>
  <sheets>
    <sheet name="BOM Report" sheetId="1" r:id="rId1"/>
    <sheet name="Project Inform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1" i="1" l="1"/>
  <c r="C8" i="1" l="1"/>
  <c r="D8" i="1"/>
</calcChain>
</file>

<file path=xl/sharedStrings.xml><?xml version="1.0" encoding="utf-8"?>
<sst xmlns="http://schemas.openxmlformats.org/spreadsheetml/2006/main" count="583" uniqueCount="336">
  <si>
    <t>Bill of Materials</t>
  </si>
  <si>
    <t>Bill of Materials for PCB Document [Yun75.PcbDoc]</t>
  </si>
  <si>
    <t>Source Data From:</t>
  </si>
  <si>
    <t>Yun75.PcbDoc</t>
  </si>
  <si>
    <t>Project:</t>
  </si>
  <si>
    <t>Zilents_TKL.PrjPCB</t>
  </si>
  <si>
    <t>Variant:</t>
  </si>
  <si>
    <t>None</t>
  </si>
  <si>
    <t>Creation Date:</t>
  </si>
  <si>
    <t>7/18/2019</t>
  </si>
  <si>
    <t>3:39 PM</t>
  </si>
  <si>
    <t>Print Date:</t>
  </si>
  <si>
    <t>#</t>
  </si>
  <si>
    <t>Footprint</t>
  </si>
  <si>
    <t>Comment</t>
  </si>
  <si>
    <t>LibRef</t>
  </si>
  <si>
    <t>Designator</t>
  </si>
  <si>
    <t>Description</t>
  </si>
  <si>
    <t>Quantity</t>
  </si>
  <si>
    <t>QTY</t>
  </si>
  <si>
    <t>Delivery days</t>
  </si>
  <si>
    <t>Note</t>
  </si>
  <si>
    <t>#1</t>
  </si>
  <si>
    <t>CAP 0402/1005</t>
  </si>
  <si>
    <t>1uF</t>
  </si>
  <si>
    <t>GRM155R60J105KE19D</t>
  </si>
  <si>
    <t>C0, C1</t>
  </si>
  <si>
    <t>CAP CER 1UF 6.3V X5R 0402</t>
  </si>
  <si>
    <t>10</t>
  </si>
  <si>
    <t>4</t>
  </si>
  <si>
    <t>#2</t>
  </si>
  <si>
    <t>0.10uF</t>
  </si>
  <si>
    <t>GRM155R61A104KA01D</t>
  </si>
  <si>
    <t>C2, C3, C4, C5,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</t>
  </si>
  <si>
    <t>CAP CER 0.1UF 10V X5R 0402</t>
  </si>
  <si>
    <t>440</t>
  </si>
  <si>
    <t>#3</t>
  </si>
  <si>
    <t>CAP 0603/1608</t>
  </si>
  <si>
    <t>22pF</t>
  </si>
  <si>
    <t>GCM1885C2A220FA16D</t>
  </si>
  <si>
    <t>C6, C7</t>
  </si>
  <si>
    <t>CAP CER 22PF 100V C0G/NP0 0603</t>
  </si>
  <si>
    <t>7</t>
  </si>
  <si>
    <t>#4</t>
  </si>
  <si>
    <t>4.7uF</t>
  </si>
  <si>
    <t>C107, C108</t>
  </si>
  <si>
    <t>#5</t>
  </si>
  <si>
    <t>CAP 0201/0603</t>
  </si>
  <si>
    <t>2.2uF</t>
  </si>
  <si>
    <t>GRM033R61A225KE47D</t>
  </si>
  <si>
    <t>C109</t>
  </si>
  <si>
    <t>CAP CER 2.2UF 10V X5R 0201</t>
  </si>
  <si>
    <t>5</t>
  </si>
  <si>
    <t>#6</t>
  </si>
  <si>
    <t>GRM035R60J475ME15D</t>
  </si>
  <si>
    <t>C110</t>
  </si>
  <si>
    <t>CAP CER 4.7UF 6.3V X5R 0201</t>
  </si>
  <si>
    <t>#7</t>
  </si>
  <si>
    <t>22uF</t>
  </si>
  <si>
    <t>GRM188R60J226MEA0J</t>
  </si>
  <si>
    <t>C111</t>
  </si>
  <si>
    <t>CAP CER 22UF 6.3V X5R 0603</t>
  </si>
  <si>
    <t>#8</t>
  </si>
  <si>
    <t>0.1uF</t>
  </si>
  <si>
    <t>GRM155R70J104KA01D</t>
  </si>
  <si>
    <t>C112</t>
  </si>
  <si>
    <t>CAP CER 0.1UF 6.3V X7R 0402</t>
  </si>
  <si>
    <t>#9</t>
  </si>
  <si>
    <t>CAP POL 2917/7343</t>
  </si>
  <si>
    <t>68uF</t>
  </si>
  <si>
    <t>293D686X9016D2TE3</t>
  </si>
  <si>
    <t>C113</t>
  </si>
  <si>
    <t>CAP TANT 68UF 16V 10% 2917</t>
  </si>
  <si>
    <t>#10</t>
  </si>
  <si>
    <t>39pF</t>
  </si>
  <si>
    <t>GRM1555C1E390JA01D</t>
  </si>
  <si>
    <t>C114</t>
  </si>
  <si>
    <t>CAP CER 39PF 25V NP0 0402</t>
  </si>
  <si>
    <t>#11</t>
  </si>
  <si>
    <t>SOD-123</t>
  </si>
  <si>
    <t>1N4148W-HE3-08</t>
  </si>
  <si>
    <t>D0, 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</t>
  </si>
  <si>
    <t>DIODE GEN PURP 75V 150MA SOD123</t>
  </si>
  <si>
    <t>420</t>
  </si>
  <si>
    <t>#12</t>
  </si>
  <si>
    <t>LED 0603/1608 RED</t>
  </si>
  <si>
    <t>Red</t>
  </si>
  <si>
    <t>LTST-C191KRKT</t>
  </si>
  <si>
    <t>D178</t>
  </si>
  <si>
    <t>LED RED CLEAR 0603 SMD</t>
  </si>
  <si>
    <t>#13</t>
  </si>
  <si>
    <t>LED 0603/1608 BLUE</t>
  </si>
  <si>
    <t>Blue</t>
  </si>
  <si>
    <t>LTST-C193TBKT-5A</t>
  </si>
  <si>
    <t>D179</t>
  </si>
  <si>
    <t>LED BLUE CLEAR 0603 SMD</t>
  </si>
  <si>
    <t>#14</t>
  </si>
  <si>
    <t>LED 0603/1608 GREEN</t>
  </si>
  <si>
    <t>Green</t>
  </si>
  <si>
    <t>LTST-C191KGKT</t>
  </si>
  <si>
    <t>D180</t>
  </si>
  <si>
    <t>LED GREEN CLEAR 0603 SMD</t>
  </si>
  <si>
    <t>#15</t>
  </si>
  <si>
    <t>LED 0402/1005 GREEN</t>
  </si>
  <si>
    <t>SML-P11MTT86</t>
  </si>
  <si>
    <t>D181</t>
  </si>
  <si>
    <t>LED GREEN CLEAR 0402 SMD</t>
  </si>
  <si>
    <t>#16</t>
  </si>
  <si>
    <t>SOD123F</t>
  </si>
  <si>
    <t>DB2X20600L</t>
  </si>
  <si>
    <t>D182, D183, D184</t>
  </si>
  <si>
    <t>15</t>
  </si>
  <si>
    <t/>
  </si>
  <si>
    <t>#17</t>
  </si>
  <si>
    <t>DO214AC SMA</t>
  </si>
  <si>
    <t>MBRA210LT3G</t>
  </si>
  <si>
    <t>D185</t>
  </si>
  <si>
    <t>DIODE SCHOTTKY 10V 2A SMA</t>
  </si>
  <si>
    <t>#18</t>
  </si>
  <si>
    <t>MOLEX_105450-0101_105450-0101(Primary)</t>
  </si>
  <si>
    <t>105450-0101</t>
  </si>
  <si>
    <t>J0</t>
  </si>
  <si>
    <t>USB Shielded I/O Receptacle; Type C; Right Angle; Surface Mount; Gold over Nickel</t>
  </si>
  <si>
    <t>#19</t>
  </si>
  <si>
    <t>JST_S2B-PH-K-S(LF)(SN)</t>
  </si>
  <si>
    <t>S2B-PH-K-S(LF)(SN)</t>
  </si>
  <si>
    <t>J1</t>
  </si>
  <si>
    <t>PH Series 2 Position 2.0 mm Through Hole Side Entry Shrouded Header</t>
  </si>
  <si>
    <t>#20</t>
  </si>
  <si>
    <t>INDC1008X04</t>
  </si>
  <si>
    <t>LQM2HPN1R0MJ0L</t>
  </si>
  <si>
    <t>L0</t>
  </si>
  <si>
    <t>Inductor Power Chip Shielded Multi-Layer 1uH 20% 1MHz Ferrite 1.5A 113mOhm DCR 1008 Embossed T/R</t>
  </si>
  <si>
    <t>#21</t>
  </si>
  <si>
    <t>TDK VLS201612HBX-1</t>
  </si>
  <si>
    <t>6.8uH</t>
  </si>
  <si>
    <t>VLS201612HBX-6R8M-1</t>
  </si>
  <si>
    <t>L1</t>
  </si>
  <si>
    <t>FIXED IND 6.8UH 910MA 468 MOHM</t>
  </si>
  <si>
    <t>#22</t>
  </si>
  <si>
    <t>RES 0603/1608</t>
  </si>
  <si>
    <t>1k</t>
  </si>
  <si>
    <t>ERJ-3EKF1001V</t>
  </si>
  <si>
    <t>R0, R36</t>
  </si>
  <si>
    <t>RES SMD 1K OHM 1% 1/10W 0603</t>
  </si>
  <si>
    <t>#23</t>
  </si>
  <si>
    <t>22</t>
  </si>
  <si>
    <t>ERJ-3EKF22R0V</t>
  </si>
  <si>
    <t>R2, R3</t>
  </si>
  <si>
    <t>RES SMD 22 OHM 1% 1/10W 0603</t>
  </si>
  <si>
    <t>#24</t>
  </si>
  <si>
    <t>RES 0402/1005</t>
  </si>
  <si>
    <t>5.1k</t>
  </si>
  <si>
    <t>ERJ-2RKF5101X</t>
  </si>
  <si>
    <t>R4, R5</t>
  </si>
  <si>
    <t>RES SMD 5.1K OHM 1% 1/10W 0402</t>
  </si>
  <si>
    <t>#25</t>
  </si>
  <si>
    <t>470k</t>
  </si>
  <si>
    <t>ERJ-2RKF4703X</t>
  </si>
  <si>
    <t>RES SMD 470K OHM 1% 1/10W 0402</t>
  </si>
  <si>
    <t>20</t>
  </si>
  <si>
    <t>#26</t>
  </si>
  <si>
    <t>3.3k</t>
  </si>
  <si>
    <t>ERJ-2RKF3301X</t>
  </si>
  <si>
    <t>R14, R15, R16, R17</t>
  </si>
  <si>
    <t>RES SMD 3.3K OHM 1% 1/10W 0402</t>
  </si>
  <si>
    <t>#27</t>
  </si>
  <si>
    <t>10k</t>
  </si>
  <si>
    <t>ERJ-2RKF1002X</t>
  </si>
  <si>
    <t>R18, R23</t>
  </si>
  <si>
    <t>RES SMD 10K OHM 1% 1/10W 0402</t>
  </si>
  <si>
    <t>#28</t>
  </si>
  <si>
    <t>1M</t>
  </si>
  <si>
    <t>ERJ-2RKF1004X</t>
  </si>
  <si>
    <t>R21, R22, R31</t>
  </si>
  <si>
    <t>RES SMD 1M OHM 1% 1/10W 0402</t>
  </si>
  <si>
    <t>#29</t>
  </si>
  <si>
    <t>100k</t>
  </si>
  <si>
    <t>ERJ-2RKF1003X</t>
  </si>
  <si>
    <t>R24</t>
  </si>
  <si>
    <t>RES SMD 100K OHM 1% 1/10W 0402</t>
  </si>
  <si>
    <t>#30</t>
  </si>
  <si>
    <t>R26</t>
  </si>
  <si>
    <t>#31</t>
  </si>
  <si>
    <t>200k</t>
  </si>
  <si>
    <t>ERJ-2RKF2003X</t>
  </si>
  <si>
    <t>R32</t>
  </si>
  <si>
    <t>RES SMD 200K OHM 1% 1/10W 0402</t>
  </si>
  <si>
    <t>#32</t>
  </si>
  <si>
    <t>499</t>
  </si>
  <si>
    <t>ERJ-2RKF4990X</t>
  </si>
  <si>
    <t>R33</t>
  </si>
  <si>
    <t>RES SMD 499 OHM 1% 1/10W 0402</t>
  </si>
  <si>
    <t>#33</t>
  </si>
  <si>
    <t>150k</t>
  </si>
  <si>
    <t>ERJ-2RKF1503X</t>
  </si>
  <si>
    <t>R34</t>
  </si>
  <si>
    <t>RES SMD 150K OHM 1% 1/10W 0402</t>
  </si>
  <si>
    <t>#34</t>
  </si>
  <si>
    <t>49.9k</t>
  </si>
  <si>
    <t>ERJ-2RKF4992X</t>
  </si>
  <si>
    <t>R35</t>
  </si>
  <si>
    <t>RES SMD 49.9K OHM 1% 1/10W 0402</t>
  </si>
  <si>
    <t>#35</t>
  </si>
  <si>
    <t>NKK SS312SAH4</t>
  </si>
  <si>
    <t>SS312SAH4-R</t>
  </si>
  <si>
    <t>S84</t>
  </si>
  <si>
    <t>SWITCH SLIDE SPDT 0.4VA 28V</t>
  </si>
  <si>
    <t>#36</t>
  </si>
  <si>
    <t>CTS 218-4LPJ</t>
  </si>
  <si>
    <t>218-4LPSTJ</t>
  </si>
  <si>
    <t>S87</t>
  </si>
  <si>
    <t>SWITCH SLIDE DIP 4POS SPST 25MA 24V</t>
  </si>
  <si>
    <t>#37</t>
  </si>
  <si>
    <t>TE FSMSMTR</t>
  </si>
  <si>
    <t>FSMSMTR</t>
  </si>
  <si>
    <t>S88</t>
  </si>
  <si>
    <t>SWITCH TACTILE SPST-NO 0.05A 24V</t>
  </si>
  <si>
    <t>#38</t>
  </si>
  <si>
    <t>TE FSM4JSMA</t>
  </si>
  <si>
    <t>FSM4JSMATR</t>
  </si>
  <si>
    <t>S89</t>
  </si>
  <si>
    <t>#39</t>
  </si>
  <si>
    <t>QFN44G-0.5-7X7MM_MCU-ATMEGA32U4-MUR(VQFN44)(Primary)</t>
  </si>
  <si>
    <t>MCU-ATMEGA32U4-MUR(VQFN44)</t>
  </si>
  <si>
    <t>U0</t>
  </si>
  <si>
    <t>ATmega Series 32 KB Flash 2.5 KB SRAM 16 MHz 8-Bit Microcontroller - MLF/QFN-44</t>
  </si>
  <si>
    <t>#40</t>
  </si>
  <si>
    <t>SOT-23-5</t>
  </si>
  <si>
    <t>U7</t>
  </si>
  <si>
    <t>#41</t>
  </si>
  <si>
    <t>SOT323</t>
  </si>
  <si>
    <t>U8</t>
  </si>
  <si>
    <t>Imported</t>
  </si>
  <si>
    <t>#42</t>
  </si>
  <si>
    <t>BC847BW</t>
  </si>
  <si>
    <t>U9</t>
  </si>
  <si>
    <t>#43</t>
  </si>
  <si>
    <t>SiP32431</t>
  </si>
  <si>
    <t>U10</t>
  </si>
  <si>
    <t>Ultra low quiescent current load switch</t>
  </si>
  <si>
    <t>#44</t>
  </si>
  <si>
    <t>DRY6</t>
  </si>
  <si>
    <t>TPS62237DRYT</t>
  </si>
  <si>
    <t>U11</t>
  </si>
  <si>
    <t>Buck Step Down Regulator with 2.05 to 6 V Input and 3.3 V Output, -40 to 85 degC, 6-Pin SON (DRY), Green (RoHS &amp; no Sb/Br)</t>
  </si>
  <si>
    <t>#45</t>
  </si>
  <si>
    <t>SOT95P280X145-5N</t>
  </si>
  <si>
    <t>SN74LV1T34DBVR</t>
  </si>
  <si>
    <t>U12</t>
  </si>
  <si>
    <t>Single Power Supply BUFFER Logic Level Shifter _no enable_ 5-SOT-23 -40 to 125</t>
  </si>
  <si>
    <t>#46</t>
  </si>
  <si>
    <t>SOP65P490X110-8N</t>
  </si>
  <si>
    <t>LM2621MM</t>
  </si>
  <si>
    <t>U13</t>
  </si>
  <si>
    <t>Conv DC-DC Single Step Up 1.2V to 14V 8-Pin MSOP T/R</t>
  </si>
  <si>
    <t>#47</t>
  </si>
  <si>
    <t>NDK NX3225SA</t>
  </si>
  <si>
    <t>16MHz</t>
  </si>
  <si>
    <t>NX3225SA-16.000000MHZ-T1</t>
  </si>
  <si>
    <t>Y0</t>
  </si>
  <si>
    <t>CRYSTAL 16.0000MHZ 10PF SMD</t>
  </si>
  <si>
    <t>Approved</t>
  </si>
  <si>
    <t>Notes</t>
  </si>
  <si>
    <t>Project Full Path</t>
  </si>
  <si>
    <t>C:\Users\Public\Documents\Altium\YunTKL\Zilents_TKL.PrjPCB</t>
  </si>
  <si>
    <t>Project Filename</t>
  </si>
  <si>
    <t>Variant Name</t>
  </si>
  <si>
    <t>Data-Source Filename</t>
  </si>
  <si>
    <t>Data-Source Full Path</t>
  </si>
  <si>
    <t>C:\Users\Public\Documents\Altium\YunTKL\Yun75.PcbDoc</t>
  </si>
  <si>
    <t>Title</t>
  </si>
  <si>
    <t>Total Quantity</t>
  </si>
  <si>
    <t>402</t>
  </si>
  <si>
    <t>Report Time</t>
  </si>
  <si>
    <t>Report Date</t>
  </si>
  <si>
    <t>Report Date &amp; Tine</t>
  </si>
  <si>
    <t>7/18/2019 3:39 PM</t>
  </si>
  <si>
    <t>Output Name</t>
  </si>
  <si>
    <t>Output Type</t>
  </si>
  <si>
    <t>BOM_PartType</t>
  </si>
  <si>
    <t>Output Generator Name</t>
  </si>
  <si>
    <t>BOM</t>
  </si>
  <si>
    <t>Output Generator Description</t>
  </si>
  <si>
    <t>R12, R13, R19</t>
  </si>
  <si>
    <t>#48</t>
  </si>
  <si>
    <t>3.6k</t>
  </si>
  <si>
    <t>ERJ-2RKF3601X</t>
  </si>
  <si>
    <t>R25</t>
  </si>
  <si>
    <t>RES SMD 3.6K OHM 1% 1/10W 0402</t>
  </si>
  <si>
    <t>Part Number</t>
  </si>
  <si>
    <t>Manufacturer</t>
  </si>
  <si>
    <t>Murata</t>
  </si>
  <si>
    <t>Vishay</t>
  </si>
  <si>
    <t>Lite-On</t>
  </si>
  <si>
    <t>Rohm Semiconductor</t>
  </si>
  <si>
    <t>Panasonic</t>
  </si>
  <si>
    <t>ON</t>
  </si>
  <si>
    <t>Molex</t>
  </si>
  <si>
    <t>JST Sales</t>
  </si>
  <si>
    <t>TDK</t>
  </si>
  <si>
    <t>NKK</t>
  </si>
  <si>
    <t>CTS</t>
  </si>
  <si>
    <t>NDK</t>
  </si>
  <si>
    <t>TE Connectivity</t>
  </si>
  <si>
    <t>Microchip</t>
  </si>
  <si>
    <t>Nexperia</t>
  </si>
  <si>
    <t>TI</t>
  </si>
  <si>
    <t>Package</t>
  </si>
  <si>
    <t>0402/1005</t>
  </si>
  <si>
    <t>0603/1608</t>
  </si>
  <si>
    <t>0201/0603</t>
  </si>
  <si>
    <t>2917/7343</t>
  </si>
  <si>
    <t>6-SON</t>
  </si>
  <si>
    <t>SOD-123F</t>
  </si>
  <si>
    <t>SMA</t>
  </si>
  <si>
    <t>1008/2520</t>
  </si>
  <si>
    <t>0806/2016</t>
  </si>
  <si>
    <t>VQFN44</t>
  </si>
  <si>
    <t>4-TDFN</t>
  </si>
  <si>
    <t>8-VSSOP</t>
  </si>
  <si>
    <t>4-SMD, No Lead</t>
  </si>
  <si>
    <t>SS14FL</t>
  </si>
  <si>
    <t>DIODE SCHOTTKY 40V 1A SOD123F</t>
  </si>
  <si>
    <t>MCP73812T-420I/OT</t>
  </si>
  <si>
    <t>IC LI-ION/LI-POLY CTRLR SOT23-5</t>
  </si>
  <si>
    <t xml:space="preserve">BC847BW </t>
  </si>
  <si>
    <t>SIP32431DNP3-T1GE4</t>
  </si>
  <si>
    <t>#49</t>
  </si>
  <si>
    <t>RN42</t>
  </si>
  <si>
    <t>RN42 Module</t>
  </si>
  <si>
    <t>RN42-LAND</t>
  </si>
  <si>
    <t>M0</t>
  </si>
  <si>
    <t>RN42HID-I/RM</t>
  </si>
  <si>
    <t>RM</t>
  </si>
  <si>
    <t>RF TXRX MOD BLUETOOTH TRACE 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</si>
</sst>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[$-409]h:mm:ss\ AM/PM;@"/>
    <numFmt numFmtId="166" formatCode="&quot;￥&quot;#,##0.000;&quot;￥&quot;\-#,##0.000"/>
    <numFmt numFmtId="167" formatCode="0_ "/>
  </numFmts>
  <fonts count="12"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theme="1"/>
      <name val="Calibri"/>
      <charset val="134"/>
      <scheme val="minor"/>
    </font>
    <font>
      <sz val="10"/>
      <color rgb="FF00B0F0"/>
      <name val="Arial"/>
      <family val="2"/>
    </font>
    <font>
      <sz val="10"/>
      <color rgb="FFFF0000"/>
      <name val="Calibri"/>
      <charset val="134"/>
      <scheme val="minor"/>
    </font>
    <font>
      <sz val="10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7" xfId="0" applyFill="1" applyBorder="1" applyAlignment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/>
    <xf numFmtId="0" fontId="0" fillId="3" borderId="10" xfId="0" applyFill="1" applyBorder="1" applyAlignment="1"/>
    <xf numFmtId="0" fontId="2" fillId="0" borderId="1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3" borderId="13" xfId="0" applyFont="1" applyFill="1" applyBorder="1" applyAlignment="1">
      <alignment vertical="center"/>
    </xf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11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16" xfId="0" applyBorder="1" applyAlignment="1"/>
    <xf numFmtId="0" fontId="1" fillId="0" borderId="17" xfId="0" applyFont="1" applyBorder="1" applyAlignment="1">
      <alignment horizontal="left"/>
    </xf>
    <xf numFmtId="0" fontId="0" fillId="0" borderId="17" xfId="0" applyBorder="1" applyAlignment="1"/>
    <xf numFmtId="0" fontId="1" fillId="0" borderId="18" xfId="0" applyFont="1" applyBorder="1" applyAlignment="1">
      <alignment horizontal="left"/>
    </xf>
    <xf numFmtId="0" fontId="0" fillId="0" borderId="18" xfId="0" applyBorder="1" applyAlignment="1"/>
    <xf numFmtId="0" fontId="1" fillId="0" borderId="19" xfId="0" applyFont="1" applyBorder="1" applyAlignment="1"/>
    <xf numFmtId="0" fontId="0" fillId="0" borderId="18" xfId="0" applyBorder="1" applyAlignment="1">
      <alignment horizontal="left"/>
    </xf>
    <xf numFmtId="0" fontId="1" fillId="0" borderId="18" xfId="0" applyFont="1" applyBorder="1" applyAlignment="1"/>
    <xf numFmtId="0" fontId="0" fillId="0" borderId="20" xfId="0" applyBorder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0" fillId="0" borderId="11" xfId="0" applyBorder="1" applyAlignment="1"/>
    <xf numFmtId="164" fontId="0" fillId="0" borderId="17" xfId="0" applyNumberFormat="1" applyBorder="1" applyAlignment="1">
      <alignment horizontal="left"/>
    </xf>
    <xf numFmtId="165" fontId="0" fillId="0" borderId="17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166" fontId="7" fillId="7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vertical="center"/>
    </xf>
    <xf numFmtId="166" fontId="7" fillId="7" borderId="22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vertical="top"/>
    </xf>
    <xf numFmtId="0" fontId="0" fillId="0" borderId="22" xfId="0" applyFont="1" applyBorder="1" applyAlignment="1">
      <alignment horizontal="left" vertical="top"/>
    </xf>
    <xf numFmtId="0" fontId="0" fillId="0" borderId="22" xfId="0" applyFont="1" applyBorder="1" applyAlignment="1">
      <alignment vertical="top" wrapText="1"/>
    </xf>
    <xf numFmtId="1" fontId="0" fillId="3" borderId="22" xfId="0" applyNumberFormat="1" applyFont="1" applyFill="1" applyBorder="1" applyAlignment="1">
      <alignment vertical="top"/>
    </xf>
    <xf numFmtId="0" fontId="7" fillId="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horizontal="left" vertical="top"/>
    </xf>
    <xf numFmtId="0" fontId="0" fillId="8" borderId="22" xfId="0" applyFont="1" applyFill="1" applyBorder="1" applyAlignment="1">
      <alignment vertical="top" wrapText="1"/>
    </xf>
    <xf numFmtId="1" fontId="0" fillId="8" borderId="22" xfId="0" applyNumberFormat="1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horizontal="left" vertical="top" wrapText="1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horizontal="left" vertical="top"/>
    </xf>
    <xf numFmtId="0" fontId="0" fillId="6" borderId="22" xfId="0" applyFont="1" applyFill="1" applyBorder="1" applyAlignment="1">
      <alignment vertical="top" wrapText="1"/>
    </xf>
    <xf numFmtId="1" fontId="0" fillId="6" borderId="22" xfId="0" applyNumberFormat="1" applyFont="1" applyFill="1" applyBorder="1" applyAlignment="1">
      <alignment vertical="top"/>
    </xf>
    <xf numFmtId="0" fontId="7" fillId="6" borderId="22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16" xfId="0" applyNumberFormat="1" applyFont="1" applyFill="1" applyBorder="1" applyAlignment="1" applyProtection="1">
      <alignment vertical="top"/>
      <protection locked="0"/>
    </xf>
    <xf numFmtId="0" fontId="0" fillId="0" borderId="23" xfId="0" applyNumberFormat="1" applyFont="1" applyFill="1" applyBorder="1" applyAlignment="1" applyProtection="1">
      <alignment vertical="top"/>
      <protection locked="0"/>
    </xf>
    <xf numFmtId="0" fontId="0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vertical="top"/>
      <protection locked="0"/>
    </xf>
    <xf numFmtId="0" fontId="0" fillId="0" borderId="10" xfId="0" applyNumberFormat="1" applyFont="1" applyFill="1" applyBorder="1" applyAlignment="1" applyProtection="1">
      <alignment vertical="top"/>
      <protection locked="0"/>
    </xf>
    <xf numFmtId="0" fontId="0" fillId="0" borderId="11" xfId="0" applyNumberFormat="1" applyFont="1" applyFill="1" applyBorder="1" applyAlignment="1" applyProtection="1">
      <alignment vertical="top"/>
      <protection locked="0"/>
    </xf>
    <xf numFmtId="0" fontId="0" fillId="0" borderId="26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vertical="top"/>
      <protection locked="0"/>
    </xf>
    <xf numFmtId="167" fontId="7" fillId="7" borderId="28" xfId="0" applyNumberFormat="1" applyFont="1" applyFill="1" applyBorder="1" applyAlignment="1">
      <alignment horizontal="center" vertical="center"/>
    </xf>
    <xf numFmtId="166" fontId="7" fillId="4" borderId="22" xfId="0" applyNumberFormat="1" applyFont="1" applyFill="1" applyBorder="1" applyAlignment="1">
      <alignment horizontal="left" vertical="center"/>
    </xf>
    <xf numFmtId="167" fontId="7" fillId="7" borderId="22" xfId="0" applyNumberFormat="1" applyFont="1" applyFill="1" applyBorder="1" applyAlignment="1">
      <alignment horizontal="center" vertical="center"/>
    </xf>
    <xf numFmtId="167" fontId="7" fillId="5" borderId="22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167" fontId="7" fillId="8" borderId="22" xfId="0" applyNumberFormat="1" applyFont="1" applyFill="1" applyBorder="1" applyAlignment="1">
      <alignment horizontal="center" vertical="center"/>
    </xf>
    <xf numFmtId="167" fontId="7" fillId="6" borderId="22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 applyProtection="1">
      <alignment vertical="top"/>
      <protection locked="0"/>
    </xf>
    <xf numFmtId="0" fontId="0" fillId="0" borderId="29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vertical="top"/>
      <protection locked="0"/>
    </xf>
    <xf numFmtId="0" fontId="0" fillId="0" borderId="20" xfId="0" applyNumberFormat="1" applyFont="1" applyFill="1" applyBorder="1" applyAlignment="1" applyProtection="1">
      <alignment vertical="top"/>
      <protection locked="0"/>
    </xf>
    <xf numFmtId="0" fontId="0" fillId="0" borderId="18" xfId="0" applyNumberFormat="1" applyFont="1" applyFill="1" applyBorder="1" applyAlignment="1" applyProtection="1">
      <alignment horizontal="left" vertical="top"/>
      <protection locked="0"/>
    </xf>
    <xf numFmtId="0" fontId="0" fillId="0" borderId="18" xfId="0" applyNumberFormat="1" applyFont="1" applyFill="1" applyBorder="1" applyAlignment="1" applyProtection="1">
      <alignment vertical="top"/>
      <protection locked="0"/>
    </xf>
    <xf numFmtId="0" fontId="6" fillId="3" borderId="23" xfId="0" applyNumberFormat="1" applyFont="1" applyFill="1" applyBorder="1" applyAlignment="1" applyProtection="1">
      <alignment vertical="top" wrapText="1"/>
      <protection locked="0"/>
    </xf>
    <xf numFmtId="0" fontId="0" fillId="3" borderId="9" xfId="0" applyNumberFormat="1" applyFont="1" applyFill="1" applyBorder="1" applyAlignment="1" applyProtection="1">
      <alignment horizontal="left" vertical="top" wrapText="1"/>
      <protection locked="0"/>
    </xf>
    <xf numFmtId="0" fontId="6" fillId="3" borderId="9" xfId="0" applyNumberFormat="1" applyFont="1" applyFill="1" applyBorder="1" applyAlignment="1" applyProtection="1">
      <alignment vertical="top" wrapText="1"/>
      <protection locked="0"/>
    </xf>
    <xf numFmtId="0" fontId="6" fillId="3" borderId="10" xfId="0" applyNumberFormat="1" applyFont="1" applyFill="1" applyBorder="1" applyAlignment="1" applyProtection="1">
      <alignment vertical="top" wrapText="1"/>
      <protection locked="0"/>
    </xf>
    <xf numFmtId="0" fontId="0" fillId="3" borderId="19" xfId="0" applyNumberFormat="1" applyFont="1" applyFill="1" applyBorder="1" applyAlignment="1" applyProtection="1">
      <alignment vertical="top" wrapText="1"/>
      <protection locked="0"/>
    </xf>
    <xf numFmtId="0" fontId="0" fillId="3" borderId="18" xfId="0" applyNumberFormat="1" applyFont="1" applyFill="1" applyBorder="1" applyAlignment="1" applyProtection="1">
      <alignment horizontal="left" vertical="top" wrapText="1"/>
      <protection locked="0"/>
    </xf>
    <xf numFmtId="0" fontId="6" fillId="3" borderId="18" xfId="0" applyNumberFormat="1" applyFont="1" applyFill="1" applyBorder="1" applyAlignment="1" applyProtection="1">
      <alignment vertical="top" wrapText="1"/>
      <protection locked="0"/>
    </xf>
    <xf numFmtId="0" fontId="6" fillId="3" borderId="20" xfId="0" applyNumberFormat="1" applyFont="1" applyFill="1" applyBorder="1" applyAlignment="1" applyProtection="1">
      <alignment vertical="top" wrapText="1"/>
      <protection locked="0"/>
    </xf>
    <xf numFmtId="0" fontId="10" fillId="6" borderId="22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2" xfId="0" applyFont="1" applyFill="1" applyBorder="1" applyAlignment="1">
      <alignment horizontal="left" vertical="center"/>
    </xf>
    <xf numFmtId="0" fontId="0" fillId="0" borderId="21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0" fillId="0" borderId="31" xfId="0" applyFont="1" applyBorder="1" applyAlignment="1">
      <alignment horizontal="left" vertical="top"/>
    </xf>
    <xf numFmtId="0" fontId="0" fillId="0" borderId="31" xfId="0" applyFont="1" applyBorder="1" applyAlignment="1">
      <alignment vertical="top" wrapText="1"/>
    </xf>
    <xf numFmtId="1" fontId="0" fillId="3" borderId="31" xfId="0" applyNumberFormat="1" applyFont="1" applyFill="1" applyBorder="1" applyAlignment="1">
      <alignment vertical="top"/>
    </xf>
    <xf numFmtId="0" fontId="7" fillId="0" borderId="31" xfId="0" applyFont="1" applyFill="1" applyBorder="1" applyAlignment="1">
      <alignment horizontal="center" vertical="center"/>
    </xf>
    <xf numFmtId="167" fontId="7" fillId="5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6" xfId="0" applyBorder="1" applyAlignment="1">
      <alignment vertical="top"/>
    </xf>
    <xf numFmtId="1" fontId="0" fillId="3" borderId="32" xfId="0" applyNumberFormat="1" applyFill="1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vertical="top" wrapText="1"/>
    </xf>
    <xf numFmtId="0" fontId="7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vertical="top"/>
    </xf>
    <xf numFmtId="0" fontId="0" fillId="0" borderId="9" xfId="0" applyNumberFormat="1" applyFont="1" applyFill="1" applyBorder="1" applyAlignment="1" applyProtection="1">
      <alignment horizontal="left" vertical="top"/>
      <protection locked="0"/>
    </xf>
    <xf numFmtId="0" fontId="3" fillId="3" borderId="14" xfId="0" applyFont="1" applyFill="1" applyBorder="1" applyAlignment="1">
      <alignment vertical="center"/>
    </xf>
    <xf numFmtId="0" fontId="10" fillId="0" borderId="22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23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vertical="top" wrapText="1"/>
    </xf>
    <xf numFmtId="0" fontId="7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0"/>
  <sheetViews>
    <sheetView showGridLines="0" tabSelected="1" topLeftCell="A28" zoomScale="70" workbookViewId="0">
      <selection activeCell="C60" sqref="C60"/>
    </sheetView>
  </sheetViews>
  <sheetFormatPr defaultColWidth="9.1796875" defaultRowHeight="12.5"/>
  <cols>
    <col min="1" max="1" width="9.1796875" style="13"/>
    <col min="2" max="2" width="20.453125" style="13" customWidth="1"/>
    <col min="3" max="3" width="14.453125" style="14" customWidth="1"/>
    <col min="4" max="4" width="31.26953125" style="14" customWidth="1"/>
    <col min="5" max="8" width="35.81640625" style="13" customWidth="1"/>
    <col min="9" max="9" width="36.453125" style="13" customWidth="1"/>
    <col min="10" max="10" width="10.54296875" style="13" customWidth="1"/>
    <col min="11" max="12" width="9.1796875" style="13"/>
    <col min="13" max="13" width="55.7265625" style="13" customWidth="1"/>
    <col min="14" max="16384" width="9.1796875" style="13"/>
  </cols>
  <sheetData>
    <row r="1" spans="1:13">
      <c r="B1" s="15"/>
      <c r="C1" s="16"/>
      <c r="D1" s="16"/>
      <c r="E1" s="17"/>
      <c r="F1" s="17"/>
      <c r="G1" s="17"/>
      <c r="H1" s="17"/>
      <c r="I1" s="17"/>
      <c r="J1" s="18"/>
    </row>
    <row r="2" spans="1:13" ht="37.5" customHeight="1">
      <c r="B2" s="19" t="s">
        <v>0</v>
      </c>
      <c r="C2" s="20"/>
      <c r="D2" s="21"/>
      <c r="E2" s="22" t="s">
        <v>1</v>
      </c>
      <c r="F2" s="131"/>
      <c r="G2" s="131"/>
      <c r="H2" s="131"/>
      <c r="I2" s="23"/>
      <c r="J2" s="24"/>
    </row>
    <row r="3" spans="1:13" ht="23.25" customHeight="1">
      <c r="B3" s="25" t="s">
        <v>2</v>
      </c>
      <c r="C3" s="20"/>
      <c r="D3" s="26" t="s">
        <v>3</v>
      </c>
      <c r="E3" s="27"/>
      <c r="F3" s="27"/>
      <c r="G3" s="27"/>
      <c r="H3" s="27"/>
      <c r="I3" s="28"/>
      <c r="J3" s="29"/>
    </row>
    <row r="4" spans="1:13" ht="17.25" customHeight="1">
      <c r="B4" s="25" t="s">
        <v>4</v>
      </c>
      <c r="C4" s="20"/>
      <c r="D4" s="30" t="s">
        <v>5</v>
      </c>
      <c r="E4" s="31"/>
      <c r="F4" s="28"/>
      <c r="G4" s="28"/>
      <c r="H4" s="28"/>
      <c r="I4" s="28"/>
      <c r="J4" s="29"/>
    </row>
    <row r="5" spans="1:13" ht="17.25" customHeight="1">
      <c r="B5" s="25" t="s">
        <v>6</v>
      </c>
      <c r="C5" s="20"/>
      <c r="D5" s="32" t="s">
        <v>7</v>
      </c>
      <c r="E5" s="33"/>
      <c r="F5" s="28"/>
      <c r="G5" s="28"/>
      <c r="H5" s="28"/>
      <c r="I5" s="28"/>
      <c r="J5" s="29"/>
    </row>
    <row r="6" spans="1:13" ht="13">
      <c r="B6" s="34"/>
      <c r="C6" s="32"/>
      <c r="D6" s="35"/>
      <c r="E6" s="33"/>
      <c r="F6" s="33"/>
      <c r="G6" s="33"/>
      <c r="H6" s="33"/>
      <c r="I6" s="36"/>
      <c r="J6" s="37"/>
    </row>
    <row r="7" spans="1:13" ht="15.75" customHeight="1">
      <c r="B7" s="38" t="s">
        <v>8</v>
      </c>
      <c r="C7" s="35" t="s">
        <v>9</v>
      </c>
      <c r="D7" s="35" t="s">
        <v>10</v>
      </c>
      <c r="E7" s="39"/>
      <c r="F7" s="39"/>
      <c r="G7" s="39"/>
      <c r="H7" s="39"/>
      <c r="I7" s="28"/>
      <c r="J7" s="29"/>
    </row>
    <row r="8" spans="1:13" ht="15.75" customHeight="1">
      <c r="B8" s="40" t="s">
        <v>11</v>
      </c>
      <c r="C8" s="41">
        <f ca="1">TODAY()</f>
        <v>43700</v>
      </c>
      <c r="D8" s="42">
        <f ca="1">NOW()</f>
        <v>43700.881464699072</v>
      </c>
      <c r="E8" s="39"/>
      <c r="F8" s="39"/>
      <c r="G8" s="39"/>
      <c r="H8" s="39"/>
      <c r="I8" s="28"/>
      <c r="J8" s="29"/>
    </row>
    <row r="9" spans="1:13" ht="15.75" customHeight="1">
      <c r="B9" s="38"/>
      <c r="C9" s="43"/>
      <c r="D9" s="43"/>
      <c r="E9" s="39"/>
      <c r="F9" s="39"/>
      <c r="G9" s="39"/>
      <c r="H9" s="39"/>
      <c r="I9" s="28"/>
      <c r="J9" s="29"/>
    </row>
    <row r="10" spans="1:13" ht="15.75" customHeight="1">
      <c r="B10" s="40"/>
      <c r="C10" s="20"/>
      <c r="D10" s="20"/>
      <c r="E10" s="28"/>
      <c r="F10" s="28"/>
      <c r="G10" s="28"/>
      <c r="H10" s="28"/>
      <c r="I10" s="28"/>
      <c r="J10" s="29"/>
      <c r="K10" s="44"/>
      <c r="L10" s="87"/>
      <c r="M10" s="88"/>
    </row>
    <row r="11" spans="1:13" s="11" customFormat="1" ht="19.5" customHeight="1">
      <c r="A11" s="45" t="s">
        <v>12</v>
      </c>
      <c r="B11" s="46" t="s">
        <v>13</v>
      </c>
      <c r="C11" s="47" t="s">
        <v>14</v>
      </c>
      <c r="D11" s="47" t="s">
        <v>15</v>
      </c>
      <c r="E11" s="46" t="s">
        <v>16</v>
      </c>
      <c r="F11" s="46" t="s">
        <v>290</v>
      </c>
      <c r="G11" s="46" t="s">
        <v>291</v>
      </c>
      <c r="H11" s="46" t="s">
        <v>308</v>
      </c>
      <c r="I11" s="46" t="s">
        <v>17</v>
      </c>
      <c r="J11" s="48" t="s">
        <v>18</v>
      </c>
      <c r="K11" s="49" t="s">
        <v>19</v>
      </c>
      <c r="L11" s="89" t="s">
        <v>20</v>
      </c>
      <c r="M11" s="88" t="s">
        <v>21</v>
      </c>
    </row>
    <row r="12" spans="1:13" s="12" customFormat="1" ht="16.5" customHeight="1">
      <c r="A12" s="50" t="s">
        <v>22</v>
      </c>
      <c r="B12" s="50" t="s">
        <v>23</v>
      </c>
      <c r="C12" s="51" t="s">
        <v>24</v>
      </c>
      <c r="D12" s="51" t="s">
        <v>25</v>
      </c>
      <c r="E12" s="52" t="s">
        <v>26</v>
      </c>
      <c r="F12" s="51" t="s">
        <v>25</v>
      </c>
      <c r="G12" s="52" t="s">
        <v>292</v>
      </c>
      <c r="H12" s="52" t="s">
        <v>309</v>
      </c>
      <c r="I12" s="50" t="s">
        <v>27</v>
      </c>
      <c r="J12" s="53">
        <v>2</v>
      </c>
      <c r="K12" s="54" t="s">
        <v>28</v>
      </c>
      <c r="L12" s="90" t="s">
        <v>29</v>
      </c>
      <c r="M12" s="91"/>
    </row>
    <row r="13" spans="1:13" s="12" customFormat="1" ht="16.5" customHeight="1">
      <c r="A13" s="50" t="s">
        <v>30</v>
      </c>
      <c r="B13" s="50" t="s">
        <v>23</v>
      </c>
      <c r="C13" s="51" t="s">
        <v>31</v>
      </c>
      <c r="D13" s="51" t="s">
        <v>32</v>
      </c>
      <c r="E13" s="55" t="s">
        <v>33</v>
      </c>
      <c r="F13" s="51" t="s">
        <v>32</v>
      </c>
      <c r="G13" s="52" t="s">
        <v>292</v>
      </c>
      <c r="H13" s="52" t="s">
        <v>309</v>
      </c>
      <c r="I13" s="50" t="s">
        <v>34</v>
      </c>
      <c r="J13" s="53">
        <v>88</v>
      </c>
      <c r="K13" s="54" t="s">
        <v>35</v>
      </c>
      <c r="L13" s="90" t="s">
        <v>29</v>
      </c>
      <c r="M13" s="91"/>
    </row>
    <row r="14" spans="1:13" s="12" customFormat="1" ht="16.5" customHeight="1">
      <c r="A14" s="50" t="s">
        <v>36</v>
      </c>
      <c r="B14" s="50" t="s">
        <v>37</v>
      </c>
      <c r="C14" s="51" t="s">
        <v>38</v>
      </c>
      <c r="D14" s="51" t="s">
        <v>39</v>
      </c>
      <c r="E14" s="52" t="s">
        <v>40</v>
      </c>
      <c r="F14" s="51" t="s">
        <v>39</v>
      </c>
      <c r="G14" s="52" t="s">
        <v>292</v>
      </c>
      <c r="H14" s="52" t="s">
        <v>310</v>
      </c>
      <c r="I14" s="50" t="s">
        <v>41</v>
      </c>
      <c r="J14" s="53">
        <v>2</v>
      </c>
      <c r="K14" s="54" t="s">
        <v>28</v>
      </c>
      <c r="L14" s="90" t="s">
        <v>42</v>
      </c>
      <c r="M14" s="91"/>
    </row>
    <row r="15" spans="1:13" ht="13">
      <c r="A15" s="50" t="s">
        <v>43</v>
      </c>
      <c r="B15" s="50" t="s">
        <v>23</v>
      </c>
      <c r="C15" s="51" t="s">
        <v>63</v>
      </c>
      <c r="D15" s="51" t="s">
        <v>64</v>
      </c>
      <c r="E15" s="55" t="s">
        <v>45</v>
      </c>
      <c r="F15" s="51" t="s">
        <v>64</v>
      </c>
      <c r="G15" s="52" t="s">
        <v>292</v>
      </c>
      <c r="H15" s="52" t="s">
        <v>309</v>
      </c>
      <c r="I15" s="50" t="s">
        <v>66</v>
      </c>
      <c r="J15" s="53">
        <v>2</v>
      </c>
      <c r="K15" s="54" t="s">
        <v>28</v>
      </c>
      <c r="L15" s="90" t="s">
        <v>29</v>
      </c>
      <c r="M15" s="91"/>
    </row>
    <row r="16" spans="1:13" customFormat="1" ht="13.75" customHeight="1">
      <c r="A16" s="50" t="s">
        <v>46</v>
      </c>
      <c r="B16" s="50" t="s">
        <v>47</v>
      </c>
      <c r="C16" s="51" t="s">
        <v>48</v>
      </c>
      <c r="D16" s="51" t="s">
        <v>49</v>
      </c>
      <c r="E16" s="52" t="s">
        <v>50</v>
      </c>
      <c r="F16" s="51" t="s">
        <v>49</v>
      </c>
      <c r="G16" s="52" t="s">
        <v>292</v>
      </c>
      <c r="H16" s="52" t="s">
        <v>311</v>
      </c>
      <c r="I16" s="50" t="s">
        <v>51</v>
      </c>
      <c r="J16" s="53">
        <v>1</v>
      </c>
      <c r="K16" s="54" t="s">
        <v>52</v>
      </c>
      <c r="L16" s="90" t="s">
        <v>29</v>
      </c>
      <c r="M16" s="91"/>
    </row>
    <row r="17" spans="1:13" customFormat="1" ht="13" customHeight="1">
      <c r="A17" s="50" t="s">
        <v>53</v>
      </c>
      <c r="B17" s="50" t="s">
        <v>47</v>
      </c>
      <c r="C17" s="51" t="s">
        <v>44</v>
      </c>
      <c r="D17" s="51" t="s">
        <v>54</v>
      </c>
      <c r="E17" s="55" t="s">
        <v>55</v>
      </c>
      <c r="F17" s="51" t="s">
        <v>54</v>
      </c>
      <c r="G17" s="52" t="s">
        <v>292</v>
      </c>
      <c r="H17" s="52" t="s">
        <v>311</v>
      </c>
      <c r="I17" s="50" t="s">
        <v>56</v>
      </c>
      <c r="J17" s="53">
        <v>1</v>
      </c>
      <c r="K17" s="54" t="s">
        <v>52</v>
      </c>
      <c r="L17" s="90" t="s">
        <v>29</v>
      </c>
      <c r="M17" s="91"/>
    </row>
    <row r="18" spans="1:13" customFormat="1" ht="13" customHeight="1">
      <c r="A18" s="50" t="s">
        <v>57</v>
      </c>
      <c r="B18" s="50" t="s">
        <v>37</v>
      </c>
      <c r="C18" s="51" t="s">
        <v>58</v>
      </c>
      <c r="D18" s="51" t="s">
        <v>59</v>
      </c>
      <c r="E18" s="52" t="s">
        <v>60</v>
      </c>
      <c r="F18" s="51" t="s">
        <v>59</v>
      </c>
      <c r="G18" s="52" t="s">
        <v>292</v>
      </c>
      <c r="H18" s="52" t="s">
        <v>310</v>
      </c>
      <c r="I18" s="50" t="s">
        <v>61</v>
      </c>
      <c r="J18" s="53">
        <v>1</v>
      </c>
      <c r="K18" s="54" t="s">
        <v>52</v>
      </c>
      <c r="L18" s="90" t="s">
        <v>42</v>
      </c>
      <c r="M18" s="91"/>
    </row>
    <row r="19" spans="1:13" customFormat="1" ht="13" customHeight="1">
      <c r="A19" s="50" t="s">
        <v>62</v>
      </c>
      <c r="B19" s="50" t="s">
        <v>23</v>
      </c>
      <c r="C19" s="51" t="s">
        <v>63</v>
      </c>
      <c r="D19" s="51" t="s">
        <v>64</v>
      </c>
      <c r="E19" s="55" t="s">
        <v>65</v>
      </c>
      <c r="F19" s="51" t="s">
        <v>64</v>
      </c>
      <c r="G19" s="52" t="s">
        <v>292</v>
      </c>
      <c r="H19" s="52" t="s">
        <v>309</v>
      </c>
      <c r="I19" s="50" t="s">
        <v>66</v>
      </c>
      <c r="J19" s="53">
        <v>1</v>
      </c>
      <c r="K19" s="54" t="s">
        <v>52</v>
      </c>
      <c r="L19" s="90" t="s">
        <v>42</v>
      </c>
      <c r="M19" s="91"/>
    </row>
    <row r="20" spans="1:13" customFormat="1" ht="13" customHeight="1">
      <c r="A20" s="50" t="s">
        <v>67</v>
      </c>
      <c r="B20" s="50" t="s">
        <v>68</v>
      </c>
      <c r="C20" s="51" t="s">
        <v>69</v>
      </c>
      <c r="D20" s="51" t="s">
        <v>70</v>
      </c>
      <c r="E20" s="52" t="s">
        <v>71</v>
      </c>
      <c r="F20" s="51" t="s">
        <v>70</v>
      </c>
      <c r="G20" s="52" t="s">
        <v>293</v>
      </c>
      <c r="H20" s="52" t="s">
        <v>312</v>
      </c>
      <c r="I20" s="50" t="s">
        <v>72</v>
      </c>
      <c r="J20" s="53">
        <v>1</v>
      </c>
      <c r="K20" s="54" t="s">
        <v>52</v>
      </c>
      <c r="L20" s="90" t="s">
        <v>29</v>
      </c>
      <c r="M20" s="91"/>
    </row>
    <row r="21" spans="1:13" customFormat="1" ht="9.75" customHeight="1">
      <c r="A21" s="50" t="s">
        <v>73</v>
      </c>
      <c r="B21" s="50" t="s">
        <v>23</v>
      </c>
      <c r="C21" s="51" t="s">
        <v>74</v>
      </c>
      <c r="D21" s="51" t="s">
        <v>75</v>
      </c>
      <c r="E21" s="55" t="s">
        <v>76</v>
      </c>
      <c r="F21" s="51" t="s">
        <v>75</v>
      </c>
      <c r="G21" s="55" t="s">
        <v>292</v>
      </c>
      <c r="H21" s="52" t="s">
        <v>309</v>
      </c>
      <c r="I21" s="50" t="s">
        <v>77</v>
      </c>
      <c r="J21" s="53">
        <v>1</v>
      </c>
      <c r="K21" s="54" t="s">
        <v>52</v>
      </c>
      <c r="L21" s="90" t="s">
        <v>29</v>
      </c>
      <c r="M21" s="91"/>
    </row>
    <row r="22" spans="1:13" customFormat="1" ht="13" customHeight="1">
      <c r="A22" s="50" t="s">
        <v>78</v>
      </c>
      <c r="B22" s="50" t="s">
        <v>79</v>
      </c>
      <c r="C22" s="51" t="s">
        <v>80</v>
      </c>
      <c r="D22" s="51" t="s">
        <v>80</v>
      </c>
      <c r="E22" s="52" t="s">
        <v>81</v>
      </c>
      <c r="F22" s="51" t="s">
        <v>80</v>
      </c>
      <c r="G22" s="52" t="s">
        <v>293</v>
      </c>
      <c r="H22" s="52" t="s">
        <v>79</v>
      </c>
      <c r="I22" s="50" t="s">
        <v>82</v>
      </c>
      <c r="J22" s="53">
        <v>84</v>
      </c>
      <c r="K22" s="54" t="s">
        <v>83</v>
      </c>
      <c r="L22" s="90" t="s">
        <v>42</v>
      </c>
      <c r="M22" s="91"/>
    </row>
    <row r="23" spans="1:13" customFormat="1" ht="13" customHeight="1">
      <c r="A23" s="50" t="s">
        <v>84</v>
      </c>
      <c r="B23" s="50" t="s">
        <v>85</v>
      </c>
      <c r="C23" s="51" t="s">
        <v>86</v>
      </c>
      <c r="D23" s="51" t="s">
        <v>87</v>
      </c>
      <c r="E23" s="52" t="s">
        <v>88</v>
      </c>
      <c r="F23" s="51" t="s">
        <v>87</v>
      </c>
      <c r="G23" s="52" t="s">
        <v>294</v>
      </c>
      <c r="H23" s="52" t="s">
        <v>310</v>
      </c>
      <c r="I23" s="50" t="s">
        <v>89</v>
      </c>
      <c r="J23" s="53">
        <v>1</v>
      </c>
      <c r="K23" s="54" t="s">
        <v>52</v>
      </c>
      <c r="L23" s="90" t="s">
        <v>29</v>
      </c>
      <c r="M23" s="91"/>
    </row>
    <row r="24" spans="1:13" ht="13">
      <c r="A24" s="50" t="s">
        <v>90</v>
      </c>
      <c r="B24" s="50" t="s">
        <v>91</v>
      </c>
      <c r="C24" s="51" t="s">
        <v>92</v>
      </c>
      <c r="D24" s="51" t="s">
        <v>93</v>
      </c>
      <c r="E24" s="55" t="s">
        <v>94</v>
      </c>
      <c r="F24" s="51" t="s">
        <v>93</v>
      </c>
      <c r="G24" s="55" t="s">
        <v>294</v>
      </c>
      <c r="H24" s="52" t="s">
        <v>310</v>
      </c>
      <c r="I24" s="50" t="s">
        <v>95</v>
      </c>
      <c r="J24" s="53">
        <v>1</v>
      </c>
      <c r="K24" s="54" t="s">
        <v>52</v>
      </c>
      <c r="L24" s="90" t="s">
        <v>29</v>
      </c>
      <c r="M24" s="91"/>
    </row>
    <row r="25" spans="1:13" ht="13">
      <c r="A25" s="50" t="s">
        <v>96</v>
      </c>
      <c r="B25" s="50" t="s">
        <v>97</v>
      </c>
      <c r="C25" s="51" t="s">
        <v>98</v>
      </c>
      <c r="D25" s="51" t="s">
        <v>99</v>
      </c>
      <c r="E25" s="52" t="s">
        <v>100</v>
      </c>
      <c r="F25" s="51" t="s">
        <v>99</v>
      </c>
      <c r="G25" s="52" t="s">
        <v>294</v>
      </c>
      <c r="H25" s="52" t="s">
        <v>310</v>
      </c>
      <c r="I25" s="50" t="s">
        <v>101</v>
      </c>
      <c r="J25" s="53">
        <v>1</v>
      </c>
      <c r="K25" s="54" t="s">
        <v>52</v>
      </c>
      <c r="L25" s="90" t="s">
        <v>29</v>
      </c>
      <c r="M25" s="91"/>
    </row>
    <row r="26" spans="1:13" ht="13">
      <c r="A26" s="50" t="s">
        <v>102</v>
      </c>
      <c r="B26" s="50" t="s">
        <v>103</v>
      </c>
      <c r="C26" s="51" t="s">
        <v>98</v>
      </c>
      <c r="D26" s="51" t="s">
        <v>104</v>
      </c>
      <c r="E26" s="55" t="s">
        <v>105</v>
      </c>
      <c r="F26" s="51" t="s">
        <v>104</v>
      </c>
      <c r="G26" s="55" t="s">
        <v>295</v>
      </c>
      <c r="H26" s="52" t="s">
        <v>309</v>
      </c>
      <c r="I26" s="50" t="s">
        <v>106</v>
      </c>
      <c r="J26" s="53">
        <v>1</v>
      </c>
      <c r="K26" s="54" t="s">
        <v>52</v>
      </c>
      <c r="L26" s="90" t="s">
        <v>42</v>
      </c>
      <c r="M26" s="91"/>
    </row>
    <row r="27" spans="1:13" ht="14">
      <c r="A27" s="56" t="s">
        <v>107</v>
      </c>
      <c r="B27" s="57" t="s">
        <v>108</v>
      </c>
      <c r="C27" s="58" t="s">
        <v>109</v>
      </c>
      <c r="D27" s="58" t="s">
        <v>109</v>
      </c>
      <c r="E27" s="59" t="s">
        <v>110</v>
      </c>
      <c r="F27" s="58" t="s">
        <v>322</v>
      </c>
      <c r="G27" s="59" t="s">
        <v>297</v>
      </c>
      <c r="H27" t="s">
        <v>314</v>
      </c>
      <c r="I27" s="57" t="s">
        <v>323</v>
      </c>
      <c r="J27" s="60">
        <v>3</v>
      </c>
      <c r="K27" s="61" t="s">
        <v>111</v>
      </c>
      <c r="L27" s="92" t="s">
        <v>112</v>
      </c>
      <c r="M27" s="110"/>
    </row>
    <row r="28" spans="1:13" ht="13">
      <c r="A28" s="50" t="s">
        <v>113</v>
      </c>
      <c r="B28" s="50" t="s">
        <v>114</v>
      </c>
      <c r="C28" s="51" t="s">
        <v>115</v>
      </c>
      <c r="D28" s="51" t="s">
        <v>115</v>
      </c>
      <c r="E28" s="55" t="s">
        <v>116</v>
      </c>
      <c r="F28" s="51" t="s">
        <v>115</v>
      </c>
      <c r="G28" s="55" t="s">
        <v>297</v>
      </c>
      <c r="H28" s="52" t="s">
        <v>315</v>
      </c>
      <c r="I28" s="50" t="s">
        <v>117</v>
      </c>
      <c r="J28" s="53">
        <v>1</v>
      </c>
      <c r="K28" s="54" t="s">
        <v>52</v>
      </c>
      <c r="L28" s="90" t="s">
        <v>42</v>
      </c>
      <c r="M28" s="91"/>
    </row>
    <row r="29" spans="1:13" ht="13">
      <c r="A29" s="50" t="s">
        <v>118</v>
      </c>
      <c r="B29" s="50" t="s">
        <v>119</v>
      </c>
      <c r="C29" s="51" t="s">
        <v>120</v>
      </c>
      <c r="D29" s="51" t="s">
        <v>120</v>
      </c>
      <c r="E29" s="52" t="s">
        <v>121</v>
      </c>
      <c r="F29" s="51" t="s">
        <v>120</v>
      </c>
      <c r="G29" s="52" t="s">
        <v>298</v>
      </c>
      <c r="H29" s="52"/>
      <c r="I29" s="50" t="s">
        <v>122</v>
      </c>
      <c r="J29" s="53">
        <v>1</v>
      </c>
      <c r="K29" s="54" t="s">
        <v>52</v>
      </c>
      <c r="L29" s="90" t="s">
        <v>29</v>
      </c>
      <c r="M29" s="91"/>
    </row>
    <row r="30" spans="1:13" ht="13">
      <c r="A30" s="62" t="s">
        <v>123</v>
      </c>
      <c r="B30" s="63" t="s">
        <v>124</v>
      </c>
      <c r="C30" s="64" t="s">
        <v>125</v>
      </c>
      <c r="D30" s="64" t="s">
        <v>125</v>
      </c>
      <c r="E30" s="65" t="s">
        <v>126</v>
      </c>
      <c r="F30" s="64" t="s">
        <v>125</v>
      </c>
      <c r="G30" s="65" t="s">
        <v>299</v>
      </c>
      <c r="H30" s="52"/>
      <c r="I30" s="63" t="s">
        <v>127</v>
      </c>
      <c r="J30" s="53">
        <v>1</v>
      </c>
      <c r="K30" s="54" t="s">
        <v>52</v>
      </c>
      <c r="L30" s="90" t="s">
        <v>29</v>
      </c>
      <c r="M30" s="91"/>
    </row>
    <row r="31" spans="1:13" ht="13">
      <c r="A31" s="50" t="s">
        <v>128</v>
      </c>
      <c r="B31" s="50" t="s">
        <v>129</v>
      </c>
      <c r="C31" s="51" t="s">
        <v>130</v>
      </c>
      <c r="D31" s="51" t="s">
        <v>130</v>
      </c>
      <c r="E31" s="52" t="s">
        <v>131</v>
      </c>
      <c r="F31" s="51" t="s">
        <v>130</v>
      </c>
      <c r="G31" s="52" t="s">
        <v>292</v>
      </c>
      <c r="H31" s="52" t="s">
        <v>316</v>
      </c>
      <c r="I31" s="50" t="s">
        <v>132</v>
      </c>
      <c r="J31" s="53">
        <v>1</v>
      </c>
      <c r="K31" s="54" t="s">
        <v>52</v>
      </c>
      <c r="L31" s="90" t="s">
        <v>29</v>
      </c>
      <c r="M31" s="91"/>
    </row>
    <row r="32" spans="1:13" ht="13">
      <c r="A32" s="50" t="s">
        <v>133</v>
      </c>
      <c r="B32" s="50" t="s">
        <v>134</v>
      </c>
      <c r="C32" s="51" t="s">
        <v>135</v>
      </c>
      <c r="D32" s="51" t="s">
        <v>136</v>
      </c>
      <c r="E32" s="55" t="s">
        <v>137</v>
      </c>
      <c r="F32" s="51" t="s">
        <v>136</v>
      </c>
      <c r="G32" s="55" t="s">
        <v>300</v>
      </c>
      <c r="H32" s="52" t="s">
        <v>317</v>
      </c>
      <c r="I32" s="50" t="s">
        <v>138</v>
      </c>
      <c r="J32" s="53">
        <v>1</v>
      </c>
      <c r="K32" s="54" t="s">
        <v>52</v>
      </c>
      <c r="L32" s="90" t="s">
        <v>42</v>
      </c>
      <c r="M32" s="91"/>
    </row>
    <row r="33" spans="1:13" ht="13">
      <c r="A33" s="50" t="s">
        <v>139</v>
      </c>
      <c r="B33" s="50" t="s">
        <v>140</v>
      </c>
      <c r="C33" s="51" t="s">
        <v>141</v>
      </c>
      <c r="D33" s="51" t="s">
        <v>142</v>
      </c>
      <c r="E33" s="52" t="s">
        <v>143</v>
      </c>
      <c r="F33" s="51" t="s">
        <v>142</v>
      </c>
      <c r="G33" s="52" t="s">
        <v>296</v>
      </c>
      <c r="H33" s="52" t="s">
        <v>310</v>
      </c>
      <c r="I33" s="50" t="s">
        <v>144</v>
      </c>
      <c r="J33" s="53">
        <v>2</v>
      </c>
      <c r="K33" s="54" t="s">
        <v>28</v>
      </c>
      <c r="L33" s="90" t="s">
        <v>29</v>
      </c>
      <c r="M33" s="91"/>
    </row>
    <row r="34" spans="1:13" ht="13">
      <c r="A34" s="50" t="s">
        <v>145</v>
      </c>
      <c r="B34" s="50" t="s">
        <v>140</v>
      </c>
      <c r="C34" s="51" t="s">
        <v>146</v>
      </c>
      <c r="D34" s="51" t="s">
        <v>147</v>
      </c>
      <c r="E34" s="55" t="s">
        <v>148</v>
      </c>
      <c r="F34" s="51" t="s">
        <v>147</v>
      </c>
      <c r="G34" s="55" t="s">
        <v>296</v>
      </c>
      <c r="H34" s="52" t="s">
        <v>310</v>
      </c>
      <c r="I34" s="50" t="s">
        <v>149</v>
      </c>
      <c r="J34" s="53">
        <v>2</v>
      </c>
      <c r="K34" s="54" t="s">
        <v>28</v>
      </c>
      <c r="L34" s="90" t="s">
        <v>29</v>
      </c>
      <c r="M34" s="91"/>
    </row>
    <row r="35" spans="1:13" ht="13">
      <c r="A35" s="50" t="s">
        <v>150</v>
      </c>
      <c r="B35" s="50" t="s">
        <v>151</v>
      </c>
      <c r="C35" s="51" t="s">
        <v>152</v>
      </c>
      <c r="D35" s="51" t="s">
        <v>153</v>
      </c>
      <c r="E35" s="52" t="s">
        <v>154</v>
      </c>
      <c r="F35" s="51" t="s">
        <v>153</v>
      </c>
      <c r="G35" s="52" t="s">
        <v>296</v>
      </c>
      <c r="H35" s="52" t="s">
        <v>309</v>
      </c>
      <c r="I35" s="50" t="s">
        <v>155</v>
      </c>
      <c r="J35" s="53">
        <v>2</v>
      </c>
      <c r="K35" s="54" t="s">
        <v>28</v>
      </c>
      <c r="L35" s="90" t="s">
        <v>42</v>
      </c>
      <c r="M35" s="91"/>
    </row>
    <row r="36" spans="1:13" ht="13">
      <c r="A36" s="50" t="s">
        <v>156</v>
      </c>
      <c r="B36" s="50" t="s">
        <v>151</v>
      </c>
      <c r="C36" s="51" t="s">
        <v>157</v>
      </c>
      <c r="D36" s="51" t="s">
        <v>158</v>
      </c>
      <c r="E36" s="55" t="s">
        <v>284</v>
      </c>
      <c r="F36" s="51" t="s">
        <v>158</v>
      </c>
      <c r="G36" s="55" t="s">
        <v>296</v>
      </c>
      <c r="H36" s="52" t="s">
        <v>309</v>
      </c>
      <c r="I36" s="50" t="s">
        <v>159</v>
      </c>
      <c r="J36" s="53">
        <v>4</v>
      </c>
      <c r="K36" s="54" t="s">
        <v>160</v>
      </c>
      <c r="L36" s="90" t="s">
        <v>42</v>
      </c>
      <c r="M36" s="91"/>
    </row>
    <row r="37" spans="1:13" ht="13">
      <c r="A37" s="50" t="s">
        <v>161</v>
      </c>
      <c r="B37" s="50" t="s">
        <v>151</v>
      </c>
      <c r="C37" s="51" t="s">
        <v>162</v>
      </c>
      <c r="D37" s="51" t="s">
        <v>163</v>
      </c>
      <c r="E37" s="52" t="s">
        <v>164</v>
      </c>
      <c r="F37" s="51" t="s">
        <v>163</v>
      </c>
      <c r="G37" s="52" t="s">
        <v>296</v>
      </c>
      <c r="H37" s="52" t="s">
        <v>309</v>
      </c>
      <c r="I37" s="50" t="s">
        <v>165</v>
      </c>
      <c r="J37" s="53">
        <v>4</v>
      </c>
      <c r="K37" s="54" t="s">
        <v>160</v>
      </c>
      <c r="L37" s="90" t="s">
        <v>42</v>
      </c>
      <c r="M37" s="91"/>
    </row>
    <row r="38" spans="1:13" ht="13">
      <c r="A38" s="50" t="s">
        <v>166</v>
      </c>
      <c r="B38" s="50" t="s">
        <v>151</v>
      </c>
      <c r="C38" s="51" t="s">
        <v>167</v>
      </c>
      <c r="D38" s="51" t="s">
        <v>168</v>
      </c>
      <c r="E38" s="55" t="s">
        <v>169</v>
      </c>
      <c r="F38" s="51" t="s">
        <v>168</v>
      </c>
      <c r="G38" s="55" t="s">
        <v>296</v>
      </c>
      <c r="H38" s="52" t="s">
        <v>309</v>
      </c>
      <c r="I38" s="50" t="s">
        <v>170</v>
      </c>
      <c r="J38" s="53">
        <v>2</v>
      </c>
      <c r="K38" s="54" t="s">
        <v>28</v>
      </c>
      <c r="L38" s="90" t="s">
        <v>29</v>
      </c>
      <c r="M38" s="91"/>
    </row>
    <row r="39" spans="1:13" ht="13">
      <c r="A39" s="50" t="s">
        <v>171</v>
      </c>
      <c r="B39" s="50" t="s">
        <v>151</v>
      </c>
      <c r="C39" s="51" t="s">
        <v>172</v>
      </c>
      <c r="D39" s="51" t="s">
        <v>173</v>
      </c>
      <c r="E39" s="52" t="s">
        <v>174</v>
      </c>
      <c r="F39" s="51" t="s">
        <v>173</v>
      </c>
      <c r="G39" s="52" t="s">
        <v>296</v>
      </c>
      <c r="H39" s="52" t="s">
        <v>309</v>
      </c>
      <c r="I39" s="50" t="s">
        <v>175</v>
      </c>
      <c r="J39" s="53">
        <v>3</v>
      </c>
      <c r="K39" s="54" t="s">
        <v>111</v>
      </c>
      <c r="L39" s="90" t="s">
        <v>42</v>
      </c>
      <c r="M39" s="91"/>
    </row>
    <row r="40" spans="1:13" ht="13">
      <c r="A40" s="50" t="s">
        <v>176</v>
      </c>
      <c r="B40" s="50" t="s">
        <v>151</v>
      </c>
      <c r="C40" s="51" t="s">
        <v>177</v>
      </c>
      <c r="D40" s="51" t="s">
        <v>178</v>
      </c>
      <c r="E40" s="55" t="s">
        <v>179</v>
      </c>
      <c r="F40" s="51" t="s">
        <v>178</v>
      </c>
      <c r="G40" s="55" t="s">
        <v>296</v>
      </c>
      <c r="H40" s="52" t="s">
        <v>309</v>
      </c>
      <c r="I40" s="50" t="s">
        <v>180</v>
      </c>
      <c r="J40" s="53">
        <v>1</v>
      </c>
      <c r="K40" s="54" t="s">
        <v>52</v>
      </c>
      <c r="L40" s="90" t="s">
        <v>29</v>
      </c>
      <c r="M40" s="91"/>
    </row>
    <row r="41" spans="1:13" ht="13">
      <c r="A41" s="50" t="s">
        <v>181</v>
      </c>
      <c r="B41" s="50" t="s">
        <v>151</v>
      </c>
      <c r="C41" s="51" t="s">
        <v>167</v>
      </c>
      <c r="D41" s="51" t="s">
        <v>168</v>
      </c>
      <c r="E41" s="52" t="s">
        <v>182</v>
      </c>
      <c r="F41" s="51" t="s">
        <v>168</v>
      </c>
      <c r="G41" s="52" t="s">
        <v>296</v>
      </c>
      <c r="H41" s="52" t="s">
        <v>309</v>
      </c>
      <c r="I41" s="50" t="s">
        <v>170</v>
      </c>
      <c r="J41" s="53">
        <v>1</v>
      </c>
      <c r="K41" s="54" t="s">
        <v>52</v>
      </c>
      <c r="L41" s="90" t="s">
        <v>29</v>
      </c>
      <c r="M41" s="91"/>
    </row>
    <row r="42" spans="1:13" ht="13">
      <c r="A42" s="50" t="s">
        <v>183</v>
      </c>
      <c r="B42" s="50" t="s">
        <v>151</v>
      </c>
      <c r="C42" s="51" t="s">
        <v>184</v>
      </c>
      <c r="D42" s="51" t="s">
        <v>185</v>
      </c>
      <c r="E42" s="55" t="s">
        <v>186</v>
      </c>
      <c r="F42" s="51" t="s">
        <v>185</v>
      </c>
      <c r="G42" s="55" t="s">
        <v>296</v>
      </c>
      <c r="H42" s="52" t="s">
        <v>309</v>
      </c>
      <c r="I42" s="50" t="s">
        <v>187</v>
      </c>
      <c r="J42" s="53">
        <v>1</v>
      </c>
      <c r="K42" s="54" t="s">
        <v>52</v>
      </c>
      <c r="L42" s="90" t="s">
        <v>42</v>
      </c>
      <c r="M42" s="91"/>
    </row>
    <row r="43" spans="1:13" ht="13">
      <c r="A43" s="50" t="s">
        <v>188</v>
      </c>
      <c r="B43" s="50" t="s">
        <v>151</v>
      </c>
      <c r="C43" s="51" t="s">
        <v>189</v>
      </c>
      <c r="D43" s="51" t="s">
        <v>190</v>
      </c>
      <c r="E43" s="52" t="s">
        <v>191</v>
      </c>
      <c r="F43" s="51" t="s">
        <v>190</v>
      </c>
      <c r="G43" s="52" t="s">
        <v>296</v>
      </c>
      <c r="H43" s="52" t="s">
        <v>309</v>
      </c>
      <c r="I43" s="50" t="s">
        <v>192</v>
      </c>
      <c r="J43" s="53">
        <v>1</v>
      </c>
      <c r="K43" s="54" t="s">
        <v>52</v>
      </c>
      <c r="L43" s="90" t="s">
        <v>42</v>
      </c>
      <c r="M43" s="91"/>
    </row>
    <row r="44" spans="1:13" ht="13">
      <c r="A44" s="50" t="s">
        <v>193</v>
      </c>
      <c r="B44" s="50" t="s">
        <v>151</v>
      </c>
      <c r="C44" s="51" t="s">
        <v>194</v>
      </c>
      <c r="D44" s="51" t="s">
        <v>195</v>
      </c>
      <c r="E44" s="55" t="s">
        <v>196</v>
      </c>
      <c r="F44" s="51" t="s">
        <v>195</v>
      </c>
      <c r="G44" s="55" t="s">
        <v>296</v>
      </c>
      <c r="H44" s="52" t="s">
        <v>309</v>
      </c>
      <c r="I44" s="50" t="s">
        <v>197</v>
      </c>
      <c r="J44" s="53">
        <v>1</v>
      </c>
      <c r="K44" s="54" t="s">
        <v>52</v>
      </c>
      <c r="L44" s="90" t="s">
        <v>42</v>
      </c>
      <c r="M44" s="91"/>
    </row>
    <row r="45" spans="1:13" ht="13">
      <c r="A45" s="50" t="s">
        <v>198</v>
      </c>
      <c r="B45" s="50" t="s">
        <v>151</v>
      </c>
      <c r="C45" s="51" t="s">
        <v>199</v>
      </c>
      <c r="D45" s="51" t="s">
        <v>200</v>
      </c>
      <c r="E45" s="52" t="s">
        <v>201</v>
      </c>
      <c r="F45" s="51" t="s">
        <v>200</v>
      </c>
      <c r="G45" s="52" t="s">
        <v>296</v>
      </c>
      <c r="H45" s="52" t="s">
        <v>309</v>
      </c>
      <c r="I45" s="50" t="s">
        <v>202</v>
      </c>
      <c r="J45" s="53">
        <v>1</v>
      </c>
      <c r="K45" s="54" t="s">
        <v>52</v>
      </c>
      <c r="L45" s="90" t="s">
        <v>42</v>
      </c>
      <c r="M45" s="91"/>
    </row>
    <row r="46" spans="1:13" ht="13">
      <c r="A46" s="50" t="s">
        <v>203</v>
      </c>
      <c r="B46" s="50" t="s">
        <v>204</v>
      </c>
      <c r="C46" s="51" t="s">
        <v>205</v>
      </c>
      <c r="D46" s="51" t="s">
        <v>205</v>
      </c>
      <c r="E46" s="52" t="s">
        <v>206</v>
      </c>
      <c r="F46" s="51" t="s">
        <v>205</v>
      </c>
      <c r="G46" s="52" t="s">
        <v>301</v>
      </c>
      <c r="H46" s="52"/>
      <c r="I46" s="50" t="s">
        <v>207</v>
      </c>
      <c r="J46" s="53">
        <v>1</v>
      </c>
      <c r="K46" s="54" t="s">
        <v>52</v>
      </c>
      <c r="L46" s="90" t="s">
        <v>42</v>
      </c>
      <c r="M46" s="91"/>
    </row>
    <row r="47" spans="1:13" ht="13">
      <c r="A47" s="50" t="s">
        <v>208</v>
      </c>
      <c r="B47" s="50" t="s">
        <v>209</v>
      </c>
      <c r="C47" s="51" t="s">
        <v>210</v>
      </c>
      <c r="D47" s="51" t="s">
        <v>210</v>
      </c>
      <c r="E47" s="55" t="s">
        <v>211</v>
      </c>
      <c r="F47" s="51" t="s">
        <v>210</v>
      </c>
      <c r="G47" s="55" t="s">
        <v>302</v>
      </c>
      <c r="H47" s="52"/>
      <c r="I47" s="50" t="s">
        <v>212</v>
      </c>
      <c r="J47" s="53">
        <v>1</v>
      </c>
      <c r="K47" s="54" t="s">
        <v>52</v>
      </c>
      <c r="L47" s="90" t="s">
        <v>42</v>
      </c>
      <c r="M47" s="91"/>
    </row>
    <row r="48" spans="1:13" ht="13">
      <c r="A48" s="50" t="s">
        <v>213</v>
      </c>
      <c r="B48" s="50" t="s">
        <v>214</v>
      </c>
      <c r="C48" s="51" t="s">
        <v>215</v>
      </c>
      <c r="D48" s="51" t="s">
        <v>215</v>
      </c>
      <c r="E48" s="52" t="s">
        <v>216</v>
      </c>
      <c r="F48" s="51" t="s">
        <v>215</v>
      </c>
      <c r="G48" s="52" t="s">
        <v>304</v>
      </c>
      <c r="H48" s="52"/>
      <c r="I48" s="50" t="s">
        <v>217</v>
      </c>
      <c r="J48" s="53">
        <v>1</v>
      </c>
      <c r="K48" s="54" t="s">
        <v>52</v>
      </c>
      <c r="L48" s="90" t="s">
        <v>42</v>
      </c>
      <c r="M48" s="91"/>
    </row>
    <row r="49" spans="1:13" ht="13">
      <c r="A49" s="50" t="s">
        <v>218</v>
      </c>
      <c r="B49" s="50" t="s">
        <v>219</v>
      </c>
      <c r="C49" s="51" t="s">
        <v>220</v>
      </c>
      <c r="D49" s="51" t="s">
        <v>220</v>
      </c>
      <c r="E49" s="55" t="s">
        <v>221</v>
      </c>
      <c r="F49" s="51" t="s">
        <v>220</v>
      </c>
      <c r="G49" s="55" t="s">
        <v>304</v>
      </c>
      <c r="H49" s="52"/>
      <c r="I49" s="50" t="s">
        <v>217</v>
      </c>
      <c r="J49" s="53">
        <v>1</v>
      </c>
      <c r="K49" s="54" t="s">
        <v>52</v>
      </c>
      <c r="L49" s="90" t="s">
        <v>42</v>
      </c>
      <c r="M49" s="91"/>
    </row>
    <row r="50" spans="1:13" ht="13">
      <c r="A50" s="50" t="s">
        <v>222</v>
      </c>
      <c r="B50" s="50" t="s">
        <v>223</v>
      </c>
      <c r="C50" s="51" t="s">
        <v>224</v>
      </c>
      <c r="D50" s="51" t="s">
        <v>224</v>
      </c>
      <c r="E50" s="52" t="s">
        <v>225</v>
      </c>
      <c r="F50" s="51" t="s">
        <v>224</v>
      </c>
      <c r="G50" s="52" t="s">
        <v>305</v>
      </c>
      <c r="H50" s="52" t="s">
        <v>318</v>
      </c>
      <c r="I50" s="50" t="s">
        <v>226</v>
      </c>
      <c r="J50" s="53">
        <v>1</v>
      </c>
      <c r="K50" s="54" t="s">
        <v>52</v>
      </c>
      <c r="L50" s="90" t="s">
        <v>42</v>
      </c>
      <c r="M50" s="91"/>
    </row>
    <row r="51" spans="1:13" ht="14">
      <c r="A51" s="56" t="s">
        <v>227</v>
      </c>
      <c r="B51" s="57" t="s">
        <v>228</v>
      </c>
      <c r="C51" s="58" t="s">
        <v>324</v>
      </c>
      <c r="D51" s="58" t="s">
        <v>324</v>
      </c>
      <c r="E51" s="66" t="s">
        <v>229</v>
      </c>
      <c r="F51" s="58" t="s">
        <v>324</v>
      </c>
      <c r="G51" s="66" t="s">
        <v>305</v>
      </c>
      <c r="H51" s="52" t="s">
        <v>228</v>
      </c>
      <c r="I51" s="57" t="s">
        <v>325</v>
      </c>
      <c r="J51" s="60">
        <v>1</v>
      </c>
      <c r="K51" s="61" t="s">
        <v>52</v>
      </c>
      <c r="L51" s="92" t="s">
        <v>112</v>
      </c>
      <c r="M51" s="111"/>
    </row>
    <row r="52" spans="1:13" ht="13">
      <c r="A52" s="50" t="s">
        <v>230</v>
      </c>
      <c r="B52" s="50" t="s">
        <v>231</v>
      </c>
      <c r="C52" s="51" t="s">
        <v>326</v>
      </c>
      <c r="D52" s="51" t="s">
        <v>326</v>
      </c>
      <c r="E52" s="52" t="s">
        <v>232</v>
      </c>
      <c r="F52" s="51" t="s">
        <v>326</v>
      </c>
      <c r="G52" s="52" t="s">
        <v>306</v>
      </c>
      <c r="H52" s="52" t="s">
        <v>231</v>
      </c>
      <c r="I52" s="50" t="s">
        <v>233</v>
      </c>
      <c r="J52" s="53">
        <v>1</v>
      </c>
      <c r="K52" s="54" t="s">
        <v>52</v>
      </c>
      <c r="L52" s="90" t="s">
        <v>42</v>
      </c>
      <c r="M52" s="132"/>
    </row>
    <row r="53" spans="1:13" ht="13">
      <c r="A53" s="50" t="s">
        <v>234</v>
      </c>
      <c r="B53" s="50" t="s">
        <v>231</v>
      </c>
      <c r="C53" s="51" t="s">
        <v>235</v>
      </c>
      <c r="D53" s="51" t="s">
        <v>235</v>
      </c>
      <c r="E53" s="55" t="s">
        <v>236</v>
      </c>
      <c r="F53" s="51" t="s">
        <v>235</v>
      </c>
      <c r="G53" s="55" t="s">
        <v>306</v>
      </c>
      <c r="H53" s="52" t="s">
        <v>231</v>
      </c>
      <c r="I53" s="50" t="s">
        <v>233</v>
      </c>
      <c r="J53" s="53">
        <v>1</v>
      </c>
      <c r="K53" s="54" t="s">
        <v>52</v>
      </c>
      <c r="L53" s="90" t="s">
        <v>42</v>
      </c>
      <c r="M53" s="91"/>
    </row>
    <row r="54" spans="1:13" ht="13">
      <c r="A54" s="67" t="s">
        <v>237</v>
      </c>
      <c r="B54" s="68" t="s">
        <v>327</v>
      </c>
      <c r="C54" s="69" t="s">
        <v>238</v>
      </c>
      <c r="D54" s="69" t="s">
        <v>238</v>
      </c>
      <c r="E54" s="70" t="s">
        <v>239</v>
      </c>
      <c r="F54" s="69" t="s">
        <v>327</v>
      </c>
      <c r="G54" s="70" t="s">
        <v>293</v>
      </c>
      <c r="H54" s="52" t="s">
        <v>319</v>
      </c>
      <c r="I54" s="68" t="s">
        <v>240</v>
      </c>
      <c r="J54" s="71">
        <v>1</v>
      </c>
      <c r="K54" s="72" t="s">
        <v>52</v>
      </c>
      <c r="L54" s="93" t="s">
        <v>42</v>
      </c>
      <c r="M54" s="109"/>
    </row>
    <row r="55" spans="1:13" ht="13">
      <c r="A55" s="50" t="s">
        <v>241</v>
      </c>
      <c r="B55" s="50" t="s">
        <v>242</v>
      </c>
      <c r="C55" s="51" t="s">
        <v>243</v>
      </c>
      <c r="D55" s="51" t="s">
        <v>243</v>
      </c>
      <c r="E55" s="55" t="s">
        <v>244</v>
      </c>
      <c r="F55" s="51" t="s">
        <v>243</v>
      </c>
      <c r="G55" s="55" t="s">
        <v>307</v>
      </c>
      <c r="H55" t="s">
        <v>313</v>
      </c>
      <c r="I55" s="50" t="s">
        <v>245</v>
      </c>
      <c r="J55" s="53">
        <v>1</v>
      </c>
      <c r="K55" s="54" t="s">
        <v>52</v>
      </c>
      <c r="L55" s="90" t="s">
        <v>42</v>
      </c>
      <c r="M55" s="91"/>
    </row>
    <row r="56" spans="1:13" ht="13">
      <c r="A56" s="50" t="s">
        <v>246</v>
      </c>
      <c r="B56" s="50" t="s">
        <v>247</v>
      </c>
      <c r="C56" s="51" t="s">
        <v>248</v>
      </c>
      <c r="D56" s="51" t="s">
        <v>248</v>
      </c>
      <c r="E56" s="52" t="s">
        <v>249</v>
      </c>
      <c r="F56" s="51" t="s">
        <v>248</v>
      </c>
      <c r="G56" s="52" t="s">
        <v>307</v>
      </c>
      <c r="H56" s="52" t="s">
        <v>228</v>
      </c>
      <c r="I56" s="50" t="s">
        <v>250</v>
      </c>
      <c r="J56" s="53">
        <v>1</v>
      </c>
      <c r="K56" s="54" t="s">
        <v>52</v>
      </c>
      <c r="L56" s="90" t="s">
        <v>29</v>
      </c>
      <c r="M56" s="91"/>
    </row>
    <row r="57" spans="1:13" ht="13">
      <c r="A57" s="50" t="s">
        <v>251</v>
      </c>
      <c r="B57" s="50" t="s">
        <v>252</v>
      </c>
      <c r="C57" s="51" t="s">
        <v>253</v>
      </c>
      <c r="D57" s="51" t="s">
        <v>253</v>
      </c>
      <c r="E57" s="55" t="s">
        <v>254</v>
      </c>
      <c r="F57" s="51" t="s">
        <v>253</v>
      </c>
      <c r="G57" s="55" t="s">
        <v>307</v>
      </c>
      <c r="H57" t="s">
        <v>320</v>
      </c>
      <c r="I57" s="50" t="s">
        <v>255</v>
      </c>
      <c r="J57" s="53">
        <v>1</v>
      </c>
      <c r="K57" s="54" t="s">
        <v>52</v>
      </c>
      <c r="L57" s="90" t="s">
        <v>42</v>
      </c>
      <c r="M57" s="91"/>
    </row>
    <row r="58" spans="1:13" ht="13">
      <c r="A58" s="113" t="s">
        <v>256</v>
      </c>
      <c r="B58" s="113" t="s">
        <v>257</v>
      </c>
      <c r="C58" s="114" t="s">
        <v>258</v>
      </c>
      <c r="D58" s="114" t="s">
        <v>259</v>
      </c>
      <c r="E58" s="115" t="s">
        <v>260</v>
      </c>
      <c r="F58" s="114" t="s">
        <v>259</v>
      </c>
      <c r="G58" s="115" t="s">
        <v>303</v>
      </c>
      <c r="H58" t="s">
        <v>321</v>
      </c>
      <c r="I58" s="113" t="s">
        <v>261</v>
      </c>
      <c r="J58" s="116">
        <v>1</v>
      </c>
      <c r="K58" s="117">
        <v>5</v>
      </c>
      <c r="L58" s="118" t="s">
        <v>42</v>
      </c>
      <c r="M58" s="119"/>
    </row>
    <row r="59" spans="1:13" ht="13">
      <c r="A59" s="134" t="s">
        <v>285</v>
      </c>
      <c r="B59" s="113" t="s">
        <v>331</v>
      </c>
      <c r="C59" s="135" t="s">
        <v>330</v>
      </c>
      <c r="D59" s="114" t="s">
        <v>329</v>
      </c>
      <c r="E59" s="136" t="s">
        <v>332</v>
      </c>
      <c r="F59" t="s">
        <v>333</v>
      </c>
      <c r="G59" s="115" t="s">
        <v>305</v>
      </c>
      <c r="H59" t="s">
        <v>334</v>
      </c>
      <c r="I59" s="113" t="s">
        <v>335</v>
      </c>
      <c r="J59" s="116">
        <v>1</v>
      </c>
      <c r="K59" s="137"/>
      <c r="L59" s="118"/>
      <c r="M59" s="138"/>
    </row>
    <row r="60" spans="1:13" s="129" customFormat="1" ht="13">
      <c r="A60" s="112" t="s">
        <v>328</v>
      </c>
      <c r="B60" s="50" t="s">
        <v>151</v>
      </c>
      <c r="C60" s="125" t="s">
        <v>286</v>
      </c>
      <c r="D60" s="51" t="s">
        <v>287</v>
      </c>
      <c r="E60" s="126" t="s">
        <v>288</v>
      </c>
      <c r="F60" s="51" t="s">
        <v>287</v>
      </c>
      <c r="G60" s="52" t="s">
        <v>296</v>
      </c>
      <c r="H60" s="52" t="s">
        <v>309</v>
      </c>
      <c r="I60" s="50" t="s">
        <v>289</v>
      </c>
      <c r="J60" s="53">
        <v>1</v>
      </c>
      <c r="K60" s="127"/>
      <c r="L60" s="90"/>
      <c r="M60" s="128"/>
    </row>
    <row r="61" spans="1:13">
      <c r="A61" s="12"/>
      <c r="B61" s="120"/>
      <c r="C61" s="121"/>
      <c r="D61" s="121"/>
      <c r="E61" s="122"/>
      <c r="F61" s="122"/>
      <c r="G61" s="122"/>
      <c r="H61" s="122"/>
      <c r="I61" s="123"/>
      <c r="J61" s="124">
        <f>SUM(J12:J60)</f>
        <v>236</v>
      </c>
    </row>
    <row r="62" spans="1:13" ht="13">
      <c r="A62" s="12"/>
      <c r="B62" s="73" t="s">
        <v>262</v>
      </c>
      <c r="C62" s="74"/>
      <c r="D62" s="75" t="s">
        <v>263</v>
      </c>
      <c r="E62" s="74"/>
      <c r="F62" s="74"/>
      <c r="G62" s="74"/>
      <c r="H62" s="133"/>
      <c r="I62" s="76"/>
      <c r="J62" s="77"/>
    </row>
    <row r="63" spans="1:13">
      <c r="B63" s="78"/>
      <c r="C63" s="79"/>
      <c r="D63" s="80"/>
      <c r="E63" s="79"/>
      <c r="F63" s="130"/>
      <c r="G63" s="130"/>
      <c r="H63" s="130"/>
      <c r="I63" s="81"/>
      <c r="J63" s="82"/>
    </row>
    <row r="64" spans="1:13">
      <c r="B64" s="83"/>
      <c r="C64" s="84"/>
      <c r="D64" s="85"/>
      <c r="E64" s="84"/>
      <c r="F64" s="74"/>
      <c r="G64" s="74"/>
      <c r="H64" s="74"/>
      <c r="I64" s="86"/>
      <c r="J64" s="77"/>
    </row>
    <row r="65" spans="2:10">
      <c r="B65" s="83"/>
      <c r="C65" s="84"/>
      <c r="D65" s="85"/>
      <c r="E65" s="84"/>
      <c r="F65" s="74"/>
      <c r="G65" s="74"/>
      <c r="H65" s="74"/>
      <c r="I65" s="86"/>
      <c r="J65" s="77"/>
    </row>
    <row r="66" spans="2:10">
      <c r="B66" s="83"/>
      <c r="C66" s="84"/>
      <c r="D66" s="85"/>
      <c r="E66" s="84"/>
      <c r="F66" s="74"/>
      <c r="G66" s="74"/>
      <c r="H66" s="74"/>
      <c r="I66" s="86"/>
      <c r="J66" s="77"/>
    </row>
    <row r="67" spans="2:10">
      <c r="B67" s="94"/>
      <c r="C67" s="95"/>
      <c r="D67" s="96"/>
      <c r="E67" s="95"/>
      <c r="F67" s="99"/>
      <c r="G67" s="99"/>
      <c r="H67" s="99"/>
      <c r="I67" s="97"/>
      <c r="J67" s="98"/>
    </row>
    <row r="68" spans="2:10">
      <c r="B68" s="94"/>
      <c r="C68" s="99"/>
      <c r="D68" s="99"/>
      <c r="E68" s="99"/>
      <c r="F68" s="99"/>
      <c r="G68" s="99"/>
      <c r="H68" s="99"/>
      <c r="I68" s="100"/>
      <c r="J68" s="98"/>
    </row>
    <row r="69" spans="2:10" ht="13">
      <c r="B69" s="101"/>
      <c r="C69" s="102"/>
      <c r="D69" s="102"/>
      <c r="E69" s="102"/>
      <c r="F69" s="102"/>
      <c r="G69" s="102"/>
      <c r="H69" s="102"/>
      <c r="I69" s="103"/>
      <c r="J69" s="104"/>
    </row>
    <row r="70" spans="2:10" ht="13">
      <c r="B70" s="105"/>
      <c r="C70" s="106"/>
      <c r="D70" s="106"/>
      <c r="E70" s="106"/>
      <c r="F70" s="106"/>
      <c r="G70" s="106"/>
      <c r="H70" s="106"/>
      <c r="I70" s="107"/>
      <c r="J70" s="108"/>
    </row>
  </sheetData>
  <pageMargins left="0.45999999999999996" right="0.36" top="0.57999999999999996" bottom="1" header="0.5" footer="0.5"/>
  <pageSetup paperSize="9" orientation="landscape" horizontalDpi="200" verticalDpi="200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2" sqref="B2"/>
    </sheetView>
  </sheetViews>
  <sheetFormatPr defaultColWidth="9.1796875" defaultRowHeight="12.5"/>
  <cols>
    <col min="1" max="1" width="30.26953125" style="2" customWidth="1"/>
    <col min="2" max="2" width="108.54296875" style="2" customWidth="1"/>
  </cols>
  <sheetData>
    <row r="1" spans="1:4" s="1" customFormat="1" ht="17.25" customHeight="1">
      <c r="A1" s="3" t="s">
        <v>264</v>
      </c>
      <c r="B1" s="4" t="s">
        <v>265</v>
      </c>
      <c r="C1"/>
      <c r="D1"/>
    </row>
    <row r="2" spans="1:4" s="1" customFormat="1" ht="17.25" customHeight="1">
      <c r="A2" s="5" t="s">
        <v>266</v>
      </c>
      <c r="B2" s="6" t="s">
        <v>5</v>
      </c>
      <c r="C2"/>
      <c r="D2"/>
    </row>
    <row r="3" spans="1:4" s="1" customFormat="1" ht="17.25" customHeight="1">
      <c r="A3" s="7" t="s">
        <v>267</v>
      </c>
      <c r="B3" s="8" t="s">
        <v>7</v>
      </c>
      <c r="C3"/>
      <c r="D3"/>
    </row>
    <row r="4" spans="1:4" s="1" customFormat="1" ht="17.25" customHeight="1">
      <c r="A4" s="5" t="s">
        <v>268</v>
      </c>
      <c r="B4" s="6" t="s">
        <v>3</v>
      </c>
      <c r="C4"/>
      <c r="D4"/>
    </row>
    <row r="5" spans="1:4" s="1" customFormat="1" ht="17.25" customHeight="1">
      <c r="A5" s="7" t="s">
        <v>269</v>
      </c>
      <c r="B5" s="8" t="s">
        <v>270</v>
      </c>
      <c r="C5"/>
      <c r="D5"/>
    </row>
    <row r="6" spans="1:4" s="1" customFormat="1" ht="17.25" customHeight="1">
      <c r="A6" s="5" t="s">
        <v>271</v>
      </c>
      <c r="B6" s="6" t="s">
        <v>1</v>
      </c>
      <c r="C6"/>
      <c r="D6"/>
    </row>
    <row r="7" spans="1:4" s="1" customFormat="1" ht="17.25" customHeight="1">
      <c r="A7" s="7" t="s">
        <v>272</v>
      </c>
      <c r="B7" s="8" t="s">
        <v>273</v>
      </c>
      <c r="C7"/>
      <c r="D7"/>
    </row>
    <row r="8" spans="1:4" s="1" customFormat="1" ht="17.25" customHeight="1">
      <c r="A8" s="5" t="s">
        <v>274</v>
      </c>
      <c r="B8" s="6" t="s">
        <v>10</v>
      </c>
      <c r="C8"/>
      <c r="D8"/>
    </row>
    <row r="9" spans="1:4" s="1" customFormat="1" ht="17.25" customHeight="1">
      <c r="A9" s="7" t="s">
        <v>275</v>
      </c>
      <c r="B9" s="8" t="s">
        <v>9</v>
      </c>
      <c r="C9"/>
      <c r="D9"/>
    </row>
    <row r="10" spans="1:4" s="1" customFormat="1" ht="17.25" customHeight="1">
      <c r="A10" s="5" t="s">
        <v>276</v>
      </c>
      <c r="B10" s="6" t="s">
        <v>277</v>
      </c>
      <c r="C10"/>
      <c r="D10"/>
    </row>
    <row r="11" spans="1:4" s="1" customFormat="1" ht="17.25" customHeight="1">
      <c r="A11" s="7" t="s">
        <v>278</v>
      </c>
      <c r="B11" s="8" t="s">
        <v>0</v>
      </c>
      <c r="C11"/>
      <c r="D11"/>
    </row>
    <row r="12" spans="1:4" s="1" customFormat="1" ht="17.25" customHeight="1">
      <c r="A12" s="5" t="s">
        <v>279</v>
      </c>
      <c r="B12" s="6" t="s">
        <v>280</v>
      </c>
      <c r="C12"/>
      <c r="D12"/>
    </row>
    <row r="13" spans="1:4" s="1" customFormat="1" ht="17.25" customHeight="1">
      <c r="A13" s="7" t="s">
        <v>281</v>
      </c>
      <c r="B13" s="8" t="s">
        <v>282</v>
      </c>
      <c r="C13"/>
      <c r="D13"/>
    </row>
    <row r="14" spans="1:4" s="1" customFormat="1" ht="17.25" customHeight="1">
      <c r="A14" s="9" t="s">
        <v>283</v>
      </c>
      <c r="B14" s="10" t="s">
        <v>0</v>
      </c>
      <c r="C14"/>
      <c r="D1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Evan Serre</cp:lastModifiedBy>
  <cp:lastPrinted>2002-11-05T13:50:54Z</cp:lastPrinted>
  <dcterms:created xsi:type="dcterms:W3CDTF">2000-10-27T00:30:29Z</dcterms:created>
  <dcterms:modified xsi:type="dcterms:W3CDTF">2019-08-24T04:10:19Z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2052-11.1.0.8894</vt:lpwstr>
  </property>
  <property fmtid="{D5CDD505-2E9C-101B-9397-08002B2CF9AE}" pid="5" name="KSOReadingLayout">
    <vt:bool>true</vt:bool>
  </property>
</Properties>
</file>