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ubs\ICTERI 2018\thd_with_time\"/>
    </mc:Choice>
  </mc:AlternateContent>
  <bookViews>
    <workbookView xWindow="0" yWindow="0" windowWidth="22080" windowHeight="11280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  <sheet name="Лист1" sheetId="6" r:id="rId6"/>
  </sheets>
  <externalReferences>
    <externalReference r:id="rId7"/>
  </externalReferences>
  <definedNames>
    <definedName name="results_date_2018_01_19__method_jaro__files_22" localSheetId="2">Jaro!#REF!</definedName>
    <definedName name="results_date_2018_01_20__method_jaro__files_22" localSheetId="2">Jaro!$A$1:$M$23</definedName>
    <definedName name="results_date_2018_01_20__method_jaro_winkler__files_22" localSheetId="3">'Jaro-Winkler'!$A$1:$M$23</definedName>
    <definedName name="results_date_2018_01_20__method_sorensen__files_22" localSheetId="0">Sorensen!$A$1:$M$23</definedName>
    <definedName name="results_date_2018_01_22__method_jaccard_0.77__files_22" localSheetId="1">Jaccard!$A$1:$M$23</definedName>
  </definedNames>
  <calcPr calcId="162913"/>
</workbook>
</file>

<file path=xl/calcChain.xml><?xml version="1.0" encoding="utf-8"?>
<calcChain xmlns="http://schemas.openxmlformats.org/spreadsheetml/2006/main">
  <c r="V26" i="2" l="1"/>
  <c r="R26" i="2"/>
  <c r="N26" i="2"/>
  <c r="J26" i="2"/>
  <c r="F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nnections.xml><?xml version="1.0" encoding="utf-8"?>
<connections xmlns="http://schemas.openxmlformats.org/spreadsheetml/2006/main">
  <connection id="1" name="results_date(2018-01-20)_method(jaro)_files(22)" type="6" refreshedVersion="6" background="1" saveData="1">
    <textPr codePage="866" sourceFile="D:\$\Pubs\ICTERI 2018\thd_with_time\output\results_date(2018-01-20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20)_method(jaro_winkler)_files(22)" type="6" refreshedVersion="2" background="1" saveData="1">
    <textPr codePage="866" sourceFile="C:\$\PhD Projects\Kosa\thd-string-time\output\results_date(2018-01-20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20)_method(sorensen)_files(22)" type="6" refreshedVersion="2" background="1" saveData="1">
    <textPr codePage="866" sourceFile="C:\$\PhD Projects\Kosa\thd-string-time\output\results_date(2018-01-20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22)_method(jaccard-0.77)_files(22)" type="6" refreshedVersion="6" background="1" saveData="1">
    <textPr codePage="866" sourceFile="D:\$\Pubs\ICTERI 2018\thd_with_time\output\results_date(2018-01-22)_method(jaccard-0.77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<sst xmlns="http://schemas.openxmlformats.org/spreadsheetml/2006/main" count="208" uniqueCount="71">
  <si>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</si>
  <si>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</si>
  <si>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</si>
  <si>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</si>
  <si>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</si>
  <si>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</si>
  <si>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</si>
  <si>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</si>
  <si>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</si>
  <si>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</si>
  <si>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</si>
  <si>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</si>
  <si>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</si>
  <si>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</si>
  <si>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</si>
  <si>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</si>
  <si>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</si>
  <si>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</si>
  <si>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</si>
  <si>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</si>
  <si>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</si>
  <si>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</si>
  <si>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</si>
  <si>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</si>
  <si>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</si>
  <si>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</si>
  <si>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</si>
  <si>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</si>
  <si>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</si>
  <si>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</si>
  <si>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</si>
  <si>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</si>
  <si>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</si>
  <si>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</si>
  <si>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</si>
  <si>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</si>
  <si>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</si>
  <si>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</si>
  <si>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</si>
  <si>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</si>
  <si>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</si>
  <si>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</si>
  <si>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</si>
  <si>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</si>
  <si>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</si>
  <si>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</si>
  <si>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</si>
  <si>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</si>
  <si>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</si>
  <si>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</si>
  <si>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</si>
  <si>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</si>
  <si>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</si>
  <si>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</si>
  <si>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</si>
  <si>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</si>
  <si>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</si>
  <si>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</si>
  <si>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</si>
  <si>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</si>
  <si>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</si>
  <si>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</si>
  <si>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</si>
  <si>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</si>
  <si>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</si>
  <si>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</si>
  <si>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</si>
  <si>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(th=0.76)</t>
    </r>
  </si>
  <si>
    <t>Jaro-Winkler (th=0.77)</t>
  </si>
  <si>
    <t>Jaro (th=0.72)</t>
  </si>
  <si>
    <t>Jaccard (th=0.77)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</si>
</sst>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0" fontId="5" fillId="0" borderId="0" xfId="0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6672838001644"/>
          <c:y val="4.2553289730371167E-2"/>
          <c:w val="0.81666699896931927"/>
          <c:h val="0.63593527430388019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38.811616211099697</c:v>
                </c:pt>
                <c:pt idx="1">
                  <c:v>35.0285569509618</c:v>
                </c:pt>
                <c:pt idx="2">
                  <c:v>15.415107946139701</c:v>
                </c:pt>
                <c:pt idx="3">
                  <c:v>19.258342160704199</c:v>
                </c:pt>
                <c:pt idx="4">
                  <c:v>13.8463026168253</c:v>
                </c:pt>
                <c:pt idx="5">
                  <c:v>20.814801987627899</c:v>
                </c:pt>
                <c:pt idx="6">
                  <c:v>16.683456023224402</c:v>
                </c:pt>
                <c:pt idx="7">
                  <c:v>12.589833520651499</c:v>
                </c:pt>
                <c:pt idx="8">
                  <c:v>9.4984419733129304</c:v>
                </c:pt>
                <c:pt idx="9">
                  <c:v>10.768996636832799</c:v>
                </c:pt>
                <c:pt idx="10">
                  <c:v>8.9520750983856896</c:v>
                </c:pt>
                <c:pt idx="11">
                  <c:v>8.8588195433874102</c:v>
                </c:pt>
                <c:pt idx="12">
                  <c:v>6.2452620044051796</c:v>
                </c:pt>
                <c:pt idx="13">
                  <c:v>6.1168973879199902</c:v>
                </c:pt>
                <c:pt idx="14">
                  <c:v>7.5171800987664303</c:v>
                </c:pt>
                <c:pt idx="15">
                  <c:v>7.9300376710249996</c:v>
                </c:pt>
                <c:pt idx="16">
                  <c:v>5.1111089056842403</c:v>
                </c:pt>
                <c:pt idx="17">
                  <c:v>5.3419946715764901</c:v>
                </c:pt>
                <c:pt idx="18">
                  <c:v>4.56815210610793</c:v>
                </c:pt>
                <c:pt idx="19">
                  <c:v>5.7413899934675596</c:v>
                </c:pt>
                <c:pt idx="20">
                  <c:v>4.35866139278271</c:v>
                </c:pt>
                <c:pt idx="21">
                  <c:v>3.4946601445312999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FD-466D-9369-99C56AA681BC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Alltogether!$L$4:$L$25</c:f>
              <c:numCache>
                <c:formatCode>0.0000</c:formatCode>
                <c:ptCount val="22"/>
                <c:pt idx="0">
                  <c:v>26.9868941394332</c:v>
                </c:pt>
                <c:pt idx="1">
                  <c:v>20.636218250310101</c:v>
                </c:pt>
                <c:pt idx="2">
                  <c:v>10.6328279657144</c:v>
                </c:pt>
                <c:pt idx="3">
                  <c:v>11.262655670453499</c:v>
                </c:pt>
                <c:pt idx="4">
                  <c:v>8.9896491627600703</c:v>
                </c:pt>
                <c:pt idx="5">
                  <c:v>12.677606028246499</c:v>
                </c:pt>
                <c:pt idx="6">
                  <c:v>9.7960125341211306</c:v>
                </c:pt>
                <c:pt idx="7">
                  <c:v>8.4213083719969202</c:v>
                </c:pt>
                <c:pt idx="8">
                  <c:v>6.1979518827895399</c:v>
                </c:pt>
                <c:pt idx="9">
                  <c:v>7.5425648213485399</c:v>
                </c:pt>
                <c:pt idx="10">
                  <c:v>5.5703356409528704</c:v>
                </c:pt>
                <c:pt idx="11">
                  <c:v>5.2100491815487997</c:v>
                </c:pt>
                <c:pt idx="12">
                  <c:v>3.9409594035098801</c:v>
                </c:pt>
                <c:pt idx="13">
                  <c:v>3.7774883238847798</c:v>
                </c:pt>
                <c:pt idx="14">
                  <c:v>4.3894321490122801</c:v>
                </c:pt>
                <c:pt idx="15">
                  <c:v>4.6171737658364496</c:v>
                </c:pt>
                <c:pt idx="16">
                  <c:v>3.4625808985739699</c:v>
                </c:pt>
                <c:pt idx="17">
                  <c:v>3.4269872887309898</c:v>
                </c:pt>
                <c:pt idx="18">
                  <c:v>2.8524502556964202</c:v>
                </c:pt>
                <c:pt idx="19">
                  <c:v>3.40426067498748</c:v>
                </c:pt>
                <c:pt idx="20">
                  <c:v>3.1493476139891601</c:v>
                </c:pt>
                <c:pt idx="21">
                  <c:v>2.3950544356880701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FD-466D-9369-99C56AA681BC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21.301766251368299</c:v>
                </c:pt>
                <c:pt idx="1">
                  <c:v>18.678980353659</c:v>
                </c:pt>
                <c:pt idx="2">
                  <c:v>7.7410515343599302</c:v>
                </c:pt>
                <c:pt idx="3">
                  <c:v>9.7507894235325505</c:v>
                </c:pt>
                <c:pt idx="4">
                  <c:v>7.7207744926491904</c:v>
                </c:pt>
                <c:pt idx="5">
                  <c:v>9.8411597788825294</c:v>
                </c:pt>
                <c:pt idx="6">
                  <c:v>7.09084819115954</c:v>
                </c:pt>
                <c:pt idx="7">
                  <c:v>6.0572282119408802</c:v>
                </c:pt>
                <c:pt idx="8">
                  <c:v>5.2498827604587799</c:v>
                </c:pt>
                <c:pt idx="9">
                  <c:v>5.0758296263876197</c:v>
                </c:pt>
                <c:pt idx="10">
                  <c:v>4.6811776572861197</c:v>
                </c:pt>
                <c:pt idx="11">
                  <c:v>4.6971405128685397</c:v>
                </c:pt>
                <c:pt idx="12">
                  <c:v>3.5682213523042399</c:v>
                </c:pt>
                <c:pt idx="13">
                  <c:v>3.52512339118499</c:v>
                </c:pt>
                <c:pt idx="14">
                  <c:v>3.94823000209237</c:v>
                </c:pt>
                <c:pt idx="15">
                  <c:v>3.7750297229502299</c:v>
                </c:pt>
                <c:pt idx="16">
                  <c:v>2.2534571390376499</c:v>
                </c:pt>
                <c:pt idx="17">
                  <c:v>1.9156280150151599</c:v>
                </c:pt>
                <c:pt idx="18">
                  <c:v>2.2466934938159202</c:v>
                </c:pt>
                <c:pt idx="19">
                  <c:v>2.2282278539538001</c:v>
                </c:pt>
                <c:pt idx="20">
                  <c:v>2.5141537724502299</c:v>
                </c:pt>
                <c:pt idx="21">
                  <c:v>1.89400875258192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BFD-466D-9369-99C56AA681BC}"/>
            </c:ext>
          </c:extLst>
        </c:ser>
        <c:ser>
          <c:idx val="4"/>
          <c:order val="3"/>
          <c:tx>
            <c:v>Baseline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BFD-466D-9369-99C56AA681BC}"/>
            </c:ext>
          </c:extLst>
        </c:ser>
        <c:ser>
          <c:idx val="5"/>
          <c:order val="4"/>
          <c:tx>
            <c:v>eps</c:v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D-466D-9369-99C56AA681BC}"/>
            </c:ext>
          </c:extLst>
        </c:ser>
        <c:ser>
          <c:idx val="3"/>
          <c:order val="5"/>
          <c:tx>
            <c:v>Jaro-Winkler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[1]Alltogether!$T$4:$T$25</c:f>
              <c:numCache>
                <c:formatCode>General</c:formatCode>
                <c:ptCount val="22"/>
                <c:pt idx="0">
                  <c:v>16.6460817676458</c:v>
                </c:pt>
                <c:pt idx="1">
                  <c:v>14.5333250976723</c:v>
                </c:pt>
                <c:pt idx="2">
                  <c:v>5.9154908776617399</c:v>
                </c:pt>
                <c:pt idx="3">
                  <c:v>7.8131405306402204</c:v>
                </c:pt>
                <c:pt idx="4">
                  <c:v>5.8526374783233797</c:v>
                </c:pt>
                <c:pt idx="5">
                  <c:v>8.3159579792570195</c:v>
                </c:pt>
                <c:pt idx="6">
                  <c:v>5.4368180120144904</c:v>
                </c:pt>
                <c:pt idx="7">
                  <c:v>4.2894642974099702</c:v>
                </c:pt>
                <c:pt idx="8">
                  <c:v>3.38596356459046</c:v>
                </c:pt>
                <c:pt idx="9">
                  <c:v>3.85151447593389</c:v>
                </c:pt>
                <c:pt idx="10">
                  <c:v>3.17963128686644</c:v>
                </c:pt>
                <c:pt idx="11">
                  <c:v>3.1365059709227801</c:v>
                </c:pt>
                <c:pt idx="12">
                  <c:v>2.7011066419188499</c:v>
                </c:pt>
                <c:pt idx="13">
                  <c:v>3.1468616008736898</c:v>
                </c:pt>
                <c:pt idx="14">
                  <c:v>3.1410868060717698</c:v>
                </c:pt>
                <c:pt idx="15">
                  <c:v>2.85974226161738</c:v>
                </c:pt>
                <c:pt idx="16">
                  <c:v>2.2218733409869098</c:v>
                </c:pt>
                <c:pt idx="17">
                  <c:v>1.69233940597375</c:v>
                </c:pt>
                <c:pt idx="18">
                  <c:v>2.04272574336265</c:v>
                </c:pt>
                <c:pt idx="19">
                  <c:v>2.1294092835324001</c:v>
                </c:pt>
                <c:pt idx="20">
                  <c:v>2.0050458599099601</c:v>
                </c:pt>
                <c:pt idx="21">
                  <c:v>1.53693343806941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BFD-466D-9369-99C56AA6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4400"/>
        <c:axId val="73188480"/>
      </c:lineChart>
      <c:catAx>
        <c:axId val="7317440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88480"/>
        <c:crosses val="autoZero"/>
        <c:auto val="0"/>
        <c:lblAlgn val="ctr"/>
        <c:lblOffset val="100"/>
        <c:noMultiLvlLbl val="0"/>
      </c:catAx>
      <c:valAx>
        <c:axId val="73188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66671413847418E-2"/>
              <c:y val="0.31442152967440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7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5000034586602616E-2"/>
          <c:y val="0.84870172295573587"/>
          <c:w val="0.87500035603855641"/>
          <c:h val="0.1252957975394261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6938808446206"/>
          <c:y val="3.0000012207036221E-2"/>
          <c:w val="0.83073908644219718"/>
          <c:h val="0.71833362562403402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Alltogether!$I$4:$I$25</c:f>
              <c:numCache>
                <c:formatCode>0.0000</c:formatCode>
                <c:ptCount val="22"/>
                <c:pt idx="0">
                  <c:v>10.749887943267799</c:v>
                </c:pt>
                <c:pt idx="1">
                  <c:v>47.167206764221099</c:v>
                </c:pt>
                <c:pt idx="2">
                  <c:v>75.519191741943303</c:v>
                </c:pt>
                <c:pt idx="3">
                  <c:v>142.16079926490701</c:v>
                </c:pt>
                <c:pt idx="4">
                  <c:v>173.97090029716401</c:v>
                </c:pt>
                <c:pt idx="5">
                  <c:v>166.451862573623</c:v>
                </c:pt>
                <c:pt idx="6">
                  <c:v>206.606252431869</c:v>
                </c:pt>
                <c:pt idx="7">
                  <c:v>228.093899965286</c:v>
                </c:pt>
                <c:pt idx="8">
                  <c:v>267.742537021636</c:v>
                </c:pt>
                <c:pt idx="9">
                  <c:v>319.28926730155899</c:v>
                </c:pt>
                <c:pt idx="10">
                  <c:v>329.78500127792302</c:v>
                </c:pt>
                <c:pt idx="11">
                  <c:v>406.58923196792603</c:v>
                </c:pt>
                <c:pt idx="12">
                  <c:v>438.54869413375798</c:v>
                </c:pt>
                <c:pt idx="13">
                  <c:v>481.104958057403</c:v>
                </c:pt>
                <c:pt idx="14">
                  <c:v>548.64325475692704</c:v>
                </c:pt>
                <c:pt idx="15">
                  <c:v>575.89745569229103</c:v>
                </c:pt>
                <c:pt idx="16">
                  <c:v>639.619392633438</c:v>
                </c:pt>
                <c:pt idx="17">
                  <c:v>717.63784122466996</c:v>
                </c:pt>
                <c:pt idx="18">
                  <c:v>776.76507639884903</c:v>
                </c:pt>
                <c:pt idx="19">
                  <c:v>869.16466712951603</c:v>
                </c:pt>
                <c:pt idx="20">
                  <c:v>681.86915278434697</c:v>
                </c:pt>
                <c:pt idx="21">
                  <c:v>728.71982502937306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ED-46E2-BB2E-C06D719EFBF9}"/>
            </c:ext>
          </c:extLst>
        </c:ser>
        <c:ser>
          <c:idx val="1"/>
          <c:order val="1"/>
          <c:tx>
            <c:v>Jaccard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1.76772689819335</c:v>
                </c:pt>
                <c:pt idx="1">
                  <c:v>6.9818959236145002</c:v>
                </c:pt>
                <c:pt idx="2">
                  <c:v>10.7453789710998</c:v>
                </c:pt>
                <c:pt idx="3">
                  <c:v>18.077375888824399</c:v>
                </c:pt>
                <c:pt idx="4">
                  <c:v>23.085508823394701</c:v>
                </c:pt>
                <c:pt idx="5">
                  <c:v>26.141888141631998</c:v>
                </c:pt>
                <c:pt idx="6">
                  <c:v>32.041628837585399</c:v>
                </c:pt>
                <c:pt idx="7">
                  <c:v>35.446112632751401</c:v>
                </c:pt>
                <c:pt idx="8">
                  <c:v>41.998961687087998</c:v>
                </c:pt>
                <c:pt idx="9">
                  <c:v>47.769142150878899</c:v>
                </c:pt>
                <c:pt idx="10">
                  <c:v>48.9958269596099</c:v>
                </c:pt>
                <c:pt idx="11">
                  <c:v>62.844691991806002</c:v>
                </c:pt>
                <c:pt idx="12">
                  <c:v>74.938872337341294</c:v>
                </c:pt>
                <c:pt idx="13">
                  <c:v>73.809165000915499</c:v>
                </c:pt>
                <c:pt idx="14">
                  <c:v>86.431719064712496</c:v>
                </c:pt>
                <c:pt idx="15">
                  <c:v>88.049399375915499</c:v>
                </c:pt>
                <c:pt idx="16">
                  <c:v>95.350076198577796</c:v>
                </c:pt>
                <c:pt idx="17">
                  <c:v>111.36764693260101</c:v>
                </c:pt>
                <c:pt idx="18">
                  <c:v>127.648846387863</c:v>
                </c:pt>
                <c:pt idx="19">
                  <c:v>124.230563163757</c:v>
                </c:pt>
                <c:pt idx="20">
                  <c:v>109.24556207656801</c:v>
                </c:pt>
                <c:pt idx="21">
                  <c:v>118.09135794639499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ED-46E2-BB2E-C06D719EFBF9}"/>
            </c:ext>
          </c:extLst>
        </c:ser>
        <c:ser>
          <c:idx val="2"/>
          <c:order val="2"/>
          <c:tx>
            <c:v>Jaro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22.6544075012207</c:v>
                </c:pt>
                <c:pt idx="1">
                  <c:v>83.732864141464205</c:v>
                </c:pt>
                <c:pt idx="2">
                  <c:v>114.175153017044</c:v>
                </c:pt>
                <c:pt idx="3">
                  <c:v>194.949055194854</c:v>
                </c:pt>
                <c:pt idx="4">
                  <c:v>228.364114999771</c:v>
                </c:pt>
                <c:pt idx="5">
                  <c:v>191.39566922187799</c:v>
                </c:pt>
                <c:pt idx="6">
                  <c:v>225.22999668121301</c:v>
                </c:pt>
                <c:pt idx="7">
                  <c:v>239.82739043235699</c:v>
                </c:pt>
                <c:pt idx="8">
                  <c:v>268.79485154151899</c:v>
                </c:pt>
                <c:pt idx="9">
                  <c:v>321.71001958847</c:v>
                </c:pt>
                <c:pt idx="10">
                  <c:v>330.56606459617598</c:v>
                </c:pt>
                <c:pt idx="11">
                  <c:v>397.98591279983498</c:v>
                </c:pt>
                <c:pt idx="12">
                  <c:v>415.80185580253601</c:v>
                </c:pt>
                <c:pt idx="13">
                  <c:v>454.679827690124</c:v>
                </c:pt>
                <c:pt idx="14">
                  <c:v>502.38148903846701</c:v>
                </c:pt>
                <c:pt idx="15">
                  <c:v>517.90679502487103</c:v>
                </c:pt>
                <c:pt idx="16">
                  <c:v>556.11563587188698</c:v>
                </c:pt>
                <c:pt idx="17">
                  <c:v>609.23454785346905</c:v>
                </c:pt>
                <c:pt idx="18">
                  <c:v>636.80743694305397</c:v>
                </c:pt>
                <c:pt idx="19">
                  <c:v>689.35566306114197</c:v>
                </c:pt>
                <c:pt idx="20">
                  <c:v>514.65905094146694</c:v>
                </c:pt>
                <c:pt idx="21">
                  <c:v>545.95369911193802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ED-46E2-BB2E-C06D719EFBF9}"/>
            </c:ext>
          </c:extLst>
        </c:ser>
        <c:ser>
          <c:idx val="3"/>
          <c:order val="3"/>
          <c:tx>
            <c:v>Jaro-Winkler</c:v>
          </c:tx>
          <c:spPr>
            <a:ln w="25400">
              <a:solidFill>
                <a:schemeClr val="accent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Alltogether!$U$4:$U$25</c:f>
              <c:numCache>
                <c:formatCode>0.0000</c:formatCode>
                <c:ptCount val="22"/>
                <c:pt idx="0">
                  <c:v>30.419912576675401</c:v>
                </c:pt>
                <c:pt idx="1">
                  <c:v>111.152319192886</c:v>
                </c:pt>
                <c:pt idx="2">
                  <c:v>152.008278369903</c:v>
                </c:pt>
                <c:pt idx="3">
                  <c:v>258.05277872085497</c:v>
                </c:pt>
                <c:pt idx="4">
                  <c:v>294.06029510498001</c:v>
                </c:pt>
                <c:pt idx="5">
                  <c:v>253.90243268013</c:v>
                </c:pt>
                <c:pt idx="6">
                  <c:v>306.62565302848799</c:v>
                </c:pt>
                <c:pt idx="7">
                  <c:v>321.688581943511</c:v>
                </c:pt>
                <c:pt idx="8">
                  <c:v>365.19027853012</c:v>
                </c:pt>
                <c:pt idx="9">
                  <c:v>435.433599948883</c:v>
                </c:pt>
                <c:pt idx="10">
                  <c:v>446.21373724937399</c:v>
                </c:pt>
                <c:pt idx="11">
                  <c:v>538.74962520599297</c:v>
                </c:pt>
                <c:pt idx="12">
                  <c:v>570.96808981895401</c:v>
                </c:pt>
                <c:pt idx="13">
                  <c:v>625.29385638237</c:v>
                </c:pt>
                <c:pt idx="14">
                  <c:v>678.20103406906105</c:v>
                </c:pt>
                <c:pt idx="15">
                  <c:v>701.49533033370903</c:v>
                </c:pt>
                <c:pt idx="16">
                  <c:v>755.15580058097805</c:v>
                </c:pt>
                <c:pt idx="17">
                  <c:v>834.84987115859894</c:v>
                </c:pt>
                <c:pt idx="18">
                  <c:v>874.78800630569401</c:v>
                </c:pt>
                <c:pt idx="19">
                  <c:v>949.07345390319801</c:v>
                </c:pt>
                <c:pt idx="20">
                  <c:v>711.43937611579895</c:v>
                </c:pt>
                <c:pt idx="21">
                  <c:v>746.23505091667096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AED-46E2-BB2E-C06D719E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0272"/>
        <c:axId val="73044736"/>
      </c:lineChart>
      <c:catAx>
        <c:axId val="7303027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44736"/>
        <c:crosses val="autoZero"/>
        <c:auto val="0"/>
        <c:lblAlgn val="ctr"/>
        <c:lblOffset val="100"/>
        <c:noMultiLvlLbl val="0"/>
      </c:catAx>
      <c:valAx>
        <c:axId val="7304473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sec</a:t>
                </a:r>
              </a:p>
            </c:rich>
          </c:tx>
          <c:layout>
            <c:manualLayout>
              <c:xMode val="edge"/>
              <c:yMode val="edge"/>
              <c:x val="3.2999168543574719E-3"/>
              <c:y val="0.355000040207734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30272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8035276874509201E-2"/>
          <c:y val="0.89333369683174513"/>
          <c:w val="0.96497273310464438"/>
          <c:h val="8.833336927627330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10</xdr:col>
      <xdr:colOff>217487</xdr:colOff>
      <xdr:row>44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1</xdr:rowOff>
    </xdr:from>
    <xdr:to>
      <xdr:col>20</xdr:col>
      <xdr:colOff>325438</xdr:colOff>
      <xdr:row>42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Alltogether-min-t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  <cell r="I4">
            <v>9.5477259159088099</v>
          </cell>
          <cell r="M4">
            <v>1.1801507472991899</v>
          </cell>
          <cell r="Q4">
            <v>4.8651247024536097</v>
          </cell>
          <cell r="T4">
            <v>16.6460817676458</v>
          </cell>
          <cell r="U4">
            <v>17.5712552070617</v>
          </cell>
        </row>
        <row r="5">
          <cell r="A5" t="str">
            <v>D2-D1</v>
          </cell>
          <cell r="I5">
            <v>41.043767929077099</v>
          </cell>
          <cell r="M5">
            <v>4.50707912445068</v>
          </cell>
          <cell r="Q5">
            <v>12.7311336994171</v>
          </cell>
          <cell r="T5">
            <v>14.5333250976723</v>
          </cell>
          <cell r="U5">
            <v>59.128100156784001</v>
          </cell>
        </row>
        <row r="6">
          <cell r="A6" t="str">
            <v>D3-D2</v>
          </cell>
          <cell r="I6">
            <v>66.005479574203406</v>
          </cell>
          <cell r="M6">
            <v>7.0008983612060502</v>
          </cell>
          <cell r="Q6">
            <v>17.237212419509799</v>
          </cell>
          <cell r="T6">
            <v>5.9154908776617399</v>
          </cell>
          <cell r="U6">
            <v>79.526837110519395</v>
          </cell>
        </row>
        <row r="7">
          <cell r="A7" t="str">
            <v>D4-D3</v>
          </cell>
          <cell r="I7">
            <v>121.956700086593</v>
          </cell>
          <cell r="M7">
            <v>11.669508457183801</v>
          </cell>
          <cell r="Q7">
            <v>19.446487188339201</v>
          </cell>
          <cell r="T7">
            <v>7.8131405306402204</v>
          </cell>
          <cell r="U7">
            <v>134.359863996505</v>
          </cell>
        </row>
        <row r="8">
          <cell r="A8" t="str">
            <v>D5-D4</v>
          </cell>
          <cell r="I8">
            <v>150.54144597053499</v>
          </cell>
          <cell r="M8">
            <v>14.693395853042601</v>
          </cell>
          <cell r="Q8">
            <v>24.765191555023101</v>
          </cell>
          <cell r="T8">
            <v>5.8526374783233797</v>
          </cell>
          <cell r="U8">
            <v>157.34600067138601</v>
          </cell>
        </row>
        <row r="9">
          <cell r="A9" t="str">
            <v>D6-D5</v>
          </cell>
          <cell r="I9">
            <v>139.40241169929499</v>
          </cell>
          <cell r="M9">
            <v>16.7916545867919</v>
          </cell>
          <cell r="Q9">
            <v>25.2117452621459</v>
          </cell>
          <cell r="T9">
            <v>8.3159579792570195</v>
          </cell>
          <cell r="U9">
            <v>134.1517765522</v>
          </cell>
        </row>
        <row r="10">
          <cell r="A10" t="str">
            <v>D7-D6</v>
          </cell>
          <cell r="I10">
            <v>175.26019382476801</v>
          </cell>
          <cell r="M10">
            <v>20.643648624420099</v>
          </cell>
          <cell r="Q10">
            <v>25.8968231678009</v>
          </cell>
          <cell r="T10">
            <v>5.4368180120144904</v>
          </cell>
          <cell r="U10">
            <v>156.92880916595399</v>
          </cell>
        </row>
        <row r="11">
          <cell r="A11" t="str">
            <v>D8-D7</v>
          </cell>
          <cell r="I11">
            <v>190.86752009391699</v>
          </cell>
          <cell r="M11">
            <v>22.4248785972595</v>
          </cell>
          <cell r="Q11">
            <v>27.621044874191199</v>
          </cell>
          <cell r="T11">
            <v>4.2894642974099702</v>
          </cell>
          <cell r="U11">
            <v>166.86296534538201</v>
          </cell>
        </row>
        <row r="12">
          <cell r="A12" t="str">
            <v>D9-D8</v>
          </cell>
          <cell r="I12">
            <v>226.484544515609</v>
          </cell>
          <cell r="M12">
            <v>26.641441822051998</v>
          </cell>
          <cell r="Q12">
            <v>27.380523443222</v>
          </cell>
          <cell r="T12">
            <v>3.38596356459046</v>
          </cell>
          <cell r="U12">
            <v>185.59279322624201</v>
          </cell>
        </row>
        <row r="13">
          <cell r="A13" t="str">
            <v>D10-D9</v>
          </cell>
          <cell r="I13">
            <v>265.95228815078701</v>
          </cell>
          <cell r="M13">
            <v>29.6098291873931</v>
          </cell>
          <cell r="Q13">
            <v>28.7927069664001</v>
          </cell>
          <cell r="T13">
            <v>3.85151447593389</v>
          </cell>
          <cell r="U13">
            <v>222.10076403617799</v>
          </cell>
        </row>
        <row r="14">
          <cell r="A14" t="str">
            <v>D11-D10</v>
          </cell>
          <cell r="I14">
            <v>300.92809486389098</v>
          </cell>
          <cell r="M14">
            <v>30.191375017166099</v>
          </cell>
          <cell r="Q14">
            <v>31.240025997161801</v>
          </cell>
          <cell r="T14">
            <v>3.17963128686644</v>
          </cell>
          <cell r="U14">
            <v>228.91861033439599</v>
          </cell>
        </row>
        <row r="15">
          <cell r="A15" t="str">
            <v>D12-D11</v>
          </cell>
          <cell r="I15">
            <v>373.904825210571</v>
          </cell>
          <cell r="M15">
            <v>36.191143274307201</v>
          </cell>
          <cell r="Q15">
            <v>37.180771589279097</v>
          </cell>
          <cell r="T15">
            <v>3.1365059709227801</v>
          </cell>
          <cell r="U15">
            <v>275.81546616554198</v>
          </cell>
        </row>
        <row r="16">
          <cell r="A16" t="str">
            <v>D13-D12</v>
          </cell>
          <cell r="I16">
            <v>405.99864649772599</v>
          </cell>
          <cell r="M16">
            <v>39.512202739715498</v>
          </cell>
          <cell r="Q16">
            <v>39.357059717178302</v>
          </cell>
          <cell r="T16">
            <v>2.7011066419188499</v>
          </cell>
          <cell r="U16">
            <v>292.49461174011202</v>
          </cell>
        </row>
        <row r="17">
          <cell r="A17" t="str">
            <v>D14-D13</v>
          </cell>
          <cell r="I17">
            <v>441.63339233398398</v>
          </cell>
          <cell r="M17">
            <v>43.151538133621202</v>
          </cell>
          <cell r="Q17">
            <v>41.331304311752298</v>
          </cell>
          <cell r="T17">
            <v>3.1468616008736898</v>
          </cell>
          <cell r="U17">
            <v>320.38996648788401</v>
          </cell>
        </row>
        <row r="18">
          <cell r="A18" t="str">
            <v>D15-D14</v>
          </cell>
          <cell r="I18">
            <v>508.11163544654801</v>
          </cell>
          <cell r="M18">
            <v>48.332202672958303</v>
          </cell>
          <cell r="Q18">
            <v>51.450603723526001</v>
          </cell>
          <cell r="T18">
            <v>3.1410868060717698</v>
          </cell>
          <cell r="U18">
            <v>347.93033003807</v>
          </cell>
        </row>
        <row r="19">
          <cell r="A19" t="str">
            <v>D16-D15</v>
          </cell>
          <cell r="I19">
            <v>500.03780055046002</v>
          </cell>
          <cell r="M19">
            <v>50.3709650039672</v>
          </cell>
          <cell r="Q19">
            <v>49.416898012161198</v>
          </cell>
          <cell r="T19">
            <v>2.85974226161738</v>
          </cell>
          <cell r="U19">
            <v>360.14961171150202</v>
          </cell>
        </row>
        <row r="20">
          <cell r="A20" t="str">
            <v>D17-D16</v>
          </cell>
          <cell r="I20">
            <v>549.97012448310795</v>
          </cell>
          <cell r="M20">
            <v>55.916669607162397</v>
          </cell>
          <cell r="Q20">
            <v>51.682168006896902</v>
          </cell>
          <cell r="T20">
            <v>2.2218733409869098</v>
          </cell>
          <cell r="U20">
            <v>384.46972227096501</v>
          </cell>
        </row>
        <row r="21">
          <cell r="A21" t="str">
            <v>D18-D17</v>
          </cell>
          <cell r="I21">
            <v>594.67616891860905</v>
          </cell>
          <cell r="M21">
            <v>63.327713012695298</v>
          </cell>
          <cell r="Q21">
            <v>56.071695566177297</v>
          </cell>
          <cell r="T21">
            <v>1.69233940597375</v>
          </cell>
          <cell r="U21">
            <v>415.72569298744202</v>
          </cell>
        </row>
        <row r="22">
          <cell r="A22" t="str">
            <v>D19-D18</v>
          </cell>
          <cell r="I22">
            <v>645.63260602951004</v>
          </cell>
          <cell r="M22">
            <v>68.3807759284973</v>
          </cell>
          <cell r="Q22">
            <v>52.189198732376099</v>
          </cell>
          <cell r="T22">
            <v>2.04272574336265</v>
          </cell>
          <cell r="U22">
            <v>435.89410614967301</v>
          </cell>
        </row>
        <row r="23">
          <cell r="A23" t="str">
            <v>D20-D19</v>
          </cell>
          <cell r="I23">
            <v>709.28913569450299</v>
          </cell>
          <cell r="M23">
            <v>75.194695711135793</v>
          </cell>
          <cell r="Q23">
            <v>57.313996315002399</v>
          </cell>
          <cell r="T23">
            <v>2.1294092835324001</v>
          </cell>
          <cell r="U23">
            <v>466.13548421859701</v>
          </cell>
        </row>
        <row r="24">
          <cell r="A24" t="str">
            <v>D21-D20</v>
          </cell>
          <cell r="I24">
            <v>566.96992564201298</v>
          </cell>
          <cell r="M24">
            <v>67.862354278564396</v>
          </cell>
          <cell r="Q24">
            <v>45.154429197311401</v>
          </cell>
          <cell r="T24">
            <v>2.0050458599099601</v>
          </cell>
          <cell r="U24">
            <v>359.026447057724</v>
          </cell>
        </row>
        <row r="25">
          <cell r="A25" t="str">
            <v>D22-D21</v>
          </cell>
          <cell r="I25">
            <v>591.96729779243401</v>
          </cell>
          <cell r="M25">
            <v>72.6998517513275</v>
          </cell>
          <cell r="Q25">
            <v>50.3814923763275</v>
          </cell>
          <cell r="T25">
            <v>1.53693343806941</v>
          </cell>
          <cell r="U25">
            <v>380.67307543754498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1-20)_method(sorensen)_files(22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date(2018-01-22)_method(jaccard-0.77)_files(22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20)_method(jaro)_files(22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1-20)_method(jaro_winkler)_files(22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" bestFit="1" customWidth="1"/>
    <col min="2" max="2" width="13.28515625" bestFit="1" customWidth="1"/>
    <col min="3" max="3" width="15.42578125" bestFit="1" customWidth="1"/>
    <col min="4" max="4" width="14.7109375" bestFit="1" customWidth="1"/>
    <col min="5" max="6" width="12" bestFit="1" customWidth="1"/>
    <col min="7" max="7" width="13.7109375" bestFit="1" customWidth="1"/>
    <col min="8" max="8" width="14.5703125" bestFit="1" customWidth="1"/>
    <col min="9" max="9" width="17.28515625" bestFit="1" customWidth="1"/>
    <col min="10" max="10" width="7.5703125" bestFit="1" customWidth="1"/>
    <col min="11" max="11" width="13.7109375" bestFit="1" customWidth="1"/>
    <col min="12" max="12" width="12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38.811616211099697</v>
      </c>
      <c r="G2">
        <v>0.76</v>
      </c>
      <c r="H2">
        <v>528</v>
      </c>
      <c r="I2" s="1">
        <v>10.749887943267799</v>
      </c>
      <c r="J2" s="1">
        <v>38.811616211099697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51.579564939887497</v>
      </c>
      <c r="G3">
        <v>0.76</v>
      </c>
      <c r="H3">
        <v>1173</v>
      </c>
      <c r="I3" s="1">
        <v>47.167206764221099</v>
      </c>
      <c r="J3" s="1">
        <v>35.0285569509618</v>
      </c>
      <c r="K3">
        <v>4.9996376037597602E-4</v>
      </c>
      <c r="L3">
        <v>67.9116952455595</v>
      </c>
      <c r="M3">
        <v>4.99725341796875E-4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62.380725271441001</v>
      </c>
      <c r="G4">
        <v>0.76</v>
      </c>
      <c r="H4">
        <v>1506</v>
      </c>
      <c r="I4" s="1">
        <v>75.519191741943303</v>
      </c>
      <c r="J4" s="1">
        <v>15.415107946139701</v>
      </c>
      <c r="K4">
        <v>9.9945068359375E-4</v>
      </c>
      <c r="L4">
        <v>24.711331711939799</v>
      </c>
      <c r="M4">
        <v>5.0091743469238205E-4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75.107818613672293</v>
      </c>
      <c r="G5">
        <v>0.76</v>
      </c>
      <c r="H5">
        <v>2107</v>
      </c>
      <c r="I5" s="1">
        <v>142.16079926490701</v>
      </c>
      <c r="J5" s="1">
        <v>19.258342160704199</v>
      </c>
      <c r="K5">
        <v>1.4998912811279199E-3</v>
      </c>
      <c r="L5">
        <v>25.640928622574101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82.439946827177906</v>
      </c>
      <c r="G6">
        <v>0.76</v>
      </c>
      <c r="H6">
        <v>2364</v>
      </c>
      <c r="I6" s="1">
        <v>173.97090029716401</v>
      </c>
      <c r="J6" s="1">
        <v>13.8463026168253</v>
      </c>
      <c r="K6">
        <v>2.000093460083E-3</v>
      </c>
      <c r="L6">
        <v>16.7956229349005</v>
      </c>
      <c r="M6">
        <v>4.9996376037597602E-4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73.315275485948902</v>
      </c>
      <c r="G7">
        <v>0.76</v>
      </c>
      <c r="H7">
        <v>2372</v>
      </c>
      <c r="I7" s="1">
        <v>166.451862573623</v>
      </c>
      <c r="J7" s="1">
        <v>20.814801987627899</v>
      </c>
      <c r="K7">
        <v>1.4998912811279199E-3</v>
      </c>
      <c r="L7">
        <v>28.3908119415266</v>
      </c>
      <c r="M7">
        <v>1.0008811950683501E-3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69.704349916283107</v>
      </c>
      <c r="G8">
        <v>0.76</v>
      </c>
      <c r="H8">
        <v>2617</v>
      </c>
      <c r="I8" s="1">
        <v>206.606252431869</v>
      </c>
      <c r="J8" s="1">
        <v>16.683456023224402</v>
      </c>
      <c r="K8">
        <v>2.0005702972412101E-3</v>
      </c>
      <c r="L8">
        <v>23.9345981179966</v>
      </c>
      <c r="M8">
        <v>4.99725341796875E-4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63.558167000873503</v>
      </c>
      <c r="G9">
        <v>0.76</v>
      </c>
      <c r="H9">
        <v>2762</v>
      </c>
      <c r="I9" s="1">
        <v>228.093899965286</v>
      </c>
      <c r="J9" s="1">
        <v>12.589833520651499</v>
      </c>
      <c r="K9">
        <v>2.0003318786620998E-3</v>
      </c>
      <c r="L9">
        <v>19.808364707054</v>
      </c>
      <c r="M9">
        <v>1.0001659393310499E-3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63.164106865157798</v>
      </c>
      <c r="G10">
        <v>0.76</v>
      </c>
      <c r="H10">
        <v>3015</v>
      </c>
      <c r="I10" s="1">
        <v>267.742537021636</v>
      </c>
      <c r="J10" s="1">
        <v>9.4984419733129304</v>
      </c>
      <c r="K10">
        <v>2.50005722045898E-3</v>
      </c>
      <c r="L10">
        <v>15.037720700444799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63.600052652069998</v>
      </c>
      <c r="G11">
        <v>0.76</v>
      </c>
      <c r="H11">
        <v>3252</v>
      </c>
      <c r="I11" s="1">
        <v>319.28926730155899</v>
      </c>
      <c r="J11" s="1">
        <v>10.768996636832799</v>
      </c>
      <c r="K11">
        <v>3.0004978179931602E-3</v>
      </c>
      <c r="L11">
        <v>16.932370631429499</v>
      </c>
      <c r="M11">
        <v>9.9968910217285091E-4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61.431970495018099</v>
      </c>
      <c r="G12">
        <v>0.76</v>
      </c>
      <c r="H12">
        <v>3342</v>
      </c>
      <c r="I12" s="1">
        <v>329.78500127792302</v>
      </c>
      <c r="J12" s="1">
        <v>8.9520750983856896</v>
      </c>
      <c r="K12">
        <v>3.0000209808349601E-3</v>
      </c>
      <c r="L12">
        <v>14.572339168432899</v>
      </c>
      <c r="M12">
        <v>1.00064277648925E-3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60.679883027242603</v>
      </c>
      <c r="G13">
        <v>0.76</v>
      </c>
      <c r="H13">
        <v>3685</v>
      </c>
      <c r="I13" s="1">
        <v>406.58923196792603</v>
      </c>
      <c r="J13" s="1">
        <v>8.8588195433874102</v>
      </c>
      <c r="K13">
        <v>3.0000209808349601E-3</v>
      </c>
      <c r="L13">
        <v>14.599269315351499</v>
      </c>
      <c r="M13">
        <v>1.00040435791015E-3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59.3536658070133</v>
      </c>
      <c r="G14">
        <v>0.76</v>
      </c>
      <c r="H14">
        <v>3868</v>
      </c>
      <c r="I14" s="1">
        <v>438.54869413375798</v>
      </c>
      <c r="J14" s="1">
        <v>6.2452620044051796</v>
      </c>
      <c r="K14">
        <v>3.0009746551513598E-3</v>
      </c>
      <c r="L14">
        <v>10.5221167378464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59.827140832546398</v>
      </c>
      <c r="G15">
        <v>0.76</v>
      </c>
      <c r="H15">
        <v>4036</v>
      </c>
      <c r="I15" s="1">
        <v>481.104958057403</v>
      </c>
      <c r="J15" s="1">
        <v>6.1168973879199902</v>
      </c>
      <c r="K15">
        <v>3.5021305084228498E-3</v>
      </c>
      <c r="L15">
        <v>10.224285003090699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58.104407455723198</v>
      </c>
      <c r="G16">
        <v>0.76</v>
      </c>
      <c r="H16">
        <v>4338</v>
      </c>
      <c r="I16" s="1">
        <v>548.64325475692704</v>
      </c>
      <c r="J16" s="1">
        <v>7.5171800987664303</v>
      </c>
      <c r="K16">
        <v>4.0006637573242101E-3</v>
      </c>
      <c r="L16">
        <v>12.9373664200855</v>
      </c>
      <c r="M16">
        <v>1.49893760681152E-3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54.654783810766403</v>
      </c>
      <c r="G17">
        <v>0.76</v>
      </c>
      <c r="H17">
        <v>4454</v>
      </c>
      <c r="I17" s="1">
        <v>575.89745569229103</v>
      </c>
      <c r="J17" s="1">
        <v>7.9300376710249996</v>
      </c>
      <c r="K17">
        <v>4.5008659362792899E-3</v>
      </c>
      <c r="L17">
        <v>14.5093203524169</v>
      </c>
      <c r="M17">
        <v>9.9992752075195291E-4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55.1616455467761</v>
      </c>
      <c r="G18">
        <v>0.76</v>
      </c>
      <c r="H18">
        <v>4707</v>
      </c>
      <c r="I18" s="1">
        <v>639.619392633438</v>
      </c>
      <c r="J18" s="1">
        <v>5.1111089056842403</v>
      </c>
      <c r="K18">
        <v>4.0004253387451102E-3</v>
      </c>
      <c r="L18">
        <v>9.2656933182859902</v>
      </c>
      <c r="M18">
        <v>1.50036811828613E-3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56.347336207789397</v>
      </c>
      <c r="G19">
        <v>0.76</v>
      </c>
      <c r="H19">
        <v>5014</v>
      </c>
      <c r="I19" s="1">
        <v>717.63784122466996</v>
      </c>
      <c r="J19" s="1">
        <v>5.3419946715764901</v>
      </c>
      <c r="K19">
        <v>4.5003890991210903E-3</v>
      </c>
      <c r="L19">
        <v>9.4804742000173192</v>
      </c>
      <c r="M19">
        <v>1.5008449554443301E-3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56.901478589982901</v>
      </c>
      <c r="G20">
        <v>0.76</v>
      </c>
      <c r="H20">
        <v>5225</v>
      </c>
      <c r="I20" s="1">
        <v>776.76507639884903</v>
      </c>
      <c r="J20" s="1">
        <v>4.56815210610793</v>
      </c>
      <c r="K20">
        <v>5.0005912780761701E-3</v>
      </c>
      <c r="L20">
        <v>8.0281782113692302</v>
      </c>
      <c r="M20">
        <v>1.5008449554443301E-3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58.380191033667998</v>
      </c>
      <c r="G21">
        <v>0.76</v>
      </c>
      <c r="H21">
        <v>5576</v>
      </c>
      <c r="I21" s="1">
        <v>869.16466712951603</v>
      </c>
      <c r="J21" s="1">
        <v>5.7413899934675596</v>
      </c>
      <c r="K21">
        <v>4.5003890991210903E-3</v>
      </c>
      <c r="L21">
        <v>9.8344830529185501</v>
      </c>
      <c r="M21">
        <v>2.0005702972412101E-3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57.060233389193698</v>
      </c>
      <c r="G22">
        <v>0.76</v>
      </c>
      <c r="H22">
        <v>4995</v>
      </c>
      <c r="I22" s="1">
        <v>681.86915278434697</v>
      </c>
      <c r="J22" s="1">
        <v>4.35866139278271</v>
      </c>
      <c r="K22">
        <v>5.0013065338134696E-3</v>
      </c>
      <c r="L22">
        <v>7.6387023569521002</v>
      </c>
      <c r="M22">
        <v>1.50036811828613E-3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57.6941307635676</v>
      </c>
      <c r="G23">
        <v>0.76</v>
      </c>
      <c r="H23">
        <v>5159</v>
      </c>
      <c r="I23" s="1">
        <v>728.71982502937306</v>
      </c>
      <c r="J23" s="1">
        <v>3.4946601445312999</v>
      </c>
      <c r="K23">
        <v>4.5018196105956997E-3</v>
      </c>
      <c r="L23">
        <v>6.0572195096456696</v>
      </c>
      <c r="M23">
        <v>1.9998550415039002E-3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26.9868941394332</v>
      </c>
      <c r="G2">
        <v>0.77</v>
      </c>
      <c r="H2">
        <v>362</v>
      </c>
      <c r="I2" s="1">
        <v>1.76772689819335</v>
      </c>
      <c r="J2" s="1">
        <v>26.9868941394332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32.785794969144</v>
      </c>
      <c r="G3">
        <v>0.77</v>
      </c>
      <c r="H3">
        <v>712</v>
      </c>
      <c r="I3" s="1">
        <v>6.9818959236145002</v>
      </c>
      <c r="J3" s="1">
        <v>20.636218250310101</v>
      </c>
      <c r="K3">
        <v>0</v>
      </c>
      <c r="L3">
        <v>62.9425587201154</v>
      </c>
      <c r="M3">
        <v>4.9996376037597602E-4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38.725056047424602</v>
      </c>
      <c r="G4">
        <v>0.77</v>
      </c>
      <c r="H4">
        <v>905</v>
      </c>
      <c r="I4" s="1">
        <v>10.7453789710998</v>
      </c>
      <c r="J4" s="1">
        <v>10.6328279657144</v>
      </c>
      <c r="K4">
        <v>1.00040435791015E-3</v>
      </c>
      <c r="L4">
        <v>27.457230669189901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44.311140486632503</v>
      </c>
      <c r="G5">
        <v>0.77</v>
      </c>
      <c r="H5">
        <v>1169</v>
      </c>
      <c r="I5" s="1">
        <v>18.077375888824399</v>
      </c>
      <c r="J5" s="1">
        <v>11.262655670453499</v>
      </c>
      <c r="K5">
        <v>9.9968910217285091E-4</v>
      </c>
      <c r="L5">
        <v>25.417210089302898</v>
      </c>
      <c r="M5">
        <v>5.0067901611328103E-4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48.638640846479497</v>
      </c>
      <c r="G6">
        <v>0.77</v>
      </c>
      <c r="H6">
        <v>1300</v>
      </c>
      <c r="I6" s="1">
        <v>23.085508823394701</v>
      </c>
      <c r="J6" s="1">
        <v>8.9896491627600703</v>
      </c>
      <c r="K6">
        <v>1.0011196136474601E-3</v>
      </c>
      <c r="L6">
        <v>18.482525428978398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45.852706555454503</v>
      </c>
      <c r="G7">
        <v>0.77</v>
      </c>
      <c r="H7">
        <v>1417</v>
      </c>
      <c r="I7" s="1">
        <v>26.141888141631998</v>
      </c>
      <c r="J7" s="1">
        <v>12.677606028246499</v>
      </c>
      <c r="K7">
        <v>9.9945068359375E-4</v>
      </c>
      <c r="L7">
        <v>27.648544612986399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43.616780022195201</v>
      </c>
      <c r="G8">
        <v>0.77</v>
      </c>
      <c r="H8">
        <v>1534</v>
      </c>
      <c r="I8" s="1">
        <v>32.041628837585399</v>
      </c>
      <c r="J8" s="1">
        <v>9.7960125341211306</v>
      </c>
      <c r="K8">
        <v>1.5010833740234299E-3</v>
      </c>
      <c r="L8">
        <v>22.459274914691601</v>
      </c>
      <c r="M8">
        <v>4.9996376037597602E-4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39.672436366098403</v>
      </c>
      <c r="G9">
        <v>0.77</v>
      </c>
      <c r="H9">
        <v>1606</v>
      </c>
      <c r="I9" s="1">
        <v>35.446112632751401</v>
      </c>
      <c r="J9" s="1">
        <v>8.4213083719969202</v>
      </c>
      <c r="K9">
        <v>1.4998912811279199E-3</v>
      </c>
      <c r="L9">
        <v>21.2271015933703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39.436439365784203</v>
      </c>
      <c r="G10">
        <v>0.77</v>
      </c>
      <c r="H10">
        <v>1746</v>
      </c>
      <c r="I10" s="1">
        <v>41.998961687087998</v>
      </c>
      <c r="J10" s="1">
        <v>6.1979518827895399</v>
      </c>
      <c r="K10">
        <v>9.9945068359375E-4</v>
      </c>
      <c r="L10">
        <v>15.716307005563401</v>
      </c>
      <c r="M10">
        <v>9.9945068359375E-4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38.436945783624303</v>
      </c>
      <c r="G11">
        <v>0.77</v>
      </c>
      <c r="H11">
        <v>1850</v>
      </c>
      <c r="I11" s="1">
        <v>47.769142150878899</v>
      </c>
      <c r="J11" s="1">
        <v>7.5425648213485399</v>
      </c>
      <c r="K11">
        <v>1.5001296997070299E-3</v>
      </c>
      <c r="L11">
        <v>19.6232158085827</v>
      </c>
      <c r="M11">
        <v>4.99725341796875E-4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36.999533274335398</v>
      </c>
      <c r="G12">
        <v>0.77</v>
      </c>
      <c r="H12">
        <v>1880</v>
      </c>
      <c r="I12" s="1">
        <v>48.9958269596099</v>
      </c>
      <c r="J12" s="1">
        <v>5.5703356409528704</v>
      </c>
      <c r="K12">
        <v>2.0003318786620998E-3</v>
      </c>
      <c r="L12">
        <v>15.055151100559099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36.234184326359497</v>
      </c>
      <c r="G13">
        <v>0.77</v>
      </c>
      <c r="H13">
        <v>2045</v>
      </c>
      <c r="I13" s="1">
        <v>62.844691991806002</v>
      </c>
      <c r="J13" s="1">
        <v>5.2100491815487997</v>
      </c>
      <c r="K13">
        <v>2.0003318786620998E-3</v>
      </c>
      <c r="L13">
        <v>14.378822866887599</v>
      </c>
      <c r="M13">
        <v>5.0067901611328103E-4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35.428859082856398</v>
      </c>
      <c r="G14">
        <v>0.77</v>
      </c>
      <c r="H14">
        <v>2148</v>
      </c>
      <c r="I14" s="1">
        <v>74.938872337341294</v>
      </c>
      <c r="J14" s="1">
        <v>3.9409594035098801</v>
      </c>
      <c r="K14">
        <v>2.0010471343994102E-3</v>
      </c>
      <c r="L14">
        <v>11.1235854202735</v>
      </c>
      <c r="M14">
        <v>5.0020217895507802E-4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35.5926645739587</v>
      </c>
      <c r="G15">
        <v>0.77</v>
      </c>
      <c r="H15">
        <v>2237</v>
      </c>
      <c r="I15" s="1">
        <v>73.809165000915499</v>
      </c>
      <c r="J15" s="1">
        <v>3.7774883238847798</v>
      </c>
      <c r="K15">
        <v>1.50060653686523E-3</v>
      </c>
      <c r="L15">
        <v>10.6131091029598</v>
      </c>
      <c r="M15">
        <v>9.9992752075195291E-4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34.468518940839402</v>
      </c>
      <c r="G16">
        <v>0.77</v>
      </c>
      <c r="H16">
        <v>2388</v>
      </c>
      <c r="I16" s="1">
        <v>86.431719064712496</v>
      </c>
      <c r="J16" s="1">
        <v>4.3894321490122801</v>
      </c>
      <c r="K16">
        <v>2.0005702972412101E-3</v>
      </c>
      <c r="L16">
        <v>12.7346119992743</v>
      </c>
      <c r="M16">
        <v>1.0001659393310499E-3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32.299326262453398</v>
      </c>
      <c r="G17">
        <v>0.77</v>
      </c>
      <c r="H17">
        <v>2451</v>
      </c>
      <c r="I17" s="1">
        <v>88.049399375915499</v>
      </c>
      <c r="J17" s="1">
        <v>4.6171737658364496</v>
      </c>
      <c r="K17">
        <v>2.50005722045898E-3</v>
      </c>
      <c r="L17">
        <v>14.294953796617399</v>
      </c>
      <c r="M17">
        <v>4.99486923217773E-4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32.225329191486502</v>
      </c>
      <c r="G18">
        <v>0.77</v>
      </c>
      <c r="H18">
        <v>2569</v>
      </c>
      <c r="I18" s="1">
        <v>95.350076198577796</v>
      </c>
      <c r="J18" s="1">
        <v>3.4625808985739699</v>
      </c>
      <c r="K18">
        <v>5.0010681152343698E-3</v>
      </c>
      <c r="L18">
        <v>10.744904661792299</v>
      </c>
      <c r="M18">
        <v>1.0001659393310499E-3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32.663922738756497</v>
      </c>
      <c r="G19">
        <v>0.77</v>
      </c>
      <c r="H19">
        <v>2702</v>
      </c>
      <c r="I19" s="1">
        <v>111.36764693260101</v>
      </c>
      <c r="J19" s="1">
        <v>3.4269872887309898</v>
      </c>
      <c r="K19">
        <v>2.5014877319335898E-3</v>
      </c>
      <c r="L19">
        <v>10.4916586906593</v>
      </c>
      <c r="M19">
        <v>1.49917602539062E-3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32.871845112959299</v>
      </c>
      <c r="G20">
        <v>0.77</v>
      </c>
      <c r="H20">
        <v>2801</v>
      </c>
      <c r="I20" s="1">
        <v>127.648846387863</v>
      </c>
      <c r="J20" s="1">
        <v>2.8524502556964202</v>
      </c>
      <c r="K20">
        <v>2.5010108947753902E-3</v>
      </c>
      <c r="L20">
        <v>8.6774875152106397</v>
      </c>
      <c r="M20">
        <v>9.9992752075195291E-4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33.310816153258997</v>
      </c>
      <c r="G21">
        <v>0.77</v>
      </c>
      <c r="H21">
        <v>2944</v>
      </c>
      <c r="I21" s="1">
        <v>124.230563163757</v>
      </c>
      <c r="J21" s="1">
        <v>3.40426067498748</v>
      </c>
      <c r="K21">
        <v>3.0000209808349601E-3</v>
      </c>
      <c r="L21">
        <v>10.2196855799776</v>
      </c>
      <c r="M21">
        <v>5.0044059753417904E-4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33.885813820983003</v>
      </c>
      <c r="G22">
        <v>0.77</v>
      </c>
      <c r="H22">
        <v>2799</v>
      </c>
      <c r="I22" s="1">
        <v>109.24556207656801</v>
      </c>
      <c r="J22" s="1">
        <v>3.1493476139891601</v>
      </c>
      <c r="K22">
        <v>2.5002956390380799E-3</v>
      </c>
      <c r="L22">
        <v>9.2940002286118695</v>
      </c>
      <c r="M22">
        <v>1.0001659393310499E-3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34.2567597032225</v>
      </c>
      <c r="G23">
        <v>0.77</v>
      </c>
      <c r="H23">
        <v>2901</v>
      </c>
      <c r="I23" s="1">
        <v>118.09135794639499</v>
      </c>
      <c r="J23" s="1">
        <v>2.3950544356880701</v>
      </c>
      <c r="K23">
        <v>2.50005722045898E-3</v>
      </c>
      <c r="L23">
        <v>6.9914798026351903</v>
      </c>
      <c r="M23">
        <v>1.0001659393310499E-3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" bestFit="1" customWidth="1"/>
    <col min="2" max="2" width="13.28515625" bestFit="1" customWidth="1"/>
    <col min="3" max="3" width="15.42578125" bestFit="1" customWidth="1"/>
    <col min="4" max="4" width="14.7109375" bestFit="1" customWidth="1"/>
    <col min="5" max="6" width="12" bestFit="1" customWidth="1"/>
    <col min="7" max="7" width="13.7109375" bestFit="1" customWidth="1"/>
    <col min="8" max="8" width="14.5703125" bestFit="1" customWidth="1"/>
    <col min="9" max="9" width="17.28515625" bestFit="1" customWidth="1"/>
    <col min="10" max="10" width="7.5703125" bestFit="1" customWidth="1"/>
    <col min="11" max="11" width="13.7109375" bestFit="1" customWidth="1"/>
    <col min="12" max="12" width="12" bestFit="1" customWidth="1"/>
    <col min="13" max="13" width="14.85546875" bestFit="1" customWidth="1"/>
    <col min="14" max="14" width="13.7109375" bestFit="1" customWidth="1"/>
    <col min="15" max="15" width="16.140625" bestFit="1" customWidth="1"/>
    <col min="16" max="16" width="15.42578125" bestFit="1" customWidth="1"/>
    <col min="17" max="18" width="12" bestFit="1" customWidth="1"/>
    <col min="19" max="19" width="14.42578125" bestFit="1" customWidth="1"/>
    <col min="20" max="20" width="15.140625" bestFit="1" customWidth="1"/>
    <col min="21" max="21" width="18.28515625" bestFit="1" customWidth="1"/>
    <col min="22" max="22" width="12" bestFit="1" customWidth="1"/>
    <col min="23" max="23" width="14.42578125" bestFit="1" customWidth="1"/>
    <col min="24" max="24" width="12" bestFit="1" customWidth="1"/>
    <col min="25" max="25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21.301766251368299</v>
      </c>
      <c r="G2">
        <v>0.72</v>
      </c>
      <c r="H2">
        <v>323</v>
      </c>
      <c r="I2" s="1">
        <v>22.6544075012207</v>
      </c>
      <c r="J2" s="1">
        <v>21.301766251368299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24.884638776548002</v>
      </c>
      <c r="G3">
        <v>0.72</v>
      </c>
      <c r="H3">
        <v>634</v>
      </c>
      <c r="I3" s="1">
        <v>83.732864141464205</v>
      </c>
      <c r="J3" s="1">
        <v>18.678980353659</v>
      </c>
      <c r="K3">
        <v>4.9996376037597602E-4</v>
      </c>
      <c r="L3">
        <v>75.062292530693995</v>
      </c>
      <c r="M3">
        <v>5.0067901611328103E-4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27.4015919914218</v>
      </c>
      <c r="G4">
        <v>0.72</v>
      </c>
      <c r="H4">
        <v>745</v>
      </c>
      <c r="I4" s="1">
        <v>114.175153017044</v>
      </c>
      <c r="J4" s="1">
        <v>7.7410515343599302</v>
      </c>
      <c r="K4">
        <v>4.99725341796875E-4</v>
      </c>
      <c r="L4">
        <v>28.250371499521901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30.045814726947398</v>
      </c>
      <c r="G5">
        <v>0.72</v>
      </c>
      <c r="H5">
        <v>982</v>
      </c>
      <c r="I5" s="1">
        <v>194.949055194854</v>
      </c>
      <c r="J5" s="1">
        <v>9.7507894235325505</v>
      </c>
      <c r="K5">
        <v>4.9996376037597602E-4</v>
      </c>
      <c r="L5">
        <v>32.4530704597179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31.846684151232299</v>
      </c>
      <c r="G6">
        <v>0.72</v>
      </c>
      <c r="H6">
        <v>1071</v>
      </c>
      <c r="I6" s="1">
        <v>228.364114999771</v>
      </c>
      <c r="J6" s="1">
        <v>7.7207744926491904</v>
      </c>
      <c r="K6">
        <v>9.9992752075195291E-4</v>
      </c>
      <c r="L6">
        <v>24.243574169244901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26.365900970180601</v>
      </c>
      <c r="G7">
        <v>0.72</v>
      </c>
      <c r="H7">
        <v>995</v>
      </c>
      <c r="I7" s="1">
        <v>191.39566922187799</v>
      </c>
      <c r="J7" s="1">
        <v>9.8411597788825294</v>
      </c>
      <c r="K7">
        <v>1.0001659393310499E-3</v>
      </c>
      <c r="L7">
        <v>37.325330888607503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23.805909316464401</v>
      </c>
      <c r="G8">
        <v>0.72</v>
      </c>
      <c r="H8">
        <v>1070</v>
      </c>
      <c r="I8" s="1">
        <v>225.22999668121301</v>
      </c>
      <c r="J8" s="1">
        <v>7.09084819115954</v>
      </c>
      <c r="K8">
        <v>1.00040435791015E-3</v>
      </c>
      <c r="L8">
        <v>29.786084189841901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21.086889746016102</v>
      </c>
      <c r="G9">
        <v>0.72</v>
      </c>
      <c r="H9">
        <v>1113</v>
      </c>
      <c r="I9" s="1">
        <v>239.82739043235699</v>
      </c>
      <c r="J9" s="1">
        <v>6.0572282119408802</v>
      </c>
      <c r="K9">
        <v>9.9992752075195291E-4</v>
      </c>
      <c r="L9">
        <v>28.7250907312457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19.9711432417329</v>
      </c>
      <c r="G10">
        <v>0.72</v>
      </c>
      <c r="H10">
        <v>1169</v>
      </c>
      <c r="I10" s="1">
        <v>268.79485154151899</v>
      </c>
      <c r="J10" s="1">
        <v>5.2498827604587799</v>
      </c>
      <c r="K10">
        <v>9.9992752075195291E-4</v>
      </c>
      <c r="L10">
        <v>26.287342176227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19.761789978116699</v>
      </c>
      <c r="G11">
        <v>0.72</v>
      </c>
      <c r="H11">
        <v>1257</v>
      </c>
      <c r="I11" s="1">
        <v>321.71001958847</v>
      </c>
      <c r="J11" s="1">
        <v>5.0758296263876197</v>
      </c>
      <c r="K11">
        <v>1.4996528625488201E-3</v>
      </c>
      <c r="L11">
        <v>25.685070188522101</v>
      </c>
      <c r="M11">
        <v>0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19.0071957167285</v>
      </c>
      <c r="G12">
        <v>0.72</v>
      </c>
      <c r="H12">
        <v>1271</v>
      </c>
      <c r="I12" s="1">
        <v>330.56606459617598</v>
      </c>
      <c r="J12" s="1">
        <v>4.6811776572861197</v>
      </c>
      <c r="K12">
        <v>1.00064277648925E-3</v>
      </c>
      <c r="L12">
        <v>24.628449809490501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18.220036110531499</v>
      </c>
      <c r="G13">
        <v>0.72</v>
      </c>
      <c r="H13">
        <v>1381</v>
      </c>
      <c r="I13" s="1">
        <v>397.98591279983498</v>
      </c>
      <c r="J13" s="1">
        <v>4.6971405128685397</v>
      </c>
      <c r="K13">
        <v>1.00040435791015E-3</v>
      </c>
      <c r="L13">
        <v>25.780083444255599</v>
      </c>
      <c r="M13">
        <v>4.99725341796875E-4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17.282159136880299</v>
      </c>
      <c r="G14">
        <v>0.72</v>
      </c>
      <c r="H14">
        <v>1425</v>
      </c>
      <c r="I14" s="1">
        <v>415.80185580253601</v>
      </c>
      <c r="J14" s="1">
        <v>3.5682213523042399</v>
      </c>
      <c r="K14">
        <v>1.50132179260253E-3</v>
      </c>
      <c r="L14">
        <v>20.646849297259401</v>
      </c>
      <c r="M14">
        <v>4.99725341796875E-4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16.976289409100001</v>
      </c>
      <c r="G15">
        <v>0.72</v>
      </c>
      <c r="H15">
        <v>1444</v>
      </c>
      <c r="I15" s="1">
        <v>454.679827690124</v>
      </c>
      <c r="J15" s="1">
        <v>3.52512339118499</v>
      </c>
      <c r="K15">
        <v>1.50036811828613E-3</v>
      </c>
      <c r="L15">
        <v>20.764981712053899</v>
      </c>
      <c r="M15">
        <v>4.9996376037597602E-4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16.083974928374602</v>
      </c>
      <c r="G16">
        <v>0.72</v>
      </c>
      <c r="H16">
        <v>1532</v>
      </c>
      <c r="I16" s="1">
        <v>502.38148903846701</v>
      </c>
      <c r="J16" s="1">
        <v>3.94823000209237</v>
      </c>
      <c r="K16">
        <v>1.50036811828613E-3</v>
      </c>
      <c r="L16">
        <v>24.547601072960301</v>
      </c>
      <c r="M16">
        <v>5.0020217895507802E-4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14.8330966579695</v>
      </c>
      <c r="G17">
        <v>0.72</v>
      </c>
      <c r="H17">
        <v>1552</v>
      </c>
      <c r="I17" s="1">
        <v>517.90679502487103</v>
      </c>
      <c r="J17" s="1">
        <v>3.7750297229502299</v>
      </c>
      <c r="K17">
        <v>9.9968910217285091E-4</v>
      </c>
      <c r="L17">
        <v>25.450044653500999</v>
      </c>
      <c r="M17">
        <v>4.9996376037597602E-4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14.607772737560801</v>
      </c>
      <c r="G18">
        <v>0.72</v>
      </c>
      <c r="H18">
        <v>1597</v>
      </c>
      <c r="I18" s="1">
        <v>556.11563587188698</v>
      </c>
      <c r="J18" s="1">
        <v>2.2534571390376499</v>
      </c>
      <c r="K18">
        <v>1.5001296997070299E-3</v>
      </c>
      <c r="L18">
        <v>15.4264252293805</v>
      </c>
      <c r="M18">
        <v>4.9996376037597602E-4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14.4612167106669</v>
      </c>
      <c r="G19">
        <v>0.72</v>
      </c>
      <c r="H19">
        <v>1659</v>
      </c>
      <c r="I19" s="1">
        <v>609.23454785346905</v>
      </c>
      <c r="J19" s="1">
        <v>1.9156280150151599</v>
      </c>
      <c r="K19">
        <v>1.4998912811279199E-3</v>
      </c>
      <c r="L19">
        <v>13.246658654953601</v>
      </c>
      <c r="M19">
        <v>5.0020217895507802E-4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14.3583858683019</v>
      </c>
      <c r="G20">
        <v>0.72</v>
      </c>
      <c r="H20">
        <v>1716</v>
      </c>
      <c r="I20" s="1">
        <v>636.80743694305397</v>
      </c>
      <c r="J20" s="1">
        <v>2.2466934938159202</v>
      </c>
      <c r="K20">
        <v>1.4996528625488201E-3</v>
      </c>
      <c r="L20">
        <v>15.6472566932178</v>
      </c>
      <c r="M20">
        <v>5.0044059753417904E-4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14.3380638508446</v>
      </c>
      <c r="G21">
        <v>0.72</v>
      </c>
      <c r="H21">
        <v>1777</v>
      </c>
      <c r="I21" s="1">
        <v>689.35566306114197</v>
      </c>
      <c r="J21" s="1">
        <v>2.2282278539538001</v>
      </c>
      <c r="K21">
        <v>1.4994144439697201E-3</v>
      </c>
      <c r="L21">
        <v>15.540646750729399</v>
      </c>
      <c r="M21">
        <v>1.00064277648925E-3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13.5919988682286</v>
      </c>
      <c r="G22">
        <v>0.72</v>
      </c>
      <c r="H22">
        <v>1534</v>
      </c>
      <c r="I22" s="1">
        <v>514.65905094146694</v>
      </c>
      <c r="J22" s="1">
        <v>2.5141537724502299</v>
      </c>
      <c r="K22">
        <v>9.9992752075195291E-4</v>
      </c>
      <c r="L22">
        <v>18.497307105631702</v>
      </c>
      <c r="M22">
        <v>5.0044059753417904E-4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13.628498090925399</v>
      </c>
      <c r="G23">
        <v>0.72</v>
      </c>
      <c r="H23">
        <v>1573</v>
      </c>
      <c r="I23" s="1">
        <v>545.95369911193802</v>
      </c>
      <c r="J23" s="1">
        <v>1.89400875258192</v>
      </c>
      <c r="K23">
        <v>1.50060653686523E-3</v>
      </c>
      <c r="L23">
        <v>13.8974136397542</v>
      </c>
      <c r="M23">
        <v>5.0020217895507802E-4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30" sqref="H30"/>
    </sheetView>
  </sheetViews>
  <sheetFormatPr defaultRowHeight="15" x14ac:dyDescent="0.25"/>
  <cols>
    <col min="1" max="1" width="7" bestFit="1" customWidth="1"/>
    <col min="2" max="2" width="13.28515625" bestFit="1" customWidth="1"/>
    <col min="3" max="3" width="15.42578125" bestFit="1" customWidth="1"/>
    <col min="4" max="4" width="14.7109375" bestFit="1" customWidth="1"/>
    <col min="5" max="6" width="12" bestFit="1" customWidth="1"/>
    <col min="7" max="7" width="13.7109375" bestFit="1" customWidth="1"/>
    <col min="8" max="8" width="14.5703125" bestFit="1" customWidth="1"/>
    <col min="9" max="9" width="17.28515625" bestFit="1" customWidth="1"/>
    <col min="10" max="10" width="7.5703125" bestFit="1" customWidth="1"/>
    <col min="11" max="11" width="13.7109375" bestFit="1" customWidth="1"/>
    <col min="12" max="12" width="12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25.7290215279527</v>
      </c>
      <c r="G2">
        <v>0.77</v>
      </c>
      <c r="H2">
        <v>384</v>
      </c>
      <c r="I2" s="1">
        <v>30.419912576675401</v>
      </c>
      <c r="J2" s="1">
        <v>25.7290215279527</v>
      </c>
      <c r="K2">
        <v>0</v>
      </c>
      <c r="L2">
        <v>100</v>
      </c>
      <c r="M2">
        <v>5.0044059753417904E-4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30.185500019905</v>
      </c>
      <c r="G3">
        <v>0.77</v>
      </c>
      <c r="H3">
        <v>757</v>
      </c>
      <c r="I3" s="1">
        <v>111.152319192886</v>
      </c>
      <c r="J3" s="1">
        <v>22.529651471472</v>
      </c>
      <c r="K3">
        <v>4.9996376037597602E-4</v>
      </c>
      <c r="L3">
        <v>74.637330693927098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33.499977010863603</v>
      </c>
      <c r="G4">
        <v>0.77</v>
      </c>
      <c r="H4">
        <v>896</v>
      </c>
      <c r="I4" s="1">
        <v>152.008278369903</v>
      </c>
      <c r="J4" s="1">
        <v>8.0363751879666392</v>
      </c>
      <c r="K4">
        <v>4.9996376037597602E-4</v>
      </c>
      <c r="L4">
        <v>23.989196127987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37.225347305279797</v>
      </c>
      <c r="G5">
        <v>0.77</v>
      </c>
      <c r="H5">
        <v>1190</v>
      </c>
      <c r="I5" s="1">
        <v>258.05277872085497</v>
      </c>
      <c r="J5" s="1">
        <v>10.649921715923201</v>
      </c>
      <c r="K5">
        <v>1.0015964508056599E-3</v>
      </c>
      <c r="L5">
        <v>28.609328016699699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38.792150789938702</v>
      </c>
      <c r="G6">
        <v>0.77</v>
      </c>
      <c r="H6">
        <v>1285</v>
      </c>
      <c r="I6" s="1">
        <v>294.06029510498001</v>
      </c>
      <c r="J6" s="1">
        <v>7.1880694492314401</v>
      </c>
      <c r="K6">
        <v>9.9968910217285091E-4</v>
      </c>
      <c r="L6">
        <v>18.529700732901201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32.629978490186303</v>
      </c>
      <c r="G7">
        <v>0.77</v>
      </c>
      <c r="H7">
        <v>1205</v>
      </c>
      <c r="I7" s="1">
        <v>253.90243268013</v>
      </c>
      <c r="J7" s="1">
        <v>11.138468531552</v>
      </c>
      <c r="K7">
        <v>1.0008811950683501E-3</v>
      </c>
      <c r="L7">
        <v>34.13569069591</v>
      </c>
      <c r="M7">
        <v>4.9996376037597602E-4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29.841777620025098</v>
      </c>
      <c r="G8">
        <v>0.77</v>
      </c>
      <c r="H8">
        <v>1319</v>
      </c>
      <c r="I8" s="1">
        <v>306.62565302848799</v>
      </c>
      <c r="J8" s="1">
        <v>8.9518563428289202</v>
      </c>
      <c r="K8">
        <v>1.4998912811279199E-3</v>
      </c>
      <c r="L8">
        <v>29.997731558799099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26.3335824965455</v>
      </c>
      <c r="G9">
        <v>0.77</v>
      </c>
      <c r="H9">
        <v>1365</v>
      </c>
      <c r="I9" s="1">
        <v>321.688581943511</v>
      </c>
      <c r="J9" s="1">
        <v>6.6907433086522303</v>
      </c>
      <c r="K9">
        <v>9.9992752075195291E-4</v>
      </c>
      <c r="L9">
        <v>25.4076455777709</v>
      </c>
      <c r="M9">
        <v>4.99725341796875E-4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25.2866962191627</v>
      </c>
      <c r="G10">
        <v>0.77</v>
      </c>
      <c r="H10">
        <v>1461</v>
      </c>
      <c r="I10" s="1">
        <v>365.19027853012</v>
      </c>
      <c r="J10" s="1">
        <v>5.0726034124511798</v>
      </c>
      <c r="K10">
        <v>1.50132179260253E-3</v>
      </c>
      <c r="L10">
        <v>20.060364424384801</v>
      </c>
      <c r="M10">
        <v>5.0020217895507802E-4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24.946648319000399</v>
      </c>
      <c r="G11">
        <v>0.77</v>
      </c>
      <c r="H11">
        <v>1567</v>
      </c>
      <c r="I11" s="1">
        <v>435.433599948883</v>
      </c>
      <c r="J11" s="1">
        <v>5.5003763167678201</v>
      </c>
      <c r="K11">
        <v>1.5001296997070299E-3</v>
      </c>
      <c r="L11">
        <v>22.048558373184299</v>
      </c>
      <c r="M11">
        <v>4.99725341796875E-4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23.851737238608699</v>
      </c>
      <c r="G12">
        <v>0.77</v>
      </c>
      <c r="H12">
        <v>1593</v>
      </c>
      <c r="I12" s="1">
        <v>446.21373724937399</v>
      </c>
      <c r="J12" s="1">
        <v>4.8044445556785202</v>
      </c>
      <c r="K12">
        <v>1.4998912811279199E-3</v>
      </c>
      <c r="L12">
        <v>20.142954400409799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22.915328122885299</v>
      </c>
      <c r="G13">
        <v>0.77</v>
      </c>
      <c r="H13">
        <v>1724</v>
      </c>
      <c r="I13" s="1">
        <v>538.74962520599297</v>
      </c>
      <c r="J13" s="1">
        <v>4.5318154574423399</v>
      </c>
      <c r="K13">
        <v>1.5001296997070299E-3</v>
      </c>
      <c r="L13">
        <v>19.7763498438255</v>
      </c>
      <c r="M13">
        <v>5.0020217895507802E-4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21.902875257902</v>
      </c>
      <c r="G14">
        <v>0.77</v>
      </c>
      <c r="H14">
        <v>1789</v>
      </c>
      <c r="I14" s="1">
        <v>570.96808981895401</v>
      </c>
      <c r="J14" s="1">
        <v>3.74561504286845</v>
      </c>
      <c r="K14">
        <v>1.5008449554443301E-3</v>
      </c>
      <c r="L14">
        <v>17.101019837644898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21.644175805380101</v>
      </c>
      <c r="G15">
        <v>0.77</v>
      </c>
      <c r="H15">
        <v>1832</v>
      </c>
      <c r="I15" s="1">
        <v>625.29385638237</v>
      </c>
      <c r="J15" s="1">
        <v>3.27775958535792</v>
      </c>
      <c r="K15">
        <v>1.9996166229247999E-3</v>
      </c>
      <c r="L15">
        <v>15.1438410722165</v>
      </c>
      <c r="M15">
        <v>4.9996376037597602E-4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20.351464243887399</v>
      </c>
      <c r="G16">
        <v>0.77</v>
      </c>
      <c r="H16">
        <v>1922</v>
      </c>
      <c r="I16" s="1">
        <v>678.20103406906105</v>
      </c>
      <c r="J16" s="1">
        <v>3.9821854329370101</v>
      </c>
      <c r="K16">
        <v>1.4996528625488201E-3</v>
      </c>
      <c r="L16">
        <v>19.567070876155999</v>
      </c>
      <c r="M16">
        <v>9.9968910217285091E-4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18.6371766239034</v>
      </c>
      <c r="G17">
        <v>0.77</v>
      </c>
      <c r="H17">
        <v>1946</v>
      </c>
      <c r="I17" s="1">
        <v>701.49533033370903</v>
      </c>
      <c r="J17" s="1">
        <v>3.5220247304438002</v>
      </c>
      <c r="K17">
        <v>1.9998550415039002E-3</v>
      </c>
      <c r="L17">
        <v>18.897844890982899</v>
      </c>
      <c r="M17">
        <v>4.9996376037597602E-4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18.583408040638599</v>
      </c>
      <c r="G18">
        <v>0.77</v>
      </c>
      <c r="H18">
        <v>2034</v>
      </c>
      <c r="I18" s="1">
        <v>755.15580058097805</v>
      </c>
      <c r="J18" s="1">
        <v>2.5054553090509599</v>
      </c>
      <c r="K18">
        <v>2.5002956390380799E-3</v>
      </c>
      <c r="L18">
        <v>13.4822165211675</v>
      </c>
      <c r="M18">
        <v>5.0020217895507802E-4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18.435495709586601</v>
      </c>
      <c r="G19">
        <v>0.77</v>
      </c>
      <c r="H19">
        <v>2126</v>
      </c>
      <c r="I19" s="1">
        <v>834.84987115859894</v>
      </c>
      <c r="J19" s="1">
        <v>2.4438891434149799</v>
      </c>
      <c r="K19">
        <v>2.0003318786620998E-3</v>
      </c>
      <c r="L19">
        <v>13.256433035018</v>
      </c>
      <c r="M19">
        <v>1.0001659393310499E-3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18.187624631952101</v>
      </c>
      <c r="G20">
        <v>0.77</v>
      </c>
      <c r="H20">
        <v>2173</v>
      </c>
      <c r="I20" s="1">
        <v>874.78800630569401</v>
      </c>
      <c r="J20" s="1">
        <v>1.9456757639823501</v>
      </c>
      <c r="K20">
        <v>0</v>
      </c>
      <c r="L20">
        <v>10.697800308481</v>
      </c>
      <c r="M20">
        <v>0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18.3476256855553</v>
      </c>
      <c r="G21">
        <v>0.77</v>
      </c>
      <c r="H21">
        <v>2269</v>
      </c>
      <c r="I21" s="1">
        <v>949.07345390319801</v>
      </c>
      <c r="J21" s="1">
        <v>2.5913932384648999</v>
      </c>
      <c r="K21">
        <v>2.5002956390380799E-3</v>
      </c>
      <c r="L21">
        <v>14.123861489636999</v>
      </c>
      <c r="M21">
        <v>5.0020217895507802E-4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17.554946670754401</v>
      </c>
      <c r="G22">
        <v>0.77</v>
      </c>
      <c r="H22">
        <v>1958</v>
      </c>
      <c r="I22" s="1">
        <v>711.43937611579895</v>
      </c>
      <c r="J22" s="1">
        <v>2.2599440744083101</v>
      </c>
      <c r="K22">
        <v>1.4998912811279199E-3</v>
      </c>
      <c r="L22">
        <v>12.8735456552155</v>
      </c>
      <c r="M22">
        <v>4.9996376037597602E-4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17.518324965671201</v>
      </c>
      <c r="G23">
        <v>0.77</v>
      </c>
      <c r="H23">
        <v>2006</v>
      </c>
      <c r="I23" s="1">
        <v>746.23505091667096</v>
      </c>
      <c r="J23" s="1">
        <v>1.4337100917607699</v>
      </c>
      <c r="K23">
        <v>1.50036811828613E-3</v>
      </c>
      <c r="L23">
        <v>8.1840592326621202</v>
      </c>
      <c r="M23">
        <v>1.00040435791015E-3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topLeftCell="B1" zoomScaleNormal="100" workbookViewId="0">
      <selection activeCell="S2" sqref="S2:U2"/>
    </sheetView>
  </sheetViews>
  <sheetFormatPr defaultRowHeight="15" x14ac:dyDescent="0.25"/>
  <cols>
    <col min="1" max="1" width="9.7109375" customWidth="1"/>
    <col min="9" max="10" width="10.5703125" customWidth="1"/>
    <col min="17" max="18" width="10" customWidth="1"/>
    <col min="21" max="21" width="11" customWidth="1"/>
  </cols>
  <sheetData>
    <row r="1" spans="1:22" ht="15.75" thickBot="1" x14ac:dyDescent="0.3"/>
    <row r="2" spans="1:22" ht="15.75" customHeight="1" thickTop="1" thickBot="1" x14ac:dyDescent="0.3">
      <c r="A2" s="21" t="s">
        <v>35</v>
      </c>
      <c r="B2" s="2" t="s">
        <v>36</v>
      </c>
      <c r="C2" s="23" t="s">
        <v>38</v>
      </c>
      <c r="D2" s="18" t="s">
        <v>66</v>
      </c>
      <c r="E2" s="20"/>
      <c r="F2" s="16"/>
      <c r="G2" s="18" t="s">
        <v>67</v>
      </c>
      <c r="H2" s="19"/>
      <c r="I2" s="20"/>
      <c r="J2" s="16"/>
      <c r="K2" s="18" t="s">
        <v>70</v>
      </c>
      <c r="L2" s="19"/>
      <c r="M2" s="20"/>
      <c r="N2" s="16"/>
      <c r="O2" s="18" t="s">
        <v>69</v>
      </c>
      <c r="P2" s="19"/>
      <c r="Q2" s="20"/>
      <c r="R2" s="16"/>
      <c r="S2" s="18" t="s">
        <v>68</v>
      </c>
      <c r="T2" s="19"/>
      <c r="U2" s="20"/>
    </row>
    <row r="3" spans="1:22" ht="32.25" thickBot="1" x14ac:dyDescent="0.3">
      <c r="A3" s="22"/>
      <c r="B3" s="3" t="s">
        <v>37</v>
      </c>
      <c r="C3" s="24"/>
      <c r="D3" s="4" t="s">
        <v>39</v>
      </c>
      <c r="E3" s="4" t="s">
        <v>65</v>
      </c>
      <c r="F3" s="3"/>
      <c r="G3" s="3" t="s">
        <v>63</v>
      </c>
      <c r="H3" s="3" t="s">
        <v>40</v>
      </c>
      <c r="I3" s="3" t="s">
        <v>64</v>
      </c>
      <c r="J3" s="3"/>
      <c r="K3" s="3" t="s">
        <v>63</v>
      </c>
      <c r="L3" s="3" t="s">
        <v>40</v>
      </c>
      <c r="M3" s="3" t="s">
        <v>64</v>
      </c>
      <c r="N3" s="3"/>
      <c r="O3" s="3" t="s">
        <v>63</v>
      </c>
      <c r="P3" s="3" t="s">
        <v>40</v>
      </c>
      <c r="Q3" s="3" t="s">
        <v>64</v>
      </c>
      <c r="R3" s="3"/>
      <c r="S3" s="3" t="s">
        <v>63</v>
      </c>
      <c r="T3" s="3" t="s">
        <v>40</v>
      </c>
      <c r="U3" s="3" t="s">
        <v>64</v>
      </c>
    </row>
    <row r="4" spans="1:22" ht="15.75" thickTop="1" x14ac:dyDescent="0.25">
      <c r="A4" s="5" t="s">
        <v>41</v>
      </c>
      <c r="B4" s="12">
        <v>53478</v>
      </c>
      <c r="C4" s="13">
        <v>28</v>
      </c>
      <c r="D4" s="7">
        <v>1379</v>
      </c>
      <c r="E4" s="7">
        <v>112.24079999999999</v>
      </c>
      <c r="F4" s="25">
        <f>D4/B4*100</f>
        <v>2.5786304648640561</v>
      </c>
      <c r="G4">
        <v>528</v>
      </c>
      <c r="H4" s="1">
        <v>38.811616211099697</v>
      </c>
      <c r="I4" s="1">
        <v>10.749887943267799</v>
      </c>
      <c r="J4" s="1">
        <f>G4/B4*100</f>
        <v>0.98732188937507015</v>
      </c>
      <c r="K4">
        <v>362</v>
      </c>
      <c r="L4" s="1">
        <v>26.9868941394332</v>
      </c>
      <c r="M4" s="1">
        <v>1.76772689819335</v>
      </c>
      <c r="N4" s="1">
        <f>K4/B4*100</f>
        <v>0.67691387112457457</v>
      </c>
      <c r="O4">
        <v>323</v>
      </c>
      <c r="P4" s="1">
        <v>21.301766251368299</v>
      </c>
      <c r="Q4" s="1">
        <v>22.6544075012207</v>
      </c>
      <c r="R4" s="1">
        <f>O4/B4*100</f>
        <v>0.60398668611391593</v>
      </c>
      <c r="S4">
        <v>384</v>
      </c>
      <c r="T4" s="1">
        <v>25.7290215279527</v>
      </c>
      <c r="U4" s="1">
        <v>30.419912576675401</v>
      </c>
      <c r="V4">
        <f>S4/B4*100</f>
        <v>0.7180522831818692</v>
      </c>
    </row>
    <row r="5" spans="1:22" x14ac:dyDescent="0.25">
      <c r="A5" s="6" t="s">
        <v>42</v>
      </c>
      <c r="B5" s="12">
        <v>91701</v>
      </c>
      <c r="C5" s="13">
        <v>24</v>
      </c>
      <c r="D5" s="8">
        <v>2473</v>
      </c>
      <c r="E5" s="8">
        <v>72.425799999999995</v>
      </c>
      <c r="F5" s="25">
        <f>D5/B5*100</f>
        <v>2.6968081046008221</v>
      </c>
      <c r="G5">
        <v>1173</v>
      </c>
      <c r="H5" s="1">
        <v>35.0285569509618</v>
      </c>
      <c r="I5" s="1">
        <v>47.167206764221099</v>
      </c>
      <c r="J5" s="1">
        <f>G5/B5*100</f>
        <v>1.2791572610985704</v>
      </c>
      <c r="K5">
        <v>712</v>
      </c>
      <c r="L5" s="1">
        <v>20.636218250310101</v>
      </c>
      <c r="M5" s="1">
        <v>6.9818959236145002</v>
      </c>
      <c r="N5" s="1">
        <f>K5/B5*100</f>
        <v>0.77643646197969496</v>
      </c>
      <c r="O5">
        <v>634</v>
      </c>
      <c r="P5" s="1">
        <v>18.678980353659</v>
      </c>
      <c r="Q5" s="1">
        <v>83.732864141464205</v>
      </c>
      <c r="R5" s="1">
        <f>O5/B5*100</f>
        <v>0.69137741136955977</v>
      </c>
      <c r="S5">
        <v>757</v>
      </c>
      <c r="T5" s="1">
        <v>22.529651471472</v>
      </c>
      <c r="U5" s="1">
        <v>111.152319192886</v>
      </c>
      <c r="V5">
        <f>S5/B5*100</f>
        <v>0.82550899117784982</v>
      </c>
    </row>
    <row r="6" spans="1:22" x14ac:dyDescent="0.25">
      <c r="A6" s="6" t="s">
        <v>43</v>
      </c>
      <c r="B6" s="12">
        <v>114061</v>
      </c>
      <c r="C6" s="13">
        <v>21.5</v>
      </c>
      <c r="D6" s="8">
        <v>3028</v>
      </c>
      <c r="E6" s="8">
        <v>24.2654</v>
      </c>
      <c r="F6" s="25">
        <f>D6/B6*100</f>
        <v>2.6547198428910845</v>
      </c>
      <c r="G6">
        <v>1506</v>
      </c>
      <c r="H6" s="1">
        <v>15.415107946139701</v>
      </c>
      <c r="I6" s="1">
        <v>75.519191741943303</v>
      </c>
      <c r="J6" s="1">
        <f>G6/B6*100</f>
        <v>1.3203461305792514</v>
      </c>
      <c r="K6">
        <v>905</v>
      </c>
      <c r="L6" s="1">
        <v>10.6328279657144</v>
      </c>
      <c r="M6" s="1">
        <v>10.7453789710998</v>
      </c>
      <c r="N6" s="1">
        <f>K6/B6*100</f>
        <v>0.79343509174915183</v>
      </c>
      <c r="O6">
        <v>745</v>
      </c>
      <c r="P6" s="1">
        <v>7.7410515343599302</v>
      </c>
      <c r="Q6" s="1">
        <v>114.175153017044</v>
      </c>
      <c r="R6" s="1">
        <f>O6/B6*100</f>
        <v>0.65315927442333488</v>
      </c>
      <c r="S6">
        <v>896</v>
      </c>
      <c r="T6" s="1">
        <v>8.0363751879666392</v>
      </c>
      <c r="U6" s="1">
        <v>152.008278369903</v>
      </c>
      <c r="V6">
        <f>S6/B6*100</f>
        <v>0.7855445770245747</v>
      </c>
    </row>
    <row r="7" spans="1:22" x14ac:dyDescent="0.25">
      <c r="A7" s="6" t="s">
        <v>44</v>
      </c>
      <c r="B7" s="12">
        <v>129896</v>
      </c>
      <c r="C7" s="13">
        <v>19.651484454403199</v>
      </c>
      <c r="D7" s="8">
        <v>3997</v>
      </c>
      <c r="E7" s="8">
        <v>32.879399999999997</v>
      </c>
      <c r="F7" s="25">
        <f>D7/B7*100</f>
        <v>3.0770770462523864</v>
      </c>
      <c r="G7">
        <v>2107</v>
      </c>
      <c r="H7" s="1">
        <v>19.258342160704199</v>
      </c>
      <c r="I7" s="1">
        <v>142.16079926490701</v>
      </c>
      <c r="J7" s="1">
        <f>G7/B7*100</f>
        <v>1.6220668842766521</v>
      </c>
      <c r="K7">
        <v>1169</v>
      </c>
      <c r="L7" s="1">
        <v>11.262655670453499</v>
      </c>
      <c r="M7" s="1">
        <v>18.077375888824399</v>
      </c>
      <c r="N7" s="1">
        <f>K7/B7*100</f>
        <v>0.89995072981462099</v>
      </c>
      <c r="O7">
        <v>982</v>
      </c>
      <c r="P7" s="1">
        <v>9.7507894235325505</v>
      </c>
      <c r="Q7" s="1">
        <v>194.949055194854</v>
      </c>
      <c r="R7" s="1">
        <f>O7/B7*100</f>
        <v>0.75598940691014349</v>
      </c>
      <c r="S7">
        <v>1190</v>
      </c>
      <c r="T7" s="1">
        <v>10.649921715923201</v>
      </c>
      <c r="U7" s="1">
        <v>258.05277872085497</v>
      </c>
      <c r="V7">
        <f>S7/B7*100</f>
        <v>0.9161175093921291</v>
      </c>
    </row>
    <row r="8" spans="1:22" x14ac:dyDescent="0.25">
      <c r="A8" s="6" t="s">
        <v>45</v>
      </c>
      <c r="B8" s="12">
        <v>145796</v>
      </c>
      <c r="C8" s="13">
        <v>19.651484454403199</v>
      </c>
      <c r="D8" s="8">
        <v>4466</v>
      </c>
      <c r="E8" s="8">
        <v>32.622199999999999</v>
      </c>
      <c r="F8" s="25">
        <f>D8/B8*100</f>
        <v>3.0631841751488382</v>
      </c>
      <c r="G8">
        <v>2364</v>
      </c>
      <c r="H8" s="1">
        <v>13.8463026168253</v>
      </c>
      <c r="I8" s="1">
        <v>173.97090029716401</v>
      </c>
      <c r="J8" s="1">
        <f>G8/B8*100</f>
        <v>1.6214436610057887</v>
      </c>
      <c r="K8">
        <v>1300</v>
      </c>
      <c r="L8" s="1">
        <v>8.9896491627600703</v>
      </c>
      <c r="M8" s="1">
        <v>23.085508823394701</v>
      </c>
      <c r="N8" s="1">
        <f>K8/B8*100</f>
        <v>0.89165683557847952</v>
      </c>
      <c r="O8">
        <v>1071</v>
      </c>
      <c r="P8" s="1">
        <v>7.7207744926491904</v>
      </c>
      <c r="Q8" s="1">
        <v>228.364114999771</v>
      </c>
      <c r="R8" s="1">
        <f>O8/B8*100</f>
        <v>0.73458805454196274</v>
      </c>
      <c r="S8">
        <v>1285</v>
      </c>
      <c r="T8" s="1">
        <v>7.1880694492314401</v>
      </c>
      <c r="U8" s="1">
        <v>294.06029510498001</v>
      </c>
      <c r="V8">
        <f>S8/B8*100</f>
        <v>0.88136848747565089</v>
      </c>
    </row>
    <row r="9" spans="1:22" x14ac:dyDescent="0.25">
      <c r="A9" s="6" t="s">
        <v>46</v>
      </c>
      <c r="B9" s="12">
        <v>162746</v>
      </c>
      <c r="C9" s="13">
        <v>20</v>
      </c>
      <c r="D9" s="8">
        <v>4587</v>
      </c>
      <c r="E9" s="8">
        <v>44.6462</v>
      </c>
      <c r="F9" s="25">
        <f>D9/B9*100</f>
        <v>2.8185024516731594</v>
      </c>
      <c r="G9">
        <v>2372</v>
      </c>
      <c r="H9" s="1">
        <v>20.814801987627899</v>
      </c>
      <c r="I9" s="1">
        <v>166.451862573623</v>
      </c>
      <c r="J9" s="1">
        <f>G9/B9*100</f>
        <v>1.4574858982709251</v>
      </c>
      <c r="K9">
        <v>1417</v>
      </c>
      <c r="L9" s="1">
        <v>12.677606028246499</v>
      </c>
      <c r="M9" s="1">
        <v>26.141888141631998</v>
      </c>
      <c r="N9" s="1">
        <f>K9/B9*100</f>
        <v>0.87068192152188073</v>
      </c>
      <c r="O9">
        <v>995</v>
      </c>
      <c r="P9" s="1">
        <v>9.8411597788825294</v>
      </c>
      <c r="Q9" s="1">
        <v>191.39566922187799</v>
      </c>
      <c r="R9" s="1">
        <f>O9/B9*100</f>
        <v>0.61138215378565375</v>
      </c>
      <c r="S9">
        <v>1205</v>
      </c>
      <c r="T9" s="1">
        <v>11.138468531552</v>
      </c>
      <c r="U9" s="1">
        <v>253.90243268013</v>
      </c>
      <c r="V9">
        <f>S9/B9*100</f>
        <v>0.74041758322785201</v>
      </c>
    </row>
    <row r="10" spans="1:22" x14ac:dyDescent="0.25">
      <c r="A10" s="6" t="s">
        <v>47</v>
      </c>
      <c r="B10" s="12">
        <v>190263</v>
      </c>
      <c r="C10" s="13">
        <v>21</v>
      </c>
      <c r="D10" s="8">
        <v>5133</v>
      </c>
      <c r="E10" s="8">
        <v>38.0715</v>
      </c>
      <c r="F10" s="25">
        <f>D10/B10*100</f>
        <v>2.6978445625266079</v>
      </c>
      <c r="G10">
        <v>2617</v>
      </c>
      <c r="H10" s="1">
        <v>16.683456023224402</v>
      </c>
      <c r="I10" s="1">
        <v>206.606252431869</v>
      </c>
      <c r="J10" s="1">
        <f>G10/B10*100</f>
        <v>1.375464488628898</v>
      </c>
      <c r="K10">
        <v>1534</v>
      </c>
      <c r="L10" s="1">
        <v>9.7960125341211306</v>
      </c>
      <c r="M10" s="1">
        <v>32.041628837585399</v>
      </c>
      <c r="N10" s="1">
        <f>K10/B10*100</f>
        <v>0.80625239799645754</v>
      </c>
      <c r="O10">
        <v>1070</v>
      </c>
      <c r="P10" s="1">
        <v>7.09084819115954</v>
      </c>
      <c r="Q10" s="1">
        <v>225.22999668121301</v>
      </c>
      <c r="R10" s="1">
        <f>O10/B10*100</f>
        <v>0.56237944319179234</v>
      </c>
      <c r="S10">
        <v>1319</v>
      </c>
      <c r="T10" s="1">
        <v>8.9518563428289202</v>
      </c>
      <c r="U10" s="1">
        <v>306.62565302848799</v>
      </c>
      <c r="V10">
        <f>S10/B10*100</f>
        <v>0.69325092109343389</v>
      </c>
    </row>
    <row r="11" spans="1:22" x14ac:dyDescent="0.25">
      <c r="A11" s="6" t="s">
        <v>48</v>
      </c>
      <c r="B11" s="12">
        <v>200176</v>
      </c>
      <c r="C11" s="13">
        <v>22</v>
      </c>
      <c r="D11" s="8">
        <v>5413</v>
      </c>
      <c r="E11" s="8">
        <v>26.8691</v>
      </c>
      <c r="F11" s="25">
        <f>D11/B11*100</f>
        <v>2.7041203740708175</v>
      </c>
      <c r="G11">
        <v>2762</v>
      </c>
      <c r="H11" s="1">
        <v>12.589833520651499</v>
      </c>
      <c r="I11" s="1">
        <v>228.093899965286</v>
      </c>
      <c r="J11" s="1">
        <f>G11/B11*100</f>
        <v>1.3797857885061147</v>
      </c>
      <c r="K11">
        <v>1606</v>
      </c>
      <c r="L11" s="1">
        <v>8.4213083719969202</v>
      </c>
      <c r="M11" s="1">
        <v>35.446112632751401</v>
      </c>
      <c r="N11" s="1">
        <f>K11/B11*100</f>
        <v>0.80229398129645912</v>
      </c>
      <c r="O11">
        <v>1113</v>
      </c>
      <c r="P11" s="1">
        <v>6.0572282119408802</v>
      </c>
      <c r="Q11" s="1">
        <v>239.82739043235699</v>
      </c>
      <c r="R11" s="1">
        <f>O11/B11*100</f>
        <v>0.5560107105746942</v>
      </c>
      <c r="S11">
        <v>1365</v>
      </c>
      <c r="T11" s="1">
        <v>6.6907433086522303</v>
      </c>
      <c r="U11" s="1">
        <v>321.688581943511</v>
      </c>
      <c r="V11">
        <f>S11/B11*100</f>
        <v>0.68189992806330424</v>
      </c>
    </row>
    <row r="12" spans="1:22" x14ac:dyDescent="0.25">
      <c r="A12" s="6" t="s">
        <v>49</v>
      </c>
      <c r="B12" s="12">
        <v>217461</v>
      </c>
      <c r="C12" s="13">
        <v>22</v>
      </c>
      <c r="D12" s="8">
        <v>5855</v>
      </c>
      <c r="E12" s="8">
        <v>18.776199999999999</v>
      </c>
      <c r="F12" s="25">
        <f>D12/B12*100</f>
        <v>2.6924368047603937</v>
      </c>
      <c r="G12">
        <v>3015</v>
      </c>
      <c r="H12" s="1">
        <v>9.4984419733129304</v>
      </c>
      <c r="I12" s="1">
        <v>267.742537021636</v>
      </c>
      <c r="J12" s="1">
        <f>G12/B12*100</f>
        <v>1.3864555023659415</v>
      </c>
      <c r="K12">
        <v>1746</v>
      </c>
      <c r="L12" s="1">
        <v>6.1979518827895399</v>
      </c>
      <c r="M12" s="1">
        <v>41.998961687087998</v>
      </c>
      <c r="N12" s="1">
        <f>K12/B12*100</f>
        <v>0.80290258942982884</v>
      </c>
      <c r="O12">
        <v>1169</v>
      </c>
      <c r="P12" s="1">
        <v>5.2498827604587799</v>
      </c>
      <c r="Q12" s="1">
        <v>268.79485154151899</v>
      </c>
      <c r="R12" s="1">
        <f>O12/B12*100</f>
        <v>0.53756765580954746</v>
      </c>
      <c r="S12">
        <v>1461</v>
      </c>
      <c r="T12" s="1">
        <v>5.0726034124511798</v>
      </c>
      <c r="U12" s="1">
        <v>365.19027853012</v>
      </c>
      <c r="V12">
        <f>S12/B12*100</f>
        <v>0.67184460661911782</v>
      </c>
    </row>
    <row r="13" spans="1:22" x14ac:dyDescent="0.25">
      <c r="A13" s="6" t="s">
        <v>50</v>
      </c>
      <c r="B13" s="12">
        <v>245967</v>
      </c>
      <c r="C13" s="13">
        <v>23.2192809488736</v>
      </c>
      <c r="D13" s="8">
        <v>6453</v>
      </c>
      <c r="E13" s="8">
        <v>26.914200000000001</v>
      </c>
      <c r="F13" s="25">
        <f>D13/B13*100</f>
        <v>2.6235226676749321</v>
      </c>
      <c r="G13">
        <v>3252</v>
      </c>
      <c r="H13" s="1">
        <v>10.768996636832799</v>
      </c>
      <c r="I13" s="1">
        <v>319.28926730155899</v>
      </c>
      <c r="J13" s="1">
        <f>G13/B13*100</f>
        <v>1.3221285782239081</v>
      </c>
      <c r="K13">
        <v>1850</v>
      </c>
      <c r="L13" s="1">
        <v>7.5425648213485399</v>
      </c>
      <c r="M13" s="1">
        <v>47.769142150878899</v>
      </c>
      <c r="N13" s="1">
        <f>K13/B13*100</f>
        <v>0.75213341627128838</v>
      </c>
      <c r="O13">
        <v>1257</v>
      </c>
      <c r="P13" s="1">
        <v>5.0758296263876197</v>
      </c>
      <c r="Q13" s="1">
        <v>321.71001958847</v>
      </c>
      <c r="R13" s="1">
        <f>O13/B13*100</f>
        <v>0.51104416446108625</v>
      </c>
      <c r="S13">
        <v>1567</v>
      </c>
      <c r="T13" s="1">
        <v>5.5003763167678201</v>
      </c>
      <c r="U13" s="1">
        <v>435.433599948883</v>
      </c>
      <c r="V13">
        <f>S13/B13*100</f>
        <v>0.63707733151195078</v>
      </c>
    </row>
    <row r="14" spans="1:22" x14ac:dyDescent="0.25">
      <c r="A14" s="6" t="s">
        <v>51</v>
      </c>
      <c r="B14" s="12">
        <v>263034</v>
      </c>
      <c r="C14" s="13">
        <v>24</v>
      </c>
      <c r="D14" s="8">
        <v>6428</v>
      </c>
      <c r="E14" s="8">
        <v>24.1645</v>
      </c>
      <c r="F14" s="25">
        <f>D14/B14*100</f>
        <v>2.4437905365846242</v>
      </c>
      <c r="G14">
        <v>3342</v>
      </c>
      <c r="H14" s="1">
        <v>8.9520750983856896</v>
      </c>
      <c r="I14" s="1">
        <v>329.78500127792302</v>
      </c>
      <c r="J14" s="1">
        <f>G14/B14*100</f>
        <v>1.2705581787905746</v>
      </c>
      <c r="K14">
        <v>1880</v>
      </c>
      <c r="L14" s="1">
        <v>5.5703356409528704</v>
      </c>
      <c r="M14" s="1">
        <v>48.9958269596099</v>
      </c>
      <c r="N14" s="1">
        <f>K14/B14*100</f>
        <v>0.71473649794323169</v>
      </c>
      <c r="O14">
        <v>1271</v>
      </c>
      <c r="P14" s="1">
        <v>4.6811776572861197</v>
      </c>
      <c r="Q14" s="1">
        <v>330.56606459617598</v>
      </c>
      <c r="R14" s="1">
        <f>O14/B14*100</f>
        <v>0.48320749408821678</v>
      </c>
      <c r="S14">
        <v>1593</v>
      </c>
      <c r="T14" s="1">
        <v>4.8044445556785202</v>
      </c>
      <c r="U14" s="1">
        <v>446.21373724937399</v>
      </c>
      <c r="V14">
        <f>S14/B14*100</f>
        <v>0.6056251283104086</v>
      </c>
    </row>
    <row r="15" spans="1:22" x14ac:dyDescent="0.25">
      <c r="A15" s="6" t="s">
        <v>52</v>
      </c>
      <c r="B15" s="12">
        <v>287887</v>
      </c>
      <c r="C15" s="13">
        <v>23.7744375108173</v>
      </c>
      <c r="D15" s="9">
        <v>7110</v>
      </c>
      <c r="E15" s="17">
        <v>18.1096</v>
      </c>
      <c r="F15" s="25">
        <f>D15/B15*100</f>
        <v>2.4697190216994862</v>
      </c>
      <c r="G15">
        <v>3685</v>
      </c>
      <c r="H15" s="1">
        <v>8.8588195433874102</v>
      </c>
      <c r="I15" s="1">
        <v>406.58923196792603</v>
      </c>
      <c r="J15" s="1">
        <f>G15/B15*100</f>
        <v>1.2800161174349658</v>
      </c>
      <c r="K15">
        <v>2045</v>
      </c>
      <c r="L15" s="1">
        <v>5.2100491815487997</v>
      </c>
      <c r="M15" s="1">
        <v>62.844691991806002</v>
      </c>
      <c r="N15" s="1">
        <f>K15/B15*100</f>
        <v>0.71034815743677204</v>
      </c>
      <c r="O15">
        <v>1381</v>
      </c>
      <c r="P15" s="1">
        <v>4.6971405128685397</v>
      </c>
      <c r="Q15" s="1">
        <v>397.98591279983498</v>
      </c>
      <c r="R15" s="1">
        <f>O15/B15*100</f>
        <v>0.4797021053399424</v>
      </c>
      <c r="S15">
        <v>1724</v>
      </c>
      <c r="T15" s="1">
        <v>4.5318154574423399</v>
      </c>
      <c r="U15" s="1">
        <v>538.74962520599297</v>
      </c>
      <c r="V15">
        <f>S15/B15*100</f>
        <v>0.59884607502249143</v>
      </c>
    </row>
    <row r="16" spans="1:22" x14ac:dyDescent="0.25">
      <c r="A16" s="6" t="s">
        <v>53</v>
      </c>
      <c r="B16" s="12">
        <v>298360</v>
      </c>
      <c r="C16" s="13">
        <v>23.7744375108173</v>
      </c>
      <c r="D16" s="8">
        <v>7383</v>
      </c>
      <c r="E16" s="8">
        <v>12.573700000000001</v>
      </c>
      <c r="F16" s="25">
        <f>D16/B16*100</f>
        <v>2.4745274165437725</v>
      </c>
      <c r="G16">
        <v>3868</v>
      </c>
      <c r="H16" s="1">
        <v>6.2452620044051796</v>
      </c>
      <c r="I16" s="1">
        <v>438.54869413375798</v>
      </c>
      <c r="J16" s="1">
        <f>G16/B16*100</f>
        <v>1.2964204316932566</v>
      </c>
      <c r="K16">
        <v>2148</v>
      </c>
      <c r="L16" s="1">
        <v>3.9409594035098801</v>
      </c>
      <c r="M16" s="1">
        <v>74.938872337341294</v>
      </c>
      <c r="N16" s="1">
        <f>K16/B16*100</f>
        <v>0.71993564821021583</v>
      </c>
      <c r="O16">
        <v>1425</v>
      </c>
      <c r="P16" s="1">
        <v>3.5682213523042399</v>
      </c>
      <c r="Q16" s="1">
        <v>415.80185580253601</v>
      </c>
      <c r="R16" s="1">
        <f>O16/B16*100</f>
        <v>0.47761093980426333</v>
      </c>
      <c r="S16">
        <v>1789</v>
      </c>
      <c r="T16" s="1">
        <v>3.74561504286845</v>
      </c>
      <c r="U16" s="1">
        <v>570.96808981895401</v>
      </c>
      <c r="V16">
        <f>S16/B16*100</f>
        <v>0.59961120793672074</v>
      </c>
    </row>
    <row r="17" spans="1:22" x14ac:dyDescent="0.25">
      <c r="A17" s="6" t="s">
        <v>54</v>
      </c>
      <c r="B17" s="12">
        <v>320493</v>
      </c>
      <c r="C17" s="13">
        <v>24</v>
      </c>
      <c r="D17" s="8">
        <v>7723</v>
      </c>
      <c r="E17" s="8">
        <v>13.335000000000001</v>
      </c>
      <c r="F17" s="25">
        <f>D17/B17*100</f>
        <v>2.4097250173950755</v>
      </c>
      <c r="G17">
        <v>4036</v>
      </c>
      <c r="H17" s="1">
        <v>6.1168973879199902</v>
      </c>
      <c r="I17" s="1">
        <v>481.104958057403</v>
      </c>
      <c r="J17" s="1">
        <f>G17/B17*100</f>
        <v>1.2593098757227148</v>
      </c>
      <c r="K17">
        <v>2237</v>
      </c>
      <c r="L17" s="1">
        <v>3.7774883238847798</v>
      </c>
      <c r="M17" s="1">
        <v>73.809165000915499</v>
      </c>
      <c r="N17" s="1">
        <f>K17/B17*100</f>
        <v>0.6979871635261925</v>
      </c>
      <c r="O17">
        <v>1444</v>
      </c>
      <c r="P17" s="1">
        <v>3.52512339118499</v>
      </c>
      <c r="Q17" s="1">
        <v>454.679827690124</v>
      </c>
      <c r="R17" s="1">
        <f>O17/B17*100</f>
        <v>0.45055586237452921</v>
      </c>
      <c r="S17">
        <v>1832</v>
      </c>
      <c r="T17" s="1">
        <v>3.27775958535792</v>
      </c>
      <c r="U17" s="1">
        <v>625.29385638237</v>
      </c>
      <c r="V17">
        <f>S17/B17*100</f>
        <v>0.57161934894053845</v>
      </c>
    </row>
    <row r="18" spans="1:22" x14ac:dyDescent="0.25">
      <c r="A18" s="6" t="s">
        <v>55</v>
      </c>
      <c r="B18" s="12">
        <v>333968</v>
      </c>
      <c r="C18" s="13">
        <v>23.7744375108173</v>
      </c>
      <c r="D18" s="8">
        <v>8298</v>
      </c>
      <c r="E18" s="8">
        <v>14.4039</v>
      </c>
      <c r="F18" s="25">
        <f>D18/B18*100</f>
        <v>2.484669189862502</v>
      </c>
      <c r="G18">
        <v>4338</v>
      </c>
      <c r="H18" s="1">
        <v>7.5171800987664303</v>
      </c>
      <c r="I18" s="1">
        <v>548.64325475692704</v>
      </c>
      <c r="J18" s="1">
        <f>G18/B18*100</f>
        <v>1.2989268432903751</v>
      </c>
      <c r="K18">
        <v>2388</v>
      </c>
      <c r="L18" s="1">
        <v>4.3894321490122801</v>
      </c>
      <c r="M18" s="1">
        <v>86.431719064712496</v>
      </c>
      <c r="N18" s="1">
        <f>K18/B18*100</f>
        <v>0.71503856656925213</v>
      </c>
      <c r="O18">
        <v>1532</v>
      </c>
      <c r="P18" s="1">
        <v>3.94823000209237</v>
      </c>
      <c r="Q18" s="1">
        <v>502.38148903846701</v>
      </c>
      <c r="R18" s="1">
        <f>O18/B18*100</f>
        <v>0.45872658458295401</v>
      </c>
      <c r="S18">
        <v>1922</v>
      </c>
      <c r="T18" s="1">
        <v>3.9821854329370101</v>
      </c>
      <c r="U18" s="1">
        <v>678.20103406906105</v>
      </c>
      <c r="V18">
        <f>S18/B18*100</f>
        <v>0.5755042399271787</v>
      </c>
    </row>
    <row r="19" spans="1:22" x14ac:dyDescent="0.25">
      <c r="A19" s="6" t="s">
        <v>56</v>
      </c>
      <c r="B19" s="12">
        <v>350734</v>
      </c>
      <c r="C19" s="13">
        <v>24</v>
      </c>
      <c r="D19" s="8">
        <v>8426</v>
      </c>
      <c r="E19" s="8">
        <v>16.428100000000001</v>
      </c>
      <c r="F19" s="25">
        <f>D19/B19*100</f>
        <v>2.4023904155285773</v>
      </c>
      <c r="G19">
        <v>4454</v>
      </c>
      <c r="H19" s="1">
        <v>7.9300376710249996</v>
      </c>
      <c r="I19" s="1">
        <v>575.89745569229103</v>
      </c>
      <c r="J19" s="1">
        <f>G19/B19*100</f>
        <v>1.2699082495566441</v>
      </c>
      <c r="K19">
        <v>2451</v>
      </c>
      <c r="L19" s="1">
        <v>4.6171737658364496</v>
      </c>
      <c r="M19" s="1">
        <v>88.049399375915499</v>
      </c>
      <c r="N19" s="1">
        <f>K19/B19*100</f>
        <v>0.69882018851893457</v>
      </c>
      <c r="O19">
        <v>1552</v>
      </c>
      <c r="P19" s="1">
        <v>3.7750297229502299</v>
      </c>
      <c r="Q19" s="1">
        <v>517.90679502487103</v>
      </c>
      <c r="R19" s="1">
        <f>O19/B19*100</f>
        <v>0.4425005844885298</v>
      </c>
      <c r="S19">
        <v>1946</v>
      </c>
      <c r="T19" s="1">
        <v>3.5220247304438002</v>
      </c>
      <c r="U19" s="1">
        <v>701.49533033370903</v>
      </c>
      <c r="V19">
        <f>S19/B19*100</f>
        <v>0.55483642874657146</v>
      </c>
    </row>
    <row r="20" spans="1:22" x14ac:dyDescent="0.25">
      <c r="A20" s="6" t="s">
        <v>57</v>
      </c>
      <c r="B20" s="12">
        <v>369309</v>
      </c>
      <c r="C20" s="13">
        <v>24</v>
      </c>
      <c r="D20" s="8">
        <v>8877</v>
      </c>
      <c r="E20" s="8">
        <v>9.6425999999999998</v>
      </c>
      <c r="F20" s="25">
        <f>D20/B20*100</f>
        <v>2.4036782206769942</v>
      </c>
      <c r="G20">
        <v>4707</v>
      </c>
      <c r="H20" s="1">
        <v>5.1111089056842403</v>
      </c>
      <c r="I20" s="1">
        <v>639.619392633438</v>
      </c>
      <c r="J20" s="1">
        <f>G20/B20*100</f>
        <v>1.2745424563170678</v>
      </c>
      <c r="K20">
        <v>2569</v>
      </c>
      <c r="L20" s="1">
        <v>3.4625808985739699</v>
      </c>
      <c r="M20" s="1">
        <v>95.350076198577796</v>
      </c>
      <c r="N20" s="1">
        <f>K20/B20*100</f>
        <v>0.69562344811526389</v>
      </c>
      <c r="O20">
        <v>1597</v>
      </c>
      <c r="P20" s="1">
        <v>2.2534571390376499</v>
      </c>
      <c r="Q20" s="1">
        <v>556.11563587188698</v>
      </c>
      <c r="R20" s="1">
        <f>O20/B20*100</f>
        <v>0.43242921239395732</v>
      </c>
      <c r="S20">
        <v>2034</v>
      </c>
      <c r="T20" s="1">
        <v>2.5054553090509599</v>
      </c>
      <c r="U20" s="1">
        <v>755.15580058097805</v>
      </c>
      <c r="V20">
        <f>S20/B20*100</f>
        <v>0.55075830808347481</v>
      </c>
    </row>
    <row r="21" spans="1:22" x14ac:dyDescent="0.25">
      <c r="A21" s="6" t="s">
        <v>58</v>
      </c>
      <c r="B21" s="12">
        <v>389015</v>
      </c>
      <c r="C21" s="13">
        <v>24</v>
      </c>
      <c r="D21" s="8">
        <v>9617</v>
      </c>
      <c r="E21" s="8">
        <v>11.416499999999999</v>
      </c>
      <c r="F21" s="25">
        <f>D21/B21*100</f>
        <v>2.472141177075434</v>
      </c>
      <c r="G21">
        <v>5014</v>
      </c>
      <c r="H21" s="1">
        <v>5.3419946715764901</v>
      </c>
      <c r="I21" s="1">
        <v>717.63784122466996</v>
      </c>
      <c r="J21" s="1">
        <f>G21/B21*100</f>
        <v>1.2888963150521187</v>
      </c>
      <c r="K21">
        <v>2702</v>
      </c>
      <c r="L21" s="1">
        <v>3.4269872887309898</v>
      </c>
      <c r="M21" s="1">
        <v>111.36764693260101</v>
      </c>
      <c r="N21" s="1">
        <f>K21/B21*100</f>
        <v>0.69457475932804646</v>
      </c>
      <c r="O21">
        <v>1659</v>
      </c>
      <c r="P21" s="1">
        <v>1.9156280150151599</v>
      </c>
      <c r="Q21" s="1">
        <v>609.23454785346905</v>
      </c>
      <c r="R21" s="1">
        <f>O21/B21*100</f>
        <v>0.42646170456152077</v>
      </c>
      <c r="S21">
        <v>2126</v>
      </c>
      <c r="T21" s="1">
        <v>2.4438891434149799</v>
      </c>
      <c r="U21" s="1">
        <v>834.84987115859894</v>
      </c>
      <c r="V21">
        <f>S21/B21*100</f>
        <v>0.54650848938986929</v>
      </c>
    </row>
    <row r="22" spans="1:22" x14ac:dyDescent="0.25">
      <c r="A22" s="6" t="s">
        <v>59</v>
      </c>
      <c r="B22" s="12">
        <v>399546</v>
      </c>
      <c r="C22" s="13">
        <v>24</v>
      </c>
      <c r="D22" s="8">
        <v>10005</v>
      </c>
      <c r="E22" s="8">
        <v>8.0420999999999996</v>
      </c>
      <c r="F22" s="25">
        <f>D22/B22*100</f>
        <v>2.5040921445841029</v>
      </c>
      <c r="G22">
        <v>5225</v>
      </c>
      <c r="H22" s="1">
        <v>4.56815210610793</v>
      </c>
      <c r="I22" s="1">
        <v>776.76507639884903</v>
      </c>
      <c r="J22" s="1">
        <f>G22/B22*100</f>
        <v>1.3077342784059909</v>
      </c>
      <c r="K22">
        <v>2801</v>
      </c>
      <c r="L22" s="1">
        <v>2.8524502556964202</v>
      </c>
      <c r="M22" s="1">
        <v>127.648846387863</v>
      </c>
      <c r="N22" s="1">
        <f>K22/B22*100</f>
        <v>0.70104568685457991</v>
      </c>
      <c r="O22">
        <v>1716</v>
      </c>
      <c r="P22" s="1">
        <v>2.2466934938159202</v>
      </c>
      <c r="Q22" s="1">
        <v>636.80743694305397</v>
      </c>
      <c r="R22" s="1">
        <f>O22/B22*100</f>
        <v>0.42948746827649381</v>
      </c>
      <c r="S22">
        <v>2173</v>
      </c>
      <c r="T22" s="1">
        <v>1.9456757639823501</v>
      </c>
      <c r="U22" s="1">
        <v>874.78800630569401</v>
      </c>
      <c r="V22">
        <f>S22/B22*100</f>
        <v>0.54386728937343887</v>
      </c>
    </row>
    <row r="23" spans="1:22" x14ac:dyDescent="0.25">
      <c r="A23" s="6" t="s">
        <v>60</v>
      </c>
      <c r="B23" s="12">
        <v>420457</v>
      </c>
      <c r="C23" s="13">
        <v>24</v>
      </c>
      <c r="D23" s="8">
        <v>10574</v>
      </c>
      <c r="E23" s="8">
        <v>11.6557</v>
      </c>
      <c r="F23" s="25">
        <f>D23/B23*100</f>
        <v>2.514882615820405</v>
      </c>
      <c r="G23">
        <v>5576</v>
      </c>
      <c r="H23" s="1">
        <v>5.7413899934675596</v>
      </c>
      <c r="I23" s="1">
        <v>869.16466712951603</v>
      </c>
      <c r="J23" s="1">
        <f>G23/B23*100</f>
        <v>1.3261760417831074</v>
      </c>
      <c r="K23">
        <v>2944</v>
      </c>
      <c r="L23" s="1">
        <v>3.40426067498748</v>
      </c>
      <c r="M23" s="1">
        <v>124.230563163757</v>
      </c>
      <c r="N23" s="1">
        <f>K23/B23*100</f>
        <v>0.70019050699595908</v>
      </c>
      <c r="O23">
        <v>1777</v>
      </c>
      <c r="P23" s="1">
        <v>2.2282278539538001</v>
      </c>
      <c r="Q23" s="1">
        <v>689.35566306114197</v>
      </c>
      <c r="R23" s="1">
        <f>O23/B23*100</f>
        <v>0.42263537056107991</v>
      </c>
      <c r="S23">
        <v>2269</v>
      </c>
      <c r="T23" s="1">
        <v>2.5913932384648999</v>
      </c>
      <c r="U23" s="1">
        <v>949.07345390319801</v>
      </c>
      <c r="V23">
        <f>S23/B23*100</f>
        <v>0.53965090365958945</v>
      </c>
    </row>
    <row r="24" spans="1:22" x14ac:dyDescent="0.25">
      <c r="A24" s="6" t="s">
        <v>61</v>
      </c>
      <c r="B24" s="12">
        <v>435068</v>
      </c>
      <c r="C24" s="13">
        <v>26</v>
      </c>
      <c r="D24" s="8">
        <v>9751</v>
      </c>
      <c r="E24" s="8">
        <v>9.7817000000000007</v>
      </c>
      <c r="F24" s="25">
        <f>D24/B24*100</f>
        <v>2.2412588376989344</v>
      </c>
      <c r="G24">
        <v>4995</v>
      </c>
      <c r="H24" s="1">
        <v>4.35866139278271</v>
      </c>
      <c r="I24" s="1">
        <v>681.86915278434697</v>
      </c>
      <c r="J24" s="1">
        <f>G24/B24*100</f>
        <v>1.1480963895299126</v>
      </c>
      <c r="K24">
        <v>2799</v>
      </c>
      <c r="L24" s="1">
        <v>3.1493476139891601</v>
      </c>
      <c r="M24" s="1">
        <v>109.24556207656801</v>
      </c>
      <c r="N24" s="1">
        <f>K24/B24*100</f>
        <v>0.6433477065654104</v>
      </c>
      <c r="O24">
        <v>1534</v>
      </c>
      <c r="P24" s="1">
        <v>2.5141537724502299</v>
      </c>
      <c r="Q24" s="1">
        <v>514.65905094146694</v>
      </c>
      <c r="R24" s="1">
        <f>O24/B24*100</f>
        <v>0.35258856086864582</v>
      </c>
      <c r="S24">
        <v>1958</v>
      </c>
      <c r="T24" s="1">
        <v>2.2599440744083101</v>
      </c>
      <c r="U24" s="1">
        <v>711.43937611579895</v>
      </c>
      <c r="V24">
        <f>S24/B24*100</f>
        <v>0.4500445907306444</v>
      </c>
    </row>
    <row r="25" spans="1:22" ht="15.75" thickBot="1" x14ac:dyDescent="0.3">
      <c r="A25" s="10" t="s">
        <v>62</v>
      </c>
      <c r="B25" s="14">
        <v>449712</v>
      </c>
      <c r="C25" s="15">
        <v>26</v>
      </c>
      <c r="D25" s="11">
        <v>10139</v>
      </c>
      <c r="E25" s="11">
        <v>6.9260999999999999</v>
      </c>
      <c r="F25" s="25">
        <f>D25/B25*100</f>
        <v>2.2545540256875509</v>
      </c>
      <c r="G25">
        <v>5159</v>
      </c>
      <c r="H25" s="1">
        <v>3.4946601445312999</v>
      </c>
      <c r="I25" s="1">
        <v>728.71982502937306</v>
      </c>
      <c r="J25" s="1">
        <f>G25/B25*100</f>
        <v>1.1471786387732594</v>
      </c>
      <c r="K25">
        <v>2901</v>
      </c>
      <c r="L25" s="1">
        <v>2.3950544356880701</v>
      </c>
      <c r="M25" s="1">
        <v>118.09135794639499</v>
      </c>
      <c r="N25" s="1">
        <f>K25/B25*100</f>
        <v>0.64507951755790371</v>
      </c>
      <c r="O25">
        <v>1573</v>
      </c>
      <c r="P25" s="1">
        <v>1.89400875258192</v>
      </c>
      <c r="Q25" s="1">
        <v>545.95369911193802</v>
      </c>
      <c r="R25" s="1">
        <f>O25/B25*100</f>
        <v>0.34977941438075921</v>
      </c>
      <c r="S25">
        <v>2006</v>
      </c>
      <c r="T25" s="1">
        <v>1.4337100917607699</v>
      </c>
      <c r="U25" s="1">
        <v>746.23505091667096</v>
      </c>
      <c r="V25">
        <f>S25/B25*100</f>
        <v>0.44606325826306614</v>
      </c>
    </row>
    <row r="26" spans="1:22" x14ac:dyDescent="0.25">
      <c r="F26" s="26">
        <f>AVERAGE(F4:F25)</f>
        <v>2.576467050619117</v>
      </c>
      <c r="J26" s="26">
        <f>AVERAGE(J4:J25)</f>
        <v>1.3145190863036864</v>
      </c>
      <c r="N26" s="26">
        <f>AVERAGE(N4:N25)</f>
        <v>0.7458811429265545</v>
      </c>
      <c r="R26" s="26">
        <f>AVERAGE(R4:R25)</f>
        <v>0.51923501195011734</v>
      </c>
      <c r="V26" s="26">
        <f>AVERAGE(V4:V25)</f>
        <v>0.64245534032507845</v>
      </c>
    </row>
    <row r="1048576" spans="18:18" x14ac:dyDescent="0.25">
      <c r="R1048576" s="1"/>
    </row>
  </sheetData>
  <mergeCells count="7">
    <mergeCell ref="O2:Q2"/>
    <mergeCell ref="S2:U2"/>
    <mergeCell ref="D2:E2"/>
    <mergeCell ref="A2:A3"/>
    <mergeCell ref="C2:C3"/>
    <mergeCell ref="G2:I2"/>
    <mergeCell ref="K2:M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sqref="A1:A24"/>
    </sheetView>
  </sheetViews>
  <sheetFormatPr defaultRowHeight="15" x14ac:dyDescent="0.25"/>
  <sheetData>
    <row r="1" spans="1:1" ht="15.75" thickTop="1" x14ac:dyDescent="0.25">
      <c r="A1" s="21" t="s">
        <v>35</v>
      </c>
    </row>
    <row r="2" spans="1:1" ht="15.75" thickBot="1" x14ac:dyDescent="0.3">
      <c r="A2" s="22"/>
    </row>
    <row r="3" spans="1:1" ht="15.75" thickTop="1" x14ac:dyDescent="0.25">
      <c r="A3" s="5" t="s">
        <v>41</v>
      </c>
    </row>
    <row r="4" spans="1:1" x14ac:dyDescent="0.25">
      <c r="A4" s="6" t="s">
        <v>42</v>
      </c>
    </row>
    <row r="5" spans="1:1" x14ac:dyDescent="0.25">
      <c r="A5" s="6" t="s">
        <v>43</v>
      </c>
    </row>
    <row r="6" spans="1:1" x14ac:dyDescent="0.25">
      <c r="A6" s="6" t="s">
        <v>44</v>
      </c>
    </row>
    <row r="7" spans="1:1" x14ac:dyDescent="0.25">
      <c r="A7" s="6" t="s">
        <v>45</v>
      </c>
    </row>
    <row r="8" spans="1:1" x14ac:dyDescent="0.25">
      <c r="A8" s="6" t="s">
        <v>46</v>
      </c>
    </row>
    <row r="9" spans="1:1" x14ac:dyDescent="0.25">
      <c r="A9" s="6" t="s">
        <v>47</v>
      </c>
    </row>
    <row r="10" spans="1:1" x14ac:dyDescent="0.25">
      <c r="A10" s="6" t="s">
        <v>48</v>
      </c>
    </row>
    <row r="11" spans="1:1" x14ac:dyDescent="0.25">
      <c r="A11" s="6" t="s">
        <v>49</v>
      </c>
    </row>
    <row r="12" spans="1:1" x14ac:dyDescent="0.25">
      <c r="A12" s="6" t="s">
        <v>50</v>
      </c>
    </row>
    <row r="13" spans="1:1" x14ac:dyDescent="0.25">
      <c r="A13" s="6" t="s">
        <v>51</v>
      </c>
    </row>
    <row r="14" spans="1:1" x14ac:dyDescent="0.25">
      <c r="A14" s="6" t="s">
        <v>52</v>
      </c>
    </row>
    <row r="15" spans="1:1" x14ac:dyDescent="0.25">
      <c r="A15" s="6" t="s">
        <v>53</v>
      </c>
    </row>
    <row r="16" spans="1:1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ht="15.75" thickBot="1" x14ac:dyDescent="0.3">
      <c r="A24" s="10" t="s">
        <v>62</v>
      </c>
    </row>
  </sheetData>
  <mergeCells count="1">
    <mergeCell ref="A1:A2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Sorensen</vt:lpstr>
      <vt:lpstr>Jaccard</vt:lpstr>
      <vt:lpstr>Jaro</vt:lpstr>
      <vt:lpstr>Jaro-Winkler</vt:lpstr>
      <vt:lpstr>Alltogether</vt:lpstr>
      <vt:lpstr>Лист1</vt:lpstr>
      <vt:lpstr>Jaro!results_date_2018_01_20__method_jaro__files_22</vt:lpstr>
      <vt:lpstr>'Jaro-Winkler'!results_date_2018_01_20__method_jaro_winkler__files_22</vt:lpstr>
      <vt:lpstr>Sorensen!results_date_2018_01_20__method_sorensen__files_22</vt:lpstr>
      <vt:lpstr>Jaccard!results_date_2018_01_22__method_jaccard_0.77__files_22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Vadim A. Ermolayev</cp:lastModifiedBy>
  <cp:lastPrinted>2018-01-23T14:41:51Z</cp:lastPrinted>
  <dcterms:created xsi:type="dcterms:W3CDTF">2018-01-18T09:58:11Z</dcterms:created>
  <dcterms:modified xsi:type="dcterms:W3CDTF">2018-01-24T07:51:58Z</dcterms:modified>
</cp:coreProperties>
</file>