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ubs\ICTERI 2018\thd_with_time\"/>
    </mc:Choice>
  </mc:AlternateContent>
  <bookViews>
    <workbookView xWindow="0" yWindow="0" windowWidth="21255" windowHeight="10530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</sheets>
  <externalReferences>
    <externalReference r:id="rId6"/>
  </externalReferences>
  <definedNames>
    <definedName name="results_date_2018_01_18__method_jaccard__files_22__1" localSheetId="1">Jaccard!$A$1:$M$23</definedName>
    <definedName name="results_date_2018_01_18__method_jaro__files_22__1" localSheetId="2">Jaro!$A$1:$M$23</definedName>
    <definedName name="results_date_2018_01_18__method_sorensen__files_22" localSheetId="0">Sorensen!$A$1:$M$23</definedName>
    <definedName name="results_date_2018_01_18__method_sorensen__files_22__1" localSheetId="0">Sorensen!$A$1:$M$23</definedName>
    <definedName name="results_date_2018_01_19__method_jaro_winkler__files_22" localSheetId="3">'Jaro-Winkler'!$A$1:$M$23</definedName>
  </definedNames>
  <calcPr calcId="162913"/>
</workbook>
</file>

<file path=xl/calcChain.xml><?xml version="1.0" encoding="utf-8"?>
<calcChain xmlns="http://schemas.openxmlformats.org/spreadsheetml/2006/main">
  <c r="V26" i="2" l="1"/>
  <c r="R26" i="2"/>
  <c r="N26" i="2"/>
  <c r="J26" i="2"/>
  <c r="F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nnections.xml><?xml version="1.0" encoding="utf-8"?>
<connections xmlns="http://schemas.openxmlformats.org/spreadsheetml/2006/main">
  <connection id="1" name="results_date(2018-01-18)_method(jaccard)_files(22)" type="6" refreshedVersion="6" background="1" saveData="1">
    <textPr codePage="866" sourceFile="D:\$\Pubs\ICTERI 2018\thd_with_time\output\results_date(2018-01-18)_method(jaccard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18)_method(jaro)_files(22)" type="6" refreshedVersion="6" background="1" saveData="1">
    <textPr codePage="866" sourceFile="D:\$\Pubs\ICTERI 2018\thd_with_time\output\results_date(2018-01-18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18)_method(sorensen)_files(22)" type="6" refreshedVersion="6" background="1" saveData="1">
    <textPr codePage="866" sourceFile="D:\$\Pubs\ICTERI 2018\thd_with_time\output\results_date(2018-01-18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18)_method(sorensen)_files(22)1" type="6" refreshedVersion="6" background="1" saveData="1">
    <textPr codePage="866" sourceFile="D:\$\Pubs\ICTERI 2018\thd_with_time\output\results_date(2018-01-18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s_date(2018-01-19)_method(jaro_winkler)_files(22)" type="6" refreshedVersion="2" background="1" saveData="1">
    <textPr codePage="866" sourceFile="C:\$\PhD Projects\Kosa\thd-string-time\output\results_date(2018-01-19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<sst xmlns="http://schemas.openxmlformats.org/spreadsheetml/2006/main" count="185" uniqueCount="71">
  <si>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</si>
  <si>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</si>
  <si>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</si>
  <si>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</si>
  <si>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</si>
  <si>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</si>
  <si>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</si>
  <si>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</si>
  <si>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</si>
  <si>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</si>
  <si>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</si>
  <si>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</si>
  <si>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</si>
  <si>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</si>
  <si>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</si>
  <si>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</si>
  <si>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</si>
  <si>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</si>
  <si>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</si>
  <si>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</si>
  <si>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</si>
  <si>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</si>
  <si>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</si>
  <si>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</si>
  <si>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</si>
  <si>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</si>
  <si>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</si>
  <si>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</si>
  <si>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</si>
  <si>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</si>
  <si>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</si>
  <si>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</si>
  <si>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</si>
  <si>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</si>
  <si>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</si>
  <si>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</si>
  <si>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</si>
  <si>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</si>
  <si>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</si>
  <si>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</si>
  <si>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</si>
  <si>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</si>
  <si>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</si>
  <si>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</si>
  <si>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</si>
  <si>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</si>
  <si>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</si>
  <si>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</si>
  <si>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</si>
  <si>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</si>
  <si>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</si>
  <si>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</si>
  <si>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</si>
  <si>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</si>
  <si>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</si>
  <si>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</si>
  <si>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</si>
  <si>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</si>
  <si>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</si>
  <si>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</si>
  <si>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</si>
  <si>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</si>
  <si>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</si>
  <si>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</si>
  <si>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</si>
  <si>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</si>
  <si>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</si>
  <si>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t>Jaccard (th=0.89)</t>
  </si>
  <si>
    <t>Jaro (th=0.89)</t>
  </si>
  <si>
    <t>Jaro-Winkler (th=0.91)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</si>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</sst>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0" fontId="5" fillId="0" borderId="0" xfId="0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/>
    <xf numFmtId="0" fontId="7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"/>
          <c:y val="4.1958101653130318E-2"/>
          <c:w val="0.8169723775578932"/>
          <c:h val="0.64102655303393541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51.369361303801803</c:v>
                </c:pt>
                <c:pt idx="1">
                  <c:v>43.678276113324998</c:v>
                </c:pt>
                <c:pt idx="2">
                  <c:v>19.2858587496663</c:v>
                </c:pt>
                <c:pt idx="3">
                  <c:v>24.432049756111901</c:v>
                </c:pt>
                <c:pt idx="4">
                  <c:v>18.4014605034243</c:v>
                </c:pt>
                <c:pt idx="5">
                  <c:v>27.016347186497899</c:v>
                </c:pt>
                <c:pt idx="6">
                  <c:v>22.451245472315701</c:v>
                </c:pt>
                <c:pt idx="7">
                  <c:v>16.167667232523801</c:v>
                </c:pt>
                <c:pt idx="8">
                  <c:v>12.412841765058699</c:v>
                </c:pt>
                <c:pt idx="9">
                  <c:v>15.554598014897</c:v>
                </c:pt>
                <c:pt idx="10">
                  <c:v>11.8895662519328</c:v>
                </c:pt>
                <c:pt idx="11">
                  <c:v>11.776238762748299</c:v>
                </c:pt>
                <c:pt idx="12">
                  <c:v>8.39203375553695</c:v>
                </c:pt>
                <c:pt idx="13">
                  <c:v>7.93399849978608</c:v>
                </c:pt>
                <c:pt idx="14">
                  <c:v>9.9608957473487507</c:v>
                </c:pt>
                <c:pt idx="15">
                  <c:v>10.7309996745837</c:v>
                </c:pt>
                <c:pt idx="16">
                  <c:v>6.55447242105316</c:v>
                </c:pt>
                <c:pt idx="17">
                  <c:v>7.3681967604348904</c:v>
                </c:pt>
                <c:pt idx="18">
                  <c:v>6.1188323149203896</c:v>
                </c:pt>
                <c:pt idx="19">
                  <c:v>7.9256945430814199</c:v>
                </c:pt>
                <c:pt idx="20">
                  <c:v>5.9889865339132298</c:v>
                </c:pt>
                <c:pt idx="21">
                  <c:v>4.8682672522644399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11-40D7-A947-6623EBF43F5B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Alltogether!$L$4:$L$25</c:f>
              <c:numCache>
                <c:formatCode>0.0000</c:formatCode>
                <c:ptCount val="22"/>
                <c:pt idx="0">
                  <c:v>43.291970958659398</c:v>
                </c:pt>
                <c:pt idx="1">
                  <c:v>34.381242885075899</c:v>
                </c:pt>
                <c:pt idx="2">
                  <c:v>16.727953219287599</c:v>
                </c:pt>
                <c:pt idx="3">
                  <c:v>20.664864251525</c:v>
                </c:pt>
                <c:pt idx="4">
                  <c:v>15.8517212097035</c:v>
                </c:pt>
                <c:pt idx="5">
                  <c:v>21.6698644607253</c:v>
                </c:pt>
                <c:pt idx="6">
                  <c:v>17.417668326308402</c:v>
                </c:pt>
                <c:pt idx="7">
                  <c:v>13.2249468245694</c:v>
                </c:pt>
                <c:pt idx="8">
                  <c:v>9.7648202444302505</c:v>
                </c:pt>
                <c:pt idx="9">
                  <c:v>12.443887262619</c:v>
                </c:pt>
                <c:pt idx="10">
                  <c:v>9.5293991806953198</c:v>
                </c:pt>
                <c:pt idx="11">
                  <c:v>9.1949985295869308</c:v>
                </c:pt>
                <c:pt idx="12">
                  <c:v>6.9835721493964504</c:v>
                </c:pt>
                <c:pt idx="13">
                  <c:v>6.4839352798499199</c:v>
                </c:pt>
                <c:pt idx="14">
                  <c:v>7.8483484445976801</c:v>
                </c:pt>
                <c:pt idx="15">
                  <c:v>8.2198410651600593</c:v>
                </c:pt>
                <c:pt idx="16">
                  <c:v>5.7065131123961201</c:v>
                </c:pt>
                <c:pt idx="17">
                  <c:v>5.82885950049236</c:v>
                </c:pt>
                <c:pt idx="18">
                  <c:v>4.8041680025003997</c:v>
                </c:pt>
                <c:pt idx="19">
                  <c:v>6.3907006780126299</c:v>
                </c:pt>
                <c:pt idx="20">
                  <c:v>5.3170849644258</c:v>
                </c:pt>
                <c:pt idx="21">
                  <c:v>4.0882046052602297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11-40D7-A947-6623EBF43F5B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57.8768200591525</c:v>
                </c:pt>
                <c:pt idx="1">
                  <c:v>45.570725491612798</c:v>
                </c:pt>
                <c:pt idx="2">
                  <c:v>17.0518773990282</c:v>
                </c:pt>
                <c:pt idx="3">
                  <c:v>22.312231483820401</c:v>
                </c:pt>
                <c:pt idx="4">
                  <c:v>17.640680333100502</c:v>
                </c:pt>
                <c:pt idx="5">
                  <c:v>26.997490611046398</c:v>
                </c:pt>
                <c:pt idx="6">
                  <c:v>22.270083252958699</c:v>
                </c:pt>
                <c:pt idx="7">
                  <c:v>15.917686070187999</c:v>
                </c:pt>
                <c:pt idx="8">
                  <c:v>11.9118823627831</c:v>
                </c:pt>
                <c:pt idx="9">
                  <c:v>14.8428293750984</c:v>
                </c:pt>
                <c:pt idx="10">
                  <c:v>11.532656872713201</c:v>
                </c:pt>
                <c:pt idx="11">
                  <c:v>11.098749392465599</c:v>
                </c:pt>
                <c:pt idx="12">
                  <c:v>7.66082091614898</c:v>
                </c:pt>
                <c:pt idx="13">
                  <c:v>7.57913863052595</c:v>
                </c:pt>
                <c:pt idx="14">
                  <c:v>8.9998052428000399</c:v>
                </c:pt>
                <c:pt idx="15">
                  <c:v>9.7920344485267901</c:v>
                </c:pt>
                <c:pt idx="16">
                  <c:v>6.0824410806023703</c:v>
                </c:pt>
                <c:pt idx="17">
                  <c:v>6.7798966471141604</c:v>
                </c:pt>
                <c:pt idx="18">
                  <c:v>5.2765870910509198</c:v>
                </c:pt>
                <c:pt idx="19">
                  <c:v>7.49120294515573</c:v>
                </c:pt>
                <c:pt idx="20">
                  <c:v>5.8045840902546502</c:v>
                </c:pt>
                <c:pt idx="21">
                  <c:v>4.3803774698333502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11-40D7-A947-6623EBF43F5B}"/>
            </c:ext>
          </c:extLst>
        </c:ser>
        <c:ser>
          <c:idx val="4"/>
          <c:order val="3"/>
          <c:tx>
            <c:v>Baseline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511-40D7-A947-6623EBF43F5B}"/>
            </c:ext>
          </c:extLst>
        </c:ser>
        <c:ser>
          <c:idx val="5"/>
          <c:order val="4"/>
          <c:tx>
            <c:v>eps</c:v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1-40D7-A947-6623EBF43F5B}"/>
            </c:ext>
          </c:extLst>
        </c:ser>
        <c:ser>
          <c:idx val="3"/>
          <c:order val="5"/>
          <c:tx>
            <c:v>Jaro-Winkler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Alltogether!$T$4:$T$25</c:f>
              <c:numCache>
                <c:formatCode>0.0000</c:formatCode>
                <c:ptCount val="22"/>
                <c:pt idx="0">
                  <c:v>50.5673625905115</c:v>
                </c:pt>
                <c:pt idx="1">
                  <c:v>41.927293792713499</c:v>
                </c:pt>
                <c:pt idx="2">
                  <c:v>15.4955100986428</c:v>
                </c:pt>
                <c:pt idx="3">
                  <c:v>19.698398040555499</c:v>
                </c:pt>
                <c:pt idx="4">
                  <c:v>15.160532793098801</c:v>
                </c:pt>
                <c:pt idx="5">
                  <c:v>23.984565598112301</c:v>
                </c:pt>
                <c:pt idx="6">
                  <c:v>18.7832295306243</c:v>
                </c:pt>
                <c:pt idx="7">
                  <c:v>14.144134628778399</c:v>
                </c:pt>
                <c:pt idx="8">
                  <c:v>10.330908134900501</c:v>
                </c:pt>
                <c:pt idx="9">
                  <c:v>12.5977997774215</c:v>
                </c:pt>
                <c:pt idx="10">
                  <c:v>9.6626528908032796</c:v>
                </c:pt>
                <c:pt idx="11">
                  <c:v>9.8937721379386208</c:v>
                </c:pt>
                <c:pt idx="12">
                  <c:v>6.8285321176412799</c:v>
                </c:pt>
                <c:pt idx="13">
                  <c:v>6.6455887110310803</c:v>
                </c:pt>
                <c:pt idx="14">
                  <c:v>7.9062409456529403</c:v>
                </c:pt>
                <c:pt idx="15">
                  <c:v>8.2750224274926101</c:v>
                </c:pt>
                <c:pt idx="16">
                  <c:v>5.2958157506255299</c:v>
                </c:pt>
                <c:pt idx="17">
                  <c:v>6.0624094564047999</c:v>
                </c:pt>
                <c:pt idx="18">
                  <c:v>4.6686793069975998</c:v>
                </c:pt>
                <c:pt idx="19">
                  <c:v>6.5397920657063597</c:v>
                </c:pt>
                <c:pt idx="20">
                  <c:v>4.9648113483659504</c:v>
                </c:pt>
                <c:pt idx="21">
                  <c:v>3.7631848428432302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511-40D7-A947-6623EBF4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9456"/>
        <c:axId val="68740992"/>
      </c:lineChart>
      <c:catAx>
        <c:axId val="68739456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8740992"/>
        <c:crosses val="autoZero"/>
        <c:auto val="0"/>
        <c:lblAlgn val="ctr"/>
        <c:lblOffset val="100"/>
        <c:noMultiLvlLbl val="0"/>
      </c:catAx>
      <c:valAx>
        <c:axId val="687409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64038503568E-2"/>
              <c:y val="0.317016768045873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873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4908530467231105E-2"/>
          <c:y val="0.85314806694698309"/>
          <c:w val="0.87354480288776759"/>
          <c:h val="0.123543299311994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5164628811642"/>
          <c:y val="2.9605280989765968E-2"/>
          <c:w val="0.82545675692977416"/>
          <c:h val="0.72368464641650143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Alltogether!$I$4:$I$25</c:f>
              <c:numCache>
                <c:formatCode>0.0000</c:formatCode>
                <c:ptCount val="22"/>
                <c:pt idx="0">
                  <c:v>16.130070209503099</c:v>
                </c:pt>
                <c:pt idx="1">
                  <c:v>71.195791244506793</c:v>
                </c:pt>
                <c:pt idx="2">
                  <c:v>118.470576047897</c:v>
                </c:pt>
                <c:pt idx="3">
                  <c:v>222.53887820243801</c:v>
                </c:pt>
                <c:pt idx="4">
                  <c:v>273.77307009696898</c:v>
                </c:pt>
                <c:pt idx="5">
                  <c:v>279.44863820075898</c:v>
                </c:pt>
                <c:pt idx="6">
                  <c:v>339.96770548820399</c:v>
                </c:pt>
                <c:pt idx="7">
                  <c:v>389.19741892814602</c:v>
                </c:pt>
                <c:pt idx="8">
                  <c:v>455.01405405998202</c:v>
                </c:pt>
                <c:pt idx="9">
                  <c:v>566.54687571525506</c:v>
                </c:pt>
                <c:pt idx="10">
                  <c:v>511.32318592071499</c:v>
                </c:pt>
                <c:pt idx="11">
                  <c:v>627.21615719795204</c:v>
                </c:pt>
                <c:pt idx="12">
                  <c:v>670.16578698158196</c:v>
                </c:pt>
                <c:pt idx="13">
                  <c:v>734.34348392486504</c:v>
                </c:pt>
                <c:pt idx="14">
                  <c:v>849.30742096900894</c:v>
                </c:pt>
                <c:pt idx="15">
                  <c:v>882.72376871108997</c:v>
                </c:pt>
                <c:pt idx="16">
                  <c:v>981.68033981323197</c:v>
                </c:pt>
                <c:pt idx="17">
                  <c:v>1110.21529984474</c:v>
                </c:pt>
                <c:pt idx="18">
                  <c:v>1207.1813144683799</c:v>
                </c:pt>
                <c:pt idx="19">
                  <c:v>1355.7905578613199</c:v>
                </c:pt>
                <c:pt idx="20">
                  <c:v>1079.5015673637299</c:v>
                </c:pt>
                <c:pt idx="21">
                  <c:v>1166.44996547698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F1-4D00-A4F2-AD6F8218C1F5}"/>
            </c:ext>
          </c:extLst>
        </c:ser>
        <c:ser>
          <c:idx val="1"/>
          <c:order val="1"/>
          <c:tx>
            <c:v>Jaccard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3.5914628505706698</c:v>
                </c:pt>
                <c:pt idx="1">
                  <c:v>14.4888591766357</c:v>
                </c:pt>
                <c:pt idx="2">
                  <c:v>23.429506540298402</c:v>
                </c:pt>
                <c:pt idx="3">
                  <c:v>43.691629171371403</c:v>
                </c:pt>
                <c:pt idx="4">
                  <c:v>55.243589878082197</c:v>
                </c:pt>
                <c:pt idx="5">
                  <c:v>59.576207637786801</c:v>
                </c:pt>
                <c:pt idx="6">
                  <c:v>72.5058047771453</c:v>
                </c:pt>
                <c:pt idx="7">
                  <c:v>81.433974742889404</c:v>
                </c:pt>
                <c:pt idx="8">
                  <c:v>96.095494270324707</c:v>
                </c:pt>
                <c:pt idx="9">
                  <c:v>112.02236342430101</c:v>
                </c:pt>
                <c:pt idx="10">
                  <c:v>114.068177700042</c:v>
                </c:pt>
                <c:pt idx="11">
                  <c:v>139.20852589607199</c:v>
                </c:pt>
                <c:pt idx="12">
                  <c:v>151.87512207031199</c:v>
                </c:pt>
                <c:pt idx="13">
                  <c:v>164.94683074951101</c:v>
                </c:pt>
                <c:pt idx="14">
                  <c:v>190.95606017112701</c:v>
                </c:pt>
                <c:pt idx="15">
                  <c:v>198.85054516792201</c:v>
                </c:pt>
                <c:pt idx="16">
                  <c:v>223.39723658561701</c:v>
                </c:pt>
                <c:pt idx="17">
                  <c:v>254.41623091697599</c:v>
                </c:pt>
                <c:pt idx="18">
                  <c:v>275.51304435729901</c:v>
                </c:pt>
                <c:pt idx="19">
                  <c:v>312.24252486228897</c:v>
                </c:pt>
                <c:pt idx="20">
                  <c:v>265.25127387046803</c:v>
                </c:pt>
                <c:pt idx="21">
                  <c:v>287.075064897537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F1-4D00-A4F2-AD6F8218C1F5}"/>
            </c:ext>
          </c:extLst>
        </c:ser>
        <c:ser>
          <c:idx val="2"/>
          <c:order val="2"/>
          <c:tx>
            <c:v>Jaro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75.175657033920203</c:v>
                </c:pt>
                <c:pt idx="1">
                  <c:v>267.51376223564102</c:v>
                </c:pt>
                <c:pt idx="2">
                  <c:v>390.16622900962801</c:v>
                </c:pt>
                <c:pt idx="3">
                  <c:v>699.41342329978897</c:v>
                </c:pt>
                <c:pt idx="4">
                  <c:v>847.68126106262196</c:v>
                </c:pt>
                <c:pt idx="5">
                  <c:v>785.37687110900799</c:v>
                </c:pt>
                <c:pt idx="6">
                  <c:v>984.74120831489495</c:v>
                </c:pt>
                <c:pt idx="7">
                  <c:v>1075.4849820136999</c:v>
                </c:pt>
                <c:pt idx="8">
                  <c:v>1242.89622616767</c:v>
                </c:pt>
                <c:pt idx="9">
                  <c:v>1495.5863127708401</c:v>
                </c:pt>
                <c:pt idx="10">
                  <c:v>1510.9572649002</c:v>
                </c:pt>
                <c:pt idx="11">
                  <c:v>1878.81825923919</c:v>
                </c:pt>
                <c:pt idx="12">
                  <c:v>2008.36935639381</c:v>
                </c:pt>
                <c:pt idx="13">
                  <c:v>2211.3477978706301</c:v>
                </c:pt>
                <c:pt idx="14">
                  <c:v>2507.47422885894</c:v>
                </c:pt>
                <c:pt idx="15">
                  <c:v>2617.08207654953</c:v>
                </c:pt>
                <c:pt idx="16">
                  <c:v>2871.0969839096001</c:v>
                </c:pt>
                <c:pt idx="17">
                  <c:v>3266.3938107490499</c:v>
                </c:pt>
                <c:pt idx="18">
                  <c:v>3500.26183414459</c:v>
                </c:pt>
                <c:pt idx="19">
                  <c:v>3907.0462913513102</c:v>
                </c:pt>
                <c:pt idx="20">
                  <c:v>3022.1772074699402</c:v>
                </c:pt>
                <c:pt idx="21">
                  <c:v>3352.0867352485602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4F1-4D00-A4F2-AD6F8218C1F5}"/>
            </c:ext>
          </c:extLst>
        </c:ser>
        <c:ser>
          <c:idx val="3"/>
          <c:order val="3"/>
          <c:tx>
            <c:v>Jaro-Winkler</c:v>
          </c:tx>
          <c:spPr>
            <a:ln w="25400">
              <a:solidFill>
                <a:schemeClr val="accent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Alltogether!$U$4:$U$25</c:f>
              <c:numCache>
                <c:formatCode>0.0000</c:formatCode>
                <c:ptCount val="22"/>
                <c:pt idx="0">
                  <c:v>77.763799905776906</c:v>
                </c:pt>
                <c:pt idx="1">
                  <c:v>268.40665626525799</c:v>
                </c:pt>
                <c:pt idx="2">
                  <c:v>378.82551980018599</c:v>
                </c:pt>
                <c:pt idx="3">
                  <c:v>659.62599325179997</c:v>
                </c:pt>
                <c:pt idx="4">
                  <c:v>807.43737101554802</c:v>
                </c:pt>
                <c:pt idx="5">
                  <c:v>711.885480165481</c:v>
                </c:pt>
                <c:pt idx="6">
                  <c:v>857.05867576599098</c:v>
                </c:pt>
                <c:pt idx="7">
                  <c:v>919.66222047805695</c:v>
                </c:pt>
                <c:pt idx="8">
                  <c:v>1101.5464258193899</c:v>
                </c:pt>
                <c:pt idx="9">
                  <c:v>1322.6171221733</c:v>
                </c:pt>
                <c:pt idx="10">
                  <c:v>1413.8195235729199</c:v>
                </c:pt>
                <c:pt idx="11">
                  <c:v>1824.5705397129</c:v>
                </c:pt>
                <c:pt idx="12">
                  <c:v>1824.3689367771101</c:v>
                </c:pt>
                <c:pt idx="13">
                  <c:v>1864.02578258514</c:v>
                </c:pt>
                <c:pt idx="14">
                  <c:v>2322.2539689540799</c:v>
                </c:pt>
                <c:pt idx="15">
                  <c:v>2360.0200340747801</c:v>
                </c:pt>
                <c:pt idx="16">
                  <c:v>2691.9331650733898</c:v>
                </c:pt>
                <c:pt idx="17">
                  <c:v>2934.8020899295798</c:v>
                </c:pt>
                <c:pt idx="18">
                  <c:v>3063.2099826335898</c:v>
                </c:pt>
                <c:pt idx="19">
                  <c:v>3340.6907181739798</c:v>
                </c:pt>
                <c:pt idx="20">
                  <c:v>2558.5822737216899</c:v>
                </c:pt>
                <c:pt idx="21">
                  <c:v>2734.37394785881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4F1-4D00-A4F2-AD6F8218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79392"/>
        <c:axId val="68797952"/>
      </c:lineChart>
      <c:catAx>
        <c:axId val="6877939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8797952"/>
        <c:crosses val="autoZero"/>
        <c:auto val="0"/>
        <c:lblAlgn val="ctr"/>
        <c:lblOffset val="100"/>
        <c:noMultiLvlLbl val="0"/>
      </c:catAx>
      <c:valAx>
        <c:axId val="687979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sec</a:t>
                </a:r>
              </a:p>
            </c:rich>
          </c:tx>
          <c:layout>
            <c:manualLayout>
              <c:xMode val="edge"/>
              <c:yMode val="edge"/>
              <c:x val="2.340865928344323E-3"/>
              <c:y val="0.35855265583440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8779392"/>
        <c:crosses val="autoZero"/>
        <c:crossBetween val="between"/>
        <c:majorUnit val="2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4026204041567977E-2"/>
          <c:y val="0.89473738102403799"/>
          <c:w val="0.96301069073682866"/>
          <c:h val="8.717110513653311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10</xdr:col>
      <xdr:colOff>198120</xdr:colOff>
      <xdr:row>44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27</xdr:row>
      <xdr:rowOff>0</xdr:rowOff>
    </xdr:from>
    <xdr:to>
      <xdr:col>20</xdr:col>
      <xdr:colOff>371476</xdr:colOff>
      <xdr:row>43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Alltogether-min-t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  <cell r="I4">
            <v>9.5477259159088099</v>
          </cell>
          <cell r="M4">
            <v>1.1801507472991899</v>
          </cell>
          <cell r="Q4">
            <v>4.8651247024536097</v>
          </cell>
          <cell r="U4">
            <v>17.5712552070617</v>
          </cell>
        </row>
        <row r="5">
          <cell r="A5" t="str">
            <v>D2-D1</v>
          </cell>
          <cell r="I5">
            <v>41.043767929077099</v>
          </cell>
          <cell r="M5">
            <v>4.50707912445068</v>
          </cell>
          <cell r="Q5">
            <v>12.7311336994171</v>
          </cell>
          <cell r="U5">
            <v>59.128100156784001</v>
          </cell>
        </row>
        <row r="6">
          <cell r="A6" t="str">
            <v>D3-D2</v>
          </cell>
          <cell r="I6">
            <v>66.005479574203406</v>
          </cell>
          <cell r="M6">
            <v>7.0008983612060502</v>
          </cell>
          <cell r="Q6">
            <v>17.237212419509799</v>
          </cell>
          <cell r="U6">
            <v>79.526837110519395</v>
          </cell>
        </row>
        <row r="7">
          <cell r="A7" t="str">
            <v>D4-D3</v>
          </cell>
          <cell r="I7">
            <v>121.956700086593</v>
          </cell>
          <cell r="M7">
            <v>11.669508457183801</v>
          </cell>
          <cell r="Q7">
            <v>19.446487188339201</v>
          </cell>
          <cell r="U7">
            <v>134.359863996505</v>
          </cell>
        </row>
        <row r="8">
          <cell r="A8" t="str">
            <v>D5-D4</v>
          </cell>
          <cell r="I8">
            <v>150.54144597053499</v>
          </cell>
          <cell r="M8">
            <v>14.693395853042601</v>
          </cell>
          <cell r="Q8">
            <v>24.765191555023101</v>
          </cell>
          <cell r="U8">
            <v>157.34600067138601</v>
          </cell>
        </row>
        <row r="9">
          <cell r="A9" t="str">
            <v>D6-D5</v>
          </cell>
          <cell r="I9">
            <v>139.40241169929499</v>
          </cell>
          <cell r="M9">
            <v>16.7916545867919</v>
          </cell>
          <cell r="Q9">
            <v>25.2117452621459</v>
          </cell>
          <cell r="U9">
            <v>134.1517765522</v>
          </cell>
        </row>
        <row r="10">
          <cell r="A10" t="str">
            <v>D7-D6</v>
          </cell>
          <cell r="I10">
            <v>175.26019382476801</v>
          </cell>
          <cell r="M10">
            <v>20.643648624420099</v>
          </cell>
          <cell r="Q10">
            <v>25.8968231678009</v>
          </cell>
          <cell r="U10">
            <v>156.92880916595399</v>
          </cell>
        </row>
        <row r="11">
          <cell r="A11" t="str">
            <v>D8-D7</v>
          </cell>
          <cell r="I11">
            <v>190.86752009391699</v>
          </cell>
          <cell r="M11">
            <v>22.4248785972595</v>
          </cell>
          <cell r="Q11">
            <v>27.621044874191199</v>
          </cell>
          <cell r="U11">
            <v>166.86296534538201</v>
          </cell>
        </row>
        <row r="12">
          <cell r="A12" t="str">
            <v>D9-D8</v>
          </cell>
          <cell r="I12">
            <v>226.484544515609</v>
          </cell>
          <cell r="M12">
            <v>26.641441822051998</v>
          </cell>
          <cell r="Q12">
            <v>27.380523443222</v>
          </cell>
          <cell r="U12">
            <v>185.59279322624201</v>
          </cell>
        </row>
        <row r="13">
          <cell r="A13" t="str">
            <v>D10-D9</v>
          </cell>
          <cell r="I13">
            <v>265.95228815078701</v>
          </cell>
          <cell r="M13">
            <v>29.6098291873931</v>
          </cell>
          <cell r="Q13">
            <v>28.7927069664001</v>
          </cell>
          <cell r="U13">
            <v>222.10076403617799</v>
          </cell>
        </row>
        <row r="14">
          <cell r="A14" t="str">
            <v>D11-D10</v>
          </cell>
          <cell r="I14">
            <v>300.92809486389098</v>
          </cell>
          <cell r="M14">
            <v>30.191375017166099</v>
          </cell>
          <cell r="Q14">
            <v>31.240025997161801</v>
          </cell>
          <cell r="U14">
            <v>228.91861033439599</v>
          </cell>
        </row>
        <row r="15">
          <cell r="A15" t="str">
            <v>D12-D11</v>
          </cell>
          <cell r="I15">
            <v>373.904825210571</v>
          </cell>
          <cell r="M15">
            <v>36.191143274307201</v>
          </cell>
          <cell r="Q15">
            <v>37.180771589279097</v>
          </cell>
          <cell r="U15">
            <v>275.81546616554198</v>
          </cell>
        </row>
        <row r="16">
          <cell r="A16" t="str">
            <v>D13-D12</v>
          </cell>
          <cell r="I16">
            <v>405.99864649772599</v>
          </cell>
          <cell r="M16">
            <v>39.512202739715498</v>
          </cell>
          <cell r="Q16">
            <v>39.357059717178302</v>
          </cell>
          <cell r="U16">
            <v>292.49461174011202</v>
          </cell>
        </row>
        <row r="17">
          <cell r="A17" t="str">
            <v>D14-D13</v>
          </cell>
          <cell r="I17">
            <v>441.63339233398398</v>
          </cell>
          <cell r="M17">
            <v>43.151538133621202</v>
          </cell>
          <cell r="Q17">
            <v>41.331304311752298</v>
          </cell>
          <cell r="U17">
            <v>320.38996648788401</v>
          </cell>
        </row>
        <row r="18">
          <cell r="A18" t="str">
            <v>D15-D14</v>
          </cell>
          <cell r="I18">
            <v>508.11163544654801</v>
          </cell>
          <cell r="M18">
            <v>48.332202672958303</v>
          </cell>
          <cell r="Q18">
            <v>51.450603723526001</v>
          </cell>
          <cell r="U18">
            <v>347.93033003807</v>
          </cell>
        </row>
        <row r="19">
          <cell r="A19" t="str">
            <v>D16-D15</v>
          </cell>
          <cell r="I19">
            <v>500.03780055046002</v>
          </cell>
          <cell r="M19">
            <v>50.3709650039672</v>
          </cell>
          <cell r="Q19">
            <v>49.416898012161198</v>
          </cell>
          <cell r="U19">
            <v>360.14961171150202</v>
          </cell>
        </row>
        <row r="20">
          <cell r="A20" t="str">
            <v>D17-D16</v>
          </cell>
          <cell r="I20">
            <v>549.97012448310795</v>
          </cell>
          <cell r="M20">
            <v>55.916669607162397</v>
          </cell>
          <cell r="Q20">
            <v>51.682168006896902</v>
          </cell>
          <cell r="U20">
            <v>384.46972227096501</v>
          </cell>
        </row>
        <row r="21">
          <cell r="A21" t="str">
            <v>D18-D17</v>
          </cell>
          <cell r="I21">
            <v>594.67616891860905</v>
          </cell>
          <cell r="M21">
            <v>63.327713012695298</v>
          </cell>
          <cell r="Q21">
            <v>56.071695566177297</v>
          </cell>
          <cell r="U21">
            <v>415.72569298744202</v>
          </cell>
        </row>
        <row r="22">
          <cell r="A22" t="str">
            <v>D19-D18</v>
          </cell>
          <cell r="I22">
            <v>645.63260602951004</v>
          </cell>
          <cell r="M22">
            <v>68.3807759284973</v>
          </cell>
          <cell r="Q22">
            <v>52.189198732376099</v>
          </cell>
          <cell r="U22">
            <v>435.89410614967301</v>
          </cell>
        </row>
        <row r="23">
          <cell r="A23" t="str">
            <v>D20-D19</v>
          </cell>
          <cell r="I23">
            <v>709.28913569450299</v>
          </cell>
          <cell r="M23">
            <v>75.194695711135793</v>
          </cell>
          <cell r="Q23">
            <v>57.313996315002399</v>
          </cell>
          <cell r="U23">
            <v>466.13548421859701</v>
          </cell>
        </row>
        <row r="24">
          <cell r="A24" t="str">
            <v>D21-D20</v>
          </cell>
          <cell r="I24">
            <v>566.96992564201298</v>
          </cell>
          <cell r="M24">
            <v>67.862354278564396</v>
          </cell>
          <cell r="Q24">
            <v>45.154429197311401</v>
          </cell>
          <cell r="U24">
            <v>359.026447057724</v>
          </cell>
        </row>
        <row r="25">
          <cell r="A25" t="str">
            <v>D22-D21</v>
          </cell>
          <cell r="I25">
            <v>591.96729779243401</v>
          </cell>
          <cell r="M25">
            <v>72.6998517513275</v>
          </cell>
          <cell r="Q25">
            <v>50.3814923763275</v>
          </cell>
          <cell r="U25">
            <v>380.67307543754498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1-18)_method(sorensen)_files(22)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1-18)_method(sorensen)_files(22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18)_method(jaccard)_files(22)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1-18)_method(jaro)_files(22)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date(2018-01-19)_method(jaro_winkler)_files(22)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12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51.369361303801803</v>
      </c>
      <c r="G2">
        <v>0.89</v>
      </c>
      <c r="H2">
        <v>686</v>
      </c>
      <c r="I2" s="1">
        <v>16.130070209503099</v>
      </c>
      <c r="J2" s="1">
        <v>51.369361303801803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67.568014032877798</v>
      </c>
      <c r="G3">
        <v>0.89</v>
      </c>
      <c r="H3">
        <v>1484</v>
      </c>
      <c r="I3" s="1">
        <v>71.195791244506793</v>
      </c>
      <c r="J3" s="1">
        <v>43.678276113324998</v>
      </c>
      <c r="K3">
        <v>1.00040435791015E-3</v>
      </c>
      <c r="L3">
        <v>64.643421504251506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82.867264485412406</v>
      </c>
      <c r="G4">
        <v>0.89</v>
      </c>
      <c r="H4">
        <v>1916</v>
      </c>
      <c r="I4" s="1">
        <v>118.470576047897</v>
      </c>
      <c r="J4" s="1">
        <v>19.2858587496663</v>
      </c>
      <c r="K4">
        <v>1.4996528625488201E-3</v>
      </c>
      <c r="L4">
        <v>23.273193424963701</v>
      </c>
      <c r="M4">
        <v>9.9968910217285091E-4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100.60572541107</v>
      </c>
      <c r="G5">
        <v>0.89</v>
      </c>
      <c r="H5">
        <v>2658</v>
      </c>
      <c r="I5" s="1">
        <v>222.53887820243801</v>
      </c>
      <c r="J5" s="1">
        <v>24.432049756111901</v>
      </c>
      <c r="K5">
        <v>1.9996166229247999E-3</v>
      </c>
      <c r="L5">
        <v>24.284949645046101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111.90562805235299</v>
      </c>
      <c r="G6">
        <v>0.89</v>
      </c>
      <c r="H6">
        <v>3006</v>
      </c>
      <c r="I6" s="1">
        <v>273.77307009696898</v>
      </c>
      <c r="J6" s="1">
        <v>18.4014605034243</v>
      </c>
      <c r="K6">
        <v>4.5006275177001901E-3</v>
      </c>
      <c r="L6">
        <v>16.443731047034898</v>
      </c>
      <c r="M6">
        <v>1.00040435791015E-3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102.222049649719</v>
      </c>
      <c r="G7">
        <v>0.89</v>
      </c>
      <c r="H7">
        <v>3094</v>
      </c>
      <c r="I7" s="1">
        <v>279.44863820075898</v>
      </c>
      <c r="J7" s="1">
        <v>27.016347186497899</v>
      </c>
      <c r="K7">
        <v>3.50022315979003E-3</v>
      </c>
      <c r="L7">
        <v>26.429079908956801</v>
      </c>
      <c r="M7">
        <v>1.0001659393310499E-3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97.330155110573301</v>
      </c>
      <c r="G8">
        <v>0.89</v>
      </c>
      <c r="H8">
        <v>3422</v>
      </c>
      <c r="I8" s="1">
        <v>339.96770548820399</v>
      </c>
      <c r="J8" s="1">
        <v>22.451245472315701</v>
      </c>
      <c r="K8">
        <v>5.5017471313476502E-3</v>
      </c>
      <c r="L8">
        <v>23.067101297444299</v>
      </c>
      <c r="M8">
        <v>9.9992752075195291E-4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89.532910594084896</v>
      </c>
      <c r="G9">
        <v>0.89</v>
      </c>
      <c r="H9">
        <v>3629</v>
      </c>
      <c r="I9" s="1">
        <v>389.19741892814602</v>
      </c>
      <c r="J9" s="1">
        <v>16.167667232523801</v>
      </c>
      <c r="K9">
        <v>4.0011405944824201E-3</v>
      </c>
      <c r="L9">
        <v>18.057792520364998</v>
      </c>
      <c r="M9">
        <v>1.4986991882324199E-3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89.670361259566505</v>
      </c>
      <c r="G10">
        <v>0.89</v>
      </c>
      <c r="H10">
        <v>3981</v>
      </c>
      <c r="I10" s="1">
        <v>455.01405405998202</v>
      </c>
      <c r="J10" s="1">
        <v>12.412841765058699</v>
      </c>
      <c r="K10">
        <v>3.50069999694824E-3</v>
      </c>
      <c r="L10">
        <v>13.8427475820327</v>
      </c>
      <c r="M10">
        <v>1.4994144439697201E-3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91.430881980063603</v>
      </c>
      <c r="G11">
        <v>0.89</v>
      </c>
      <c r="H11">
        <v>4364</v>
      </c>
      <c r="I11" s="1">
        <v>566.54687571525506</v>
      </c>
      <c r="J11" s="1">
        <v>15.554598014897</v>
      </c>
      <c r="K11">
        <v>6.0005187988281198E-3</v>
      </c>
      <c r="L11">
        <v>17.012411646962601</v>
      </c>
      <c r="M11">
        <v>2.0005702972412101E-3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87.675521309088396</v>
      </c>
      <c r="G12">
        <v>0.89</v>
      </c>
      <c r="H12">
        <v>4417</v>
      </c>
      <c r="I12" s="1">
        <v>511.32318592071499</v>
      </c>
      <c r="J12" s="1">
        <v>11.8895662519328</v>
      </c>
      <c r="K12">
        <v>3.5004615783691402E-3</v>
      </c>
      <c r="L12">
        <v>13.5608731769244</v>
      </c>
      <c r="M12">
        <v>1.5001296997070299E-3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87.481625747854807</v>
      </c>
      <c r="G13">
        <v>0.89</v>
      </c>
      <c r="H13">
        <v>4922</v>
      </c>
      <c r="I13" s="1">
        <v>627.21615719795204</v>
      </c>
      <c r="J13" s="1">
        <v>11.776238762748299</v>
      </c>
      <c r="K13">
        <v>4.5001506805419896E-3</v>
      </c>
      <c r="L13">
        <v>13.4613853618708</v>
      </c>
      <c r="M13">
        <v>1.50036811828613E-3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85.683962075713595</v>
      </c>
      <c r="G14">
        <v>0.89</v>
      </c>
      <c r="H14">
        <v>5156</v>
      </c>
      <c r="I14" s="1">
        <v>670.16578698158196</v>
      </c>
      <c r="J14" s="1">
        <v>8.39203375553695</v>
      </c>
      <c r="K14">
        <v>4.9993991851806597E-3</v>
      </c>
      <c r="L14">
        <v>9.7941709886401291</v>
      </c>
      <c r="M14">
        <v>1.50132179260253E-3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86.251813674550604</v>
      </c>
      <c r="G15">
        <v>0.89</v>
      </c>
      <c r="H15">
        <v>5331</v>
      </c>
      <c r="I15" s="1">
        <v>734.34348392486504</v>
      </c>
      <c r="J15" s="1">
        <v>7.93399849978608</v>
      </c>
      <c r="K15">
        <v>4.5008659362792899E-3</v>
      </c>
      <c r="L15">
        <v>9.19864541019742</v>
      </c>
      <c r="M15">
        <v>2.0005702972412101E-3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84.881394198995395</v>
      </c>
      <c r="G16">
        <v>0.89</v>
      </c>
      <c r="H16">
        <v>5790</v>
      </c>
      <c r="I16" s="1">
        <v>849.30742096900894</v>
      </c>
      <c r="J16" s="1">
        <v>9.9608957473487507</v>
      </c>
      <c r="K16">
        <v>5.5003166198730399E-3</v>
      </c>
      <c r="L16">
        <v>11.735075562020601</v>
      </c>
      <c r="M16">
        <v>1.5001296997070299E-3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79.683240646426</v>
      </c>
      <c r="G17">
        <v>0.89</v>
      </c>
      <c r="H17">
        <v>5904</v>
      </c>
      <c r="I17" s="1">
        <v>882.72376871108997</v>
      </c>
      <c r="J17" s="1">
        <v>10.7309996745837</v>
      </c>
      <c r="K17">
        <v>5.0001144409179601E-3</v>
      </c>
      <c r="L17">
        <v>13.467072357410499</v>
      </c>
      <c r="M17">
        <v>2.00128555297851E-3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80.977812651988401</v>
      </c>
      <c r="G18">
        <v>0.89</v>
      </c>
      <c r="H18">
        <v>6247</v>
      </c>
      <c r="I18" s="1">
        <v>981.68033981323197</v>
      </c>
      <c r="J18" s="1">
        <v>6.55447242105316</v>
      </c>
      <c r="K18">
        <v>1.0000705718994101E-2</v>
      </c>
      <c r="L18">
        <v>8.0941583952406404</v>
      </c>
      <c r="M18">
        <v>2.0005702972412101E-3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83.182707339355403</v>
      </c>
      <c r="G19">
        <v>0.89</v>
      </c>
      <c r="H19">
        <v>6683</v>
      </c>
      <c r="I19" s="1">
        <v>1110.21529984474</v>
      </c>
      <c r="J19" s="1">
        <v>7.3681967604348904</v>
      </c>
      <c r="K19">
        <v>6.5021514892578099E-3</v>
      </c>
      <c r="L19">
        <v>8.8578467762239494</v>
      </c>
      <c r="M19">
        <v>2.0008087158203099E-3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84.553994463659805</v>
      </c>
      <c r="G20">
        <v>0.89</v>
      </c>
      <c r="H20">
        <v>7000</v>
      </c>
      <c r="I20" s="1">
        <v>1207.1813144683799</v>
      </c>
      <c r="J20" s="1">
        <v>6.1188323149203896</v>
      </c>
      <c r="K20">
        <v>6.5007209777831997E-3</v>
      </c>
      <c r="L20">
        <v>7.23659757736245</v>
      </c>
      <c r="M20">
        <v>1.9998550415039002E-3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87.126750268620299</v>
      </c>
      <c r="G21">
        <v>0.89</v>
      </c>
      <c r="H21">
        <v>7461</v>
      </c>
      <c r="I21" s="1">
        <v>1355.7905578613199</v>
      </c>
      <c r="J21" s="1">
        <v>7.9256945430814199</v>
      </c>
      <c r="K21">
        <v>6.5016746520995998E-3</v>
      </c>
      <c r="L21">
        <v>9.0967406894503906</v>
      </c>
      <c r="M21">
        <v>2.4995803833007799E-3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85.870429258094802</v>
      </c>
      <c r="G22">
        <v>0.89</v>
      </c>
      <c r="H22">
        <v>6767</v>
      </c>
      <c r="I22" s="1">
        <v>1079.5015673637299</v>
      </c>
      <c r="J22" s="1">
        <v>5.9889865339132298</v>
      </c>
      <c r="K22">
        <v>5.9998035430908203E-3</v>
      </c>
      <c r="L22">
        <v>6.9744457849541597</v>
      </c>
      <c r="M22">
        <v>3.00192832946777E-3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87.302698521248601</v>
      </c>
      <c r="G23">
        <v>0.89</v>
      </c>
      <c r="H23">
        <v>7038</v>
      </c>
      <c r="I23" s="1">
        <v>1166.44996547698</v>
      </c>
      <c r="J23" s="1">
        <v>4.8682672522644399</v>
      </c>
      <c r="K23">
        <v>7.0011615753173802E-3</v>
      </c>
      <c r="L23">
        <v>5.5763078744691397</v>
      </c>
      <c r="M23">
        <v>2.0005702972412101E-3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43.291970958659398</v>
      </c>
      <c r="G2">
        <v>0.89</v>
      </c>
      <c r="H2">
        <v>568</v>
      </c>
      <c r="I2" s="1">
        <v>3.5914628505706698</v>
      </c>
      <c r="J2" s="1">
        <v>43.291970958659398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54.723938042681702</v>
      </c>
      <c r="G3">
        <v>0.89</v>
      </c>
      <c r="H3">
        <v>1196</v>
      </c>
      <c r="I3" s="1">
        <v>14.4888591766357</v>
      </c>
      <c r="J3" s="1">
        <v>34.381242885075899</v>
      </c>
      <c r="K3">
        <v>1.00064277648925E-3</v>
      </c>
      <c r="L3">
        <v>62.826697264112198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66.522984452285996</v>
      </c>
      <c r="G4">
        <v>0.89</v>
      </c>
      <c r="H4">
        <v>1537</v>
      </c>
      <c r="I4" s="1">
        <v>23.429506540298402</v>
      </c>
      <c r="J4" s="1">
        <v>16.727953219287599</v>
      </c>
      <c r="K4">
        <v>1.00064277648925E-3</v>
      </c>
      <c r="L4">
        <v>25.146125594058098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80.651277215717897</v>
      </c>
      <c r="G5">
        <v>0.89</v>
      </c>
      <c r="H5">
        <v>2110</v>
      </c>
      <c r="I5" s="1">
        <v>43.691629171371403</v>
      </c>
      <c r="J5" s="1">
        <v>20.664864251525</v>
      </c>
      <c r="K5">
        <v>1.5008449554443301E-3</v>
      </c>
      <c r="L5">
        <v>25.622488527060501</v>
      </c>
      <c r="M5">
        <v>4.99725341796875E-4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89.970232468466094</v>
      </c>
      <c r="G6">
        <v>0.89</v>
      </c>
      <c r="H6">
        <v>2379</v>
      </c>
      <c r="I6" s="1">
        <v>55.243589878082197</v>
      </c>
      <c r="J6" s="1">
        <v>15.8517212097035</v>
      </c>
      <c r="K6">
        <v>2.0003318786620998E-3</v>
      </c>
      <c r="L6">
        <v>17.618851007481201</v>
      </c>
      <c r="M6">
        <v>4.99725341796875E-4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84.087732657400096</v>
      </c>
      <c r="G7">
        <v>0.89</v>
      </c>
      <c r="H7">
        <v>2505</v>
      </c>
      <c r="I7" s="1">
        <v>59.576207637786801</v>
      </c>
      <c r="J7" s="1">
        <v>21.6698644607253</v>
      </c>
      <c r="K7">
        <v>1.9998550415039002E-3</v>
      </c>
      <c r="L7">
        <v>25.7705419992892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79.308771053270405</v>
      </c>
      <c r="G8">
        <v>0.89</v>
      </c>
      <c r="H8">
        <v>2717</v>
      </c>
      <c r="I8" s="1">
        <v>72.5058047771453</v>
      </c>
      <c r="J8" s="1">
        <v>17.417668326308402</v>
      </c>
      <c r="K8">
        <v>2.0003318786620998E-3</v>
      </c>
      <c r="L8">
        <v>21.961843683858401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73.041817269701497</v>
      </c>
      <c r="G9">
        <v>0.89</v>
      </c>
      <c r="H9">
        <v>2873</v>
      </c>
      <c r="I9" s="1">
        <v>81.433974742889404</v>
      </c>
      <c r="J9" s="1">
        <v>13.2249468245694</v>
      </c>
      <c r="K9">
        <v>2.50077247619628E-3</v>
      </c>
      <c r="L9">
        <v>18.105993688159899</v>
      </c>
      <c r="M9">
        <v>4.99486923217773E-4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73.086793591794503</v>
      </c>
      <c r="G10">
        <v>0.89</v>
      </c>
      <c r="H10">
        <v>3131</v>
      </c>
      <c r="I10" s="1">
        <v>96.095494270324707</v>
      </c>
      <c r="J10" s="1">
        <v>9.7648202444302505</v>
      </c>
      <c r="K10">
        <v>5.0010681152343698E-3</v>
      </c>
      <c r="L10">
        <v>13.360580981249299</v>
      </c>
      <c r="M10">
        <v>1.5001296997070299E-3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72.480325073155797</v>
      </c>
      <c r="G11">
        <v>0.89</v>
      </c>
      <c r="H11">
        <v>3357</v>
      </c>
      <c r="I11" s="1">
        <v>112.02236342430101</v>
      </c>
      <c r="J11" s="1">
        <v>12.443887262619</v>
      </c>
      <c r="K11">
        <v>3.49950790405273E-3</v>
      </c>
      <c r="L11">
        <v>17.1686416279992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69.917351500289101</v>
      </c>
      <c r="G12">
        <v>0.89</v>
      </c>
      <c r="H12">
        <v>3413</v>
      </c>
      <c r="I12" s="1">
        <v>114.068177700042</v>
      </c>
      <c r="J12" s="1">
        <v>9.5293991806953198</v>
      </c>
      <c r="K12">
        <v>2.5010108947753902E-3</v>
      </c>
      <c r="L12">
        <v>13.629519677466501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68.962536989471502</v>
      </c>
      <c r="G13">
        <v>0.89</v>
      </c>
      <c r="H13">
        <v>3736</v>
      </c>
      <c r="I13" s="1">
        <v>139.20852589607199</v>
      </c>
      <c r="J13" s="1">
        <v>9.1949985295869308</v>
      </c>
      <c r="K13">
        <v>3.0004978179931602E-3</v>
      </c>
      <c r="L13">
        <v>13.3333240495353</v>
      </c>
      <c r="M13">
        <v>1.0001659393310499E-3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67.716179614574997</v>
      </c>
      <c r="G14">
        <v>0.89</v>
      </c>
      <c r="H14">
        <v>3919</v>
      </c>
      <c r="I14" s="1">
        <v>151.87512207031199</v>
      </c>
      <c r="J14" s="1">
        <v>6.9835721493964504</v>
      </c>
      <c r="K14">
        <v>3.0004978179931602E-3</v>
      </c>
      <c r="L14">
        <v>10.3130037594343</v>
      </c>
      <c r="M14">
        <v>1.4998912811279199E-3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68.163016961976297</v>
      </c>
      <c r="G15">
        <v>0.89</v>
      </c>
      <c r="H15">
        <v>4055</v>
      </c>
      <c r="I15" s="1">
        <v>164.94683074951101</v>
      </c>
      <c r="J15" s="1">
        <v>6.4839352798499199</v>
      </c>
      <c r="K15">
        <v>3.5011768341064401E-3</v>
      </c>
      <c r="L15">
        <v>9.5123947982919805</v>
      </c>
      <c r="M15">
        <v>1.4986991882324199E-3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66.853174299701095</v>
      </c>
      <c r="G16">
        <v>0.89</v>
      </c>
      <c r="H16">
        <v>4375</v>
      </c>
      <c r="I16" s="1">
        <v>190.95606017112701</v>
      </c>
      <c r="J16" s="1">
        <v>7.8483484445976801</v>
      </c>
      <c r="K16">
        <v>4.0006637573242101E-3</v>
      </c>
      <c r="L16">
        <v>11.739679569161099</v>
      </c>
      <c r="M16">
        <v>1.00040435791015E-3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63.069274695832597</v>
      </c>
      <c r="G17">
        <v>0.89</v>
      </c>
      <c r="H17">
        <v>4478</v>
      </c>
      <c r="I17" s="1">
        <v>198.85054516792201</v>
      </c>
      <c r="J17" s="1">
        <v>8.2198410651600593</v>
      </c>
      <c r="K17">
        <v>4.5006275177001901E-3</v>
      </c>
      <c r="L17">
        <v>13.0330356656268</v>
      </c>
      <c r="M17">
        <v>1.5001296997070299E-3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64.050653230450706</v>
      </c>
      <c r="G18">
        <v>0.89</v>
      </c>
      <c r="H18">
        <v>4736</v>
      </c>
      <c r="I18" s="1">
        <v>223.39723658561701</v>
      </c>
      <c r="J18" s="1">
        <v>5.7065131123961201</v>
      </c>
      <c r="K18">
        <v>4.0009021759033203E-3</v>
      </c>
      <c r="L18">
        <v>8.9093753530731394</v>
      </c>
      <c r="M18">
        <v>1.5001296997070299E-3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65.397962878350299</v>
      </c>
      <c r="G19">
        <v>0.89</v>
      </c>
      <c r="H19">
        <v>5040</v>
      </c>
      <c r="I19" s="1">
        <v>254.41623091697599</v>
      </c>
      <c r="J19" s="1">
        <v>5.82885950049236</v>
      </c>
      <c r="K19">
        <v>4.0004253387451102E-3</v>
      </c>
      <c r="L19">
        <v>8.9129068306529504</v>
      </c>
      <c r="M19">
        <v>1.50060653686523E-3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66.442497781199805</v>
      </c>
      <c r="G20">
        <v>0.89</v>
      </c>
      <c r="H20">
        <v>5274</v>
      </c>
      <c r="I20" s="1">
        <v>275.51304435729901</v>
      </c>
      <c r="J20" s="1">
        <v>4.8041680025003997</v>
      </c>
      <c r="K20">
        <v>4.5001506805419896E-3</v>
      </c>
      <c r="L20">
        <v>7.2305650192756001</v>
      </c>
      <c r="M20">
        <v>1.5001296997070299E-3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68.260619151524395</v>
      </c>
      <c r="G21">
        <v>0.89</v>
      </c>
      <c r="H21">
        <v>5606</v>
      </c>
      <c r="I21" s="1">
        <v>312.24252486228897</v>
      </c>
      <c r="J21" s="1">
        <v>6.3907006780126299</v>
      </c>
      <c r="K21">
        <v>5.4998397827148403E-3</v>
      </c>
      <c r="L21">
        <v>9.3622073128674703</v>
      </c>
      <c r="M21">
        <v>1.50036811828613E-3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68.420369385346405</v>
      </c>
      <c r="G22">
        <v>0.89</v>
      </c>
      <c r="H22">
        <v>5200</v>
      </c>
      <c r="I22" s="1">
        <v>265.25127387046803</v>
      </c>
      <c r="J22" s="1">
        <v>5.3170849644258</v>
      </c>
      <c r="K22">
        <v>5.50079345703125E-3</v>
      </c>
      <c r="L22">
        <v>7.7712017812703698</v>
      </c>
      <c r="M22">
        <v>1.5001296997070299E-3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69.311924011459297</v>
      </c>
      <c r="G23">
        <v>0.89</v>
      </c>
      <c r="H23">
        <v>5387</v>
      </c>
      <c r="I23" s="1">
        <v>287.075064897537</v>
      </c>
      <c r="J23" s="1">
        <v>4.0882046052602297</v>
      </c>
      <c r="K23">
        <v>4.5001506805419896E-3</v>
      </c>
      <c r="L23">
        <v>5.8982702667211004</v>
      </c>
      <c r="M23">
        <v>2.0008087158203099E-3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  <col min="14" max="14" width="13.7109375" bestFit="1" customWidth="1"/>
    <col min="15" max="15" width="16.140625" bestFit="1" customWidth="1"/>
    <col min="16" max="16" width="15.42578125" bestFit="1" customWidth="1"/>
    <col min="17" max="18" width="12" bestFit="1" customWidth="1"/>
    <col min="19" max="19" width="14.42578125" bestFit="1" customWidth="1"/>
    <col min="20" max="20" width="15.140625" bestFit="1" customWidth="1"/>
    <col min="21" max="21" width="18.28515625" bestFit="1" customWidth="1"/>
    <col min="22" max="22" width="12" bestFit="1" customWidth="1"/>
    <col min="23" max="23" width="14.42578125" bestFit="1" customWidth="1"/>
    <col min="24" max="24" width="12" bestFit="1" customWidth="1"/>
    <col min="25" max="25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57.8768200591525</v>
      </c>
      <c r="G2">
        <v>0.89</v>
      </c>
      <c r="H2">
        <v>791</v>
      </c>
      <c r="I2" s="1">
        <v>75.175657033920203</v>
      </c>
      <c r="J2" s="1">
        <v>57.8768200591525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69.261647611249501</v>
      </c>
      <c r="G3">
        <v>0.89</v>
      </c>
      <c r="H3">
        <v>1566</v>
      </c>
      <c r="I3" s="1">
        <v>267.51376223564102</v>
      </c>
      <c r="J3" s="1">
        <v>45.570725491612798</v>
      </c>
      <c r="K3">
        <v>9.9992752075195291E-4</v>
      </c>
      <c r="L3">
        <v>65.795035294844993</v>
      </c>
      <c r="M3">
        <v>4.99725341796875E-4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80.253410869388702</v>
      </c>
      <c r="G4">
        <v>0.89</v>
      </c>
      <c r="H4">
        <v>1939</v>
      </c>
      <c r="I4" s="1">
        <v>390.16622900962801</v>
      </c>
      <c r="J4" s="1">
        <v>17.0518773990282</v>
      </c>
      <c r="K4">
        <v>1.5001296997070299E-3</v>
      </c>
      <c r="L4">
        <v>21.2475422717919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93.946901652914207</v>
      </c>
      <c r="G5">
        <v>0.89</v>
      </c>
      <c r="H5">
        <v>2638</v>
      </c>
      <c r="I5" s="1">
        <v>699.41342329978897</v>
      </c>
      <c r="J5" s="1">
        <v>22.312231483820401</v>
      </c>
      <c r="K5">
        <v>1.4998912811279199E-3</v>
      </c>
      <c r="L5">
        <v>23.7498321831333</v>
      </c>
      <c r="M5">
        <v>9.9992752075195291E-4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103.301988371555</v>
      </c>
      <c r="G6">
        <v>0.89</v>
      </c>
      <c r="H6">
        <v>2940</v>
      </c>
      <c r="I6" s="1">
        <v>847.68126106262196</v>
      </c>
      <c r="J6" s="1">
        <v>17.640680333100502</v>
      </c>
      <c r="K6">
        <v>2.5002956390380799E-3</v>
      </c>
      <c r="L6">
        <v>17.076806178841998</v>
      </c>
      <c r="M6">
        <v>1.0001659393310499E-3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91.7819856790655</v>
      </c>
      <c r="G7">
        <v>0.89</v>
      </c>
      <c r="H7">
        <v>2953</v>
      </c>
      <c r="I7" s="1">
        <v>785.37687110900799</v>
      </c>
      <c r="J7" s="1">
        <v>26.997490611046398</v>
      </c>
      <c r="K7">
        <v>2.0005702972412101E-3</v>
      </c>
      <c r="L7">
        <v>29.4148033639724</v>
      </c>
      <c r="M7">
        <v>9.9992752075195291E-4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87.792323294016896</v>
      </c>
      <c r="G8">
        <v>0.89</v>
      </c>
      <c r="H8">
        <v>3292</v>
      </c>
      <c r="I8" s="1">
        <v>984.74120831489495</v>
      </c>
      <c r="J8" s="1">
        <v>22.270083252958699</v>
      </c>
      <c r="K8">
        <v>2.50005722045898E-3</v>
      </c>
      <c r="L8">
        <v>25.366777432664701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79.575717209043702</v>
      </c>
      <c r="G9">
        <v>0.89</v>
      </c>
      <c r="H9">
        <v>3456</v>
      </c>
      <c r="I9" s="1">
        <v>1075.4849820136999</v>
      </c>
      <c r="J9" s="1">
        <v>15.917686070187999</v>
      </c>
      <c r="K9">
        <v>2.5010108947753902E-3</v>
      </c>
      <c r="L9">
        <v>20.003195231495798</v>
      </c>
      <c r="M9">
        <v>9.9992752075195291E-4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78.529678704947102</v>
      </c>
      <c r="G10">
        <v>0.89</v>
      </c>
      <c r="H10">
        <v>3755</v>
      </c>
      <c r="I10" s="1">
        <v>1242.89622616767</v>
      </c>
      <c r="J10" s="1">
        <v>11.9118823627831</v>
      </c>
      <c r="K10">
        <v>3.50069999694824E-3</v>
      </c>
      <c r="L10">
        <v>15.1686375892847</v>
      </c>
      <c r="M10">
        <v>9.9992752075195291E-4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79.186853666294596</v>
      </c>
      <c r="G11">
        <v>0.89</v>
      </c>
      <c r="H11">
        <v>4069</v>
      </c>
      <c r="I11" s="1">
        <v>1495.5863127708401</v>
      </c>
      <c r="J11" s="1">
        <v>14.8428293750984</v>
      </c>
      <c r="K11">
        <v>3.0012130737304601E-3</v>
      </c>
      <c r="L11">
        <v>18.744057489199299</v>
      </c>
      <c r="M11">
        <v>1.4998912811279199E-3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76.134334332725302</v>
      </c>
      <c r="G12">
        <v>0.89</v>
      </c>
      <c r="H12">
        <v>4106</v>
      </c>
      <c r="I12" s="1">
        <v>1510.9572649002</v>
      </c>
      <c r="J12" s="1">
        <v>11.532656872713201</v>
      </c>
      <c r="K12">
        <v>3.4999847412109301E-3</v>
      </c>
      <c r="L12">
        <v>15.1477739626812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75.202700863194096</v>
      </c>
      <c r="G13">
        <v>0.89</v>
      </c>
      <c r="H13">
        <v>4566</v>
      </c>
      <c r="I13" s="1">
        <v>1878.81825923919</v>
      </c>
      <c r="J13" s="1">
        <v>11.098749392465599</v>
      </c>
      <c r="K13">
        <v>4.0011405944824201E-3</v>
      </c>
      <c r="L13">
        <v>14.758445195547001</v>
      </c>
      <c r="M13">
        <v>9.9992752075195291E-4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73.258277941135105</v>
      </c>
      <c r="G14">
        <v>0.89</v>
      </c>
      <c r="H14">
        <v>4771</v>
      </c>
      <c r="I14" s="1">
        <v>2008.36935639381</v>
      </c>
      <c r="J14" s="1">
        <v>7.66082091614898</v>
      </c>
      <c r="K14">
        <v>3.9987564086914002E-3</v>
      </c>
      <c r="L14">
        <v>10.457276817651399</v>
      </c>
      <c r="M14">
        <v>1.50156021118164E-3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73.169885620948705</v>
      </c>
      <c r="G15">
        <v>0.89</v>
      </c>
      <c r="H15">
        <v>4934</v>
      </c>
      <c r="I15" s="1">
        <v>2211.3477978706301</v>
      </c>
      <c r="J15" s="1">
        <v>7.57913863052595</v>
      </c>
      <c r="K15">
        <v>4.0006637573242101E-3</v>
      </c>
      <c r="L15">
        <v>10.358275902998001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71.274681432279905</v>
      </c>
      <c r="G16">
        <v>0.89</v>
      </c>
      <c r="H16">
        <v>5333</v>
      </c>
      <c r="I16" s="1">
        <v>2507.47422885894</v>
      </c>
      <c r="J16" s="1">
        <v>8.9998052428000399</v>
      </c>
      <c r="K16">
        <v>5.0017833709716797E-3</v>
      </c>
      <c r="L16">
        <v>12.626931558229399</v>
      </c>
      <c r="M16">
        <v>1.4998912811279199E-3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66.289324446159895</v>
      </c>
      <c r="G17">
        <v>0.89</v>
      </c>
      <c r="H17">
        <v>5428</v>
      </c>
      <c r="I17" s="1">
        <v>2617.08207654953</v>
      </c>
      <c r="J17" s="1">
        <v>9.7920344485267901</v>
      </c>
      <c r="K17">
        <v>4.4999122619628898E-3</v>
      </c>
      <c r="L17">
        <v>14.771661244609399</v>
      </c>
      <c r="M17">
        <v>1.4996528625488201E-3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67.150402925109603</v>
      </c>
      <c r="G18">
        <v>0.89</v>
      </c>
      <c r="H18">
        <v>5735</v>
      </c>
      <c r="I18" s="1">
        <v>2871.0969839096001</v>
      </c>
      <c r="J18" s="1">
        <v>6.0824410806023703</v>
      </c>
      <c r="K18">
        <v>5.0005912780761701E-3</v>
      </c>
      <c r="L18">
        <v>9.0579368338055808</v>
      </c>
      <c r="M18">
        <v>2.0008087158203099E-3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68.948972168252496</v>
      </c>
      <c r="G19">
        <v>0.89</v>
      </c>
      <c r="H19">
        <v>6158</v>
      </c>
      <c r="I19" s="1">
        <v>3266.3938107490499</v>
      </c>
      <c r="J19" s="1">
        <v>6.7798966471141604</v>
      </c>
      <c r="K19">
        <v>5.5010318756103498E-3</v>
      </c>
      <c r="L19">
        <v>9.8332091602026104</v>
      </c>
      <c r="M19">
        <v>1.5001296997070299E-3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69.771507890317693</v>
      </c>
      <c r="G20">
        <v>0.89</v>
      </c>
      <c r="H20">
        <v>6423</v>
      </c>
      <c r="I20" s="1">
        <v>3500.26183414459</v>
      </c>
      <c r="J20" s="1">
        <v>5.2765870910509198</v>
      </c>
      <c r="K20">
        <v>5.5010318756103498E-3</v>
      </c>
      <c r="L20">
        <v>7.5626674133886</v>
      </c>
      <c r="M20">
        <v>2.0003318786620998E-3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71.818306794555198</v>
      </c>
      <c r="G21">
        <v>0.89</v>
      </c>
      <c r="H21">
        <v>6816</v>
      </c>
      <c r="I21" s="1">
        <v>3907.0462913513102</v>
      </c>
      <c r="J21" s="1">
        <v>7.49120294515573</v>
      </c>
      <c r="K21">
        <v>6.0005187988281198E-3</v>
      </c>
      <c r="L21">
        <v>10.4307707595853</v>
      </c>
      <c r="M21">
        <v>1.9993782043457001E-3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70.584304458140195</v>
      </c>
      <c r="G22">
        <v>0.89</v>
      </c>
      <c r="H22">
        <v>6163</v>
      </c>
      <c r="I22" s="1">
        <v>3022.1772074699402</v>
      </c>
      <c r="J22" s="1">
        <v>5.8045840902546502</v>
      </c>
      <c r="K22">
        <v>5.50198554992675E-3</v>
      </c>
      <c r="L22">
        <v>8.2236187418933095</v>
      </c>
      <c r="M22">
        <v>2.4998188018798802E-3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71.626816467175502</v>
      </c>
      <c r="G23">
        <v>0.89</v>
      </c>
      <c r="H23">
        <v>6406</v>
      </c>
      <c r="I23" s="1">
        <v>3352.0867352485602</v>
      </c>
      <c r="J23" s="1">
        <v>4.3803774698333502</v>
      </c>
      <c r="K23">
        <v>1.65016651153564E-2</v>
      </c>
      <c r="L23">
        <v>6.1155551592059796</v>
      </c>
      <c r="M23">
        <v>5.5010318756103498E-3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" bestFit="1" customWidth="1"/>
    <col min="2" max="2" width="13.28515625" bestFit="1" customWidth="1"/>
    <col min="3" max="3" width="15.42578125" bestFit="1" customWidth="1"/>
    <col min="4" max="4" width="14.7109375" bestFit="1" customWidth="1"/>
    <col min="5" max="6" width="12" bestFit="1" customWidth="1"/>
    <col min="7" max="7" width="13.7109375" bestFit="1" customWidth="1"/>
    <col min="8" max="8" width="14.5703125" bestFit="1" customWidth="1"/>
    <col min="9" max="9" width="17.28515625" bestFit="1" customWidth="1"/>
    <col min="10" max="10" width="7.5703125" bestFit="1" customWidth="1"/>
    <col min="11" max="11" width="13.7109375" bestFit="1" customWidth="1"/>
    <col min="12" max="12" width="12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50.5673625905115</v>
      </c>
      <c r="G2">
        <v>0.91</v>
      </c>
      <c r="H2">
        <v>699</v>
      </c>
      <c r="I2" s="1">
        <v>77.763799905776906</v>
      </c>
      <c r="J2" s="1">
        <v>50.5673625905115</v>
      </c>
      <c r="K2">
        <v>0</v>
      </c>
      <c r="L2">
        <v>100</v>
      </c>
      <c r="M2">
        <v>4.9996376037597602E-4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62.248593425444902</v>
      </c>
      <c r="G3">
        <v>0.91</v>
      </c>
      <c r="H3">
        <v>1427</v>
      </c>
      <c r="I3" s="1">
        <v>268.40665626525799</v>
      </c>
      <c r="J3" s="1">
        <v>41.927293792713499</v>
      </c>
      <c r="K3">
        <v>1.00040435791015E-3</v>
      </c>
      <c r="L3">
        <v>67.354604313959101</v>
      </c>
      <c r="M3">
        <v>5.0020217895507802E-4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71.981905483180199</v>
      </c>
      <c r="G4">
        <v>0.91</v>
      </c>
      <c r="H4">
        <v>1765</v>
      </c>
      <c r="I4" s="1">
        <v>378.82551980018599</v>
      </c>
      <c r="J4" s="1">
        <v>15.4955100986428</v>
      </c>
      <c r="K4">
        <v>2.000093460083E-3</v>
      </c>
      <c r="L4">
        <v>21.526951800773901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83.701016539271706</v>
      </c>
      <c r="G5">
        <v>0.91</v>
      </c>
      <c r="H5">
        <v>2389</v>
      </c>
      <c r="I5" s="1">
        <v>659.62599325179997</v>
      </c>
      <c r="J5" s="1">
        <v>19.698398040555499</v>
      </c>
      <c r="K5">
        <v>2.0003318786620998E-3</v>
      </c>
      <c r="L5">
        <v>23.534239911307601</v>
      </c>
      <c r="M5">
        <v>5.0020217895507802E-4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90.9142377612595</v>
      </c>
      <c r="G6">
        <v>0.91</v>
      </c>
      <c r="H6">
        <v>2652</v>
      </c>
      <c r="I6" s="1">
        <v>807.43737101554802</v>
      </c>
      <c r="J6" s="1">
        <v>15.160532793098801</v>
      </c>
      <c r="K6">
        <v>2.5010108947753902E-3</v>
      </c>
      <c r="L6">
        <v>16.675641974704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80.151414329987801</v>
      </c>
      <c r="G7">
        <v>0.91</v>
      </c>
      <c r="H7">
        <v>2639</v>
      </c>
      <c r="I7" s="1">
        <v>711.885480165481</v>
      </c>
      <c r="J7" s="1">
        <v>23.984565598112301</v>
      </c>
      <c r="K7">
        <v>1.9993782043457001E-3</v>
      </c>
      <c r="L7">
        <v>29.924070334388102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76.055390193075993</v>
      </c>
      <c r="G8">
        <v>0.91</v>
      </c>
      <c r="H8">
        <v>2935</v>
      </c>
      <c r="I8" s="1">
        <v>857.05867576599098</v>
      </c>
      <c r="J8" s="1">
        <v>18.7832295306243</v>
      </c>
      <c r="K8">
        <v>2.0008087158203099E-3</v>
      </c>
      <c r="L8">
        <v>24.6967762349792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68.607342596384498</v>
      </c>
      <c r="G9">
        <v>0.91</v>
      </c>
      <c r="H9">
        <v>3072</v>
      </c>
      <c r="I9" s="1">
        <v>919.66222047805695</v>
      </c>
      <c r="J9" s="1">
        <v>14.144134628778399</v>
      </c>
      <c r="K9">
        <v>5.4998397827148403E-3</v>
      </c>
      <c r="L9">
        <v>20.6160654144383</v>
      </c>
      <c r="M9">
        <v>1.50036811828613E-3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67.750112290050893</v>
      </c>
      <c r="G10">
        <v>0.91</v>
      </c>
      <c r="H10">
        <v>3343</v>
      </c>
      <c r="I10" s="1">
        <v>1101.5464258193899</v>
      </c>
      <c r="J10" s="1">
        <v>10.330908134900501</v>
      </c>
      <c r="K10">
        <v>3.0004978179931602E-3</v>
      </c>
      <c r="L10">
        <v>15.248547619629001</v>
      </c>
      <c r="M10">
        <v>4.9996376037597602E-4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68.340888755550296</v>
      </c>
      <c r="G11">
        <v>0.91</v>
      </c>
      <c r="H11">
        <v>3611</v>
      </c>
      <c r="I11" s="1">
        <v>1322.6171221733</v>
      </c>
      <c r="J11" s="1">
        <v>12.5977997774215</v>
      </c>
      <c r="K11">
        <v>2.9997825622558498E-3</v>
      </c>
      <c r="L11">
        <v>18.433766383230399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65.535989794901695</v>
      </c>
      <c r="G12">
        <v>0.91</v>
      </c>
      <c r="H12">
        <v>3654</v>
      </c>
      <c r="I12" s="1">
        <v>1413.8195235729199</v>
      </c>
      <c r="J12" s="1">
        <v>9.6626528908032796</v>
      </c>
      <c r="K12">
        <v>3.50022315979003E-3</v>
      </c>
      <c r="L12">
        <v>14.744040520396499</v>
      </c>
      <c r="M12">
        <v>1.4994144439697201E-3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64.610607083020497</v>
      </c>
      <c r="G13">
        <v>0.91</v>
      </c>
      <c r="H13">
        <v>4052</v>
      </c>
      <c r="I13" s="1">
        <v>1824.5705397129</v>
      </c>
      <c r="J13" s="1">
        <v>9.8937721379386208</v>
      </c>
      <c r="K13">
        <v>5.4993629455566398E-3</v>
      </c>
      <c r="L13">
        <v>15.3129224203477</v>
      </c>
      <c r="M13">
        <v>1.5020370483398401E-3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62.7813709890045</v>
      </c>
      <c r="G14">
        <v>0.91</v>
      </c>
      <c r="H14">
        <v>4229</v>
      </c>
      <c r="I14" s="1">
        <v>1824.3689367771101</v>
      </c>
      <c r="J14" s="1">
        <v>6.8285321176412799</v>
      </c>
      <c r="K14">
        <v>4.0006637573242101E-3</v>
      </c>
      <c r="L14">
        <v>10.8766852492552</v>
      </c>
      <c r="M14">
        <v>1.4996528625488201E-3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62.753066385668902</v>
      </c>
      <c r="G15">
        <v>0.91</v>
      </c>
      <c r="H15">
        <v>4378</v>
      </c>
      <c r="I15" s="1">
        <v>1864.02578258514</v>
      </c>
      <c r="J15" s="1">
        <v>6.6455887110310803</v>
      </c>
      <c r="K15">
        <v>3.5011768341064401E-3</v>
      </c>
      <c r="L15">
        <v>10.590062117743299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60.692595734889203</v>
      </c>
      <c r="G16">
        <v>0.91</v>
      </c>
      <c r="H16">
        <v>4709</v>
      </c>
      <c r="I16" s="1">
        <v>2322.2539689540799</v>
      </c>
      <c r="J16" s="1">
        <v>7.9062409456529403</v>
      </c>
      <c r="K16">
        <v>7.00139999389648E-3</v>
      </c>
      <c r="L16">
        <v>13.0266976554901</v>
      </c>
      <c r="M16">
        <v>1.4994144439697201E-3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56.394207124323103</v>
      </c>
      <c r="G17">
        <v>0.91</v>
      </c>
      <c r="H17">
        <v>4786</v>
      </c>
      <c r="I17" s="1">
        <v>2360.0200340747801</v>
      </c>
      <c r="J17" s="1">
        <v>8.2750224274926101</v>
      </c>
      <c r="K17">
        <v>9.5012187957763602E-3</v>
      </c>
      <c r="L17">
        <v>14.6735327074463</v>
      </c>
      <c r="M17">
        <v>2.0003318786620998E-3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56.918766717422201</v>
      </c>
      <c r="G18">
        <v>0.91</v>
      </c>
      <c r="H18">
        <v>5040</v>
      </c>
      <c r="I18" s="1">
        <v>2691.9331650733898</v>
      </c>
      <c r="J18" s="1">
        <v>5.2958157506255299</v>
      </c>
      <c r="K18">
        <v>9.5002651214599592E-3</v>
      </c>
      <c r="L18">
        <v>9.3041646122043105</v>
      </c>
      <c r="M18">
        <v>4.0011405944824201E-3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58.392696996695001</v>
      </c>
      <c r="G19">
        <v>0.91</v>
      </c>
      <c r="H19">
        <v>5404</v>
      </c>
      <c r="I19" s="1">
        <v>2934.8020899295798</v>
      </c>
      <c r="J19" s="1">
        <v>6.0624094564047999</v>
      </c>
      <c r="K19">
        <v>1.00018978118896E-2</v>
      </c>
      <c r="L19">
        <v>10.38213641125</v>
      </c>
      <c r="M19">
        <v>1.9998550415039002E-3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58.756765716790099</v>
      </c>
      <c r="G20">
        <v>0.91</v>
      </c>
      <c r="H20">
        <v>5611</v>
      </c>
      <c r="I20" s="1">
        <v>3063.2099826335898</v>
      </c>
      <c r="J20" s="1">
        <v>4.6686793069975998</v>
      </c>
      <c r="K20">
        <v>1.0501146316528299E-2</v>
      </c>
      <c r="L20">
        <v>7.9457731378558396</v>
      </c>
      <c r="M20">
        <v>2.5002956390380799E-3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60.357559635590597</v>
      </c>
      <c r="G21">
        <v>0.91</v>
      </c>
      <c r="H21">
        <v>5956</v>
      </c>
      <c r="I21" s="1">
        <v>3340.6907181739798</v>
      </c>
      <c r="J21" s="1">
        <v>6.5397920657063597</v>
      </c>
      <c r="K21">
        <v>8.5003376007079991E-3</v>
      </c>
      <c r="L21">
        <v>10.835083633583601</v>
      </c>
      <c r="M21">
        <v>1.50132179260253E-3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59.142789310989798</v>
      </c>
      <c r="G22">
        <v>0.91</v>
      </c>
      <c r="H22">
        <v>5336</v>
      </c>
      <c r="I22" s="1">
        <v>2558.5822737216899</v>
      </c>
      <c r="J22" s="1">
        <v>4.9648113483659504</v>
      </c>
      <c r="K22">
        <v>5.5005550384521398E-3</v>
      </c>
      <c r="L22">
        <v>8.3946181879578692</v>
      </c>
      <c r="M22">
        <v>2.5005340576171801E-3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59.93183529401</v>
      </c>
      <c r="G23">
        <v>0.91</v>
      </c>
      <c r="H23">
        <v>5534</v>
      </c>
      <c r="I23" s="1">
        <v>2734.37394785881</v>
      </c>
      <c r="J23" s="1">
        <v>3.7631848428432302</v>
      </c>
      <c r="K23">
        <v>5.5003166198730399E-3</v>
      </c>
      <c r="L23">
        <v>6.2791082975884596</v>
      </c>
      <c r="M23">
        <v>1.50060653686523E-3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topLeftCell="B1" workbookViewId="0">
      <selection activeCell="E27" sqref="E27"/>
    </sheetView>
  </sheetViews>
  <sheetFormatPr defaultRowHeight="15" x14ac:dyDescent="0.25"/>
  <cols>
    <col min="1" max="1" width="9.7109375" customWidth="1"/>
    <col min="9" max="10" width="10.5703125" customWidth="1"/>
    <col min="17" max="18" width="10" customWidth="1"/>
    <col min="21" max="21" width="11" customWidth="1"/>
  </cols>
  <sheetData>
    <row r="1" spans="1:22" ht="15.75" thickBot="1" x14ac:dyDescent="0.3"/>
    <row r="2" spans="1:22" ht="15.75" customHeight="1" thickTop="1" thickBot="1" x14ac:dyDescent="0.3">
      <c r="A2" s="24" t="s">
        <v>35</v>
      </c>
      <c r="B2" s="2" t="s">
        <v>36</v>
      </c>
      <c r="C2" s="26" t="s">
        <v>38</v>
      </c>
      <c r="D2" s="21" t="s">
        <v>66</v>
      </c>
      <c r="E2" s="23"/>
      <c r="F2" s="20"/>
      <c r="G2" s="21" t="s">
        <v>70</v>
      </c>
      <c r="H2" s="22"/>
      <c r="I2" s="23"/>
      <c r="J2" s="20"/>
      <c r="K2" s="21" t="s">
        <v>67</v>
      </c>
      <c r="L2" s="22"/>
      <c r="M2" s="23"/>
      <c r="N2" s="20"/>
      <c r="O2" s="21" t="s">
        <v>68</v>
      </c>
      <c r="P2" s="22"/>
      <c r="Q2" s="23"/>
      <c r="R2" s="20"/>
      <c r="S2" s="21" t="s">
        <v>69</v>
      </c>
      <c r="T2" s="22"/>
      <c r="U2" s="23"/>
    </row>
    <row r="3" spans="1:22" ht="32.25" thickBot="1" x14ac:dyDescent="0.3">
      <c r="A3" s="25"/>
      <c r="B3" s="3" t="s">
        <v>37</v>
      </c>
      <c r="C3" s="27"/>
      <c r="D3" s="4" t="s">
        <v>39</v>
      </c>
      <c r="E3" s="4" t="s">
        <v>65</v>
      </c>
      <c r="F3" s="3"/>
      <c r="G3" s="3" t="s">
        <v>63</v>
      </c>
      <c r="H3" s="3" t="s">
        <v>40</v>
      </c>
      <c r="I3" s="3" t="s">
        <v>64</v>
      </c>
      <c r="J3" s="3"/>
      <c r="K3" s="3" t="s">
        <v>63</v>
      </c>
      <c r="L3" s="3" t="s">
        <v>40</v>
      </c>
      <c r="M3" s="3" t="s">
        <v>64</v>
      </c>
      <c r="N3" s="3"/>
      <c r="O3" s="3" t="s">
        <v>63</v>
      </c>
      <c r="P3" s="3" t="s">
        <v>40</v>
      </c>
      <c r="Q3" s="3" t="s">
        <v>64</v>
      </c>
      <c r="R3" s="3"/>
      <c r="S3" s="3" t="s">
        <v>63</v>
      </c>
      <c r="T3" s="3" t="s">
        <v>40</v>
      </c>
      <c r="U3" s="3" t="s">
        <v>64</v>
      </c>
    </row>
    <row r="4" spans="1:22" ht="15.75" thickTop="1" x14ac:dyDescent="0.25">
      <c r="A4" s="5" t="s">
        <v>41</v>
      </c>
      <c r="B4" s="12">
        <v>53478</v>
      </c>
      <c r="C4" s="13">
        <v>28</v>
      </c>
      <c r="D4" s="7">
        <v>1379</v>
      </c>
      <c r="E4" s="16">
        <v>112.24079999999999</v>
      </c>
      <c r="F4" s="28">
        <f>D4/B4*100</f>
        <v>2.5786304648640561</v>
      </c>
      <c r="G4">
        <v>686</v>
      </c>
      <c r="H4" s="1">
        <v>51.369361303801803</v>
      </c>
      <c r="I4" s="1">
        <v>16.130070209503099</v>
      </c>
      <c r="J4" s="1">
        <f>G4/B4*100</f>
        <v>1.2827704850592767</v>
      </c>
      <c r="K4">
        <v>568</v>
      </c>
      <c r="L4" s="1">
        <v>43.291970958659398</v>
      </c>
      <c r="M4" s="1">
        <v>3.5914628505706698</v>
      </c>
      <c r="N4" s="1">
        <f>K4/B4*100</f>
        <v>1.0621190022065148</v>
      </c>
      <c r="O4">
        <v>791</v>
      </c>
      <c r="P4" s="1">
        <v>57.8768200591525</v>
      </c>
      <c r="Q4" s="1">
        <v>75.175657033920203</v>
      </c>
      <c r="R4" s="1">
        <f>O4/B4*100</f>
        <v>1.4791129062418191</v>
      </c>
      <c r="S4">
        <v>699</v>
      </c>
      <c r="T4" s="1">
        <v>50.5673625905115</v>
      </c>
      <c r="U4" s="1">
        <v>77.763799905776906</v>
      </c>
      <c r="V4">
        <f>S4/B4*100</f>
        <v>1.3070795467294962</v>
      </c>
    </row>
    <row r="5" spans="1:22" x14ac:dyDescent="0.25">
      <c r="A5" s="6" t="s">
        <v>42</v>
      </c>
      <c r="B5" s="12">
        <v>91701</v>
      </c>
      <c r="C5" s="13">
        <v>24</v>
      </c>
      <c r="D5" s="8">
        <v>2473</v>
      </c>
      <c r="E5" s="17">
        <v>72.425799999999995</v>
      </c>
      <c r="F5" s="28">
        <f>D5/B5*100</f>
        <v>2.6968081046008221</v>
      </c>
      <c r="G5">
        <v>1484</v>
      </c>
      <c r="H5" s="1">
        <v>43.678276113324998</v>
      </c>
      <c r="I5" s="1">
        <v>71.195791244506793</v>
      </c>
      <c r="J5" s="1">
        <f>G5/B5*100</f>
        <v>1.618302962890263</v>
      </c>
      <c r="K5">
        <v>1196</v>
      </c>
      <c r="L5" s="1">
        <v>34.381242885075899</v>
      </c>
      <c r="M5" s="1">
        <v>14.4888591766357</v>
      </c>
      <c r="N5" s="1">
        <f>K5/B5*100</f>
        <v>1.3042387760220717</v>
      </c>
      <c r="O5">
        <v>1566</v>
      </c>
      <c r="P5" s="1">
        <v>45.570725491612798</v>
      </c>
      <c r="Q5" s="1">
        <v>267.51376223564102</v>
      </c>
      <c r="R5" s="1">
        <f>O5/B5*100</f>
        <v>1.7077240160957896</v>
      </c>
      <c r="S5">
        <v>1427</v>
      </c>
      <c r="T5" s="1">
        <v>41.927293792713499</v>
      </c>
      <c r="U5" s="1">
        <v>268.40665626525799</v>
      </c>
      <c r="V5">
        <f>S5/B5*100</f>
        <v>1.5561444259059334</v>
      </c>
    </row>
    <row r="6" spans="1:22" x14ac:dyDescent="0.25">
      <c r="A6" s="6" t="s">
        <v>43</v>
      </c>
      <c r="B6" s="12">
        <v>114061</v>
      </c>
      <c r="C6" s="13">
        <v>21.5</v>
      </c>
      <c r="D6" s="8">
        <v>3028</v>
      </c>
      <c r="E6" s="17">
        <v>24.2654</v>
      </c>
      <c r="F6" s="28">
        <f>D6/B6*100</f>
        <v>2.6547198428910845</v>
      </c>
      <c r="G6">
        <v>1916</v>
      </c>
      <c r="H6" s="1">
        <v>19.2858587496663</v>
      </c>
      <c r="I6" s="1">
        <v>118.470576047897</v>
      </c>
      <c r="J6" s="1">
        <f>G6/B6*100</f>
        <v>1.6798029124766571</v>
      </c>
      <c r="K6">
        <v>1537</v>
      </c>
      <c r="L6" s="1">
        <v>16.727953219287599</v>
      </c>
      <c r="M6" s="1">
        <v>23.429506540298402</v>
      </c>
      <c r="N6" s="1">
        <f>K6/B6*100</f>
        <v>1.3475245701861285</v>
      </c>
      <c r="O6">
        <v>1939</v>
      </c>
      <c r="P6" s="1">
        <v>17.0518773990282</v>
      </c>
      <c r="Q6" s="1">
        <v>390.16622900962801</v>
      </c>
      <c r="R6" s="1">
        <f>O6/B6*100</f>
        <v>1.6999675612172434</v>
      </c>
      <c r="S6">
        <v>1765</v>
      </c>
      <c r="T6" s="1">
        <v>15.4955100986428</v>
      </c>
      <c r="U6" s="1">
        <v>378.82551980018599</v>
      </c>
      <c r="V6">
        <f>S6/B6*100</f>
        <v>1.5474176098754175</v>
      </c>
    </row>
    <row r="7" spans="1:22" x14ac:dyDescent="0.25">
      <c r="A7" s="6" t="s">
        <v>44</v>
      </c>
      <c r="B7" s="12">
        <v>129896</v>
      </c>
      <c r="C7" s="13">
        <v>19.651484454403199</v>
      </c>
      <c r="D7" s="8">
        <v>3997</v>
      </c>
      <c r="E7" s="17">
        <v>32.879399999999997</v>
      </c>
      <c r="F7" s="28">
        <f>D7/B7*100</f>
        <v>3.0770770462523864</v>
      </c>
      <c r="G7">
        <v>2658</v>
      </c>
      <c r="H7" s="1">
        <v>24.432049756111901</v>
      </c>
      <c r="I7" s="1">
        <v>222.53887820243801</v>
      </c>
      <c r="J7" s="1">
        <f>G7/B7*100</f>
        <v>2.0462523865246043</v>
      </c>
      <c r="K7">
        <v>2110</v>
      </c>
      <c r="L7" s="1">
        <v>20.664864251525</v>
      </c>
      <c r="M7" s="1">
        <v>43.691629171371403</v>
      </c>
      <c r="N7" s="1">
        <f>K7/B7*100</f>
        <v>1.6243764242162961</v>
      </c>
      <c r="O7">
        <v>2638</v>
      </c>
      <c r="P7" s="1">
        <v>22.312231483820401</v>
      </c>
      <c r="Q7" s="1">
        <v>699.41342329978897</v>
      </c>
      <c r="R7" s="1">
        <f>O7/B7*100</f>
        <v>2.0308554535936443</v>
      </c>
      <c r="S7">
        <v>2389</v>
      </c>
      <c r="T7" s="1">
        <v>19.698398040555499</v>
      </c>
      <c r="U7" s="1">
        <v>659.62599325179997</v>
      </c>
      <c r="V7">
        <f>S7/B7*100</f>
        <v>1.8391636386031904</v>
      </c>
    </row>
    <row r="8" spans="1:22" x14ac:dyDescent="0.25">
      <c r="A8" s="6" t="s">
        <v>45</v>
      </c>
      <c r="B8" s="12">
        <v>145796</v>
      </c>
      <c r="C8" s="13">
        <v>19.651484454403199</v>
      </c>
      <c r="D8" s="8">
        <v>4466</v>
      </c>
      <c r="E8" s="17">
        <v>32.622199999999999</v>
      </c>
      <c r="F8" s="28">
        <f>D8/B8*100</f>
        <v>3.0631841751488382</v>
      </c>
      <c r="G8">
        <v>3006</v>
      </c>
      <c r="H8" s="1">
        <v>18.4014605034243</v>
      </c>
      <c r="I8" s="1">
        <v>273.77307009696898</v>
      </c>
      <c r="J8" s="1">
        <f>G8/B8*100</f>
        <v>2.0617849598068534</v>
      </c>
      <c r="K8">
        <v>2379</v>
      </c>
      <c r="L8" s="1">
        <v>15.8517212097035</v>
      </c>
      <c r="M8" s="1">
        <v>55.243589878082197</v>
      </c>
      <c r="N8" s="1">
        <f>K8/B8*100</f>
        <v>1.6317320091086176</v>
      </c>
      <c r="O8">
        <v>2940</v>
      </c>
      <c r="P8" s="1">
        <v>17.640680333100502</v>
      </c>
      <c r="Q8" s="1">
        <v>847.68126106262196</v>
      </c>
      <c r="R8" s="1">
        <f>O8/B8*100</f>
        <v>2.0165162281544076</v>
      </c>
      <c r="S8">
        <v>2652</v>
      </c>
      <c r="T8" s="1">
        <v>15.160532793098801</v>
      </c>
      <c r="U8" s="1">
        <v>807.43737101554802</v>
      </c>
      <c r="V8">
        <f>S8/B8*100</f>
        <v>1.8189799445800983</v>
      </c>
    </row>
    <row r="9" spans="1:22" x14ac:dyDescent="0.25">
      <c r="A9" s="6" t="s">
        <v>46</v>
      </c>
      <c r="B9" s="12">
        <v>162746</v>
      </c>
      <c r="C9" s="13">
        <v>20</v>
      </c>
      <c r="D9" s="8">
        <v>4587</v>
      </c>
      <c r="E9" s="17">
        <v>44.6462</v>
      </c>
      <c r="F9" s="28">
        <f>D9/B9*100</f>
        <v>2.8185024516731594</v>
      </c>
      <c r="G9">
        <v>3094</v>
      </c>
      <c r="H9" s="1">
        <v>27.016347186497899</v>
      </c>
      <c r="I9" s="1">
        <v>279.44863820075898</v>
      </c>
      <c r="J9" s="1">
        <f>G9/B9*100</f>
        <v>1.9011219937817212</v>
      </c>
      <c r="K9">
        <v>2505</v>
      </c>
      <c r="L9" s="1">
        <v>21.6698644607253</v>
      </c>
      <c r="M9" s="1">
        <v>59.576207637786801</v>
      </c>
      <c r="N9" s="1">
        <f>K9/B9*100</f>
        <v>1.5392083369176508</v>
      </c>
      <c r="O9">
        <v>2953</v>
      </c>
      <c r="P9" s="1">
        <v>26.997490611046398</v>
      </c>
      <c r="Q9" s="1">
        <v>785.37687110900799</v>
      </c>
      <c r="R9" s="1">
        <f>O9/B9*100</f>
        <v>1.8144839197276739</v>
      </c>
      <c r="S9">
        <v>2639</v>
      </c>
      <c r="T9" s="1">
        <v>23.984565598112301</v>
      </c>
      <c r="U9" s="1">
        <v>711.885480165481</v>
      </c>
      <c r="V9">
        <f>S9/B9*100</f>
        <v>1.6215452299902917</v>
      </c>
    </row>
    <row r="10" spans="1:22" x14ac:dyDescent="0.25">
      <c r="A10" s="6" t="s">
        <v>47</v>
      </c>
      <c r="B10" s="12">
        <v>190263</v>
      </c>
      <c r="C10" s="13">
        <v>21</v>
      </c>
      <c r="D10" s="8">
        <v>5133</v>
      </c>
      <c r="E10" s="17">
        <v>38.0715</v>
      </c>
      <c r="F10" s="28">
        <f>D10/B10*100</f>
        <v>2.6978445625266079</v>
      </c>
      <c r="G10">
        <v>3422</v>
      </c>
      <c r="H10" s="1">
        <v>22.451245472315701</v>
      </c>
      <c r="I10" s="1">
        <v>339.96770548820399</v>
      </c>
      <c r="J10" s="1">
        <f>G10/B10*100</f>
        <v>1.7985630416844052</v>
      </c>
      <c r="K10">
        <v>2717</v>
      </c>
      <c r="L10" s="1">
        <v>17.417668326308402</v>
      </c>
      <c r="M10" s="1">
        <v>72.5058047771453</v>
      </c>
      <c r="N10" s="1">
        <f>K10/B10*100</f>
        <v>1.4280233150954205</v>
      </c>
      <c r="O10">
        <v>3292</v>
      </c>
      <c r="P10" s="1">
        <v>22.270083252958699</v>
      </c>
      <c r="Q10" s="1">
        <v>984.74120831489495</v>
      </c>
      <c r="R10" s="1">
        <f>O10/B10*100</f>
        <v>1.7302365672779259</v>
      </c>
      <c r="S10">
        <v>2935</v>
      </c>
      <c r="T10" s="1">
        <v>18.7832295306243</v>
      </c>
      <c r="U10" s="1">
        <v>857.05867576599098</v>
      </c>
      <c r="V10">
        <f>S10/B10*100</f>
        <v>1.54260155679244</v>
      </c>
    </row>
    <row r="11" spans="1:22" x14ac:dyDescent="0.25">
      <c r="A11" s="6" t="s">
        <v>48</v>
      </c>
      <c r="B11" s="12">
        <v>200176</v>
      </c>
      <c r="C11" s="13">
        <v>22</v>
      </c>
      <c r="D11" s="8">
        <v>5413</v>
      </c>
      <c r="E11" s="17">
        <v>26.8691</v>
      </c>
      <c r="F11" s="28">
        <f>D11/B11*100</f>
        <v>2.7041203740708175</v>
      </c>
      <c r="G11">
        <v>3629</v>
      </c>
      <c r="H11" s="1">
        <v>16.167667232523801</v>
      </c>
      <c r="I11" s="1">
        <v>389.19741892814602</v>
      </c>
      <c r="J11" s="1">
        <f>G11/B11*100</f>
        <v>1.8129046439133563</v>
      </c>
      <c r="K11">
        <v>2873</v>
      </c>
      <c r="L11" s="1">
        <v>13.2249468245694</v>
      </c>
      <c r="M11" s="1">
        <v>81.433974742889404</v>
      </c>
      <c r="N11" s="1">
        <f>K11/B11*100</f>
        <v>1.435236991447526</v>
      </c>
      <c r="O11">
        <v>3456</v>
      </c>
      <c r="P11" s="1">
        <v>15.917686070187999</v>
      </c>
      <c r="Q11" s="1">
        <v>1075.4849820136999</v>
      </c>
      <c r="R11" s="1">
        <f>O11/B11*100</f>
        <v>1.7264806969866517</v>
      </c>
      <c r="S11">
        <v>3072</v>
      </c>
      <c r="T11" s="1">
        <v>14.144134628778399</v>
      </c>
      <c r="U11" s="1">
        <v>919.66222047805695</v>
      </c>
      <c r="V11">
        <f>S11/B11*100</f>
        <v>1.5346495084325793</v>
      </c>
    </row>
    <row r="12" spans="1:22" x14ac:dyDescent="0.25">
      <c r="A12" s="6" t="s">
        <v>49</v>
      </c>
      <c r="B12" s="12">
        <v>217461</v>
      </c>
      <c r="C12" s="13">
        <v>22</v>
      </c>
      <c r="D12" s="8">
        <v>5855</v>
      </c>
      <c r="E12" s="17">
        <v>18.776199999999999</v>
      </c>
      <c r="F12" s="28">
        <f>D12/B12*100</f>
        <v>2.6924368047603937</v>
      </c>
      <c r="G12">
        <v>3981</v>
      </c>
      <c r="H12" s="1">
        <v>12.412841765058699</v>
      </c>
      <c r="I12" s="1">
        <v>455.01405405998202</v>
      </c>
      <c r="J12" s="1">
        <f>G12/B12*100</f>
        <v>1.8306730862085614</v>
      </c>
      <c r="K12">
        <v>3131</v>
      </c>
      <c r="L12" s="1">
        <v>9.7648202444302505</v>
      </c>
      <c r="M12" s="1">
        <v>96.095494270324707</v>
      </c>
      <c r="N12" s="1">
        <f>K12/B12*100</f>
        <v>1.4397984006327571</v>
      </c>
      <c r="O12">
        <v>3755</v>
      </c>
      <c r="P12" s="1">
        <v>11.9118823627831</v>
      </c>
      <c r="Q12" s="1">
        <v>1242.89622616767</v>
      </c>
      <c r="R12" s="1">
        <f>O12/B12*100</f>
        <v>1.7267464051025243</v>
      </c>
      <c r="S12">
        <v>3343</v>
      </c>
      <c r="T12" s="1">
        <v>10.330908134900501</v>
      </c>
      <c r="U12" s="1">
        <v>1101.5464258193899</v>
      </c>
      <c r="V12">
        <f>S12/B12*100</f>
        <v>1.5372871457410755</v>
      </c>
    </row>
    <row r="13" spans="1:22" x14ac:dyDescent="0.25">
      <c r="A13" s="6" t="s">
        <v>50</v>
      </c>
      <c r="B13" s="12">
        <v>245967</v>
      </c>
      <c r="C13" s="13">
        <v>23.2192809488736</v>
      </c>
      <c r="D13" s="8">
        <v>6453</v>
      </c>
      <c r="E13" s="17">
        <v>26.914200000000001</v>
      </c>
      <c r="F13" s="28">
        <f>D13/B13*100</f>
        <v>2.6235226676749321</v>
      </c>
      <c r="G13">
        <v>4364</v>
      </c>
      <c r="H13" s="1">
        <v>15.554598014897</v>
      </c>
      <c r="I13" s="1">
        <v>566.54687571525506</v>
      </c>
      <c r="J13" s="1">
        <f>G13/B13*100</f>
        <v>1.774221745193461</v>
      </c>
      <c r="K13">
        <v>3357</v>
      </c>
      <c r="L13" s="1">
        <v>12.443887262619</v>
      </c>
      <c r="M13" s="1">
        <v>112.02236342430101</v>
      </c>
      <c r="N13" s="1">
        <f>K13/B13*100</f>
        <v>1.3648172315798461</v>
      </c>
      <c r="O13">
        <v>4069</v>
      </c>
      <c r="P13" s="1">
        <v>14.8428293750984</v>
      </c>
      <c r="Q13" s="1">
        <v>1495.5863127708401</v>
      </c>
      <c r="R13" s="1">
        <f>O13/B13*100</f>
        <v>1.6542869571934447</v>
      </c>
      <c r="S13">
        <v>3611</v>
      </c>
      <c r="T13" s="1">
        <v>12.5977997774215</v>
      </c>
      <c r="U13" s="1">
        <v>1322.6171221733</v>
      </c>
      <c r="V13">
        <f>S13/B13*100</f>
        <v>1.468083116840877</v>
      </c>
    </row>
    <row r="14" spans="1:22" x14ac:dyDescent="0.25">
      <c r="A14" s="6" t="s">
        <v>51</v>
      </c>
      <c r="B14" s="12">
        <v>263034</v>
      </c>
      <c r="C14" s="13">
        <v>24</v>
      </c>
      <c r="D14" s="8">
        <v>6428</v>
      </c>
      <c r="E14" s="17">
        <v>24.1645</v>
      </c>
      <c r="F14" s="28">
        <f>D14/B14*100</f>
        <v>2.4437905365846242</v>
      </c>
      <c r="G14">
        <v>4417</v>
      </c>
      <c r="H14" s="1">
        <v>11.8895662519328</v>
      </c>
      <c r="I14" s="1">
        <v>511.32318592071499</v>
      </c>
      <c r="J14" s="1">
        <f>G14/B14*100</f>
        <v>1.6792505911783266</v>
      </c>
      <c r="K14">
        <v>3413</v>
      </c>
      <c r="L14" s="1">
        <v>9.5293991806953198</v>
      </c>
      <c r="M14" s="1">
        <v>114.068177700042</v>
      </c>
      <c r="N14" s="1">
        <f>K14/B14*100</f>
        <v>1.2975508869575796</v>
      </c>
      <c r="O14">
        <v>4106</v>
      </c>
      <c r="P14" s="1">
        <v>11.532656872713201</v>
      </c>
      <c r="Q14" s="1">
        <v>1510.9572649002</v>
      </c>
      <c r="R14" s="1">
        <f>O14/B14*100</f>
        <v>1.5610149258270793</v>
      </c>
      <c r="S14">
        <v>3654</v>
      </c>
      <c r="T14" s="1">
        <v>9.6626528908032796</v>
      </c>
      <c r="U14" s="1">
        <v>1413.8195235729199</v>
      </c>
      <c r="V14">
        <f>S14/B14*100</f>
        <v>1.3891740231300898</v>
      </c>
    </row>
    <row r="15" spans="1:22" x14ac:dyDescent="0.25">
      <c r="A15" s="6" t="s">
        <v>52</v>
      </c>
      <c r="B15" s="12">
        <v>287887</v>
      </c>
      <c r="C15" s="13">
        <v>23.7744375108173</v>
      </c>
      <c r="D15" s="9">
        <v>7110</v>
      </c>
      <c r="E15" s="18">
        <v>18.1096</v>
      </c>
      <c r="F15" s="28">
        <f>D15/B15*100</f>
        <v>2.4697190216994862</v>
      </c>
      <c r="G15">
        <v>4922</v>
      </c>
      <c r="H15" s="1">
        <v>11.776238762748299</v>
      </c>
      <c r="I15" s="1">
        <v>627.21615719795204</v>
      </c>
      <c r="J15" s="1">
        <f>G15/B15*100</f>
        <v>1.7096985970189691</v>
      </c>
      <c r="K15">
        <v>3736</v>
      </c>
      <c r="L15" s="1">
        <v>9.1949985295869308</v>
      </c>
      <c r="M15" s="1">
        <v>139.20852589607199</v>
      </c>
      <c r="N15" s="1">
        <f>K15/B15*100</f>
        <v>1.2977314015568608</v>
      </c>
      <c r="O15">
        <v>4566</v>
      </c>
      <c r="P15" s="1">
        <v>11.098749392465599</v>
      </c>
      <c r="Q15" s="1">
        <v>1878.81825923919</v>
      </c>
      <c r="R15" s="1">
        <f>O15/B15*100</f>
        <v>1.5860389666778978</v>
      </c>
      <c r="S15">
        <v>4052</v>
      </c>
      <c r="T15" s="1">
        <v>9.8937721379386208</v>
      </c>
      <c r="U15" s="1">
        <v>1824.5705397129</v>
      </c>
      <c r="V15">
        <f>S15/B15*100</f>
        <v>1.4074966914101714</v>
      </c>
    </row>
    <row r="16" spans="1:22" x14ac:dyDescent="0.25">
      <c r="A16" s="6" t="s">
        <v>53</v>
      </c>
      <c r="B16" s="12">
        <v>298360</v>
      </c>
      <c r="C16" s="13">
        <v>23.7744375108173</v>
      </c>
      <c r="D16" s="8">
        <v>7383</v>
      </c>
      <c r="E16" s="17">
        <v>12.573700000000001</v>
      </c>
      <c r="F16" s="28">
        <f>D16/B16*100</f>
        <v>2.4745274165437725</v>
      </c>
      <c r="G16">
        <v>5156</v>
      </c>
      <c r="H16" s="1">
        <v>8.39203375553695</v>
      </c>
      <c r="I16" s="1">
        <v>670.16578698158196</v>
      </c>
      <c r="J16" s="1">
        <f>G16/B16*100</f>
        <v>1.7281136881619519</v>
      </c>
      <c r="K16">
        <v>3919</v>
      </c>
      <c r="L16" s="1">
        <v>6.9835721493964504</v>
      </c>
      <c r="M16" s="1">
        <v>151.87512207031199</v>
      </c>
      <c r="N16" s="1">
        <f>K16/B16*100</f>
        <v>1.3135138758546721</v>
      </c>
      <c r="O16">
        <v>4771</v>
      </c>
      <c r="P16" s="1">
        <v>7.66082091614898</v>
      </c>
      <c r="Q16" s="1">
        <v>2008.36935639381</v>
      </c>
      <c r="R16" s="1">
        <f>O16/B16*100</f>
        <v>1.5990749430218529</v>
      </c>
      <c r="S16">
        <v>4229</v>
      </c>
      <c r="T16" s="1">
        <v>6.8285321176412799</v>
      </c>
      <c r="U16" s="1">
        <v>1824.3689367771101</v>
      </c>
      <c r="V16">
        <f>S16/B16*100</f>
        <v>1.4174152031103366</v>
      </c>
    </row>
    <row r="17" spans="1:22" x14ac:dyDescent="0.25">
      <c r="A17" s="6" t="s">
        <v>54</v>
      </c>
      <c r="B17" s="12">
        <v>320493</v>
      </c>
      <c r="C17" s="13">
        <v>24</v>
      </c>
      <c r="D17" s="8">
        <v>7723</v>
      </c>
      <c r="E17" s="17">
        <v>13.335000000000001</v>
      </c>
      <c r="F17" s="28">
        <f>D17/B17*100</f>
        <v>2.4097250173950755</v>
      </c>
      <c r="G17">
        <v>5331</v>
      </c>
      <c r="H17" s="1">
        <v>7.93399849978608</v>
      </c>
      <c r="I17" s="1">
        <v>734.34348392486504</v>
      </c>
      <c r="J17" s="1">
        <f>G17/B17*100</f>
        <v>1.6633748631015342</v>
      </c>
      <c r="K17">
        <v>4055</v>
      </c>
      <c r="L17" s="1">
        <v>6.4839352798499199</v>
      </c>
      <c r="M17" s="1">
        <v>164.94683074951101</v>
      </c>
      <c r="N17" s="1">
        <f>K17/B17*100</f>
        <v>1.265238242332906</v>
      </c>
      <c r="O17">
        <v>4934</v>
      </c>
      <c r="P17" s="1">
        <v>7.57913863052595</v>
      </c>
      <c r="Q17" s="1">
        <v>2211.3477978706301</v>
      </c>
      <c r="R17" s="1">
        <f>O17/B17*100</f>
        <v>1.539503202878066</v>
      </c>
      <c r="S17">
        <v>4378</v>
      </c>
      <c r="T17" s="1">
        <v>6.6455887110310803</v>
      </c>
      <c r="U17" s="1">
        <v>1864.02578258514</v>
      </c>
      <c r="V17">
        <f>S17/B17*100</f>
        <v>1.366020474706156</v>
      </c>
    </row>
    <row r="18" spans="1:22" x14ac:dyDescent="0.25">
      <c r="A18" s="6" t="s">
        <v>55</v>
      </c>
      <c r="B18" s="12">
        <v>333968</v>
      </c>
      <c r="C18" s="13">
        <v>23.7744375108173</v>
      </c>
      <c r="D18" s="8">
        <v>8298</v>
      </c>
      <c r="E18" s="17">
        <v>14.4039</v>
      </c>
      <c r="F18" s="28">
        <f>D18/B18*100</f>
        <v>2.484669189862502</v>
      </c>
      <c r="G18">
        <v>5790</v>
      </c>
      <c r="H18" s="1">
        <v>9.9608957473487507</v>
      </c>
      <c r="I18" s="1">
        <v>849.30742096900894</v>
      </c>
      <c r="J18" s="1">
        <f>G18/B18*100</f>
        <v>1.7336990370334882</v>
      </c>
      <c r="K18">
        <v>4375</v>
      </c>
      <c r="L18" s="1">
        <v>7.8483484445976801</v>
      </c>
      <c r="M18" s="1">
        <v>190.95606017112701</v>
      </c>
      <c r="N18" s="1">
        <f>K18/B18*100</f>
        <v>1.3100057490538017</v>
      </c>
      <c r="O18">
        <v>5333</v>
      </c>
      <c r="P18" s="1">
        <v>8.9998052428000399</v>
      </c>
      <c r="Q18" s="1">
        <v>2507.47422885894</v>
      </c>
      <c r="R18" s="1">
        <f>O18/B18*100</f>
        <v>1.5968595793608968</v>
      </c>
      <c r="S18">
        <v>4709</v>
      </c>
      <c r="T18" s="1">
        <v>7.9062409456529403</v>
      </c>
      <c r="U18" s="1">
        <v>2322.2539689540799</v>
      </c>
      <c r="V18">
        <f>S18/B18*100</f>
        <v>1.4100153308101375</v>
      </c>
    </row>
    <row r="19" spans="1:22" x14ac:dyDescent="0.25">
      <c r="A19" s="6" t="s">
        <v>56</v>
      </c>
      <c r="B19" s="12">
        <v>350734</v>
      </c>
      <c r="C19" s="13">
        <v>24</v>
      </c>
      <c r="D19" s="8">
        <v>8426</v>
      </c>
      <c r="E19" s="17">
        <v>16.428100000000001</v>
      </c>
      <c r="F19" s="28">
        <f>D19/B19*100</f>
        <v>2.4023904155285773</v>
      </c>
      <c r="G19">
        <v>5904</v>
      </c>
      <c r="H19" s="1">
        <v>10.7309996745837</v>
      </c>
      <c r="I19" s="1">
        <v>882.72376871108997</v>
      </c>
      <c r="J19" s="1">
        <f>G19/B19*100</f>
        <v>1.6833269657347165</v>
      </c>
      <c r="K19">
        <v>4478</v>
      </c>
      <c r="L19" s="1">
        <v>8.2198410651600593</v>
      </c>
      <c r="M19" s="1">
        <v>198.85054516792201</v>
      </c>
      <c r="N19" s="1">
        <f>K19/B19*100</f>
        <v>1.2767510421002812</v>
      </c>
      <c r="O19">
        <v>5428</v>
      </c>
      <c r="P19" s="1">
        <v>9.7920344485267901</v>
      </c>
      <c r="Q19" s="1">
        <v>2617.08207654953</v>
      </c>
      <c r="R19" s="1">
        <f>O19/B19*100</f>
        <v>1.5476115802859147</v>
      </c>
      <c r="S19">
        <v>4786</v>
      </c>
      <c r="T19" s="1">
        <v>8.2750224274926101</v>
      </c>
      <c r="U19" s="1">
        <v>2360.0200340747801</v>
      </c>
      <c r="V19">
        <f>S19/B19*100</f>
        <v>1.3645668797436232</v>
      </c>
    </row>
    <row r="20" spans="1:22" x14ac:dyDescent="0.25">
      <c r="A20" s="6" t="s">
        <v>57</v>
      </c>
      <c r="B20" s="12">
        <v>369309</v>
      </c>
      <c r="C20" s="13">
        <v>24</v>
      </c>
      <c r="D20" s="8">
        <v>8877</v>
      </c>
      <c r="E20" s="17">
        <v>9.6425999999999998</v>
      </c>
      <c r="F20" s="28">
        <f>D20/B20*100</f>
        <v>2.4036782206769942</v>
      </c>
      <c r="G20">
        <v>6247</v>
      </c>
      <c r="H20" s="1">
        <v>6.55447242105316</v>
      </c>
      <c r="I20" s="1">
        <v>981.68033981323197</v>
      </c>
      <c r="J20" s="1">
        <f>G20/B20*100</f>
        <v>1.6915374388384794</v>
      </c>
      <c r="K20">
        <v>4736</v>
      </c>
      <c r="L20" s="1">
        <v>5.7065131123961201</v>
      </c>
      <c r="M20" s="1">
        <v>223.39723658561701</v>
      </c>
      <c r="N20" s="1">
        <f>K20/B20*100</f>
        <v>1.2823949592346788</v>
      </c>
      <c r="O20">
        <v>5735</v>
      </c>
      <c r="P20" s="1">
        <v>6.0824410806023703</v>
      </c>
      <c r="Q20" s="1">
        <v>2871.0969839096001</v>
      </c>
      <c r="R20" s="1">
        <f>O20/B20*100</f>
        <v>1.5529001459482439</v>
      </c>
      <c r="S20">
        <v>5040</v>
      </c>
      <c r="T20" s="1">
        <v>5.2958157506255299</v>
      </c>
      <c r="U20" s="1">
        <v>2691.9331650733898</v>
      </c>
      <c r="V20">
        <f>S20/B20*100</f>
        <v>1.3647108518882562</v>
      </c>
    </row>
    <row r="21" spans="1:22" x14ac:dyDescent="0.25">
      <c r="A21" s="6" t="s">
        <v>58</v>
      </c>
      <c r="B21" s="12">
        <v>389015</v>
      </c>
      <c r="C21" s="13">
        <v>24</v>
      </c>
      <c r="D21" s="8">
        <v>9617</v>
      </c>
      <c r="E21" s="17">
        <v>11.416499999999999</v>
      </c>
      <c r="F21" s="28">
        <f>D21/B21*100</f>
        <v>2.472141177075434</v>
      </c>
      <c r="G21">
        <v>6683</v>
      </c>
      <c r="H21" s="1">
        <v>7.3681967604348904</v>
      </c>
      <c r="I21" s="1">
        <v>1110.21529984474</v>
      </c>
      <c r="J21" s="1">
        <f>G21/B21*100</f>
        <v>1.7179286145778441</v>
      </c>
      <c r="K21">
        <v>5040</v>
      </c>
      <c r="L21" s="1">
        <v>5.82885950049236</v>
      </c>
      <c r="M21" s="1">
        <v>254.41623091697599</v>
      </c>
      <c r="N21" s="1">
        <f>K21/B21*100</f>
        <v>1.2955798619590504</v>
      </c>
      <c r="O21">
        <v>6158</v>
      </c>
      <c r="P21" s="1">
        <v>6.7798966471141604</v>
      </c>
      <c r="Q21" s="1">
        <v>3266.3938107490499</v>
      </c>
      <c r="R21" s="1">
        <f>O21/B21*100</f>
        <v>1.5829723789571097</v>
      </c>
      <c r="S21">
        <v>5404</v>
      </c>
      <c r="T21" s="1">
        <v>6.0624094564047999</v>
      </c>
      <c r="U21" s="1">
        <v>2934.8020899295798</v>
      </c>
      <c r="V21">
        <f>S21/B21*100</f>
        <v>1.3891495186560929</v>
      </c>
    </row>
    <row r="22" spans="1:22" x14ac:dyDescent="0.25">
      <c r="A22" s="6" t="s">
        <v>59</v>
      </c>
      <c r="B22" s="12">
        <v>399546</v>
      </c>
      <c r="C22" s="13">
        <v>24</v>
      </c>
      <c r="D22" s="8">
        <v>10005</v>
      </c>
      <c r="E22" s="17">
        <v>8.0420999999999996</v>
      </c>
      <c r="F22" s="28">
        <f>D22/B22*100</f>
        <v>2.5040921445841029</v>
      </c>
      <c r="G22">
        <v>7000</v>
      </c>
      <c r="H22" s="1">
        <v>6.1188323149203896</v>
      </c>
      <c r="I22" s="1">
        <v>1207.1813144683799</v>
      </c>
      <c r="J22" s="1">
        <f>G22/B22*100</f>
        <v>1.7519885069553944</v>
      </c>
      <c r="K22">
        <v>5274</v>
      </c>
      <c r="L22" s="1">
        <v>4.8041680025003997</v>
      </c>
      <c r="M22" s="1">
        <v>275.51304435729901</v>
      </c>
      <c r="N22" s="1">
        <f>K22/B22*100</f>
        <v>1.3199981979546784</v>
      </c>
      <c r="O22">
        <v>6423</v>
      </c>
      <c r="P22" s="1">
        <v>5.2765870910509198</v>
      </c>
      <c r="Q22" s="1">
        <v>3500.26183414459</v>
      </c>
      <c r="R22" s="1">
        <f>O22/B22*100</f>
        <v>1.6075745971677855</v>
      </c>
      <c r="S22">
        <v>5611</v>
      </c>
      <c r="T22" s="1">
        <v>4.6686793069975998</v>
      </c>
      <c r="U22" s="1">
        <v>3063.2099826335898</v>
      </c>
      <c r="V22">
        <f>S22/B22*100</f>
        <v>1.4043439303609597</v>
      </c>
    </row>
    <row r="23" spans="1:22" x14ac:dyDescent="0.25">
      <c r="A23" s="6" t="s">
        <v>60</v>
      </c>
      <c r="B23" s="12">
        <v>420457</v>
      </c>
      <c r="C23" s="13">
        <v>24</v>
      </c>
      <c r="D23" s="8">
        <v>10574</v>
      </c>
      <c r="E23" s="17">
        <v>11.6557</v>
      </c>
      <c r="F23" s="28">
        <f>D23/B23*100</f>
        <v>2.514882615820405</v>
      </c>
      <c r="G23">
        <v>7461</v>
      </c>
      <c r="H23" s="1">
        <v>7.9256945430814199</v>
      </c>
      <c r="I23" s="1">
        <v>1355.7905578613199</v>
      </c>
      <c r="J23" s="1">
        <f>G23/B23*100</f>
        <v>1.7744977488780067</v>
      </c>
      <c r="K23">
        <v>5606</v>
      </c>
      <c r="L23" s="1">
        <v>6.3907006780126299</v>
      </c>
      <c r="M23" s="1">
        <v>312.24252486228897</v>
      </c>
      <c r="N23" s="1">
        <f>K23/B23*100</f>
        <v>1.333311135264724</v>
      </c>
      <c r="O23">
        <v>6816</v>
      </c>
      <c r="P23" s="1">
        <v>7.49120294515573</v>
      </c>
      <c r="Q23" s="1">
        <v>3907.0462913513102</v>
      </c>
      <c r="R23" s="1">
        <f>O23/B23*100</f>
        <v>1.6210932390232531</v>
      </c>
      <c r="S23">
        <v>5956</v>
      </c>
      <c r="T23" s="1">
        <v>6.5397920657063597</v>
      </c>
      <c r="U23" s="1">
        <v>3340.6907181739798</v>
      </c>
      <c r="V23">
        <f>S23/B23*100</f>
        <v>1.416553892550249</v>
      </c>
    </row>
    <row r="24" spans="1:22" x14ac:dyDescent="0.25">
      <c r="A24" s="6" t="s">
        <v>61</v>
      </c>
      <c r="B24" s="12">
        <v>435068</v>
      </c>
      <c r="C24" s="13">
        <v>26</v>
      </c>
      <c r="D24" s="8">
        <v>9751</v>
      </c>
      <c r="E24" s="17">
        <v>9.7817000000000007</v>
      </c>
      <c r="F24" s="28">
        <f>D24/B24*100</f>
        <v>2.2412588376989344</v>
      </c>
      <c r="G24">
        <v>6767</v>
      </c>
      <c r="H24" s="1">
        <v>5.9889865339132298</v>
      </c>
      <c r="I24" s="1">
        <v>1079.5015673637299</v>
      </c>
      <c r="J24" s="1">
        <f>G24/B24*100</f>
        <v>1.5553890426324162</v>
      </c>
      <c r="K24">
        <v>5200</v>
      </c>
      <c r="L24" s="1">
        <v>5.3170849644258</v>
      </c>
      <c r="M24" s="1">
        <v>265.25127387046803</v>
      </c>
      <c r="N24" s="1">
        <f>K24/B24*100</f>
        <v>1.1952154605716807</v>
      </c>
      <c r="O24">
        <v>6163</v>
      </c>
      <c r="P24" s="1">
        <v>5.8045840902546502</v>
      </c>
      <c r="Q24" s="1">
        <v>3022.1772074699402</v>
      </c>
      <c r="R24" s="1">
        <f>O24/B24*100</f>
        <v>1.4165601699044748</v>
      </c>
      <c r="S24">
        <v>5336</v>
      </c>
      <c r="T24" s="1">
        <v>4.9648113483659504</v>
      </c>
      <c r="U24" s="1">
        <v>2558.5822737216899</v>
      </c>
      <c r="V24">
        <f>S24/B24*100</f>
        <v>1.2264749418481709</v>
      </c>
    </row>
    <row r="25" spans="1:22" ht="15.75" thickBot="1" x14ac:dyDescent="0.3">
      <c r="A25" s="10" t="s">
        <v>62</v>
      </c>
      <c r="B25" s="14">
        <v>449712</v>
      </c>
      <c r="C25" s="15">
        <v>26</v>
      </c>
      <c r="D25" s="11">
        <v>10139</v>
      </c>
      <c r="E25" s="19">
        <v>6.9260999999999999</v>
      </c>
      <c r="F25" s="28">
        <f>D25/B25*100</f>
        <v>2.2545540256875509</v>
      </c>
      <c r="G25">
        <v>7038</v>
      </c>
      <c r="H25" s="1">
        <v>4.8682672522644399</v>
      </c>
      <c r="I25" s="1">
        <v>1166.44996547698</v>
      </c>
      <c r="J25" s="1">
        <f>G25/B25*100</f>
        <v>1.5650016010246557</v>
      </c>
      <c r="K25">
        <v>5387</v>
      </c>
      <c r="L25" s="1">
        <v>4.0882046052602297</v>
      </c>
      <c r="M25" s="1">
        <v>287.075064897537</v>
      </c>
      <c r="N25" s="1">
        <f>K25/B25*100</f>
        <v>1.1978777528729496</v>
      </c>
      <c r="O25">
        <v>6406</v>
      </c>
      <c r="P25" s="1">
        <v>4.3803774698333502</v>
      </c>
      <c r="Q25" s="1">
        <v>3352.0867352485602</v>
      </c>
      <c r="R25" s="1">
        <f>O25/B25*100</f>
        <v>1.4244672145728821</v>
      </c>
      <c r="S25">
        <v>5534</v>
      </c>
      <c r="T25" s="1">
        <v>3.7631848428432302</v>
      </c>
      <c r="U25" s="1">
        <v>2734.37394785881</v>
      </c>
      <c r="V25">
        <f>S25/B25*100</f>
        <v>1.2305653395951186</v>
      </c>
    </row>
    <row r="26" spans="1:22" x14ac:dyDescent="0.25">
      <c r="F26" s="31">
        <f>AVERAGE(F4:F25)</f>
        <v>2.576467050619117</v>
      </c>
      <c r="G26" s="30"/>
      <c r="H26" s="30"/>
      <c r="I26" s="30"/>
      <c r="J26" s="31">
        <f>AVERAGE(J4:J25)</f>
        <v>1.7300093142124973</v>
      </c>
      <c r="K26" s="30"/>
      <c r="L26" s="30"/>
      <c r="M26" s="30"/>
      <c r="N26" s="31">
        <f>AVERAGE(N4:N25)</f>
        <v>1.3437383465057586</v>
      </c>
      <c r="O26" s="30"/>
      <c r="P26" s="30"/>
      <c r="Q26" s="30"/>
      <c r="R26" s="31">
        <f>AVERAGE(R4:R25)</f>
        <v>1.6464582570552992</v>
      </c>
      <c r="V26" s="29">
        <f>AVERAGE(V4:V25)</f>
        <v>1.4617926727863979</v>
      </c>
    </row>
    <row r="1048576" spans="6:14" x14ac:dyDescent="0.25">
      <c r="F1048576" s="28"/>
      <c r="N1048576" s="1"/>
    </row>
  </sheetData>
  <mergeCells count="7">
    <mergeCell ref="O2:Q2"/>
    <mergeCell ref="S2:U2"/>
    <mergeCell ref="D2:E2"/>
    <mergeCell ref="A2:A3"/>
    <mergeCell ref="C2:C3"/>
    <mergeCell ref="G2:I2"/>
    <mergeCell ref="K2:M2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Sorensen</vt:lpstr>
      <vt:lpstr>Jaccard</vt:lpstr>
      <vt:lpstr>Jaro</vt:lpstr>
      <vt:lpstr>Jaro-Winkler</vt:lpstr>
      <vt:lpstr>Alltogether</vt:lpstr>
      <vt:lpstr>Jaccard!results_date_2018_01_18__method_jaccard__files_22__1</vt:lpstr>
      <vt:lpstr>Jaro!results_date_2018_01_18__method_jaro__files_22__1</vt:lpstr>
      <vt:lpstr>Sorensen!results_date_2018_01_18__method_sorensen__files_22</vt:lpstr>
      <vt:lpstr>Sorensen!results_date_2018_01_18__method_sorensen__files_22__1</vt:lpstr>
      <vt:lpstr>'Jaro-Winkler'!results_date_2018_01_19__method_jaro_winkler__files_22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Vadim A. Ermolayev</cp:lastModifiedBy>
  <cp:lastPrinted>2018-01-23T15:09:31Z</cp:lastPrinted>
  <dcterms:created xsi:type="dcterms:W3CDTF">2018-01-18T09:58:11Z</dcterms:created>
  <dcterms:modified xsi:type="dcterms:W3CDTF">2018-01-23T17:24:29Z</dcterms:modified>
</cp:coreProperties>
</file>