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$\Pubs\ICTERI 2018\thd_with_time\"/>
    </mc:Choice>
  </mc:AlternateContent>
  <bookViews>
    <workbookView xWindow="90" yWindow="45" windowWidth="20775" windowHeight="11280" activeTab="4"/>
  </bookViews>
  <sheets>
    <sheet name="Sorensen" sheetId="1" r:id="rId1"/>
    <sheet name="Jaccard" sheetId="3" r:id="rId2"/>
    <sheet name="Jaro" sheetId="4" r:id="rId3"/>
    <sheet name="Jaro-Winkler" sheetId="5" r:id="rId4"/>
    <sheet name="Alltogether" sheetId="2" r:id="rId5"/>
  </sheets>
  <definedNames>
    <definedName name="results_date_2018_01_18__method_jaccard__files_22" localSheetId="1">Jaccard!$A$1:$M$23</definedName>
    <definedName name="results_date_2018_01_18__method_jaro__files_22" localSheetId="2">Jaro!$A$1:$M$23</definedName>
    <definedName name="results_date_2018_01_18__method_jaro_winkler__files_22" localSheetId="3">'Jaro-Winkler'!$A$1:$M$23</definedName>
    <definedName name="results_date_2018_01_18__method_sorensen__files_22" localSheetId="0">Sorensen!$A$1:$M$23</definedName>
  </definedNames>
  <calcPr calcId="162913"/>
</workbook>
</file>

<file path=xl/calcChain.xml><?xml version="1.0" encoding="utf-8"?>
<calcChain xmlns="http://schemas.openxmlformats.org/spreadsheetml/2006/main">
  <c r="V26" i="2" l="1"/>
  <c r="R26" i="2"/>
  <c r="N26" i="2"/>
  <c r="J26" i="2"/>
  <c r="F26" i="2"/>
  <c r="V25" i="2"/>
  <c r="V24" i="2"/>
  <c r="V23" i="2"/>
  <c r="V22" i="2"/>
  <c r="V21" i="2"/>
  <c r="V20" i="2"/>
  <c r="V19" i="2"/>
  <c r="V18" i="2"/>
  <c r="V17" i="2"/>
  <c r="V16" i="2"/>
  <c r="V15" i="2"/>
  <c r="V14" i="2"/>
  <c r="V13" i="2"/>
  <c r="V12" i="2"/>
  <c r="V11" i="2"/>
  <c r="V10" i="2"/>
  <c r="V9" i="2"/>
  <c r="V8" i="2"/>
  <c r="V7" i="2"/>
  <c r="V6" i="2"/>
  <c r="V5" i="2"/>
  <c r="V4" i="2"/>
  <c r="R25" i="2"/>
  <c r="R24" i="2"/>
  <c r="R23" i="2"/>
  <c r="R22" i="2"/>
  <c r="R21" i="2"/>
  <c r="R20" i="2"/>
  <c r="R19" i="2"/>
  <c r="R18" i="2"/>
  <c r="R17" i="2"/>
  <c r="R16" i="2"/>
  <c r="R15" i="2"/>
  <c r="R14" i="2"/>
  <c r="R13" i="2"/>
  <c r="R12" i="2"/>
  <c r="R11" i="2"/>
  <c r="R10" i="2"/>
  <c r="R9" i="2"/>
  <c r="R8" i="2"/>
  <c r="R7" i="2"/>
  <c r="R6" i="2"/>
  <c r="R5" i="2"/>
  <c r="R4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</calcChain>
</file>

<file path=xl/connections.xml><?xml version="1.0" encoding="utf-8"?>
<connections xmlns="http://schemas.openxmlformats.org/spreadsheetml/2006/main">
  <connection id="1" name="results_date(2018-01-18)_method(jaccard)_files(22)" type="6" refreshedVersion="6" background="1" saveData="1">
    <textPr codePage="866" sourceFile="D:\$\Pubs\ICTERI 2018\thd_with_time\output\results_date(2018-01-18)_method(jaccard)_files(22).csv" thousands=" 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results_date(2018-01-18)_method(jaro)_files(22)" type="6" refreshedVersion="6" background="1" saveData="1">
    <textPr codePage="866" sourceFile="D:\$\Pubs\ICTERI 2018\thd_with_time\output\results_date(2018-01-18)_method(jaro)_files(22).csv" thousands=" 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results_date(2018-01-18)_method(jaro_winkler)_files(22)" type="6" refreshedVersion="6" background="1" saveData="1">
    <textPr codePage="866" sourceFile="D:\$\Pubs\ICTERI 2018\thd_with_time\output\results_date(2018-01-18)_method(jaro_winkler)_files(22).csv" thousands=" 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results_date(2018-01-18)_method(sorensen)_files(22)" type="6" refreshedVersion="6" background="1" saveData="1">
    <textPr codePage="866" sourceFile="D:\$\Pubs\ICTERI 2018\thd_with_time\output\results_date(2018-01-18)_method(sorensen)_files(22).csv" thousands=" 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<sst xmlns="http://schemas.openxmlformats.org/spreadsheetml/2006/main" count="191" uniqueCount="72">
  <si>
    <t>NAME</t>
  </si>
  <si>
    <t>TERMS COUNT</t>
  </si>
  <si>
    <t>MORE THAN ONE</t>
  </si>
  <si>
    <t>MORE THAN EPS</t>
  </si>
  <si>
    <t>EPS</t>
  </si>
  <si>
    <t>SUM Norm</t>
  </si>
  <si>
    <t>CONVERGENCE</t>
  </si>
  <si>
    <t>GROUPS COUNT</t>
  </si>
  <si>
    <t>GROUPS TIME (SEC)</t>
  </si>
  <si>
    <t>THD</t>
  </si>
  <si>
    <t>THD TIME (SEC)</t>
  </si>
  <si>
    <t>THDR</t>
  </si>
  <si>
    <t>THDR TIME (SEC)</t>
  </si>
  <si>
    <t>D1.txt</t>
  </si>
  <si>
    <t>D2.txt</t>
  </si>
  <si>
    <t>D3.txt</t>
  </si>
  <si>
    <t>D4.txt</t>
  </si>
  <si>
    <t>D5.txt</t>
  </si>
  <si>
    <t>D6.txt</t>
  </si>
  <si>
    <t>D7.txt</t>
  </si>
  <si>
    <t>D8.txt</t>
  </si>
  <si>
    <t>D9.txt</t>
  </si>
  <si>
    <t>D10.txt</t>
  </si>
  <si>
    <t>D11.txt</t>
  </si>
  <si>
    <t>D12.txt</t>
  </si>
  <si>
    <t>D13.txt</t>
  </si>
  <si>
    <t>D14.txt</t>
  </si>
  <si>
    <t>D15.txt</t>
  </si>
  <si>
    <t>D16.txt</t>
  </si>
  <si>
    <t>D17.txt</t>
  </si>
  <si>
    <t>D18.txt</t>
  </si>
  <si>
    <t>D19.txt</t>
  </si>
  <si>
    <t>D20.txt</t>
  </si>
  <si>
    <t>D21.txt</t>
  </si>
  <si>
    <t>D22.txt</t>
  </si>
  <si>
    <t>Dataset Pair</t>
  </si>
  <si>
    <r>
      <t xml:space="preserve"> </t>
    </r>
    <r>
      <rPr>
        <b/>
        <i/>
        <sz val="8"/>
        <color indexed="8"/>
        <rFont val="Times New Roman"/>
        <family val="1"/>
        <charset val="204"/>
      </rPr>
      <t>eps</t>
    </r>
  </si>
  <si>
    <t>Retained Terms</t>
  </si>
  <si>
    <t>thd</t>
  </si>
  <si>
    <r>
      <t>D</t>
    </r>
    <r>
      <rPr>
        <sz val="8"/>
        <color indexed="8"/>
        <rFont val="Times New Roman"/>
        <family val="1"/>
        <charset val="204"/>
      </rPr>
      <t>1-empty</t>
    </r>
  </si>
  <si>
    <r>
      <t>D</t>
    </r>
    <r>
      <rPr>
        <sz val="8"/>
        <color indexed="8"/>
        <rFont val="Times New Roman"/>
        <family val="1"/>
        <charset val="204"/>
      </rPr>
      <t>2-</t>
    </r>
    <r>
      <rPr>
        <i/>
        <sz val="8"/>
        <color indexed="8"/>
        <rFont val="Times New Roman"/>
        <family val="1"/>
        <charset val="204"/>
      </rPr>
      <t>D</t>
    </r>
    <r>
      <rPr>
        <sz val="8"/>
        <color indexed="8"/>
        <rFont val="Times New Roman"/>
        <family val="1"/>
        <charset val="204"/>
      </rPr>
      <t>1</t>
    </r>
  </si>
  <si>
    <r>
      <t>D</t>
    </r>
    <r>
      <rPr>
        <sz val="8"/>
        <color indexed="8"/>
        <rFont val="Times New Roman"/>
        <family val="1"/>
        <charset val="204"/>
      </rPr>
      <t>3-</t>
    </r>
    <r>
      <rPr>
        <i/>
        <sz val="8"/>
        <color indexed="8"/>
        <rFont val="Times New Roman"/>
        <family val="1"/>
        <charset val="204"/>
      </rPr>
      <t>D</t>
    </r>
    <r>
      <rPr>
        <sz val="8"/>
        <color indexed="8"/>
        <rFont val="Times New Roman"/>
        <family val="1"/>
        <charset val="204"/>
      </rPr>
      <t>2</t>
    </r>
  </si>
  <si>
    <r>
      <t>D</t>
    </r>
    <r>
      <rPr>
        <sz val="8"/>
        <color indexed="8"/>
        <rFont val="Times New Roman"/>
        <family val="1"/>
        <charset val="204"/>
      </rPr>
      <t>4-</t>
    </r>
    <r>
      <rPr>
        <i/>
        <sz val="8"/>
        <color indexed="8"/>
        <rFont val="Times New Roman"/>
        <family val="1"/>
        <charset val="204"/>
      </rPr>
      <t>D</t>
    </r>
    <r>
      <rPr>
        <sz val="8"/>
        <color indexed="8"/>
        <rFont val="Times New Roman"/>
        <family val="1"/>
        <charset val="204"/>
      </rPr>
      <t>3</t>
    </r>
  </si>
  <si>
    <r>
      <t>D</t>
    </r>
    <r>
      <rPr>
        <sz val="8"/>
        <color indexed="8"/>
        <rFont val="Times New Roman"/>
        <family val="1"/>
        <charset val="204"/>
      </rPr>
      <t>5-</t>
    </r>
    <r>
      <rPr>
        <i/>
        <sz val="8"/>
        <color indexed="8"/>
        <rFont val="Times New Roman"/>
        <family val="1"/>
        <charset val="204"/>
      </rPr>
      <t>D</t>
    </r>
    <r>
      <rPr>
        <sz val="8"/>
        <color indexed="8"/>
        <rFont val="Times New Roman"/>
        <family val="1"/>
        <charset val="204"/>
      </rPr>
      <t>4</t>
    </r>
  </si>
  <si>
    <r>
      <t>D</t>
    </r>
    <r>
      <rPr>
        <sz val="8"/>
        <color indexed="8"/>
        <rFont val="Times New Roman"/>
        <family val="1"/>
        <charset val="204"/>
      </rPr>
      <t>6-</t>
    </r>
    <r>
      <rPr>
        <i/>
        <sz val="8"/>
        <color indexed="8"/>
        <rFont val="Times New Roman"/>
        <family val="1"/>
        <charset val="204"/>
      </rPr>
      <t>D</t>
    </r>
    <r>
      <rPr>
        <sz val="8"/>
        <color indexed="8"/>
        <rFont val="Times New Roman"/>
        <family val="1"/>
        <charset val="204"/>
      </rPr>
      <t>5</t>
    </r>
  </si>
  <si>
    <r>
      <t>D</t>
    </r>
    <r>
      <rPr>
        <sz val="8"/>
        <color indexed="8"/>
        <rFont val="Times New Roman"/>
        <family val="1"/>
        <charset val="204"/>
      </rPr>
      <t>7-</t>
    </r>
    <r>
      <rPr>
        <i/>
        <sz val="8"/>
        <color indexed="8"/>
        <rFont val="Times New Roman"/>
        <family val="1"/>
        <charset val="204"/>
      </rPr>
      <t>D</t>
    </r>
    <r>
      <rPr>
        <sz val="8"/>
        <color indexed="8"/>
        <rFont val="Times New Roman"/>
        <family val="1"/>
        <charset val="204"/>
      </rPr>
      <t>6</t>
    </r>
  </si>
  <si>
    <r>
      <t>D</t>
    </r>
    <r>
      <rPr>
        <sz val="8"/>
        <color indexed="8"/>
        <rFont val="Times New Roman"/>
        <family val="1"/>
        <charset val="204"/>
      </rPr>
      <t>8-</t>
    </r>
    <r>
      <rPr>
        <i/>
        <sz val="8"/>
        <color indexed="8"/>
        <rFont val="Times New Roman"/>
        <family val="1"/>
        <charset val="204"/>
      </rPr>
      <t>D</t>
    </r>
    <r>
      <rPr>
        <sz val="8"/>
        <color indexed="8"/>
        <rFont val="Times New Roman"/>
        <family val="1"/>
        <charset val="204"/>
      </rPr>
      <t>7</t>
    </r>
  </si>
  <si>
    <r>
      <t>D</t>
    </r>
    <r>
      <rPr>
        <sz val="8"/>
        <color indexed="8"/>
        <rFont val="Times New Roman"/>
        <family val="1"/>
        <charset val="204"/>
      </rPr>
      <t>9-</t>
    </r>
    <r>
      <rPr>
        <i/>
        <sz val="8"/>
        <color indexed="8"/>
        <rFont val="Times New Roman"/>
        <family val="1"/>
        <charset val="204"/>
      </rPr>
      <t>D</t>
    </r>
    <r>
      <rPr>
        <sz val="8"/>
        <color indexed="8"/>
        <rFont val="Times New Roman"/>
        <family val="1"/>
        <charset val="204"/>
      </rPr>
      <t>8</t>
    </r>
  </si>
  <si>
    <r>
      <t>D</t>
    </r>
    <r>
      <rPr>
        <sz val="8"/>
        <color indexed="8"/>
        <rFont val="Times New Roman"/>
        <family val="1"/>
        <charset val="204"/>
      </rPr>
      <t>10-</t>
    </r>
    <r>
      <rPr>
        <i/>
        <sz val="8"/>
        <color indexed="8"/>
        <rFont val="Times New Roman"/>
        <family val="1"/>
        <charset val="204"/>
      </rPr>
      <t>D</t>
    </r>
    <r>
      <rPr>
        <sz val="8"/>
        <color indexed="8"/>
        <rFont val="Times New Roman"/>
        <family val="1"/>
        <charset val="204"/>
      </rPr>
      <t>9</t>
    </r>
  </si>
  <si>
    <r>
      <t>D</t>
    </r>
    <r>
      <rPr>
        <sz val="8"/>
        <color indexed="8"/>
        <rFont val="Times New Roman"/>
        <family val="1"/>
        <charset val="204"/>
      </rPr>
      <t>11-</t>
    </r>
    <r>
      <rPr>
        <i/>
        <sz val="8"/>
        <color indexed="8"/>
        <rFont val="Times New Roman"/>
        <family val="1"/>
        <charset val="204"/>
      </rPr>
      <t>D</t>
    </r>
    <r>
      <rPr>
        <sz val="8"/>
        <color indexed="8"/>
        <rFont val="Times New Roman"/>
        <family val="1"/>
        <charset val="204"/>
      </rPr>
      <t>10</t>
    </r>
  </si>
  <si>
    <r>
      <t>D</t>
    </r>
    <r>
      <rPr>
        <sz val="8"/>
        <color indexed="8"/>
        <rFont val="Times New Roman"/>
        <family val="1"/>
        <charset val="204"/>
      </rPr>
      <t>12-</t>
    </r>
    <r>
      <rPr>
        <i/>
        <sz val="8"/>
        <color indexed="8"/>
        <rFont val="Times New Roman"/>
        <family val="1"/>
        <charset val="204"/>
      </rPr>
      <t>D</t>
    </r>
    <r>
      <rPr>
        <sz val="8"/>
        <color indexed="8"/>
        <rFont val="Times New Roman"/>
        <family val="1"/>
        <charset val="204"/>
      </rPr>
      <t>11</t>
    </r>
  </si>
  <si>
    <r>
      <t>D</t>
    </r>
    <r>
      <rPr>
        <sz val="8"/>
        <color indexed="8"/>
        <rFont val="Times New Roman"/>
        <family val="1"/>
        <charset val="204"/>
      </rPr>
      <t>13-</t>
    </r>
    <r>
      <rPr>
        <i/>
        <sz val="8"/>
        <color indexed="8"/>
        <rFont val="Times New Roman"/>
        <family val="1"/>
        <charset val="204"/>
      </rPr>
      <t>D</t>
    </r>
    <r>
      <rPr>
        <sz val="8"/>
        <color indexed="8"/>
        <rFont val="Times New Roman"/>
        <family val="1"/>
        <charset val="204"/>
      </rPr>
      <t>12</t>
    </r>
  </si>
  <si>
    <r>
      <t>D</t>
    </r>
    <r>
      <rPr>
        <sz val="8"/>
        <color indexed="8"/>
        <rFont val="Times New Roman"/>
        <family val="1"/>
        <charset val="204"/>
      </rPr>
      <t>14-</t>
    </r>
    <r>
      <rPr>
        <i/>
        <sz val="8"/>
        <color indexed="8"/>
        <rFont val="Times New Roman"/>
        <family val="1"/>
        <charset val="204"/>
      </rPr>
      <t>D</t>
    </r>
    <r>
      <rPr>
        <sz val="8"/>
        <color indexed="8"/>
        <rFont val="Times New Roman"/>
        <family val="1"/>
        <charset val="204"/>
      </rPr>
      <t>13</t>
    </r>
  </si>
  <si>
    <r>
      <t>D</t>
    </r>
    <r>
      <rPr>
        <sz val="8"/>
        <color indexed="8"/>
        <rFont val="Times New Roman"/>
        <family val="1"/>
        <charset val="204"/>
      </rPr>
      <t>15-</t>
    </r>
    <r>
      <rPr>
        <i/>
        <sz val="8"/>
        <color indexed="8"/>
        <rFont val="Times New Roman"/>
        <family val="1"/>
        <charset val="204"/>
      </rPr>
      <t>D</t>
    </r>
    <r>
      <rPr>
        <sz val="8"/>
        <color indexed="8"/>
        <rFont val="Times New Roman"/>
        <family val="1"/>
        <charset val="204"/>
      </rPr>
      <t>14</t>
    </r>
  </si>
  <si>
    <r>
      <t>D</t>
    </r>
    <r>
      <rPr>
        <sz val="8"/>
        <color indexed="8"/>
        <rFont val="Times New Roman"/>
        <family val="1"/>
        <charset val="204"/>
      </rPr>
      <t>16-</t>
    </r>
    <r>
      <rPr>
        <i/>
        <sz val="8"/>
        <color indexed="8"/>
        <rFont val="Times New Roman"/>
        <family val="1"/>
        <charset val="204"/>
      </rPr>
      <t>D</t>
    </r>
    <r>
      <rPr>
        <sz val="8"/>
        <color indexed="8"/>
        <rFont val="Times New Roman"/>
        <family val="1"/>
        <charset val="204"/>
      </rPr>
      <t>15</t>
    </r>
  </si>
  <si>
    <r>
      <t>D</t>
    </r>
    <r>
      <rPr>
        <sz val="8"/>
        <color indexed="8"/>
        <rFont val="Times New Roman"/>
        <family val="1"/>
        <charset val="204"/>
      </rPr>
      <t>17-</t>
    </r>
    <r>
      <rPr>
        <i/>
        <sz val="8"/>
        <color indexed="8"/>
        <rFont val="Times New Roman"/>
        <family val="1"/>
        <charset val="204"/>
      </rPr>
      <t>D</t>
    </r>
    <r>
      <rPr>
        <sz val="8"/>
        <color indexed="8"/>
        <rFont val="Times New Roman"/>
        <family val="1"/>
        <charset val="204"/>
      </rPr>
      <t>16</t>
    </r>
  </si>
  <si>
    <r>
      <t>D</t>
    </r>
    <r>
      <rPr>
        <sz val="8"/>
        <color indexed="8"/>
        <rFont val="Times New Roman"/>
        <family val="1"/>
        <charset val="204"/>
      </rPr>
      <t>18-</t>
    </r>
    <r>
      <rPr>
        <i/>
        <sz val="8"/>
        <color indexed="8"/>
        <rFont val="Times New Roman"/>
        <family val="1"/>
        <charset val="204"/>
      </rPr>
      <t>D</t>
    </r>
    <r>
      <rPr>
        <sz val="8"/>
        <color indexed="8"/>
        <rFont val="Times New Roman"/>
        <family val="1"/>
        <charset val="204"/>
      </rPr>
      <t>17</t>
    </r>
  </si>
  <si>
    <r>
      <t>D</t>
    </r>
    <r>
      <rPr>
        <sz val="8"/>
        <color indexed="8"/>
        <rFont val="Times New Roman"/>
        <family val="1"/>
        <charset val="204"/>
      </rPr>
      <t>19-</t>
    </r>
    <r>
      <rPr>
        <i/>
        <sz val="8"/>
        <color indexed="8"/>
        <rFont val="Times New Roman"/>
        <family val="1"/>
        <charset val="204"/>
      </rPr>
      <t>D</t>
    </r>
    <r>
      <rPr>
        <sz val="8"/>
        <color indexed="8"/>
        <rFont val="Times New Roman"/>
        <family val="1"/>
        <charset val="204"/>
      </rPr>
      <t>18</t>
    </r>
  </si>
  <si>
    <r>
      <t>D</t>
    </r>
    <r>
      <rPr>
        <sz val="8"/>
        <color indexed="8"/>
        <rFont val="Times New Roman"/>
        <family val="1"/>
        <charset val="204"/>
      </rPr>
      <t>20-</t>
    </r>
    <r>
      <rPr>
        <i/>
        <sz val="8"/>
        <color indexed="8"/>
        <rFont val="Times New Roman"/>
        <family val="1"/>
        <charset val="204"/>
      </rPr>
      <t>D</t>
    </r>
    <r>
      <rPr>
        <sz val="8"/>
        <color indexed="8"/>
        <rFont val="Times New Roman"/>
        <family val="1"/>
        <charset val="204"/>
      </rPr>
      <t>19</t>
    </r>
  </si>
  <si>
    <r>
      <t>D</t>
    </r>
    <r>
      <rPr>
        <sz val="8"/>
        <color indexed="8"/>
        <rFont val="Times New Roman"/>
        <family val="1"/>
        <charset val="204"/>
      </rPr>
      <t>21-</t>
    </r>
    <r>
      <rPr>
        <i/>
        <sz val="8"/>
        <color indexed="8"/>
        <rFont val="Times New Roman"/>
        <family val="1"/>
        <charset val="204"/>
      </rPr>
      <t>D</t>
    </r>
    <r>
      <rPr>
        <sz val="8"/>
        <color indexed="8"/>
        <rFont val="Times New Roman"/>
        <family val="1"/>
        <charset val="204"/>
      </rPr>
      <t>20</t>
    </r>
  </si>
  <si>
    <r>
      <t>D</t>
    </r>
    <r>
      <rPr>
        <sz val="8"/>
        <color indexed="8"/>
        <rFont val="Times New Roman"/>
        <family val="1"/>
        <charset val="204"/>
      </rPr>
      <t>22-</t>
    </r>
    <r>
      <rPr>
        <i/>
        <sz val="8"/>
        <color indexed="8"/>
        <rFont val="Times New Roman"/>
        <family val="1"/>
        <charset val="204"/>
      </rPr>
      <t>D</t>
    </r>
    <r>
      <rPr>
        <sz val="8"/>
        <color indexed="8"/>
        <rFont val="Times New Roman"/>
        <family val="1"/>
        <charset val="204"/>
      </rPr>
      <t>21</t>
    </r>
  </si>
  <si>
    <t xml:space="preserve">Retained Terms </t>
  </si>
  <si>
    <t>STG time (sec)</t>
  </si>
  <si>
    <t xml:space="preserve"> thd </t>
  </si>
  <si>
    <t xml:space="preserve"> Baseline</t>
  </si>
  <si>
    <t>Jaccard (th=0.72)</t>
  </si>
  <si>
    <t>Jaro (th=0.63)</t>
  </si>
  <si>
    <t>Jaro-Winkler (th=0.70)</t>
  </si>
  <si>
    <t>Sørensen-Dice (th=0.71)</t>
  </si>
  <si>
    <t>Saturation</t>
  </si>
  <si>
    <t xml:space="preserve"> No Extracted Terms</t>
  </si>
  <si>
    <t>Prop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</si>
</sst>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7" x14ac:knownFonts="1">
    <font>
      <sz val="11"/>
      <color theme="1"/>
      <name val="Calibri"/>
      <family val="2"/>
      <charset val="204"/>
      <scheme val="minor"/>
    </font>
    <font>
      <b/>
      <sz val="8"/>
      <color indexed="8"/>
      <name val="Times New Roman"/>
      <family val="1"/>
      <charset val="204"/>
    </font>
    <font>
      <b/>
      <i/>
      <sz val="8"/>
      <color indexed="8"/>
      <name val="Times New Roman"/>
      <family val="1"/>
      <charset val="204"/>
    </font>
    <font>
      <i/>
      <sz val="8"/>
      <color indexed="8"/>
      <name val="Times New Roman"/>
      <family val="1"/>
      <charset val="204"/>
    </font>
    <font>
      <sz val="8"/>
      <color indexed="8"/>
      <name val="Times New Roman"/>
      <family val="1"/>
      <charset val="204"/>
    </font>
    <font>
      <sz val="8"/>
      <color indexed="8"/>
      <name val="Times New Roman"/>
      <family val="1"/>
      <charset val="204"/>
    </font>
    <font>
      <sz val="8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top" wrapText="1"/>
    </xf>
    <xf numFmtId="0" fontId="5" fillId="0" borderId="0" xfId="0" applyFont="1" applyAlignment="1">
      <alignment vertical="top"/>
    </xf>
    <xf numFmtId="164" fontId="5" fillId="0" borderId="6" xfId="0" applyNumberFormat="1" applyFont="1" applyBorder="1" applyAlignment="1">
      <alignment vertical="top"/>
    </xf>
    <xf numFmtId="0" fontId="4" fillId="0" borderId="3" xfId="0" applyFont="1" applyBorder="1" applyAlignment="1">
      <alignment horizontal="right" vertical="top"/>
    </xf>
    <xf numFmtId="164" fontId="5" fillId="0" borderId="0" xfId="0" applyNumberFormat="1" applyFont="1" applyAlignment="1">
      <alignment vertical="top"/>
    </xf>
    <xf numFmtId="0" fontId="5" fillId="0" borderId="6" xfId="0" applyFont="1" applyBorder="1" applyAlignment="1">
      <alignment vertical="top"/>
    </xf>
    <xf numFmtId="0" fontId="0" fillId="0" borderId="0" xfId="0" applyAlignment="1">
      <alignment vertical="top"/>
    </xf>
    <xf numFmtId="0" fontId="3" fillId="0" borderId="0" xfId="0" applyFont="1" applyAlignment="1">
      <alignment horizontal="left" vertical="top" wrapText="1"/>
    </xf>
    <xf numFmtId="0" fontId="4" fillId="0" borderId="0" xfId="0" applyFont="1" applyAlignment="1">
      <alignment horizontal="right" vertical="top"/>
    </xf>
    <xf numFmtId="164" fontId="5" fillId="0" borderId="5" xfId="0" applyNumberFormat="1" applyFont="1" applyBorder="1" applyAlignment="1">
      <alignment vertical="top"/>
    </xf>
    <xf numFmtId="0" fontId="5" fillId="0" borderId="5" xfId="0" applyFont="1" applyBorder="1" applyAlignment="1">
      <alignment vertical="top"/>
    </xf>
    <xf numFmtId="0" fontId="1" fillId="0" borderId="5" xfId="0" applyFont="1" applyBorder="1" applyAlignment="1">
      <alignment horizontal="right" vertical="top"/>
    </xf>
    <xf numFmtId="0" fontId="3" fillId="0" borderId="4" xfId="0" applyFont="1" applyBorder="1" applyAlignment="1">
      <alignment horizontal="left" vertical="top" wrapText="1"/>
    </xf>
    <xf numFmtId="0" fontId="5" fillId="0" borderId="4" xfId="0" applyFont="1" applyBorder="1" applyAlignment="1">
      <alignment vertical="top"/>
    </xf>
    <xf numFmtId="164" fontId="5" fillId="0" borderId="4" xfId="0" applyNumberFormat="1" applyFont="1" applyBorder="1" applyAlignment="1">
      <alignment vertical="top"/>
    </xf>
    <xf numFmtId="0" fontId="4" fillId="0" borderId="4" xfId="0" applyFont="1" applyBorder="1" applyAlignment="1">
      <alignment horizontal="right" vertical="top"/>
    </xf>
    <xf numFmtId="0" fontId="4" fillId="0" borderId="0" xfId="0" applyFont="1" applyBorder="1" applyAlignment="1">
      <alignment horizontal="right" vertical="top"/>
    </xf>
    <xf numFmtId="164" fontId="5" fillId="0" borderId="0" xfId="0" applyNumberFormat="1" applyFont="1" applyBorder="1" applyAlignment="1">
      <alignment vertical="top"/>
    </xf>
    <xf numFmtId="164" fontId="5" fillId="0" borderId="3" xfId="0" applyNumberFormat="1" applyFont="1" applyBorder="1" applyAlignment="1">
      <alignment vertical="top"/>
    </xf>
    <xf numFmtId="0" fontId="4" fillId="0" borderId="0" xfId="0" applyFont="1" applyFill="1" applyBorder="1" applyAlignment="1">
      <alignment horizontal="right" vertical="top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902654437854631"/>
          <c:y val="4.2553289730371167E-2"/>
          <c:w val="0.82930724117800259"/>
          <c:h val="0.63593527430388019"/>
        </c:manualLayout>
      </c:layout>
      <c:lineChart>
        <c:grouping val="standard"/>
        <c:varyColors val="0"/>
        <c:ser>
          <c:idx val="0"/>
          <c:order val="0"/>
          <c:tx>
            <c:v>Sorencen-Dice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Alltogether!$A$4:$A$25</c:f>
              <c:strCache>
                <c:ptCount val="22"/>
                <c:pt idx="0">
                  <c:v>D1-empty</c:v>
                </c:pt>
                <c:pt idx="1">
                  <c:v>D2-D1</c:v>
                </c:pt>
                <c:pt idx="2">
                  <c:v>D3-D2</c:v>
                </c:pt>
                <c:pt idx="3">
                  <c:v>D4-D3</c:v>
                </c:pt>
                <c:pt idx="4">
                  <c:v>D5-D4</c:v>
                </c:pt>
                <c:pt idx="5">
                  <c:v>D6-D5</c:v>
                </c:pt>
                <c:pt idx="6">
                  <c:v>D7-D6</c:v>
                </c:pt>
                <c:pt idx="7">
                  <c:v>D8-D7</c:v>
                </c:pt>
                <c:pt idx="8">
                  <c:v>D9-D8</c:v>
                </c:pt>
                <c:pt idx="9">
                  <c:v>D10-D9</c:v>
                </c:pt>
                <c:pt idx="10">
                  <c:v>D11-D10</c:v>
                </c:pt>
                <c:pt idx="11">
                  <c:v>D12-D11</c:v>
                </c:pt>
                <c:pt idx="12">
                  <c:v>D13-D12</c:v>
                </c:pt>
                <c:pt idx="13">
                  <c:v>D14-D13</c:v>
                </c:pt>
                <c:pt idx="14">
                  <c:v>D15-D14</c:v>
                </c:pt>
                <c:pt idx="15">
                  <c:v>D16-D15</c:v>
                </c:pt>
                <c:pt idx="16">
                  <c:v>D17-D16</c:v>
                </c:pt>
                <c:pt idx="17">
                  <c:v>D18-D17</c:v>
                </c:pt>
                <c:pt idx="18">
                  <c:v>D19-D18</c:v>
                </c:pt>
                <c:pt idx="19">
                  <c:v>D20-D19</c:v>
                </c:pt>
                <c:pt idx="20">
                  <c:v>D21-D20</c:v>
                </c:pt>
                <c:pt idx="21">
                  <c:v>D22-D21</c:v>
                </c:pt>
              </c:strCache>
            </c:strRef>
          </c:cat>
          <c:val>
            <c:numRef>
              <c:f>Alltogether!$H$4:$H$25</c:f>
              <c:numCache>
                <c:formatCode>0.0000</c:formatCode>
                <c:ptCount val="22"/>
                <c:pt idx="0">
                  <c:v>35.759377348771402</c:v>
                </c:pt>
                <c:pt idx="1">
                  <c:v>31.827005041482799</c:v>
                </c:pt>
                <c:pt idx="2">
                  <c:v>13.8264829620003</c:v>
                </c:pt>
                <c:pt idx="3">
                  <c:v>17.481219405632199</c:v>
                </c:pt>
                <c:pt idx="4">
                  <c:v>12.1531730853502</c:v>
                </c:pt>
                <c:pt idx="5">
                  <c:v>18.4368016616435</c:v>
                </c:pt>
                <c:pt idx="6">
                  <c:v>14.5178015899619</c:v>
                </c:pt>
                <c:pt idx="7">
                  <c:v>11.189181620180699</c:v>
                </c:pt>
                <c:pt idx="8">
                  <c:v>8.5020887734592794</c:v>
                </c:pt>
                <c:pt idx="9">
                  <c:v>9.5984499195392594</c:v>
                </c:pt>
                <c:pt idx="10">
                  <c:v>7.9285664880576698</c:v>
                </c:pt>
                <c:pt idx="11">
                  <c:v>8.2243738511829996</c:v>
                </c:pt>
                <c:pt idx="12">
                  <c:v>5.5901533103858103</c:v>
                </c:pt>
                <c:pt idx="13">
                  <c:v>5.5619854396369401</c:v>
                </c:pt>
                <c:pt idx="14">
                  <c:v>6.7695863562629501</c:v>
                </c:pt>
                <c:pt idx="15">
                  <c:v>7.1455948526059103</c:v>
                </c:pt>
                <c:pt idx="16">
                  <c:v>4.4795699752848597</c:v>
                </c:pt>
                <c:pt idx="17">
                  <c:v>4.8450111482046001</c:v>
                </c:pt>
                <c:pt idx="18">
                  <c:v>3.77618103394382</c:v>
                </c:pt>
                <c:pt idx="19">
                  <c:v>5.06574851234463</c:v>
                </c:pt>
                <c:pt idx="20">
                  <c:v>3.7268008030655602</c:v>
                </c:pt>
                <c:pt idx="21">
                  <c:v>2.9967346780895201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BC19-4BE9-B0DA-D1407E957F5C}"/>
            </c:ext>
          </c:extLst>
        </c:ser>
        <c:ser>
          <c:idx val="1"/>
          <c:order val="1"/>
          <c:tx>
            <c:v>Jaccard</c:v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Alltogether!$A$4:$A$25</c:f>
              <c:strCache>
                <c:ptCount val="22"/>
                <c:pt idx="0">
                  <c:v>D1-empty</c:v>
                </c:pt>
                <c:pt idx="1">
                  <c:v>D2-D1</c:v>
                </c:pt>
                <c:pt idx="2">
                  <c:v>D3-D2</c:v>
                </c:pt>
                <c:pt idx="3">
                  <c:v>D4-D3</c:v>
                </c:pt>
                <c:pt idx="4">
                  <c:v>D5-D4</c:v>
                </c:pt>
                <c:pt idx="5">
                  <c:v>D6-D5</c:v>
                </c:pt>
                <c:pt idx="6">
                  <c:v>D7-D6</c:v>
                </c:pt>
                <c:pt idx="7">
                  <c:v>D8-D7</c:v>
                </c:pt>
                <c:pt idx="8">
                  <c:v>D9-D8</c:v>
                </c:pt>
                <c:pt idx="9">
                  <c:v>D10-D9</c:v>
                </c:pt>
                <c:pt idx="10">
                  <c:v>D11-D10</c:v>
                </c:pt>
                <c:pt idx="11">
                  <c:v>D12-D11</c:v>
                </c:pt>
                <c:pt idx="12">
                  <c:v>D13-D12</c:v>
                </c:pt>
                <c:pt idx="13">
                  <c:v>D14-D13</c:v>
                </c:pt>
                <c:pt idx="14">
                  <c:v>D15-D14</c:v>
                </c:pt>
                <c:pt idx="15">
                  <c:v>D16-D15</c:v>
                </c:pt>
                <c:pt idx="16">
                  <c:v>D17-D16</c:v>
                </c:pt>
                <c:pt idx="17">
                  <c:v>D18-D17</c:v>
                </c:pt>
                <c:pt idx="18">
                  <c:v>D19-D18</c:v>
                </c:pt>
                <c:pt idx="19">
                  <c:v>D20-D19</c:v>
                </c:pt>
                <c:pt idx="20">
                  <c:v>D21-D20</c:v>
                </c:pt>
                <c:pt idx="21">
                  <c:v>D22-D21</c:v>
                </c:pt>
              </c:strCache>
            </c:strRef>
          </c:cat>
          <c:val>
            <c:numRef>
              <c:f>Alltogether!$L$4:$L$25</c:f>
              <c:numCache>
                <c:formatCode>0.0000</c:formatCode>
                <c:ptCount val="22"/>
                <c:pt idx="0">
                  <c:v>21.428300620581599</c:v>
                </c:pt>
                <c:pt idx="1">
                  <c:v>16.347703936672001</c:v>
                </c:pt>
                <c:pt idx="2">
                  <c:v>8.4168086404290197</c:v>
                </c:pt>
                <c:pt idx="3">
                  <c:v>8.4794462412509404</c:v>
                </c:pt>
                <c:pt idx="4">
                  <c:v>7.1708830826356103</c:v>
                </c:pt>
                <c:pt idx="5">
                  <c:v>9.5791608408742395</c:v>
                </c:pt>
                <c:pt idx="6">
                  <c:v>7.6109914791774704</c:v>
                </c:pt>
                <c:pt idx="7">
                  <c:v>6.4064937319400697</c:v>
                </c:pt>
                <c:pt idx="8">
                  <c:v>5.3072930203326703</c:v>
                </c:pt>
                <c:pt idx="9">
                  <c:v>5.9106913407449397</c:v>
                </c:pt>
                <c:pt idx="10">
                  <c:v>4.1030615846509004</c:v>
                </c:pt>
                <c:pt idx="11">
                  <c:v>3.7684550843690001</c:v>
                </c:pt>
                <c:pt idx="12">
                  <c:v>3.1496184845734598</c:v>
                </c:pt>
                <c:pt idx="13">
                  <c:v>3.0187000714349801</c:v>
                </c:pt>
                <c:pt idx="14">
                  <c:v>3.4991038722725398</c:v>
                </c:pt>
                <c:pt idx="15">
                  <c:v>3.64324987725497</c:v>
                </c:pt>
                <c:pt idx="16">
                  <c:v>2.6565784120030602</c:v>
                </c:pt>
                <c:pt idx="17">
                  <c:v>2.56484215622398</c:v>
                </c:pt>
                <c:pt idx="18">
                  <c:v>2.1655388076734101</c:v>
                </c:pt>
                <c:pt idx="19">
                  <c:v>2.97708566393616</c:v>
                </c:pt>
                <c:pt idx="20">
                  <c:v>2.3515696240360602</c:v>
                </c:pt>
                <c:pt idx="21">
                  <c:v>1.6996592636063601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BC19-4BE9-B0DA-D1407E957F5C}"/>
            </c:ext>
          </c:extLst>
        </c:ser>
        <c:ser>
          <c:idx val="2"/>
          <c:order val="2"/>
          <c:tx>
            <c:v>Jaro</c:v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Alltogether!$A$4:$A$25</c:f>
              <c:strCache>
                <c:ptCount val="22"/>
                <c:pt idx="0">
                  <c:v>D1-empty</c:v>
                </c:pt>
                <c:pt idx="1">
                  <c:v>D2-D1</c:v>
                </c:pt>
                <c:pt idx="2">
                  <c:v>D3-D2</c:v>
                </c:pt>
                <c:pt idx="3">
                  <c:v>D4-D3</c:v>
                </c:pt>
                <c:pt idx="4">
                  <c:v>D5-D4</c:v>
                </c:pt>
                <c:pt idx="5">
                  <c:v>D6-D5</c:v>
                </c:pt>
                <c:pt idx="6">
                  <c:v>D7-D6</c:v>
                </c:pt>
                <c:pt idx="7">
                  <c:v>D8-D7</c:v>
                </c:pt>
                <c:pt idx="8">
                  <c:v>D9-D8</c:v>
                </c:pt>
                <c:pt idx="9">
                  <c:v>D10-D9</c:v>
                </c:pt>
                <c:pt idx="10">
                  <c:v>D11-D10</c:v>
                </c:pt>
                <c:pt idx="11">
                  <c:v>D12-D11</c:v>
                </c:pt>
                <c:pt idx="12">
                  <c:v>D13-D12</c:v>
                </c:pt>
                <c:pt idx="13">
                  <c:v>D14-D13</c:v>
                </c:pt>
                <c:pt idx="14">
                  <c:v>D15-D14</c:v>
                </c:pt>
                <c:pt idx="15">
                  <c:v>D16-D15</c:v>
                </c:pt>
                <c:pt idx="16">
                  <c:v>D17-D16</c:v>
                </c:pt>
                <c:pt idx="17">
                  <c:v>D18-D17</c:v>
                </c:pt>
                <c:pt idx="18">
                  <c:v>D19-D18</c:v>
                </c:pt>
                <c:pt idx="19">
                  <c:v>D20-D19</c:v>
                </c:pt>
                <c:pt idx="20">
                  <c:v>D21-D20</c:v>
                </c:pt>
                <c:pt idx="21">
                  <c:v>D22-D21</c:v>
                </c:pt>
              </c:strCache>
            </c:strRef>
          </c:cat>
          <c:val>
            <c:numRef>
              <c:f>Alltogether!$P$4:$P$25</c:f>
              <c:numCache>
                <c:formatCode>0.0000</c:formatCode>
                <c:ptCount val="22"/>
                <c:pt idx="0">
                  <c:v>6.7151692967811298</c:v>
                </c:pt>
                <c:pt idx="1">
                  <c:v>5.3558247504942704</c:v>
                </c:pt>
                <c:pt idx="2">
                  <c:v>3.20781101285771</c:v>
                </c:pt>
                <c:pt idx="3">
                  <c:v>3.2371138623115301</c:v>
                </c:pt>
                <c:pt idx="4">
                  <c:v>2.7300273703270999</c:v>
                </c:pt>
                <c:pt idx="5">
                  <c:v>3.3865545795590202</c:v>
                </c:pt>
                <c:pt idx="6">
                  <c:v>2.01856150531342</c:v>
                </c:pt>
                <c:pt idx="7">
                  <c:v>1.5077316743027001</c:v>
                </c:pt>
                <c:pt idx="8">
                  <c:v>1.2205568429683999</c:v>
                </c:pt>
                <c:pt idx="9">
                  <c:v>1.69760476796244</c:v>
                </c:pt>
                <c:pt idx="10">
                  <c:v>1.2887062645786</c:v>
                </c:pt>
                <c:pt idx="11">
                  <c:v>1.03637560266266</c:v>
                </c:pt>
                <c:pt idx="12">
                  <c:v>0.86873964542794302</c:v>
                </c:pt>
                <c:pt idx="13">
                  <c:v>0.96693750918442001</c:v>
                </c:pt>
                <c:pt idx="14">
                  <c:v>1.42808192396811</c:v>
                </c:pt>
                <c:pt idx="15">
                  <c:v>1.1548896792710801</c:v>
                </c:pt>
                <c:pt idx="16">
                  <c:v>0.55159532377433595</c:v>
                </c:pt>
                <c:pt idx="17">
                  <c:v>0.46183338371511901</c:v>
                </c:pt>
                <c:pt idx="18">
                  <c:v>0.82869848521310596</c:v>
                </c:pt>
                <c:pt idx="19">
                  <c:v>0.81122804702478002</c:v>
                </c:pt>
                <c:pt idx="20">
                  <c:v>0.72870195612070099</c:v>
                </c:pt>
                <c:pt idx="21">
                  <c:v>0.51147338209851501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BC19-4BE9-B0DA-D1407E957F5C}"/>
            </c:ext>
          </c:extLst>
        </c:ser>
        <c:ser>
          <c:idx val="4"/>
          <c:order val="3"/>
          <c:tx>
            <c:v>Baseline</c:v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Alltogether!$E$4:$E$25</c:f>
              <c:numCache>
                <c:formatCode>General</c:formatCode>
                <c:ptCount val="22"/>
                <c:pt idx="0">
                  <c:v>112.24079999999999</c:v>
                </c:pt>
                <c:pt idx="1">
                  <c:v>72.425799999999995</c:v>
                </c:pt>
                <c:pt idx="2">
                  <c:v>24.2654</c:v>
                </c:pt>
                <c:pt idx="3">
                  <c:v>32.879399999999997</c:v>
                </c:pt>
                <c:pt idx="4">
                  <c:v>32.622199999999999</c:v>
                </c:pt>
                <c:pt idx="5">
                  <c:v>44.6462</c:v>
                </c:pt>
                <c:pt idx="6">
                  <c:v>38.0715</c:v>
                </c:pt>
                <c:pt idx="7">
                  <c:v>26.8691</c:v>
                </c:pt>
                <c:pt idx="8">
                  <c:v>18.776199999999999</c:v>
                </c:pt>
                <c:pt idx="9">
                  <c:v>26.914200000000001</c:v>
                </c:pt>
                <c:pt idx="10">
                  <c:v>24.1645</c:v>
                </c:pt>
                <c:pt idx="11">
                  <c:v>18.1096</c:v>
                </c:pt>
                <c:pt idx="12">
                  <c:v>12.573700000000001</c:v>
                </c:pt>
                <c:pt idx="13">
                  <c:v>13.335000000000001</c:v>
                </c:pt>
                <c:pt idx="14">
                  <c:v>14.4039</c:v>
                </c:pt>
                <c:pt idx="15">
                  <c:v>16.428100000000001</c:v>
                </c:pt>
                <c:pt idx="16">
                  <c:v>9.6425999999999998</c:v>
                </c:pt>
                <c:pt idx="17">
                  <c:v>11.416499999999999</c:v>
                </c:pt>
                <c:pt idx="18">
                  <c:v>8.0420999999999996</c:v>
                </c:pt>
                <c:pt idx="19">
                  <c:v>11.6557</c:v>
                </c:pt>
                <c:pt idx="20">
                  <c:v>9.7817000000000007</c:v>
                </c:pt>
                <c:pt idx="21">
                  <c:v>6.9260999999999999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BC19-4BE9-B0DA-D1407E957F5C}"/>
            </c:ext>
          </c:extLst>
        </c:ser>
        <c:ser>
          <c:idx val="5"/>
          <c:order val="4"/>
          <c:tx>
            <c:v>eps</c:v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val>
            <c:numRef>
              <c:f>Alltogether!$C$4:$C$25</c:f>
              <c:numCache>
                <c:formatCode>0.0000</c:formatCode>
                <c:ptCount val="22"/>
                <c:pt idx="0">
                  <c:v>28</c:v>
                </c:pt>
                <c:pt idx="1">
                  <c:v>24</c:v>
                </c:pt>
                <c:pt idx="2">
                  <c:v>21.5</c:v>
                </c:pt>
                <c:pt idx="3">
                  <c:v>19.651484454403199</c:v>
                </c:pt>
                <c:pt idx="4">
                  <c:v>19.651484454403199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22</c:v>
                </c:pt>
                <c:pt idx="9">
                  <c:v>23.2192809488736</c:v>
                </c:pt>
                <c:pt idx="10">
                  <c:v>24</c:v>
                </c:pt>
                <c:pt idx="11">
                  <c:v>23.7744375108173</c:v>
                </c:pt>
                <c:pt idx="12">
                  <c:v>23.7744375108173</c:v>
                </c:pt>
                <c:pt idx="13">
                  <c:v>24</c:v>
                </c:pt>
                <c:pt idx="14">
                  <c:v>23.7744375108173</c:v>
                </c:pt>
                <c:pt idx="15">
                  <c:v>24</c:v>
                </c:pt>
                <c:pt idx="16">
                  <c:v>24</c:v>
                </c:pt>
                <c:pt idx="17">
                  <c:v>24</c:v>
                </c:pt>
                <c:pt idx="18">
                  <c:v>24</c:v>
                </c:pt>
                <c:pt idx="19">
                  <c:v>24</c:v>
                </c:pt>
                <c:pt idx="20">
                  <c:v>26</c:v>
                </c:pt>
                <c:pt idx="21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C19-4BE9-B0DA-D1407E957F5C}"/>
            </c:ext>
          </c:extLst>
        </c:ser>
        <c:ser>
          <c:idx val="3"/>
          <c:order val="5"/>
          <c:tx>
            <c:v>Jaro-Winkler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Alltogether!$T$4:$T$25</c:f>
              <c:numCache>
                <c:formatCode>0.0000</c:formatCode>
                <c:ptCount val="22"/>
                <c:pt idx="0">
                  <c:v>16.6460817676458</c:v>
                </c:pt>
                <c:pt idx="1">
                  <c:v>14.5333250976723</c:v>
                </c:pt>
                <c:pt idx="2">
                  <c:v>5.9154908776617399</c:v>
                </c:pt>
                <c:pt idx="3">
                  <c:v>7.8131405306402204</c:v>
                </c:pt>
                <c:pt idx="4">
                  <c:v>5.8526374783233797</c:v>
                </c:pt>
                <c:pt idx="5">
                  <c:v>8.3159579792570195</c:v>
                </c:pt>
                <c:pt idx="6">
                  <c:v>5.4368180120144904</c:v>
                </c:pt>
                <c:pt idx="7">
                  <c:v>4.2894642974099702</c:v>
                </c:pt>
                <c:pt idx="8">
                  <c:v>3.38596356459046</c:v>
                </c:pt>
                <c:pt idx="9">
                  <c:v>3.85151447593389</c:v>
                </c:pt>
                <c:pt idx="10">
                  <c:v>3.17963128686644</c:v>
                </c:pt>
                <c:pt idx="11">
                  <c:v>3.1365059709227801</c:v>
                </c:pt>
                <c:pt idx="12">
                  <c:v>2.7011066419188499</c:v>
                </c:pt>
                <c:pt idx="13">
                  <c:v>3.1468616008736898</c:v>
                </c:pt>
                <c:pt idx="14">
                  <c:v>3.1410868060717698</c:v>
                </c:pt>
                <c:pt idx="15">
                  <c:v>2.85974226161738</c:v>
                </c:pt>
                <c:pt idx="16">
                  <c:v>2.2218733409869098</c:v>
                </c:pt>
                <c:pt idx="17">
                  <c:v>1.69233940597375</c:v>
                </c:pt>
                <c:pt idx="18">
                  <c:v>2.04272574336265</c:v>
                </c:pt>
                <c:pt idx="19">
                  <c:v>2.1294092835324001</c:v>
                </c:pt>
                <c:pt idx="20">
                  <c:v>2.0050458599099601</c:v>
                </c:pt>
                <c:pt idx="21">
                  <c:v>1.53693343806941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BC19-4BE9-B0DA-D1407E957F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174400"/>
        <c:axId val="73188480"/>
      </c:lineChart>
      <c:catAx>
        <c:axId val="73174400"/>
        <c:scaling>
          <c:orientation val="minMax"/>
        </c:scaling>
        <c:delete val="0"/>
        <c:axPos val="b"/>
        <c:majorGridlines>
          <c:spPr>
            <a:ln w="3175">
              <a:solidFill>
                <a:schemeClr val="bg1">
                  <a:lumMod val="50000"/>
                </a:schemeClr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50000"/>
              </a:schemeClr>
            </a:solidFill>
            <a:round/>
          </a:ln>
          <a:effectLst/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73188480"/>
        <c:crosses val="autoZero"/>
        <c:auto val="0"/>
        <c:lblAlgn val="ctr"/>
        <c:lblOffset val="100"/>
        <c:noMultiLvlLbl val="0"/>
      </c:catAx>
      <c:valAx>
        <c:axId val="73188480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thd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1.6114878551191654E-3"/>
              <c:y val="0.31442167740396088"/>
            </c:manualLayout>
          </c:layout>
          <c:overlay val="0"/>
          <c:spPr>
            <a:noFill/>
            <a:ln w="25400">
              <a:noFill/>
            </a:ln>
          </c:spPr>
        </c:title>
        <c:numFmt formatCode="0.0000" sourceLinked="1"/>
        <c:majorTickMark val="none"/>
        <c:minorTickMark val="none"/>
        <c:tickLblPos val="nextTo"/>
        <c:spPr>
          <a:ln w="6350">
            <a:solidFill>
              <a:schemeClr val="bg1">
                <a:lumMod val="50000"/>
              </a:schemeClr>
            </a:solidFill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7317440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8.5000034586602616E-2"/>
          <c:y val="0.84870172295573587"/>
          <c:w val="0.87500035603855641"/>
          <c:h val="0.12529579753942618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34657817276942"/>
          <c:y val="3.0000012207036221E-2"/>
          <c:w val="0.83394282155284039"/>
          <c:h val="0.71833362562403402"/>
        </c:manualLayout>
      </c:layout>
      <c:lineChart>
        <c:grouping val="standard"/>
        <c:varyColors val="0"/>
        <c:ser>
          <c:idx val="0"/>
          <c:order val="0"/>
          <c:tx>
            <c:v>Sorencen-Dice</c:v>
          </c:tx>
          <c:spPr>
            <a:ln w="25400">
              <a:solidFill>
                <a:schemeClr val="accent1"/>
              </a:solidFill>
              <a:prstDash val="solid"/>
            </a:ln>
          </c:spPr>
          <c:marker>
            <c:symbol val="none"/>
          </c:marker>
          <c:cat>
            <c:strRef>
              <c:f>Alltogether!$A$4:$A$25</c:f>
              <c:strCache>
                <c:ptCount val="22"/>
                <c:pt idx="0">
                  <c:v>D1-empty</c:v>
                </c:pt>
                <c:pt idx="1">
                  <c:v>D2-D1</c:v>
                </c:pt>
                <c:pt idx="2">
                  <c:v>D3-D2</c:v>
                </c:pt>
                <c:pt idx="3">
                  <c:v>D4-D3</c:v>
                </c:pt>
                <c:pt idx="4">
                  <c:v>D5-D4</c:v>
                </c:pt>
                <c:pt idx="5">
                  <c:v>D6-D5</c:v>
                </c:pt>
                <c:pt idx="6">
                  <c:v>D7-D6</c:v>
                </c:pt>
                <c:pt idx="7">
                  <c:v>D8-D7</c:v>
                </c:pt>
                <c:pt idx="8">
                  <c:v>D9-D8</c:v>
                </c:pt>
                <c:pt idx="9">
                  <c:v>D10-D9</c:v>
                </c:pt>
                <c:pt idx="10">
                  <c:v>D11-D10</c:v>
                </c:pt>
                <c:pt idx="11">
                  <c:v>D12-D11</c:v>
                </c:pt>
                <c:pt idx="12">
                  <c:v>D13-D12</c:v>
                </c:pt>
                <c:pt idx="13">
                  <c:v>D14-D13</c:v>
                </c:pt>
                <c:pt idx="14">
                  <c:v>D15-D14</c:v>
                </c:pt>
                <c:pt idx="15">
                  <c:v>D16-D15</c:v>
                </c:pt>
                <c:pt idx="16">
                  <c:v>D17-D16</c:v>
                </c:pt>
                <c:pt idx="17">
                  <c:v>D18-D17</c:v>
                </c:pt>
                <c:pt idx="18">
                  <c:v>D19-D18</c:v>
                </c:pt>
                <c:pt idx="19">
                  <c:v>D20-D19</c:v>
                </c:pt>
                <c:pt idx="20">
                  <c:v>D21-D20</c:v>
                </c:pt>
                <c:pt idx="21">
                  <c:v>D22-D21</c:v>
                </c:pt>
              </c:strCache>
            </c:strRef>
          </c:cat>
          <c:val>
            <c:numRef>
              <c:f>Alltogether!$I$4:$I$25</c:f>
              <c:numCache>
                <c:formatCode>0.0000</c:formatCode>
                <c:ptCount val="22"/>
                <c:pt idx="0">
                  <c:v>9.5477259159088099</c:v>
                </c:pt>
                <c:pt idx="1">
                  <c:v>41.043767929077099</c:v>
                </c:pt>
                <c:pt idx="2">
                  <c:v>66.005479574203406</c:v>
                </c:pt>
                <c:pt idx="3">
                  <c:v>121.956700086593</c:v>
                </c:pt>
                <c:pt idx="4">
                  <c:v>150.54144597053499</c:v>
                </c:pt>
                <c:pt idx="5">
                  <c:v>139.40241169929499</c:v>
                </c:pt>
                <c:pt idx="6">
                  <c:v>175.26019382476801</c:v>
                </c:pt>
                <c:pt idx="7">
                  <c:v>190.86752009391699</c:v>
                </c:pt>
                <c:pt idx="8">
                  <c:v>226.484544515609</c:v>
                </c:pt>
                <c:pt idx="9">
                  <c:v>265.95228815078701</c:v>
                </c:pt>
                <c:pt idx="10">
                  <c:v>300.92809486389098</c:v>
                </c:pt>
                <c:pt idx="11">
                  <c:v>373.904825210571</c:v>
                </c:pt>
                <c:pt idx="12">
                  <c:v>405.99864649772599</c:v>
                </c:pt>
                <c:pt idx="13">
                  <c:v>441.63339233398398</c:v>
                </c:pt>
                <c:pt idx="14">
                  <c:v>508.11163544654801</c:v>
                </c:pt>
                <c:pt idx="15">
                  <c:v>500.03780055046002</c:v>
                </c:pt>
                <c:pt idx="16">
                  <c:v>549.97012448310795</c:v>
                </c:pt>
                <c:pt idx="17">
                  <c:v>594.67616891860905</c:v>
                </c:pt>
                <c:pt idx="18">
                  <c:v>645.63260602951004</c:v>
                </c:pt>
                <c:pt idx="19">
                  <c:v>709.28913569450299</c:v>
                </c:pt>
                <c:pt idx="20">
                  <c:v>566.96992564201298</c:v>
                </c:pt>
                <c:pt idx="21">
                  <c:v>591.96729779243401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B1D1-40E3-8310-20D3A6200D23}"/>
            </c:ext>
          </c:extLst>
        </c:ser>
        <c:ser>
          <c:idx val="1"/>
          <c:order val="1"/>
          <c:tx>
            <c:v>Jaccard</c:v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strRef>
              <c:f>Alltogether!$A$4:$A$25</c:f>
              <c:strCache>
                <c:ptCount val="22"/>
                <c:pt idx="0">
                  <c:v>D1-empty</c:v>
                </c:pt>
                <c:pt idx="1">
                  <c:v>D2-D1</c:v>
                </c:pt>
                <c:pt idx="2">
                  <c:v>D3-D2</c:v>
                </c:pt>
                <c:pt idx="3">
                  <c:v>D4-D3</c:v>
                </c:pt>
                <c:pt idx="4">
                  <c:v>D5-D4</c:v>
                </c:pt>
                <c:pt idx="5">
                  <c:v>D6-D5</c:v>
                </c:pt>
                <c:pt idx="6">
                  <c:v>D7-D6</c:v>
                </c:pt>
                <c:pt idx="7">
                  <c:v>D8-D7</c:v>
                </c:pt>
                <c:pt idx="8">
                  <c:v>D9-D8</c:v>
                </c:pt>
                <c:pt idx="9">
                  <c:v>D10-D9</c:v>
                </c:pt>
                <c:pt idx="10">
                  <c:v>D11-D10</c:v>
                </c:pt>
                <c:pt idx="11">
                  <c:v>D12-D11</c:v>
                </c:pt>
                <c:pt idx="12">
                  <c:v>D13-D12</c:v>
                </c:pt>
                <c:pt idx="13">
                  <c:v>D14-D13</c:v>
                </c:pt>
                <c:pt idx="14">
                  <c:v>D15-D14</c:v>
                </c:pt>
                <c:pt idx="15">
                  <c:v>D16-D15</c:v>
                </c:pt>
                <c:pt idx="16">
                  <c:v>D17-D16</c:v>
                </c:pt>
                <c:pt idx="17">
                  <c:v>D18-D17</c:v>
                </c:pt>
                <c:pt idx="18">
                  <c:v>D19-D18</c:v>
                </c:pt>
                <c:pt idx="19">
                  <c:v>D20-D19</c:v>
                </c:pt>
                <c:pt idx="20">
                  <c:v>D21-D20</c:v>
                </c:pt>
                <c:pt idx="21">
                  <c:v>D22-D21</c:v>
                </c:pt>
              </c:strCache>
            </c:strRef>
          </c:cat>
          <c:val>
            <c:numRef>
              <c:f>Alltogether!$M$4:$M$25</c:f>
              <c:numCache>
                <c:formatCode>0.0000</c:formatCode>
                <c:ptCount val="22"/>
                <c:pt idx="0">
                  <c:v>1.1801507472991899</c:v>
                </c:pt>
                <c:pt idx="1">
                  <c:v>4.50707912445068</c:v>
                </c:pt>
                <c:pt idx="2">
                  <c:v>7.0008983612060502</c:v>
                </c:pt>
                <c:pt idx="3">
                  <c:v>11.669508457183801</c:v>
                </c:pt>
                <c:pt idx="4">
                  <c:v>14.693395853042601</c:v>
                </c:pt>
                <c:pt idx="5">
                  <c:v>16.7916545867919</c:v>
                </c:pt>
                <c:pt idx="6">
                  <c:v>20.643648624420099</c:v>
                </c:pt>
                <c:pt idx="7">
                  <c:v>22.4248785972595</c:v>
                </c:pt>
                <c:pt idx="8">
                  <c:v>26.641441822051998</c:v>
                </c:pt>
                <c:pt idx="9">
                  <c:v>29.6098291873931</c:v>
                </c:pt>
                <c:pt idx="10">
                  <c:v>30.191375017166099</c:v>
                </c:pt>
                <c:pt idx="11">
                  <c:v>36.191143274307201</c:v>
                </c:pt>
                <c:pt idx="12">
                  <c:v>39.512202739715498</c:v>
                </c:pt>
                <c:pt idx="13">
                  <c:v>43.151538133621202</c:v>
                </c:pt>
                <c:pt idx="14">
                  <c:v>48.332202672958303</c:v>
                </c:pt>
                <c:pt idx="15">
                  <c:v>50.3709650039672</c:v>
                </c:pt>
                <c:pt idx="16">
                  <c:v>55.916669607162397</c:v>
                </c:pt>
                <c:pt idx="17">
                  <c:v>63.327713012695298</c:v>
                </c:pt>
                <c:pt idx="18">
                  <c:v>68.3807759284973</c:v>
                </c:pt>
                <c:pt idx="19">
                  <c:v>75.194695711135793</c:v>
                </c:pt>
                <c:pt idx="20">
                  <c:v>67.862354278564396</c:v>
                </c:pt>
                <c:pt idx="21">
                  <c:v>72.6998517513275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B1D1-40E3-8310-20D3A6200D23}"/>
            </c:ext>
          </c:extLst>
        </c:ser>
        <c:ser>
          <c:idx val="2"/>
          <c:order val="2"/>
          <c:tx>
            <c:v>Jaro</c:v>
          </c:tx>
          <c:spPr>
            <a:ln w="25400">
              <a:solidFill>
                <a:srgbClr val="993366"/>
              </a:solidFill>
              <a:prstDash val="solid"/>
            </a:ln>
          </c:spPr>
          <c:marker>
            <c:symbol val="none"/>
          </c:marker>
          <c:cat>
            <c:strRef>
              <c:f>Alltogether!$A$4:$A$25</c:f>
              <c:strCache>
                <c:ptCount val="22"/>
                <c:pt idx="0">
                  <c:v>D1-empty</c:v>
                </c:pt>
                <c:pt idx="1">
                  <c:v>D2-D1</c:v>
                </c:pt>
                <c:pt idx="2">
                  <c:v>D3-D2</c:v>
                </c:pt>
                <c:pt idx="3">
                  <c:v>D4-D3</c:v>
                </c:pt>
                <c:pt idx="4">
                  <c:v>D5-D4</c:v>
                </c:pt>
                <c:pt idx="5">
                  <c:v>D6-D5</c:v>
                </c:pt>
                <c:pt idx="6">
                  <c:v>D7-D6</c:v>
                </c:pt>
                <c:pt idx="7">
                  <c:v>D8-D7</c:v>
                </c:pt>
                <c:pt idx="8">
                  <c:v>D9-D8</c:v>
                </c:pt>
                <c:pt idx="9">
                  <c:v>D10-D9</c:v>
                </c:pt>
                <c:pt idx="10">
                  <c:v>D11-D10</c:v>
                </c:pt>
                <c:pt idx="11">
                  <c:v>D12-D11</c:v>
                </c:pt>
                <c:pt idx="12">
                  <c:v>D13-D12</c:v>
                </c:pt>
                <c:pt idx="13">
                  <c:v>D14-D13</c:v>
                </c:pt>
                <c:pt idx="14">
                  <c:v>D15-D14</c:v>
                </c:pt>
                <c:pt idx="15">
                  <c:v>D16-D15</c:v>
                </c:pt>
                <c:pt idx="16">
                  <c:v>D17-D16</c:v>
                </c:pt>
                <c:pt idx="17">
                  <c:v>D18-D17</c:v>
                </c:pt>
                <c:pt idx="18">
                  <c:v>D19-D18</c:v>
                </c:pt>
                <c:pt idx="19">
                  <c:v>D20-D19</c:v>
                </c:pt>
                <c:pt idx="20">
                  <c:v>D21-D20</c:v>
                </c:pt>
                <c:pt idx="21">
                  <c:v>D22-D21</c:v>
                </c:pt>
              </c:strCache>
            </c:strRef>
          </c:cat>
          <c:val>
            <c:numRef>
              <c:f>Alltogether!$Q$4:$Q$25</c:f>
              <c:numCache>
                <c:formatCode>0.0000</c:formatCode>
                <c:ptCount val="22"/>
                <c:pt idx="0">
                  <c:v>4.8651247024536097</c:v>
                </c:pt>
                <c:pt idx="1">
                  <c:v>12.7311336994171</c:v>
                </c:pt>
                <c:pt idx="2">
                  <c:v>17.237212419509799</c:v>
                </c:pt>
                <c:pt idx="3">
                  <c:v>19.446487188339201</c:v>
                </c:pt>
                <c:pt idx="4">
                  <c:v>24.765191555023101</c:v>
                </c:pt>
                <c:pt idx="5">
                  <c:v>25.2117452621459</c:v>
                </c:pt>
                <c:pt idx="6">
                  <c:v>25.8968231678009</c:v>
                </c:pt>
                <c:pt idx="7">
                  <c:v>27.621044874191199</c:v>
                </c:pt>
                <c:pt idx="8">
                  <c:v>27.380523443222</c:v>
                </c:pt>
                <c:pt idx="9">
                  <c:v>28.7927069664001</c:v>
                </c:pt>
                <c:pt idx="10">
                  <c:v>31.240025997161801</c:v>
                </c:pt>
                <c:pt idx="11">
                  <c:v>37.180771589279097</c:v>
                </c:pt>
                <c:pt idx="12">
                  <c:v>39.357059717178302</c:v>
                </c:pt>
                <c:pt idx="13">
                  <c:v>41.331304311752298</c:v>
                </c:pt>
                <c:pt idx="14">
                  <c:v>51.450603723526001</c:v>
                </c:pt>
                <c:pt idx="15">
                  <c:v>49.416898012161198</c:v>
                </c:pt>
                <c:pt idx="16">
                  <c:v>51.682168006896902</c:v>
                </c:pt>
                <c:pt idx="17">
                  <c:v>56.071695566177297</c:v>
                </c:pt>
                <c:pt idx="18">
                  <c:v>52.189198732376099</c:v>
                </c:pt>
                <c:pt idx="19">
                  <c:v>57.313996315002399</c:v>
                </c:pt>
                <c:pt idx="20">
                  <c:v>45.154429197311401</c:v>
                </c:pt>
                <c:pt idx="21">
                  <c:v>50.3814923763275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B1D1-40E3-8310-20D3A6200D23}"/>
            </c:ext>
          </c:extLst>
        </c:ser>
        <c:ser>
          <c:idx val="3"/>
          <c:order val="3"/>
          <c:tx>
            <c:v>Jaro-Winkler</c:v>
          </c:tx>
          <c:spPr>
            <a:ln w="25400">
              <a:solidFill>
                <a:schemeClr val="accent5">
                  <a:lumMod val="75000"/>
                </a:schemeClr>
              </a:solidFill>
              <a:prstDash val="solid"/>
            </a:ln>
          </c:spPr>
          <c:marker>
            <c:symbol val="none"/>
          </c:marker>
          <c:val>
            <c:numRef>
              <c:f>Alltogether!$U$4:$U$25</c:f>
              <c:numCache>
                <c:formatCode>0.0000</c:formatCode>
                <c:ptCount val="22"/>
                <c:pt idx="0">
                  <c:v>17.5712552070617</c:v>
                </c:pt>
                <c:pt idx="1">
                  <c:v>59.128100156784001</c:v>
                </c:pt>
                <c:pt idx="2">
                  <c:v>79.526837110519395</c:v>
                </c:pt>
                <c:pt idx="3">
                  <c:v>134.359863996505</c:v>
                </c:pt>
                <c:pt idx="4">
                  <c:v>157.34600067138601</c:v>
                </c:pt>
                <c:pt idx="5">
                  <c:v>134.1517765522</c:v>
                </c:pt>
                <c:pt idx="6">
                  <c:v>156.92880916595399</c:v>
                </c:pt>
                <c:pt idx="7">
                  <c:v>166.86296534538201</c:v>
                </c:pt>
                <c:pt idx="8">
                  <c:v>185.59279322624201</c:v>
                </c:pt>
                <c:pt idx="9">
                  <c:v>222.10076403617799</c:v>
                </c:pt>
                <c:pt idx="10">
                  <c:v>228.91861033439599</c:v>
                </c:pt>
                <c:pt idx="11">
                  <c:v>275.81546616554198</c:v>
                </c:pt>
                <c:pt idx="12">
                  <c:v>292.49461174011202</c:v>
                </c:pt>
                <c:pt idx="13">
                  <c:v>320.38996648788401</c:v>
                </c:pt>
                <c:pt idx="14">
                  <c:v>347.93033003807</c:v>
                </c:pt>
                <c:pt idx="15">
                  <c:v>360.14961171150202</c:v>
                </c:pt>
                <c:pt idx="16">
                  <c:v>384.46972227096501</c:v>
                </c:pt>
                <c:pt idx="17">
                  <c:v>415.72569298744202</c:v>
                </c:pt>
                <c:pt idx="18">
                  <c:v>435.89410614967301</c:v>
                </c:pt>
                <c:pt idx="19">
                  <c:v>466.13548421859701</c:v>
                </c:pt>
                <c:pt idx="20">
                  <c:v>359.026447057724</c:v>
                </c:pt>
                <c:pt idx="21">
                  <c:v>380.67307543754498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B1D1-40E3-8310-20D3A6200D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030272"/>
        <c:axId val="73044736"/>
      </c:lineChart>
      <c:catAx>
        <c:axId val="73030272"/>
        <c:scaling>
          <c:orientation val="minMax"/>
        </c:scaling>
        <c:delete val="0"/>
        <c:axPos val="b"/>
        <c:majorGridlines>
          <c:spPr>
            <a:ln w="3175">
              <a:solidFill>
                <a:schemeClr val="bg1">
                  <a:lumMod val="50000"/>
                </a:schemeClr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50000"/>
              </a:schemeClr>
            </a:solidFill>
            <a:round/>
          </a:ln>
          <a:effectLst/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73044736"/>
        <c:crosses val="autoZero"/>
        <c:auto val="0"/>
        <c:lblAlgn val="ctr"/>
        <c:lblOffset val="100"/>
        <c:noMultiLvlLbl val="0"/>
      </c:catAx>
      <c:valAx>
        <c:axId val="73044736"/>
        <c:scaling>
          <c:orientation val="minMax"/>
          <c:max val="710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sec</a:t>
                </a:r>
              </a:p>
            </c:rich>
          </c:tx>
          <c:layout>
            <c:manualLayout>
              <c:xMode val="edge"/>
              <c:yMode val="edge"/>
              <c:x val="9.7685230266995361E-4"/>
              <c:y val="0.35500010498687667"/>
            </c:manualLayout>
          </c:layout>
          <c:overlay val="0"/>
          <c:spPr>
            <a:noFill/>
            <a:ln w="25400">
              <a:noFill/>
            </a:ln>
          </c:spPr>
        </c:title>
        <c:numFmt formatCode="0.0000" sourceLinked="1"/>
        <c:majorTickMark val="none"/>
        <c:minorTickMark val="none"/>
        <c:tickLblPos val="nextTo"/>
        <c:spPr>
          <a:ln w="6350">
            <a:solidFill>
              <a:schemeClr val="bg1">
                <a:lumMod val="50000"/>
              </a:schemeClr>
            </a:solidFill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73030272"/>
        <c:crosses val="autoZero"/>
        <c:crossBetween val="between"/>
        <c:majorUnit val="35"/>
        <c:minorUnit val="10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8430450653083813"/>
          <c:y val="0.89333369683174513"/>
          <c:w val="0.62425719953993553"/>
          <c:h val="8.8333369276273305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1" l="0.75" r="0.75" t="1" header="0.5" footer="0.5"/>
    <c:pageSetup paperSize="9" orientation="landscape" horizontalDpi="1200" verticalDpi="1200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25</xdr:row>
      <xdr:rowOff>158750</xdr:rowOff>
    </xdr:from>
    <xdr:to>
      <xdr:col>14</xdr:col>
      <xdr:colOff>7938</xdr:colOff>
      <xdr:row>43</xdr:row>
      <xdr:rowOff>82550</xdr:rowOff>
    </xdr:to>
    <xdr:graphicFrame macro="">
      <xdr:nvGraphicFramePr>
        <xdr:cNvPr id="1025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31750</xdr:colOff>
      <xdr:row>26</xdr:row>
      <xdr:rowOff>7937</xdr:rowOff>
    </xdr:from>
    <xdr:to>
      <xdr:col>25</xdr:col>
      <xdr:colOff>7938</xdr:colOff>
      <xdr:row>41</xdr:row>
      <xdr:rowOff>174624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results_date(2018-01-18)_method(sorensen)_files(22)" connectionId="4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results_date(2018-01-18)_method(jaccard)_files(22)" connectionId="1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results_date(2018-01-18)_method(jaro)_files(22)" connectionId="2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results_date(2018-01-18)_method(jaro_winkler)_files(22)" connectionId="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topLeftCell="E1" workbookViewId="0">
      <selection activeCell="I2" sqref="I2:I23"/>
    </sheetView>
  </sheetViews>
  <sheetFormatPr defaultRowHeight="15" x14ac:dyDescent="0.25"/>
  <cols>
    <col min="1" max="1" width="7.28515625" bestFit="1" customWidth="1"/>
    <col min="2" max="2" width="13.7109375" bestFit="1" customWidth="1"/>
    <col min="3" max="3" width="16.140625" bestFit="1" customWidth="1"/>
    <col min="4" max="4" width="15.42578125" bestFit="1" customWidth="1"/>
    <col min="5" max="6" width="12" bestFit="1" customWidth="1"/>
    <col min="7" max="7" width="14.42578125" bestFit="1" customWidth="1"/>
    <col min="8" max="8" width="15.140625" bestFit="1" customWidth="1"/>
    <col min="9" max="9" width="18.28515625" bestFit="1" customWidth="1"/>
    <col min="10" max="10" width="12" bestFit="1" customWidth="1"/>
    <col min="11" max="11" width="14.42578125" bestFit="1" customWidth="1"/>
    <col min="12" max="12" width="12" bestFit="1" customWidth="1"/>
    <col min="13" max="13" width="15.570312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 t="s">
        <v>13</v>
      </c>
      <c r="B2">
        <v>53478</v>
      </c>
      <c r="C2">
        <v>13775</v>
      </c>
      <c r="D2">
        <v>1379</v>
      </c>
      <c r="E2" s="1">
        <v>28</v>
      </c>
      <c r="F2" s="1">
        <v>35.759377348771402</v>
      </c>
      <c r="G2">
        <v>0.71</v>
      </c>
      <c r="H2">
        <v>493</v>
      </c>
      <c r="I2" s="1">
        <v>9.5477259159088099</v>
      </c>
      <c r="J2" s="1">
        <v>35.759377348771402</v>
      </c>
      <c r="K2">
        <v>0</v>
      </c>
      <c r="L2">
        <v>100</v>
      </c>
      <c r="M2">
        <v>0</v>
      </c>
    </row>
    <row r="3" spans="1:13" x14ac:dyDescent="0.25">
      <c r="A3" t="s">
        <v>14</v>
      </c>
      <c r="B3">
        <v>91701</v>
      </c>
      <c r="C3">
        <v>23815</v>
      </c>
      <c r="D3">
        <v>2473</v>
      </c>
      <c r="E3" s="1">
        <v>24</v>
      </c>
      <c r="F3" s="1">
        <v>47.0380401132294</v>
      </c>
      <c r="G3">
        <v>0.71</v>
      </c>
      <c r="H3">
        <v>1076</v>
      </c>
      <c r="I3" s="1">
        <v>41.043767929077099</v>
      </c>
      <c r="J3" s="1">
        <v>31.827005041482799</v>
      </c>
      <c r="K3">
        <v>1.0001659393310499E-3</v>
      </c>
      <c r="L3">
        <v>67.662268591270305</v>
      </c>
      <c r="M3">
        <v>0</v>
      </c>
    </row>
    <row r="4" spans="1:13" x14ac:dyDescent="0.25">
      <c r="A4" t="s">
        <v>15</v>
      </c>
      <c r="B4">
        <v>114061</v>
      </c>
      <c r="C4">
        <v>32419</v>
      </c>
      <c r="D4">
        <v>3028</v>
      </c>
      <c r="E4" s="1">
        <v>21.5</v>
      </c>
      <c r="F4" s="1">
        <v>55.9223828652717</v>
      </c>
      <c r="G4">
        <v>0.71</v>
      </c>
      <c r="H4">
        <v>1368</v>
      </c>
      <c r="I4" s="1">
        <v>66.005479574203406</v>
      </c>
      <c r="J4" s="1">
        <v>13.8264829620003</v>
      </c>
      <c r="K4">
        <v>1.0001659393310499E-3</v>
      </c>
      <c r="L4">
        <v>24.724416688950999</v>
      </c>
      <c r="M4">
        <v>5.0067901611328103E-4</v>
      </c>
    </row>
    <row r="5" spans="1:13" x14ac:dyDescent="0.25">
      <c r="A5" t="s">
        <v>16</v>
      </c>
      <c r="B5">
        <v>129896</v>
      </c>
      <c r="C5">
        <v>39642</v>
      </c>
      <c r="D5">
        <v>3997</v>
      </c>
      <c r="E5" s="1">
        <v>19.651484454403199</v>
      </c>
      <c r="F5" s="1">
        <v>67.014626908116099</v>
      </c>
      <c r="G5">
        <v>0.71</v>
      </c>
      <c r="H5">
        <v>1913</v>
      </c>
      <c r="I5" s="1">
        <v>121.956700086593</v>
      </c>
      <c r="J5" s="1">
        <v>17.481219405632199</v>
      </c>
      <c r="K5">
        <v>1.4996528625488201E-3</v>
      </c>
      <c r="L5">
        <v>26.0856774291988</v>
      </c>
      <c r="M5">
        <v>1.0011196136474601E-3</v>
      </c>
    </row>
    <row r="6" spans="1:13" x14ac:dyDescent="0.25">
      <c r="A6" t="s">
        <v>17</v>
      </c>
      <c r="B6">
        <v>145796</v>
      </c>
      <c r="C6">
        <v>46702</v>
      </c>
      <c r="D6">
        <v>4466</v>
      </c>
      <c r="E6" s="1">
        <v>19.651484454403199</v>
      </c>
      <c r="F6" s="1">
        <v>72.847800273530794</v>
      </c>
      <c r="G6">
        <v>0.71</v>
      </c>
      <c r="H6">
        <v>2138</v>
      </c>
      <c r="I6" s="1">
        <v>150.54144597053499</v>
      </c>
      <c r="J6" s="1">
        <v>12.1531730853502</v>
      </c>
      <c r="K6">
        <v>1.5008449554443301E-3</v>
      </c>
      <c r="L6">
        <v>16.682965085722799</v>
      </c>
      <c r="M6">
        <v>9.9992752075195291E-4</v>
      </c>
    </row>
    <row r="7" spans="1:13" x14ac:dyDescent="0.25">
      <c r="A7" t="s">
        <v>18</v>
      </c>
      <c r="B7">
        <v>162746</v>
      </c>
      <c r="C7">
        <v>54629</v>
      </c>
      <c r="D7">
        <v>4587</v>
      </c>
      <c r="E7" s="1">
        <v>20</v>
      </c>
      <c r="F7" s="1">
        <v>64.123180368029594</v>
      </c>
      <c r="G7">
        <v>0.71</v>
      </c>
      <c r="H7">
        <v>2110</v>
      </c>
      <c r="I7" s="1">
        <v>139.40241169929499</v>
      </c>
      <c r="J7" s="1">
        <v>18.4368016616435</v>
      </c>
      <c r="K7">
        <v>1.50036811828613E-3</v>
      </c>
      <c r="L7">
        <v>28.752163501290902</v>
      </c>
      <c r="M7">
        <v>4.99725341796875E-4</v>
      </c>
    </row>
    <row r="8" spans="1:13" x14ac:dyDescent="0.25">
      <c r="A8" t="s">
        <v>19</v>
      </c>
      <c r="B8">
        <v>190263</v>
      </c>
      <c r="C8">
        <v>63684</v>
      </c>
      <c r="D8">
        <v>5133</v>
      </c>
      <c r="E8" s="1">
        <v>21</v>
      </c>
      <c r="F8" s="1">
        <v>61.253210207929897</v>
      </c>
      <c r="G8">
        <v>0.71</v>
      </c>
      <c r="H8">
        <v>2339</v>
      </c>
      <c r="I8" s="1">
        <v>175.26019382476801</v>
      </c>
      <c r="J8" s="1">
        <v>14.5178015899619</v>
      </c>
      <c r="K8">
        <v>1.4996528625488201E-3</v>
      </c>
      <c r="L8">
        <v>23.701290986512898</v>
      </c>
      <c r="M8">
        <v>5.0020217895507802E-4</v>
      </c>
    </row>
    <row r="9" spans="1:13" x14ac:dyDescent="0.25">
      <c r="A9" t="s">
        <v>20</v>
      </c>
      <c r="B9">
        <v>200176</v>
      </c>
      <c r="C9">
        <v>69097</v>
      </c>
      <c r="D9">
        <v>5413</v>
      </c>
      <c r="E9" s="1">
        <v>22</v>
      </c>
      <c r="F9" s="1">
        <v>55.736134597867697</v>
      </c>
      <c r="G9">
        <v>0.71</v>
      </c>
      <c r="H9">
        <v>2469</v>
      </c>
      <c r="I9" s="1">
        <v>190.86752009391699</v>
      </c>
      <c r="J9" s="1">
        <v>11.189181620180699</v>
      </c>
      <c r="K9">
        <v>1.9998550415039002E-3</v>
      </c>
      <c r="L9">
        <v>20.0752737894544</v>
      </c>
      <c r="M9">
        <v>5.0020217895507802E-4</v>
      </c>
    </row>
    <row r="10" spans="1:13" x14ac:dyDescent="0.25">
      <c r="A10" t="s">
        <v>21</v>
      </c>
      <c r="B10">
        <v>217461</v>
      </c>
      <c r="C10">
        <v>76315</v>
      </c>
      <c r="D10">
        <v>5855</v>
      </c>
      <c r="E10" s="1">
        <v>22</v>
      </c>
      <c r="F10" s="1">
        <v>55.237820538715603</v>
      </c>
      <c r="G10">
        <v>0.71</v>
      </c>
      <c r="H10">
        <v>2692</v>
      </c>
      <c r="I10" s="1">
        <v>226.484544515609</v>
      </c>
      <c r="J10" s="1">
        <v>8.5020887734592794</v>
      </c>
      <c r="K10">
        <v>2.4998188018798802E-3</v>
      </c>
      <c r="L10">
        <v>15.391788978169799</v>
      </c>
      <c r="M10">
        <v>4.99725341796875E-4</v>
      </c>
    </row>
    <row r="11" spans="1:13" x14ac:dyDescent="0.25">
      <c r="A11" t="s">
        <v>22</v>
      </c>
      <c r="B11">
        <v>245967</v>
      </c>
      <c r="C11">
        <v>84664</v>
      </c>
      <c r="D11">
        <v>6453</v>
      </c>
      <c r="E11" s="1">
        <v>23.2192809488736</v>
      </c>
      <c r="F11" s="1">
        <v>55.719126077987497</v>
      </c>
      <c r="G11">
        <v>0.71</v>
      </c>
      <c r="H11">
        <v>2905</v>
      </c>
      <c r="I11" s="1">
        <v>265.95228815078701</v>
      </c>
      <c r="J11" s="1">
        <v>9.5984499195392594</v>
      </c>
      <c r="K11">
        <v>2.50124931335449E-3</v>
      </c>
      <c r="L11">
        <v>17.2264904264735</v>
      </c>
      <c r="M11">
        <v>9.9992752075195291E-4</v>
      </c>
    </row>
    <row r="12" spans="1:13" x14ac:dyDescent="0.25">
      <c r="A12" t="s">
        <v>23</v>
      </c>
      <c r="B12">
        <v>263034</v>
      </c>
      <c r="C12">
        <v>91132</v>
      </c>
      <c r="D12">
        <v>6428</v>
      </c>
      <c r="E12" s="1">
        <v>24</v>
      </c>
      <c r="F12" s="1">
        <v>53.7307556824465</v>
      </c>
      <c r="G12">
        <v>0.71</v>
      </c>
      <c r="H12">
        <v>2988</v>
      </c>
      <c r="I12" s="1">
        <v>300.92809486389098</v>
      </c>
      <c r="J12" s="1">
        <v>7.9285664880576698</v>
      </c>
      <c r="K12">
        <v>3.4997463226318299E-3</v>
      </c>
      <c r="L12">
        <v>14.756104557539</v>
      </c>
      <c r="M12">
        <v>5.0020217895507802E-4</v>
      </c>
    </row>
    <row r="13" spans="1:13" x14ac:dyDescent="0.25">
      <c r="A13" t="s">
        <v>24</v>
      </c>
      <c r="B13">
        <v>287887</v>
      </c>
      <c r="C13">
        <v>99231</v>
      </c>
      <c r="D13">
        <v>7110</v>
      </c>
      <c r="E13" s="1">
        <v>23.7744375108173</v>
      </c>
      <c r="F13" s="1">
        <v>53.099519957132799</v>
      </c>
      <c r="G13">
        <v>0.71</v>
      </c>
      <c r="H13">
        <v>3305</v>
      </c>
      <c r="I13" s="1">
        <v>373.904825210571</v>
      </c>
      <c r="J13" s="1">
        <v>8.2243738511829996</v>
      </c>
      <c r="K13">
        <v>4.5001506805419896E-3</v>
      </c>
      <c r="L13">
        <v>15.4886030190527</v>
      </c>
      <c r="M13">
        <v>1.50132179260253E-3</v>
      </c>
    </row>
    <row r="14" spans="1:13" x14ac:dyDescent="0.25">
      <c r="A14" t="s">
        <v>25</v>
      </c>
      <c r="B14">
        <v>298360</v>
      </c>
      <c r="C14">
        <v>104397</v>
      </c>
      <c r="D14">
        <v>7382</v>
      </c>
      <c r="E14" s="1">
        <v>23.7744375108173</v>
      </c>
      <c r="F14" s="1">
        <v>51.763629691624303</v>
      </c>
      <c r="G14">
        <v>0.71</v>
      </c>
      <c r="H14">
        <v>3462</v>
      </c>
      <c r="I14" s="1">
        <v>405.99864649772599</v>
      </c>
      <c r="J14" s="1">
        <v>5.5901533103858103</v>
      </c>
      <c r="K14">
        <v>4.0009021759033203E-3</v>
      </c>
      <c r="L14">
        <v>10.7993843238746</v>
      </c>
      <c r="M14">
        <v>9.9992752075195291E-4</v>
      </c>
    </row>
    <row r="15" spans="1:13" x14ac:dyDescent="0.25">
      <c r="A15" t="s">
        <v>26</v>
      </c>
      <c r="B15">
        <v>320493</v>
      </c>
      <c r="C15">
        <v>112897</v>
      </c>
      <c r="D15">
        <v>7722</v>
      </c>
      <c r="E15" s="1">
        <v>24</v>
      </c>
      <c r="F15" s="1">
        <v>52.071314533917899</v>
      </c>
      <c r="G15">
        <v>0.71</v>
      </c>
      <c r="H15">
        <v>3613</v>
      </c>
      <c r="I15" s="1">
        <v>441.63339233398398</v>
      </c>
      <c r="J15" s="1">
        <v>5.5619854396369401</v>
      </c>
      <c r="K15">
        <v>4.0009021759033203E-3</v>
      </c>
      <c r="L15">
        <v>10.6814769118494</v>
      </c>
      <c r="M15">
        <v>1.4996528625488201E-3</v>
      </c>
    </row>
    <row r="16" spans="1:13" x14ac:dyDescent="0.25">
      <c r="A16" t="s">
        <v>27</v>
      </c>
      <c r="B16">
        <v>333968</v>
      </c>
      <c r="C16">
        <v>119786</v>
      </c>
      <c r="D16">
        <v>8297</v>
      </c>
      <c r="E16" s="1">
        <v>23.7744375108173</v>
      </c>
      <c r="F16" s="1">
        <v>50.440891492512002</v>
      </c>
      <c r="G16">
        <v>0.71</v>
      </c>
      <c r="H16">
        <v>3877</v>
      </c>
      <c r="I16" s="1">
        <v>508.11163544654801</v>
      </c>
      <c r="J16" s="1">
        <v>6.7695863562629501</v>
      </c>
      <c r="K16">
        <v>5.0003528594970703E-3</v>
      </c>
      <c r="L16">
        <v>13.420830116113001</v>
      </c>
      <c r="M16">
        <v>1.50156021118164E-3</v>
      </c>
    </row>
    <row r="17" spans="1:13" x14ac:dyDescent="0.25">
      <c r="A17" t="s">
        <v>28</v>
      </c>
      <c r="B17">
        <v>350734</v>
      </c>
      <c r="C17">
        <v>127256</v>
      </c>
      <c r="D17">
        <v>8425</v>
      </c>
      <c r="E17" s="1">
        <v>24</v>
      </c>
      <c r="F17" s="1">
        <v>47.228376263142799</v>
      </c>
      <c r="G17">
        <v>0.71</v>
      </c>
      <c r="H17">
        <v>3974</v>
      </c>
      <c r="I17" s="1">
        <v>500.03780055046002</v>
      </c>
      <c r="J17" s="1">
        <v>7.1455948526059103</v>
      </c>
      <c r="K17">
        <v>3.5009384155273398E-3</v>
      </c>
      <c r="L17">
        <v>15.1298761845902</v>
      </c>
      <c r="M17">
        <v>9.984970092773431E-4</v>
      </c>
    </row>
    <row r="18" spans="1:13" x14ac:dyDescent="0.25">
      <c r="A18" t="s">
        <v>29</v>
      </c>
      <c r="B18">
        <v>369309</v>
      </c>
      <c r="C18">
        <v>135084</v>
      </c>
      <c r="D18">
        <v>8876</v>
      </c>
      <c r="E18" s="1">
        <v>24</v>
      </c>
      <c r="F18" s="1">
        <v>47.623050664194302</v>
      </c>
      <c r="G18">
        <v>0.71</v>
      </c>
      <c r="H18">
        <v>4187</v>
      </c>
      <c r="I18" s="1">
        <v>549.97012448310795</v>
      </c>
      <c r="J18" s="1">
        <v>4.4795699752848597</v>
      </c>
      <c r="K18">
        <v>4.0009021759033203E-3</v>
      </c>
      <c r="L18">
        <v>9.4063062168607701</v>
      </c>
      <c r="M18">
        <v>1.4998912811279199E-3</v>
      </c>
    </row>
    <row r="19" spans="1:13" x14ac:dyDescent="0.25">
      <c r="A19" t="s">
        <v>30</v>
      </c>
      <c r="B19">
        <v>389015</v>
      </c>
      <c r="C19">
        <v>143451</v>
      </c>
      <c r="D19">
        <v>9616</v>
      </c>
      <c r="E19" s="1">
        <v>24</v>
      </c>
      <c r="F19" s="1">
        <v>48.500243291204903</v>
      </c>
      <c r="G19">
        <v>0.71</v>
      </c>
      <c r="H19">
        <v>4447</v>
      </c>
      <c r="I19" s="1">
        <v>594.67616891860905</v>
      </c>
      <c r="J19" s="1">
        <v>4.8450111482046001</v>
      </c>
      <c r="K19">
        <v>4.0011405944824201E-3</v>
      </c>
      <c r="L19">
        <v>9.9896635963539602</v>
      </c>
      <c r="M19">
        <v>9.9992752075195291E-4</v>
      </c>
    </row>
    <row r="20" spans="1:13" x14ac:dyDescent="0.25">
      <c r="A20" t="s">
        <v>31</v>
      </c>
      <c r="B20">
        <v>399546</v>
      </c>
      <c r="C20">
        <v>148895</v>
      </c>
      <c r="D20">
        <v>10004</v>
      </c>
      <c r="E20" s="1">
        <v>24</v>
      </c>
      <c r="F20" s="1">
        <v>48.860373255876901</v>
      </c>
      <c r="G20">
        <v>0.71</v>
      </c>
      <c r="H20">
        <v>4619</v>
      </c>
      <c r="I20" s="1">
        <v>645.63260602951004</v>
      </c>
      <c r="J20" s="1">
        <v>3.77618103394382</v>
      </c>
      <c r="K20">
        <v>4.0011405944824201E-3</v>
      </c>
      <c r="L20">
        <v>7.7285145043168804</v>
      </c>
      <c r="M20">
        <v>1.4998912811279199E-3</v>
      </c>
    </row>
    <row r="21" spans="1:13" x14ac:dyDescent="0.25">
      <c r="A21" t="s">
        <v>32</v>
      </c>
      <c r="B21">
        <v>420457</v>
      </c>
      <c r="C21">
        <v>158178</v>
      </c>
      <c r="D21">
        <v>10573</v>
      </c>
      <c r="E21" s="1">
        <v>24</v>
      </c>
      <c r="F21" s="1">
        <v>50.090449975248099</v>
      </c>
      <c r="G21">
        <v>0.71</v>
      </c>
      <c r="H21">
        <v>4922</v>
      </c>
      <c r="I21" s="1">
        <v>709.28913569450299</v>
      </c>
      <c r="J21" s="1">
        <v>5.06574851234463</v>
      </c>
      <c r="K21">
        <v>4.5006275177001901E-3</v>
      </c>
      <c r="L21">
        <v>10.113202246831101</v>
      </c>
      <c r="M21">
        <v>1.50036811828613E-3</v>
      </c>
    </row>
    <row r="22" spans="1:13" x14ac:dyDescent="0.25">
      <c r="A22" t="s">
        <v>33</v>
      </c>
      <c r="B22">
        <v>435068</v>
      </c>
      <c r="C22">
        <v>165518</v>
      </c>
      <c r="D22">
        <v>9751</v>
      </c>
      <c r="E22" s="1">
        <v>26</v>
      </c>
      <c r="F22" s="1">
        <v>48.914882064984198</v>
      </c>
      <c r="G22">
        <v>0.71</v>
      </c>
      <c r="H22">
        <v>4384</v>
      </c>
      <c r="I22" s="1">
        <v>566.96992564201298</v>
      </c>
      <c r="J22" s="1">
        <v>3.7268008030655602</v>
      </c>
      <c r="K22">
        <v>4.5011043548583898E-3</v>
      </c>
      <c r="L22">
        <v>7.6189508095193696</v>
      </c>
      <c r="M22">
        <v>9.9992752075195291E-4</v>
      </c>
    </row>
    <row r="23" spans="1:13" x14ac:dyDescent="0.25">
      <c r="A23" t="s">
        <v>34</v>
      </c>
      <c r="B23">
        <v>449712</v>
      </c>
      <c r="C23">
        <v>171134</v>
      </c>
      <c r="D23">
        <v>10139</v>
      </c>
      <c r="E23" s="1">
        <v>26</v>
      </c>
      <c r="F23" s="1">
        <v>49.385140435848598</v>
      </c>
      <c r="G23">
        <v>0.71</v>
      </c>
      <c r="H23">
        <v>4528</v>
      </c>
      <c r="I23" s="1">
        <v>591.96729779243401</v>
      </c>
      <c r="J23" s="1">
        <v>2.9967346780895201</v>
      </c>
      <c r="K23">
        <v>4.0016174316406198E-3</v>
      </c>
      <c r="L23">
        <v>6.0680898173860296</v>
      </c>
      <c r="M23">
        <v>1.5001296997070299E-3</v>
      </c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workbookViewId="0">
      <selection activeCell="I2" sqref="I2:I23"/>
    </sheetView>
  </sheetViews>
  <sheetFormatPr defaultRowHeight="15" x14ac:dyDescent="0.25"/>
  <cols>
    <col min="1" max="1" width="7.28515625" bestFit="1" customWidth="1"/>
    <col min="2" max="2" width="13.7109375" bestFit="1" customWidth="1"/>
    <col min="3" max="3" width="16.140625" bestFit="1" customWidth="1"/>
    <col min="4" max="4" width="15.42578125" bestFit="1" customWidth="1"/>
    <col min="5" max="6" width="12" bestFit="1" customWidth="1"/>
    <col min="7" max="7" width="14.42578125" bestFit="1" customWidth="1"/>
    <col min="8" max="8" width="15.140625" bestFit="1" customWidth="1"/>
    <col min="9" max="9" width="18.28515625" bestFit="1" customWidth="1"/>
    <col min="10" max="10" width="12" bestFit="1" customWidth="1"/>
    <col min="11" max="11" width="14.42578125" bestFit="1" customWidth="1"/>
    <col min="12" max="12" width="12" bestFit="1" customWidth="1"/>
    <col min="13" max="13" width="15.570312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 t="s">
        <v>13</v>
      </c>
      <c r="B2">
        <v>53478</v>
      </c>
      <c r="C2">
        <v>13775</v>
      </c>
      <c r="D2">
        <v>1379</v>
      </c>
      <c r="E2">
        <v>28</v>
      </c>
      <c r="F2">
        <v>21.428300620581599</v>
      </c>
      <c r="G2">
        <v>0.72</v>
      </c>
      <c r="H2">
        <v>282</v>
      </c>
      <c r="I2" s="1">
        <v>1.1801507472991899</v>
      </c>
      <c r="J2" s="1">
        <v>21.428300620581599</v>
      </c>
      <c r="K2">
        <v>0</v>
      </c>
      <c r="L2">
        <v>100</v>
      </c>
      <c r="M2">
        <v>5.0115585327148405E-4</v>
      </c>
    </row>
    <row r="3" spans="1:13" x14ac:dyDescent="0.25">
      <c r="A3" t="s">
        <v>14</v>
      </c>
      <c r="B3">
        <v>91701</v>
      </c>
      <c r="C3">
        <v>23815</v>
      </c>
      <c r="D3">
        <v>2473</v>
      </c>
      <c r="E3">
        <v>24</v>
      </c>
      <c r="F3">
        <v>26.295681366005098</v>
      </c>
      <c r="G3">
        <v>0.72</v>
      </c>
      <c r="H3">
        <v>568</v>
      </c>
      <c r="I3" s="1">
        <v>4.50707912445068</v>
      </c>
      <c r="J3" s="1">
        <v>16.347703936672001</v>
      </c>
      <c r="K3">
        <v>0</v>
      </c>
      <c r="L3">
        <v>62.1687786261597</v>
      </c>
      <c r="M3">
        <v>5.0020217895507802E-4</v>
      </c>
    </row>
    <row r="4" spans="1:13" x14ac:dyDescent="0.25">
      <c r="A4" t="s">
        <v>15</v>
      </c>
      <c r="B4">
        <v>114061</v>
      </c>
      <c r="C4">
        <v>32419</v>
      </c>
      <c r="D4">
        <v>3028</v>
      </c>
      <c r="E4">
        <v>21.5</v>
      </c>
      <c r="F4">
        <v>30.494584905836799</v>
      </c>
      <c r="G4">
        <v>0.72</v>
      </c>
      <c r="H4">
        <v>706</v>
      </c>
      <c r="I4" s="1">
        <v>7.0008983612060502</v>
      </c>
      <c r="J4" s="1">
        <v>8.4168086404290197</v>
      </c>
      <c r="K4">
        <v>4.99725341796875E-4</v>
      </c>
      <c r="L4">
        <v>27.6009942959348</v>
      </c>
      <c r="M4">
        <v>5.0091743469238205E-4</v>
      </c>
    </row>
    <row r="5" spans="1:13" x14ac:dyDescent="0.25">
      <c r="A5" t="s">
        <v>16</v>
      </c>
      <c r="B5">
        <v>129896</v>
      </c>
      <c r="C5">
        <v>39642</v>
      </c>
      <c r="D5">
        <v>3997</v>
      </c>
      <c r="E5">
        <v>19.651484454403199</v>
      </c>
      <c r="F5">
        <v>34.787293427654497</v>
      </c>
      <c r="G5">
        <v>0.72</v>
      </c>
      <c r="H5">
        <v>902</v>
      </c>
      <c r="I5" s="1">
        <v>11.669508457183801</v>
      </c>
      <c r="J5" s="1">
        <v>8.4794462412509404</v>
      </c>
      <c r="K5">
        <v>4.99725341796875E-4</v>
      </c>
      <c r="L5">
        <v>24.3751249544183</v>
      </c>
      <c r="M5">
        <v>0</v>
      </c>
    </row>
    <row r="6" spans="1:13" x14ac:dyDescent="0.25">
      <c r="A6" t="s">
        <v>17</v>
      </c>
      <c r="B6">
        <v>145796</v>
      </c>
      <c r="C6">
        <v>46702</v>
      </c>
      <c r="D6">
        <v>4466</v>
      </c>
      <c r="E6">
        <v>19.651484454403199</v>
      </c>
      <c r="F6">
        <v>38.345346149358697</v>
      </c>
      <c r="G6">
        <v>0.72</v>
      </c>
      <c r="H6">
        <v>1006</v>
      </c>
      <c r="I6" s="1">
        <v>14.693395853042601</v>
      </c>
      <c r="J6" s="1">
        <v>7.1708830826356103</v>
      </c>
      <c r="K6">
        <v>9.9992752075195291E-4</v>
      </c>
      <c r="L6">
        <v>18.700791106968602</v>
      </c>
      <c r="M6">
        <v>0</v>
      </c>
    </row>
    <row r="7" spans="1:13" x14ac:dyDescent="0.25">
      <c r="A7" t="s">
        <v>18</v>
      </c>
      <c r="B7">
        <v>162746</v>
      </c>
      <c r="C7">
        <v>54629</v>
      </c>
      <c r="D7">
        <v>4587</v>
      </c>
      <c r="E7">
        <v>20</v>
      </c>
      <c r="F7">
        <v>36.040675355045401</v>
      </c>
      <c r="G7">
        <v>0.72</v>
      </c>
      <c r="H7">
        <v>1095</v>
      </c>
      <c r="I7" s="1">
        <v>16.7916545867919</v>
      </c>
      <c r="J7" s="1">
        <v>9.5791608408742395</v>
      </c>
      <c r="K7">
        <v>1.00040435791015E-3</v>
      </c>
      <c r="L7">
        <v>26.5787495559048</v>
      </c>
      <c r="M7">
        <v>0</v>
      </c>
    </row>
    <row r="8" spans="1:13" x14ac:dyDescent="0.25">
      <c r="A8" t="s">
        <v>19</v>
      </c>
      <c r="B8">
        <v>190263</v>
      </c>
      <c r="C8">
        <v>63684</v>
      </c>
      <c r="D8">
        <v>5133</v>
      </c>
      <c r="E8">
        <v>21</v>
      </c>
      <c r="F8">
        <v>34.231298373069798</v>
      </c>
      <c r="G8">
        <v>0.72</v>
      </c>
      <c r="H8">
        <v>1183</v>
      </c>
      <c r="I8" s="1">
        <v>20.643648624420099</v>
      </c>
      <c r="J8" s="1">
        <v>7.6109914791774704</v>
      </c>
      <c r="K8">
        <v>1.0013580322265599E-3</v>
      </c>
      <c r="L8">
        <v>22.2340134348077</v>
      </c>
      <c r="M8">
        <v>0</v>
      </c>
    </row>
    <row r="9" spans="1:13" x14ac:dyDescent="0.25">
      <c r="A9" t="s">
        <v>20</v>
      </c>
      <c r="B9">
        <v>200176</v>
      </c>
      <c r="C9">
        <v>69097</v>
      </c>
      <c r="D9">
        <v>5413</v>
      </c>
      <c r="E9">
        <v>22</v>
      </c>
      <c r="F9">
        <v>30.7916476673544</v>
      </c>
      <c r="G9">
        <v>0.72</v>
      </c>
      <c r="H9">
        <v>1213</v>
      </c>
      <c r="I9" s="1">
        <v>22.4248785972595</v>
      </c>
      <c r="J9" s="1">
        <v>6.4064937319400697</v>
      </c>
      <c r="K9">
        <v>9.9992752075195291E-4</v>
      </c>
      <c r="L9">
        <v>20.8059464733753</v>
      </c>
      <c r="M9">
        <v>0</v>
      </c>
    </row>
    <row r="10" spans="1:13" x14ac:dyDescent="0.25">
      <c r="A10" t="s">
        <v>21</v>
      </c>
      <c r="B10">
        <v>217461</v>
      </c>
      <c r="C10">
        <v>76315</v>
      </c>
      <c r="D10">
        <v>5855</v>
      </c>
      <c r="E10">
        <v>22</v>
      </c>
      <c r="F10">
        <v>30.709504213894999</v>
      </c>
      <c r="G10">
        <v>0.72</v>
      </c>
      <c r="H10">
        <v>1323</v>
      </c>
      <c r="I10" s="1">
        <v>26.641441822051998</v>
      </c>
      <c r="J10" s="1">
        <v>5.3072930203326703</v>
      </c>
      <c r="K10">
        <v>9.9992752075195291E-4</v>
      </c>
      <c r="L10">
        <v>17.282249115344801</v>
      </c>
      <c r="M10">
        <v>4.99725341796875E-4</v>
      </c>
    </row>
    <row r="11" spans="1:13" x14ac:dyDescent="0.25">
      <c r="A11" t="s">
        <v>22</v>
      </c>
      <c r="B11">
        <v>245967</v>
      </c>
      <c r="C11">
        <v>84664</v>
      </c>
      <c r="D11">
        <v>6453</v>
      </c>
      <c r="E11">
        <v>23.2192809488736</v>
      </c>
      <c r="F11">
        <v>29.872324880296802</v>
      </c>
      <c r="G11">
        <v>0.72</v>
      </c>
      <c r="H11">
        <v>1397</v>
      </c>
      <c r="I11" s="1">
        <v>29.6098291873931</v>
      </c>
      <c r="J11" s="1">
        <v>5.9106913407449397</v>
      </c>
      <c r="K11">
        <v>9.9992752075195291E-4</v>
      </c>
      <c r="L11">
        <v>19.786512648178601</v>
      </c>
      <c r="M11">
        <v>4.9996376037597602E-4</v>
      </c>
    </row>
    <row r="12" spans="1:13" x14ac:dyDescent="0.25">
      <c r="A12" t="s">
        <v>23</v>
      </c>
      <c r="B12">
        <v>263034</v>
      </c>
      <c r="C12">
        <v>91132</v>
      </c>
      <c r="D12">
        <v>6428</v>
      </c>
      <c r="E12">
        <v>24</v>
      </c>
      <c r="F12">
        <v>28.882853228449498</v>
      </c>
      <c r="G12">
        <v>0.72</v>
      </c>
      <c r="H12">
        <v>1428</v>
      </c>
      <c r="I12" s="1">
        <v>30.191375017166099</v>
      </c>
      <c r="J12" s="1">
        <v>4.1030615846509004</v>
      </c>
      <c r="K12">
        <v>1.5001296997070299E-3</v>
      </c>
      <c r="L12">
        <v>14.2058734717018</v>
      </c>
      <c r="M12">
        <v>4.9996376037597602E-4</v>
      </c>
    </row>
    <row r="13" spans="1:13" x14ac:dyDescent="0.25">
      <c r="A13" t="s">
        <v>24</v>
      </c>
      <c r="B13">
        <v>287887</v>
      </c>
      <c r="C13">
        <v>99231</v>
      </c>
      <c r="D13">
        <v>7110</v>
      </c>
      <c r="E13">
        <v>23.7744375108173</v>
      </c>
      <c r="F13">
        <v>28.0241263711473</v>
      </c>
      <c r="G13">
        <v>0.72</v>
      </c>
      <c r="H13">
        <v>1530</v>
      </c>
      <c r="I13" s="1">
        <v>36.191143274307201</v>
      </c>
      <c r="J13" s="1">
        <v>3.7684550843690001</v>
      </c>
      <c r="K13">
        <v>9.9992752075195291E-4</v>
      </c>
      <c r="L13">
        <v>13.4471813124881</v>
      </c>
      <c r="M13">
        <v>5.0067901611328103E-4</v>
      </c>
    </row>
    <row r="14" spans="1:13" x14ac:dyDescent="0.25">
      <c r="A14" t="s">
        <v>25</v>
      </c>
      <c r="B14">
        <v>298360</v>
      </c>
      <c r="C14">
        <v>104397</v>
      </c>
      <c r="D14">
        <v>7382</v>
      </c>
      <c r="E14">
        <v>23.7744375108173</v>
      </c>
      <c r="F14">
        <v>27.376001508238399</v>
      </c>
      <c r="G14">
        <v>0.72</v>
      </c>
      <c r="H14">
        <v>1611</v>
      </c>
      <c r="I14" s="1">
        <v>39.512202739715498</v>
      </c>
      <c r="J14" s="1">
        <v>3.1496184845734598</v>
      </c>
      <c r="K14">
        <v>1.9998550415039002E-3</v>
      </c>
      <c r="L14">
        <v>11.505034742292899</v>
      </c>
      <c r="M14">
        <v>0</v>
      </c>
    </row>
    <row r="15" spans="1:13" x14ac:dyDescent="0.25">
      <c r="A15" t="s">
        <v>26</v>
      </c>
      <c r="B15">
        <v>320493</v>
      </c>
      <c r="C15">
        <v>112897</v>
      </c>
      <c r="D15">
        <v>7722</v>
      </c>
      <c r="E15">
        <v>24</v>
      </c>
      <c r="F15">
        <v>27.3761951877195</v>
      </c>
      <c r="G15">
        <v>0.72</v>
      </c>
      <c r="H15">
        <v>1678</v>
      </c>
      <c r="I15" s="1">
        <v>43.151538133621202</v>
      </c>
      <c r="J15" s="1">
        <v>3.0187000714349801</v>
      </c>
      <c r="K15">
        <v>1.50036811828613E-3</v>
      </c>
      <c r="L15">
        <v>11.0267334475651</v>
      </c>
      <c r="M15">
        <v>5.0020217895507802E-4</v>
      </c>
    </row>
    <row r="16" spans="1:13" x14ac:dyDescent="0.25">
      <c r="A16" t="s">
        <v>27</v>
      </c>
      <c r="B16">
        <v>333968</v>
      </c>
      <c r="C16">
        <v>119786</v>
      </c>
      <c r="D16">
        <v>8297</v>
      </c>
      <c r="E16">
        <v>23.7744375108173</v>
      </c>
      <c r="F16">
        <v>26.415316226748999</v>
      </c>
      <c r="G16">
        <v>0.72</v>
      </c>
      <c r="H16">
        <v>1785</v>
      </c>
      <c r="I16" s="1">
        <v>48.332202672958303</v>
      </c>
      <c r="J16" s="1">
        <v>3.4991038722725398</v>
      </c>
      <c r="K16">
        <v>1.5008449554443301E-3</v>
      </c>
      <c r="L16">
        <v>13.2464962457244</v>
      </c>
      <c r="M16">
        <v>5.0067901611328103E-4</v>
      </c>
    </row>
    <row r="17" spans="1:13" x14ac:dyDescent="0.25">
      <c r="A17" t="s">
        <v>28</v>
      </c>
      <c r="B17">
        <v>350734</v>
      </c>
      <c r="C17">
        <v>127256</v>
      </c>
      <c r="D17">
        <v>8425</v>
      </c>
      <c r="E17">
        <v>24</v>
      </c>
      <c r="F17">
        <v>24.6589126412319</v>
      </c>
      <c r="G17">
        <v>0.72</v>
      </c>
      <c r="H17">
        <v>1823</v>
      </c>
      <c r="I17" s="1">
        <v>50.3709650039672</v>
      </c>
      <c r="J17" s="1">
        <v>3.64324987725497</v>
      </c>
      <c r="K17">
        <v>1.4996528625488201E-3</v>
      </c>
      <c r="L17">
        <v>14.7745763580958</v>
      </c>
      <c r="M17">
        <v>5.0020217895507802E-4</v>
      </c>
    </row>
    <row r="18" spans="1:13" x14ac:dyDescent="0.25">
      <c r="A18" t="s">
        <v>29</v>
      </c>
      <c r="B18">
        <v>369309</v>
      </c>
      <c r="C18">
        <v>135084</v>
      </c>
      <c r="D18">
        <v>8876</v>
      </c>
      <c r="E18">
        <v>24</v>
      </c>
      <c r="F18">
        <v>24.600306847338999</v>
      </c>
      <c r="G18">
        <v>0.72</v>
      </c>
      <c r="H18">
        <v>1909</v>
      </c>
      <c r="I18" s="1">
        <v>55.916669607162397</v>
      </c>
      <c r="J18" s="1">
        <v>2.6565784120030602</v>
      </c>
      <c r="K18">
        <v>1.4994144439697201E-3</v>
      </c>
      <c r="L18">
        <v>10.798964535234701</v>
      </c>
      <c r="M18">
        <v>5.0044059753417904E-4</v>
      </c>
    </row>
    <row r="19" spans="1:13" x14ac:dyDescent="0.25">
      <c r="A19" t="s">
        <v>30</v>
      </c>
      <c r="B19">
        <v>389015</v>
      </c>
      <c r="C19">
        <v>143451</v>
      </c>
      <c r="D19">
        <v>9616</v>
      </c>
      <c r="E19">
        <v>24</v>
      </c>
      <c r="F19">
        <v>24.912870155077599</v>
      </c>
      <c r="G19">
        <v>0.72</v>
      </c>
      <c r="H19">
        <v>2020</v>
      </c>
      <c r="I19" s="1">
        <v>63.327713012695298</v>
      </c>
      <c r="J19" s="1">
        <v>2.56484215622398</v>
      </c>
      <c r="K19">
        <v>1.5008449554443301E-3</v>
      </c>
      <c r="L19">
        <v>10.2952495648167</v>
      </c>
      <c r="M19">
        <v>9.9992752075195291E-4</v>
      </c>
    </row>
    <row r="20" spans="1:13" x14ac:dyDescent="0.25">
      <c r="A20" t="s">
        <v>31</v>
      </c>
      <c r="B20">
        <v>399546</v>
      </c>
      <c r="C20">
        <v>148895</v>
      </c>
      <c r="D20">
        <v>10004</v>
      </c>
      <c r="E20">
        <v>24</v>
      </c>
      <c r="F20">
        <v>25.0671943716128</v>
      </c>
      <c r="G20">
        <v>0.72</v>
      </c>
      <c r="H20">
        <v>2094</v>
      </c>
      <c r="I20" s="1">
        <v>68.3807759284973</v>
      </c>
      <c r="J20" s="1">
        <v>2.1655388076734101</v>
      </c>
      <c r="K20">
        <v>1.5001296997070299E-3</v>
      </c>
      <c r="L20">
        <v>8.63893571641891</v>
      </c>
      <c r="M20">
        <v>9.9992752075195291E-4</v>
      </c>
    </row>
    <row r="21" spans="1:13" x14ac:dyDescent="0.25">
      <c r="A21" t="s">
        <v>32</v>
      </c>
      <c r="B21">
        <v>420457</v>
      </c>
      <c r="C21">
        <v>158178</v>
      </c>
      <c r="D21">
        <v>10573</v>
      </c>
      <c r="E21">
        <v>24</v>
      </c>
      <c r="F21">
        <v>25.2369903329678</v>
      </c>
      <c r="G21">
        <v>0.72</v>
      </c>
      <c r="H21">
        <v>2193</v>
      </c>
      <c r="I21" s="1">
        <v>75.194695711135793</v>
      </c>
      <c r="J21" s="1">
        <v>2.97708566393616</v>
      </c>
      <c r="K21">
        <v>1.5001296997070299E-3</v>
      </c>
      <c r="L21">
        <v>11.7965162432507</v>
      </c>
      <c r="M21">
        <v>1.00064277648925E-3</v>
      </c>
    </row>
    <row r="22" spans="1:13" x14ac:dyDescent="0.25">
      <c r="A22" t="s">
        <v>33</v>
      </c>
      <c r="B22">
        <v>435068</v>
      </c>
      <c r="C22">
        <v>165518</v>
      </c>
      <c r="D22">
        <v>9751</v>
      </c>
      <c r="E22">
        <v>26</v>
      </c>
      <c r="F22">
        <v>25.788008304170301</v>
      </c>
      <c r="G22">
        <v>0.72</v>
      </c>
      <c r="H22">
        <v>2116</v>
      </c>
      <c r="I22" s="1">
        <v>67.862354278564396</v>
      </c>
      <c r="J22" s="1">
        <v>2.3515696240360602</v>
      </c>
      <c r="K22">
        <v>1.9998550415039002E-3</v>
      </c>
      <c r="L22">
        <v>9.1188493360915306</v>
      </c>
      <c r="M22">
        <v>5.0115585327148405E-4</v>
      </c>
    </row>
    <row r="23" spans="1:13" x14ac:dyDescent="0.25">
      <c r="A23" t="s">
        <v>34</v>
      </c>
      <c r="B23">
        <v>449712</v>
      </c>
      <c r="C23">
        <v>171134</v>
      </c>
      <c r="D23">
        <v>10139</v>
      </c>
      <c r="E23">
        <v>26</v>
      </c>
      <c r="F23">
        <v>25.7944778645575</v>
      </c>
      <c r="G23">
        <v>0.72</v>
      </c>
      <c r="H23">
        <v>2160</v>
      </c>
      <c r="I23" s="1">
        <v>72.6998517513275</v>
      </c>
      <c r="J23" s="1">
        <v>1.6996592636063601</v>
      </c>
      <c r="K23">
        <v>1.4996528625488201E-3</v>
      </c>
      <c r="L23">
        <v>6.5892369387393197</v>
      </c>
      <c r="M23">
        <v>1.0008811950683501E-3</v>
      </c>
    </row>
  </sheetData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workbookViewId="0">
      <selection activeCell="I2" sqref="I2:I23"/>
    </sheetView>
  </sheetViews>
  <sheetFormatPr defaultRowHeight="15" x14ac:dyDescent="0.25"/>
  <cols>
    <col min="1" max="1" width="7.28515625" bestFit="1" customWidth="1"/>
    <col min="2" max="2" width="13.7109375" bestFit="1" customWidth="1"/>
    <col min="3" max="3" width="16.140625" bestFit="1" customWidth="1"/>
    <col min="4" max="4" width="15.42578125" bestFit="1" customWidth="1"/>
    <col min="5" max="6" width="12" bestFit="1" customWidth="1"/>
    <col min="7" max="7" width="14.42578125" bestFit="1" customWidth="1"/>
    <col min="8" max="8" width="15.140625" bestFit="1" customWidth="1"/>
    <col min="9" max="9" width="18.28515625" bestFit="1" customWidth="1"/>
    <col min="10" max="10" width="12" bestFit="1" customWidth="1"/>
    <col min="11" max="11" width="14.42578125" bestFit="1" customWidth="1"/>
    <col min="12" max="12" width="12" bestFit="1" customWidth="1"/>
    <col min="13" max="13" width="15.570312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 t="s">
        <v>13</v>
      </c>
      <c r="B2">
        <v>53478</v>
      </c>
      <c r="C2">
        <v>13775</v>
      </c>
      <c r="D2">
        <v>1379</v>
      </c>
      <c r="E2">
        <v>28</v>
      </c>
      <c r="F2">
        <v>6.7151692967811298</v>
      </c>
      <c r="G2">
        <v>0.63</v>
      </c>
      <c r="H2">
        <v>104</v>
      </c>
      <c r="I2" s="1">
        <v>4.8651247024536097</v>
      </c>
      <c r="J2" s="1">
        <v>6.7151692967811298</v>
      </c>
      <c r="K2">
        <v>0</v>
      </c>
      <c r="L2">
        <v>100</v>
      </c>
      <c r="M2">
        <v>0</v>
      </c>
    </row>
    <row r="3" spans="1:13" x14ac:dyDescent="0.25">
      <c r="A3" t="s">
        <v>14</v>
      </c>
      <c r="B3">
        <v>91701</v>
      </c>
      <c r="C3">
        <v>23815</v>
      </c>
      <c r="D3">
        <v>2473</v>
      </c>
      <c r="E3">
        <v>24</v>
      </c>
      <c r="F3">
        <v>6.6755026632480998</v>
      </c>
      <c r="G3">
        <v>0.63</v>
      </c>
      <c r="H3">
        <v>169</v>
      </c>
      <c r="I3" s="1">
        <v>12.7311336994171</v>
      </c>
      <c r="J3" s="1">
        <v>5.3558247504942704</v>
      </c>
      <c r="K3">
        <v>5.0020217895507802E-4</v>
      </c>
      <c r="L3">
        <v>80.231033087301299</v>
      </c>
      <c r="M3">
        <v>0</v>
      </c>
    </row>
    <row r="4" spans="1:13" x14ac:dyDescent="0.25">
      <c r="A4" t="s">
        <v>15</v>
      </c>
      <c r="B4">
        <v>114061</v>
      </c>
      <c r="C4">
        <v>32419</v>
      </c>
      <c r="D4">
        <v>3028</v>
      </c>
      <c r="E4">
        <v>21.5</v>
      </c>
      <c r="F4">
        <v>6.7228313816877403</v>
      </c>
      <c r="G4">
        <v>0.63</v>
      </c>
      <c r="H4">
        <v>181</v>
      </c>
      <c r="I4" s="1">
        <v>17.237212419509799</v>
      </c>
      <c r="J4" s="1">
        <v>3.20781101285771</v>
      </c>
      <c r="K4">
        <v>0</v>
      </c>
      <c r="L4">
        <v>47.715178780111103</v>
      </c>
      <c r="M4">
        <v>5.0067901611328103E-4</v>
      </c>
    </row>
    <row r="5" spans="1:13" x14ac:dyDescent="0.25">
      <c r="A5" t="s">
        <v>16</v>
      </c>
      <c r="B5">
        <v>129896</v>
      </c>
      <c r="C5">
        <v>39642</v>
      </c>
      <c r="D5">
        <v>3997</v>
      </c>
      <c r="E5">
        <v>19.651484454403199</v>
      </c>
      <c r="F5">
        <v>6.4053580087612598</v>
      </c>
      <c r="G5">
        <v>0.63</v>
      </c>
      <c r="H5">
        <v>196</v>
      </c>
      <c r="I5" s="1">
        <v>19.446487188339201</v>
      </c>
      <c r="J5" s="1">
        <v>3.2371138623115301</v>
      </c>
      <c r="K5">
        <v>0</v>
      </c>
      <c r="L5">
        <v>50.537594586966101</v>
      </c>
      <c r="M5">
        <v>0</v>
      </c>
    </row>
    <row r="6" spans="1:13" x14ac:dyDescent="0.25">
      <c r="A6" t="s">
        <v>17</v>
      </c>
      <c r="B6">
        <v>145796</v>
      </c>
      <c r="C6">
        <v>46702</v>
      </c>
      <c r="D6">
        <v>4466</v>
      </c>
      <c r="E6">
        <v>19.651484454403199</v>
      </c>
      <c r="F6">
        <v>7.1434375641702799</v>
      </c>
      <c r="G6">
        <v>0.63</v>
      </c>
      <c r="H6">
        <v>220</v>
      </c>
      <c r="I6" s="1">
        <v>24.765191555023101</v>
      </c>
      <c r="J6" s="1">
        <v>2.7300273703270999</v>
      </c>
      <c r="K6">
        <v>5.0020217895507802E-4</v>
      </c>
      <c r="L6">
        <v>38.217277687429501</v>
      </c>
      <c r="M6">
        <v>0</v>
      </c>
    </row>
    <row r="7" spans="1:13" x14ac:dyDescent="0.25">
      <c r="A7" t="s">
        <v>18</v>
      </c>
      <c r="B7">
        <v>162746</v>
      </c>
      <c r="C7">
        <v>54629</v>
      </c>
      <c r="D7">
        <v>4587</v>
      </c>
      <c r="E7">
        <v>20</v>
      </c>
      <c r="F7">
        <v>6.1837272423169001</v>
      </c>
      <c r="G7">
        <v>0.63</v>
      </c>
      <c r="H7">
        <v>224</v>
      </c>
      <c r="I7" s="1">
        <v>25.2117452621459</v>
      </c>
      <c r="J7" s="1">
        <v>3.3865545795590202</v>
      </c>
      <c r="K7">
        <v>4.9996376037597602E-4</v>
      </c>
      <c r="L7">
        <v>54.765587918948299</v>
      </c>
      <c r="M7">
        <v>0</v>
      </c>
    </row>
    <row r="8" spans="1:13" x14ac:dyDescent="0.25">
      <c r="A8" t="s">
        <v>19</v>
      </c>
      <c r="B8">
        <v>190263</v>
      </c>
      <c r="C8">
        <v>63684</v>
      </c>
      <c r="D8">
        <v>5133</v>
      </c>
      <c r="E8">
        <v>21</v>
      </c>
      <c r="F8">
        <v>5.1519060333239599</v>
      </c>
      <c r="G8">
        <v>0.63</v>
      </c>
      <c r="H8">
        <v>218</v>
      </c>
      <c r="I8" s="1">
        <v>25.8968231678009</v>
      </c>
      <c r="J8" s="1">
        <v>2.01856150531342</v>
      </c>
      <c r="K8">
        <v>0</v>
      </c>
      <c r="L8">
        <v>39.180868056536802</v>
      </c>
      <c r="M8">
        <v>0</v>
      </c>
    </row>
    <row r="9" spans="1:13" x14ac:dyDescent="0.25">
      <c r="A9" t="s">
        <v>20</v>
      </c>
      <c r="B9">
        <v>200176</v>
      </c>
      <c r="C9">
        <v>69097</v>
      </c>
      <c r="D9">
        <v>5413</v>
      </c>
      <c r="E9">
        <v>22</v>
      </c>
      <c r="F9">
        <v>4.6033966104674997</v>
      </c>
      <c r="G9">
        <v>0.63</v>
      </c>
      <c r="H9">
        <v>229</v>
      </c>
      <c r="I9" s="1">
        <v>27.621044874191199</v>
      </c>
      <c r="J9" s="1">
        <v>1.5077316743027001</v>
      </c>
      <c r="K9">
        <v>4.99725341796875E-4</v>
      </c>
      <c r="L9">
        <v>32.752591225234099</v>
      </c>
      <c r="M9">
        <v>0</v>
      </c>
    </row>
    <row r="10" spans="1:13" x14ac:dyDescent="0.25">
      <c r="A10" t="s">
        <v>21</v>
      </c>
      <c r="B10">
        <v>217461</v>
      </c>
      <c r="C10">
        <v>76315</v>
      </c>
      <c r="D10">
        <v>5855</v>
      </c>
      <c r="E10">
        <v>22</v>
      </c>
      <c r="F10">
        <v>4.1596293134093303</v>
      </c>
      <c r="G10">
        <v>0.63</v>
      </c>
      <c r="H10">
        <v>225</v>
      </c>
      <c r="I10" s="1">
        <v>27.380523443222</v>
      </c>
      <c r="J10" s="1">
        <v>1.2205568429683999</v>
      </c>
      <c r="K10">
        <v>4.99725341796875E-4</v>
      </c>
      <c r="L10">
        <v>29.342923395450502</v>
      </c>
      <c r="M10">
        <v>0</v>
      </c>
    </row>
    <row r="11" spans="1:13" x14ac:dyDescent="0.25">
      <c r="A11" t="s">
        <v>22</v>
      </c>
      <c r="B11">
        <v>245967</v>
      </c>
      <c r="C11">
        <v>84664</v>
      </c>
      <c r="D11">
        <v>6453</v>
      </c>
      <c r="E11">
        <v>23.2192809488736</v>
      </c>
      <c r="F11">
        <v>3.8409209360606802</v>
      </c>
      <c r="G11">
        <v>0.63</v>
      </c>
      <c r="H11">
        <v>230</v>
      </c>
      <c r="I11" s="1">
        <v>28.7927069664001</v>
      </c>
      <c r="J11" s="1">
        <v>1.69760476796244</v>
      </c>
      <c r="K11">
        <v>4.9924850463867101E-4</v>
      </c>
      <c r="L11">
        <v>44.1978576550325</v>
      </c>
      <c r="M11">
        <v>0</v>
      </c>
    </row>
    <row r="12" spans="1:13" x14ac:dyDescent="0.25">
      <c r="A12" t="s">
        <v>23</v>
      </c>
      <c r="B12">
        <v>263034</v>
      </c>
      <c r="C12">
        <v>91132</v>
      </c>
      <c r="D12">
        <v>6428</v>
      </c>
      <c r="E12">
        <v>24</v>
      </c>
      <c r="F12">
        <v>3.9720570274748699</v>
      </c>
      <c r="G12">
        <v>0.63</v>
      </c>
      <c r="H12">
        <v>238</v>
      </c>
      <c r="I12" s="1">
        <v>31.240025997161801</v>
      </c>
      <c r="J12" s="1">
        <v>1.2887062645786</v>
      </c>
      <c r="K12">
        <v>0</v>
      </c>
      <c r="L12">
        <v>32.444304189606797</v>
      </c>
      <c r="M12">
        <v>5.0020217895507802E-4</v>
      </c>
    </row>
    <row r="13" spans="1:13" x14ac:dyDescent="0.25">
      <c r="A13" t="s">
        <v>24</v>
      </c>
      <c r="B13">
        <v>287887</v>
      </c>
      <c r="C13">
        <v>99231</v>
      </c>
      <c r="D13">
        <v>7110</v>
      </c>
      <c r="E13">
        <v>23.7744375108173</v>
      </c>
      <c r="F13">
        <v>3.6203163399496798</v>
      </c>
      <c r="G13">
        <v>0.63</v>
      </c>
      <c r="H13">
        <v>249</v>
      </c>
      <c r="I13" s="1">
        <v>37.180771589279097</v>
      </c>
      <c r="J13" s="1">
        <v>1.03637560266266</v>
      </c>
      <c r="K13">
        <v>0</v>
      </c>
      <c r="L13">
        <v>28.626658704555801</v>
      </c>
      <c r="M13">
        <v>0</v>
      </c>
    </row>
    <row r="14" spans="1:13" x14ac:dyDescent="0.25">
      <c r="A14" t="s">
        <v>25</v>
      </c>
      <c r="B14">
        <v>298360</v>
      </c>
      <c r="C14">
        <v>104397</v>
      </c>
      <c r="D14">
        <v>7382</v>
      </c>
      <c r="E14">
        <v>23.7744375108173</v>
      </c>
      <c r="F14">
        <v>3.5066008788501</v>
      </c>
      <c r="G14">
        <v>0.63</v>
      </c>
      <c r="H14">
        <v>260</v>
      </c>
      <c r="I14" s="1">
        <v>39.357059717178302</v>
      </c>
      <c r="J14" s="1">
        <v>0.86873964542794302</v>
      </c>
      <c r="K14">
        <v>5.0020217895507802E-4</v>
      </c>
      <c r="L14">
        <v>24.774409048594698</v>
      </c>
      <c r="M14">
        <v>0</v>
      </c>
    </row>
    <row r="15" spans="1:13" x14ac:dyDescent="0.25">
      <c r="A15" t="s">
        <v>26</v>
      </c>
      <c r="B15">
        <v>320493</v>
      </c>
      <c r="C15">
        <v>112897</v>
      </c>
      <c r="D15">
        <v>7722</v>
      </c>
      <c r="E15">
        <v>24</v>
      </c>
      <c r="F15">
        <v>3.3707013598202402</v>
      </c>
      <c r="G15">
        <v>0.63</v>
      </c>
      <c r="H15">
        <v>259</v>
      </c>
      <c r="I15" s="1">
        <v>41.331304311752298</v>
      </c>
      <c r="J15" s="1">
        <v>0.96693750918442001</v>
      </c>
      <c r="K15">
        <v>5.0020217895507802E-4</v>
      </c>
      <c r="L15">
        <v>28.6865374877348</v>
      </c>
      <c r="M15">
        <v>0</v>
      </c>
    </row>
    <row r="16" spans="1:13" x14ac:dyDescent="0.25">
      <c r="A16" t="s">
        <v>27</v>
      </c>
      <c r="B16">
        <v>333968</v>
      </c>
      <c r="C16">
        <v>119786</v>
      </c>
      <c r="D16">
        <v>8297</v>
      </c>
      <c r="E16">
        <v>23.7744375108173</v>
      </c>
      <c r="F16">
        <v>3.3539926116821599</v>
      </c>
      <c r="G16">
        <v>0.63</v>
      </c>
      <c r="H16">
        <v>281</v>
      </c>
      <c r="I16" s="1">
        <v>51.450603723526001</v>
      </c>
      <c r="J16" s="1">
        <v>1.42808192396811</v>
      </c>
      <c r="K16">
        <v>0</v>
      </c>
      <c r="L16">
        <v>42.578564991288701</v>
      </c>
      <c r="M16">
        <v>0</v>
      </c>
    </row>
    <row r="17" spans="1:13" x14ac:dyDescent="0.25">
      <c r="A17" t="s">
        <v>28</v>
      </c>
      <c r="B17">
        <v>350734</v>
      </c>
      <c r="C17">
        <v>127256</v>
      </c>
      <c r="D17">
        <v>8425</v>
      </c>
      <c r="E17">
        <v>24</v>
      </c>
      <c r="F17">
        <v>3.1291615690297299</v>
      </c>
      <c r="G17">
        <v>0.63</v>
      </c>
      <c r="H17">
        <v>297</v>
      </c>
      <c r="I17" s="1">
        <v>49.416898012161198</v>
      </c>
      <c r="J17" s="1">
        <v>1.1548896792710801</v>
      </c>
      <c r="K17">
        <v>5.0044059753417904E-4</v>
      </c>
      <c r="L17">
        <v>36.907320181270897</v>
      </c>
      <c r="M17">
        <v>0</v>
      </c>
    </row>
    <row r="18" spans="1:13" x14ac:dyDescent="0.25">
      <c r="A18" t="s">
        <v>29</v>
      </c>
      <c r="B18">
        <v>369309</v>
      </c>
      <c r="C18">
        <v>135084</v>
      </c>
      <c r="D18">
        <v>8876</v>
      </c>
      <c r="E18">
        <v>24</v>
      </c>
      <c r="F18">
        <v>2.9068631158103599</v>
      </c>
      <c r="G18">
        <v>0.63</v>
      </c>
      <c r="H18">
        <v>284</v>
      </c>
      <c r="I18" s="1">
        <v>51.682168006896902</v>
      </c>
      <c r="J18" s="1">
        <v>0.55159532377433595</v>
      </c>
      <c r="K18">
        <v>5.0020217895507802E-4</v>
      </c>
      <c r="L18">
        <v>18.975620859964899</v>
      </c>
      <c r="M18">
        <v>0</v>
      </c>
    </row>
    <row r="19" spans="1:13" x14ac:dyDescent="0.25">
      <c r="A19" t="s">
        <v>30</v>
      </c>
      <c r="B19">
        <v>389015</v>
      </c>
      <c r="C19">
        <v>143451</v>
      </c>
      <c r="D19">
        <v>9616</v>
      </c>
      <c r="E19">
        <v>24</v>
      </c>
      <c r="F19">
        <v>2.7826681504176398</v>
      </c>
      <c r="G19">
        <v>0.63</v>
      </c>
      <c r="H19">
        <v>281</v>
      </c>
      <c r="I19" s="1">
        <v>56.071695566177297</v>
      </c>
      <c r="J19" s="1">
        <v>0.46183338371511901</v>
      </c>
      <c r="K19">
        <v>0</v>
      </c>
      <c r="L19">
        <v>16.596782611171299</v>
      </c>
      <c r="M19">
        <v>0</v>
      </c>
    </row>
    <row r="20" spans="1:13" x14ac:dyDescent="0.25">
      <c r="A20" t="s">
        <v>31</v>
      </c>
      <c r="B20">
        <v>399546</v>
      </c>
      <c r="C20">
        <v>148895</v>
      </c>
      <c r="D20">
        <v>10004</v>
      </c>
      <c r="E20">
        <v>24</v>
      </c>
      <c r="F20">
        <v>2.6344976105879101</v>
      </c>
      <c r="G20">
        <v>0.63</v>
      </c>
      <c r="H20">
        <v>276</v>
      </c>
      <c r="I20" s="1">
        <v>52.189198732376099</v>
      </c>
      <c r="J20" s="1">
        <v>0.82869848521310596</v>
      </c>
      <c r="K20">
        <v>0</v>
      </c>
      <c r="L20">
        <v>31.455655221800502</v>
      </c>
      <c r="M20">
        <v>0</v>
      </c>
    </row>
    <row r="21" spans="1:13" x14ac:dyDescent="0.25">
      <c r="A21" t="s">
        <v>32</v>
      </c>
      <c r="B21">
        <v>420457</v>
      </c>
      <c r="C21">
        <v>158178</v>
      </c>
      <c r="D21">
        <v>10573</v>
      </c>
      <c r="E21">
        <v>24</v>
      </c>
      <c r="F21">
        <v>2.5899276907340099</v>
      </c>
      <c r="G21">
        <v>0.63</v>
      </c>
      <c r="H21">
        <v>285</v>
      </c>
      <c r="I21" s="1">
        <v>57.313996315002399</v>
      </c>
      <c r="J21" s="1">
        <v>0.81122804702478002</v>
      </c>
      <c r="K21">
        <v>0</v>
      </c>
      <c r="L21">
        <v>31.322420696419901</v>
      </c>
      <c r="M21">
        <v>5.0020217895507802E-4</v>
      </c>
    </row>
    <row r="22" spans="1:13" x14ac:dyDescent="0.25">
      <c r="A22" t="s">
        <v>33</v>
      </c>
      <c r="B22">
        <v>435068</v>
      </c>
      <c r="C22">
        <v>165518</v>
      </c>
      <c r="D22">
        <v>9751</v>
      </c>
      <c r="E22">
        <v>26</v>
      </c>
      <c r="F22">
        <v>2.4465818267714901</v>
      </c>
      <c r="G22">
        <v>0.63</v>
      </c>
      <c r="H22">
        <v>253</v>
      </c>
      <c r="I22" s="1">
        <v>45.154429197311401</v>
      </c>
      <c r="J22" s="1">
        <v>0.72870195612070099</v>
      </c>
      <c r="K22">
        <v>0</v>
      </c>
      <c r="L22">
        <v>29.784491495315901</v>
      </c>
      <c r="M22">
        <v>0</v>
      </c>
    </row>
    <row r="23" spans="1:13" x14ac:dyDescent="0.25">
      <c r="A23" t="s">
        <v>34</v>
      </c>
      <c r="B23">
        <v>449712</v>
      </c>
      <c r="C23">
        <v>171134</v>
      </c>
      <c r="D23">
        <v>10139</v>
      </c>
      <c r="E23">
        <v>26</v>
      </c>
      <c r="F23">
        <v>2.5443426750396099</v>
      </c>
      <c r="G23">
        <v>0.63</v>
      </c>
      <c r="H23">
        <v>274</v>
      </c>
      <c r="I23" s="1">
        <v>50.3814923763275</v>
      </c>
      <c r="J23" s="1">
        <v>0.51147338209851501</v>
      </c>
      <c r="K23">
        <v>5.0115585327148405E-4</v>
      </c>
      <c r="L23">
        <v>20.1023779979067</v>
      </c>
      <c r="M23">
        <v>0</v>
      </c>
    </row>
  </sheetData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workbookViewId="0">
      <selection activeCell="I2" sqref="I2:I23"/>
    </sheetView>
  </sheetViews>
  <sheetFormatPr defaultRowHeight="15" x14ac:dyDescent="0.25"/>
  <cols>
    <col min="1" max="1" width="7.28515625" bestFit="1" customWidth="1"/>
    <col min="2" max="2" width="13.7109375" bestFit="1" customWidth="1"/>
    <col min="3" max="3" width="16.140625" bestFit="1" customWidth="1"/>
    <col min="4" max="4" width="15.42578125" bestFit="1" customWidth="1"/>
    <col min="5" max="6" width="12" bestFit="1" customWidth="1"/>
    <col min="7" max="7" width="14.42578125" bestFit="1" customWidth="1"/>
    <col min="8" max="8" width="15.140625" bestFit="1" customWidth="1"/>
    <col min="9" max="9" width="18.28515625" bestFit="1" customWidth="1"/>
    <col min="10" max="10" width="12" bestFit="1" customWidth="1"/>
    <col min="11" max="11" width="14.42578125" bestFit="1" customWidth="1"/>
    <col min="12" max="12" width="12" bestFit="1" customWidth="1"/>
    <col min="13" max="13" width="15.570312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 t="s">
        <v>13</v>
      </c>
      <c r="B2">
        <v>53478</v>
      </c>
      <c r="C2">
        <v>13775</v>
      </c>
      <c r="D2">
        <v>1379</v>
      </c>
      <c r="E2">
        <v>28</v>
      </c>
      <c r="F2">
        <v>16.6460817676458</v>
      </c>
      <c r="G2">
        <v>0.7</v>
      </c>
      <c r="H2">
        <v>253</v>
      </c>
      <c r="I2" s="1">
        <v>17.5712552070617</v>
      </c>
      <c r="J2" s="1">
        <v>16.6460817676458</v>
      </c>
      <c r="K2">
        <v>0</v>
      </c>
      <c r="L2">
        <v>100</v>
      </c>
      <c r="M2">
        <v>0</v>
      </c>
    </row>
    <row r="3" spans="1:13" x14ac:dyDescent="0.25">
      <c r="A3" t="s">
        <v>14</v>
      </c>
      <c r="B3">
        <v>91701</v>
      </c>
      <c r="C3">
        <v>23815</v>
      </c>
      <c r="D3">
        <v>2473</v>
      </c>
      <c r="E3">
        <v>24</v>
      </c>
      <c r="F3">
        <v>18.876331596292498</v>
      </c>
      <c r="G3">
        <v>0.7</v>
      </c>
      <c r="H3">
        <v>478</v>
      </c>
      <c r="I3" s="1">
        <v>59.128100156784001</v>
      </c>
      <c r="J3" s="1">
        <v>14.5333250976723</v>
      </c>
      <c r="K3">
        <v>4.9996376037597602E-4</v>
      </c>
      <c r="L3">
        <v>76.992317196455701</v>
      </c>
      <c r="M3">
        <v>0</v>
      </c>
    </row>
    <row r="4" spans="1:13" x14ac:dyDescent="0.25">
      <c r="A4" t="s">
        <v>15</v>
      </c>
      <c r="B4">
        <v>114061</v>
      </c>
      <c r="C4">
        <v>32419</v>
      </c>
      <c r="D4">
        <v>3028</v>
      </c>
      <c r="E4">
        <v>21.5</v>
      </c>
      <c r="F4">
        <v>20.649281766137001</v>
      </c>
      <c r="G4">
        <v>0.7</v>
      </c>
      <c r="H4">
        <v>560</v>
      </c>
      <c r="I4" s="1">
        <v>79.526837110519395</v>
      </c>
      <c r="J4" s="1">
        <v>5.9154908776617399</v>
      </c>
      <c r="K4">
        <v>5.0020217895507802E-4</v>
      </c>
      <c r="L4">
        <v>28.647441323419802</v>
      </c>
      <c r="M4">
        <v>0</v>
      </c>
    </row>
    <row r="5" spans="1:13" x14ac:dyDescent="0.25">
      <c r="A5" t="s">
        <v>16</v>
      </c>
      <c r="B5">
        <v>129896</v>
      </c>
      <c r="C5">
        <v>39642</v>
      </c>
      <c r="D5">
        <v>3997</v>
      </c>
      <c r="E5">
        <v>19.651484454403199</v>
      </c>
      <c r="F5">
        <v>22.634662307157299</v>
      </c>
      <c r="G5">
        <v>0.7</v>
      </c>
      <c r="H5">
        <v>741</v>
      </c>
      <c r="I5" s="1">
        <v>134.359863996505</v>
      </c>
      <c r="J5" s="1">
        <v>7.8131405306402204</v>
      </c>
      <c r="K5">
        <v>5.0020217895507802E-4</v>
      </c>
      <c r="L5">
        <v>34.5184762406179</v>
      </c>
      <c r="M5">
        <v>0</v>
      </c>
    </row>
    <row r="6" spans="1:13" x14ac:dyDescent="0.25">
      <c r="A6" t="s">
        <v>17</v>
      </c>
      <c r="B6">
        <v>145796</v>
      </c>
      <c r="C6">
        <v>46702</v>
      </c>
      <c r="D6">
        <v>4466</v>
      </c>
      <c r="E6">
        <v>19.651484454403199</v>
      </c>
      <c r="F6">
        <v>23.961269728918801</v>
      </c>
      <c r="G6">
        <v>0.7</v>
      </c>
      <c r="H6">
        <v>804</v>
      </c>
      <c r="I6" s="1">
        <v>157.34600067138601</v>
      </c>
      <c r="J6" s="1">
        <v>5.8526374783233797</v>
      </c>
      <c r="K6">
        <v>4.9996376037597602E-4</v>
      </c>
      <c r="L6">
        <v>24.425406268265601</v>
      </c>
      <c r="M6">
        <v>5.0091743469238205E-4</v>
      </c>
    </row>
    <row r="7" spans="1:13" x14ac:dyDescent="0.25">
      <c r="A7" t="s">
        <v>18</v>
      </c>
      <c r="B7">
        <v>162746</v>
      </c>
      <c r="C7">
        <v>54629</v>
      </c>
      <c r="D7">
        <v>4587</v>
      </c>
      <c r="E7">
        <v>20</v>
      </c>
      <c r="F7">
        <v>20.099536446682901</v>
      </c>
      <c r="G7">
        <v>0.7</v>
      </c>
      <c r="H7">
        <v>756</v>
      </c>
      <c r="I7" s="1">
        <v>134.1517765522</v>
      </c>
      <c r="J7" s="1">
        <v>8.3159579792570195</v>
      </c>
      <c r="K7">
        <v>4.99725341796875E-4</v>
      </c>
      <c r="L7">
        <v>41.373879448993002</v>
      </c>
      <c r="M7">
        <v>5.0091743469238205E-4</v>
      </c>
    </row>
    <row r="8" spans="1:13" x14ac:dyDescent="0.25">
      <c r="A8" t="s">
        <v>19</v>
      </c>
      <c r="B8">
        <v>190263</v>
      </c>
      <c r="C8">
        <v>63684</v>
      </c>
      <c r="D8">
        <v>5133</v>
      </c>
      <c r="E8">
        <v>21</v>
      </c>
      <c r="F8">
        <v>18.057412643242799</v>
      </c>
      <c r="G8">
        <v>0.7</v>
      </c>
      <c r="H8">
        <v>806</v>
      </c>
      <c r="I8" s="1">
        <v>156.92880916595399</v>
      </c>
      <c r="J8" s="1">
        <v>5.4368180120144904</v>
      </c>
      <c r="K8">
        <v>4.9996376037597602E-4</v>
      </c>
      <c r="L8">
        <v>30.108510667772499</v>
      </c>
      <c r="M8">
        <v>5.0020217895507802E-4</v>
      </c>
    </row>
    <row r="9" spans="1:13" x14ac:dyDescent="0.25">
      <c r="A9" t="s">
        <v>20</v>
      </c>
      <c r="B9">
        <v>200176</v>
      </c>
      <c r="C9">
        <v>69097</v>
      </c>
      <c r="D9">
        <v>5413</v>
      </c>
      <c r="E9">
        <v>22</v>
      </c>
      <c r="F9">
        <v>15.949938708231899</v>
      </c>
      <c r="G9">
        <v>0.7</v>
      </c>
      <c r="H9">
        <v>836</v>
      </c>
      <c r="I9" s="1">
        <v>166.86296534538201</v>
      </c>
      <c r="J9" s="1">
        <v>4.2894642974099702</v>
      </c>
      <c r="K9">
        <v>4.99725341796875E-4</v>
      </c>
      <c r="L9">
        <v>26.893296431265401</v>
      </c>
      <c r="M9">
        <v>5.0020217895507802E-4</v>
      </c>
    </row>
    <row r="10" spans="1:13" x14ac:dyDescent="0.25">
      <c r="A10" t="s">
        <v>21</v>
      </c>
      <c r="B10">
        <v>217461</v>
      </c>
      <c r="C10">
        <v>76315</v>
      </c>
      <c r="D10">
        <v>5855</v>
      </c>
      <c r="E10">
        <v>22</v>
      </c>
      <c r="F10">
        <v>14.9533610369356</v>
      </c>
      <c r="G10">
        <v>0.7</v>
      </c>
      <c r="H10">
        <v>869</v>
      </c>
      <c r="I10" s="1">
        <v>185.59279322624201</v>
      </c>
      <c r="J10" s="1">
        <v>3.38596356459046</v>
      </c>
      <c r="K10">
        <v>5.0020217895507802E-4</v>
      </c>
      <c r="L10">
        <v>22.643495039188402</v>
      </c>
      <c r="M10">
        <v>4.99725341796875E-4</v>
      </c>
    </row>
    <row r="11" spans="1:13" x14ac:dyDescent="0.25">
      <c r="A11" t="s">
        <v>22</v>
      </c>
      <c r="B11">
        <v>245967</v>
      </c>
      <c r="C11">
        <v>84664</v>
      </c>
      <c r="D11">
        <v>6453</v>
      </c>
      <c r="E11">
        <v>23.2192809488736</v>
      </c>
      <c r="F11">
        <v>14.7570307510536</v>
      </c>
      <c r="G11">
        <v>0.7</v>
      </c>
      <c r="H11">
        <v>927</v>
      </c>
      <c r="I11" s="1">
        <v>222.10076403617799</v>
      </c>
      <c r="J11" s="1">
        <v>3.85151447593389</v>
      </c>
      <c r="K11">
        <v>1.00040435791015E-3</v>
      </c>
      <c r="L11">
        <v>26.099521922178599</v>
      </c>
      <c r="M11">
        <v>0</v>
      </c>
    </row>
    <row r="12" spans="1:13" x14ac:dyDescent="0.25">
      <c r="A12" t="s">
        <v>23</v>
      </c>
      <c r="B12">
        <v>263034</v>
      </c>
      <c r="C12">
        <v>91132</v>
      </c>
      <c r="D12">
        <v>6428</v>
      </c>
      <c r="E12">
        <v>24</v>
      </c>
      <c r="F12">
        <v>14.191338849113</v>
      </c>
      <c r="G12">
        <v>0.7</v>
      </c>
      <c r="H12">
        <v>932</v>
      </c>
      <c r="I12" s="1">
        <v>228.91861033439599</v>
      </c>
      <c r="J12" s="1">
        <v>3.17963128686644</v>
      </c>
      <c r="K12">
        <v>9.9992752075195291E-4</v>
      </c>
      <c r="L12">
        <v>22.405435601766001</v>
      </c>
      <c r="M12">
        <v>0</v>
      </c>
    </row>
    <row r="13" spans="1:13" x14ac:dyDescent="0.25">
      <c r="A13" t="s">
        <v>24</v>
      </c>
      <c r="B13">
        <v>287887</v>
      </c>
      <c r="C13">
        <v>99231</v>
      </c>
      <c r="D13">
        <v>7110</v>
      </c>
      <c r="E13">
        <v>23.7744375108173</v>
      </c>
      <c r="F13">
        <v>13.6329052086916</v>
      </c>
      <c r="G13">
        <v>0.7</v>
      </c>
      <c r="H13">
        <v>1013</v>
      </c>
      <c r="I13" s="1">
        <v>275.81546616554198</v>
      </c>
      <c r="J13" s="1">
        <v>3.1365059709227801</v>
      </c>
      <c r="K13">
        <v>9.9968910217285091E-4</v>
      </c>
      <c r="L13">
        <v>23.006878746014401</v>
      </c>
      <c r="M13">
        <v>0</v>
      </c>
    </row>
    <row r="14" spans="1:13" x14ac:dyDescent="0.25">
      <c r="A14" t="s">
        <v>25</v>
      </c>
      <c r="B14">
        <v>298360</v>
      </c>
      <c r="C14">
        <v>104397</v>
      </c>
      <c r="D14">
        <v>7382</v>
      </c>
      <c r="E14">
        <v>23.7744375108173</v>
      </c>
      <c r="F14">
        <v>12.8883367397165</v>
      </c>
      <c r="G14">
        <v>0.7</v>
      </c>
      <c r="H14">
        <v>1041</v>
      </c>
      <c r="I14" s="1">
        <v>292.49461174011202</v>
      </c>
      <c r="J14" s="1">
        <v>2.7011066419188499</v>
      </c>
      <c r="K14">
        <v>9.9897384643554601E-4</v>
      </c>
      <c r="L14">
        <v>20.9577596897756</v>
      </c>
      <c r="M14">
        <v>5.0044059753417904E-4</v>
      </c>
    </row>
    <row r="15" spans="1:13" x14ac:dyDescent="0.25">
      <c r="A15" t="s">
        <v>26</v>
      </c>
      <c r="B15">
        <v>320493</v>
      </c>
      <c r="C15">
        <v>112897</v>
      </c>
      <c r="D15">
        <v>7722</v>
      </c>
      <c r="E15">
        <v>24</v>
      </c>
      <c r="F15">
        <v>12.7401685595492</v>
      </c>
      <c r="G15">
        <v>0.7</v>
      </c>
      <c r="H15">
        <v>1066</v>
      </c>
      <c r="I15" s="1">
        <v>320.38996648788401</v>
      </c>
      <c r="J15" s="1">
        <v>3.1468616008736898</v>
      </c>
      <c r="K15">
        <v>1.0001659393310499E-3</v>
      </c>
      <c r="L15">
        <v>24.700313705935901</v>
      </c>
      <c r="M15">
        <v>0</v>
      </c>
    </row>
    <row r="16" spans="1:13" x14ac:dyDescent="0.25">
      <c r="A16" t="s">
        <v>27</v>
      </c>
      <c r="B16">
        <v>333968</v>
      </c>
      <c r="C16">
        <v>119786</v>
      </c>
      <c r="D16">
        <v>8297</v>
      </c>
      <c r="E16">
        <v>23.7744375108173</v>
      </c>
      <c r="F16">
        <v>11.9049501895198</v>
      </c>
      <c r="G16">
        <v>0.7</v>
      </c>
      <c r="H16">
        <v>1108</v>
      </c>
      <c r="I16" s="1">
        <v>347.93033003807</v>
      </c>
      <c r="J16" s="1">
        <v>3.1410868060717698</v>
      </c>
      <c r="K16">
        <v>9.9992752075195291E-4</v>
      </c>
      <c r="L16">
        <v>26.3847118725195</v>
      </c>
      <c r="M16">
        <v>4.99725341796875E-4</v>
      </c>
    </row>
    <row r="17" spans="1:13" x14ac:dyDescent="0.25">
      <c r="A17" t="s">
        <v>28</v>
      </c>
      <c r="B17">
        <v>350734</v>
      </c>
      <c r="C17">
        <v>127256</v>
      </c>
      <c r="D17">
        <v>8425</v>
      </c>
      <c r="E17">
        <v>24</v>
      </c>
      <c r="F17">
        <v>10.950285248927299</v>
      </c>
      <c r="G17">
        <v>0.7</v>
      </c>
      <c r="H17">
        <v>1126</v>
      </c>
      <c r="I17" s="1">
        <v>360.14961171150202</v>
      </c>
      <c r="J17" s="1">
        <v>2.85974226161738</v>
      </c>
      <c r="K17">
        <v>9.9992752075195291E-4</v>
      </c>
      <c r="L17">
        <v>26.115687368943298</v>
      </c>
      <c r="M17">
        <v>5.0020217895507802E-4</v>
      </c>
    </row>
    <row r="18" spans="1:13" x14ac:dyDescent="0.25">
      <c r="A18" t="s">
        <v>29</v>
      </c>
      <c r="B18">
        <v>369309</v>
      </c>
      <c r="C18">
        <v>135084</v>
      </c>
      <c r="D18">
        <v>8876</v>
      </c>
      <c r="E18">
        <v>24</v>
      </c>
      <c r="F18">
        <v>10.747664289608799</v>
      </c>
      <c r="G18">
        <v>0.7</v>
      </c>
      <c r="H18">
        <v>1161</v>
      </c>
      <c r="I18" s="1">
        <v>384.46972227096501</v>
      </c>
      <c r="J18" s="1">
        <v>2.2218733409869098</v>
      </c>
      <c r="K18">
        <v>1.5008449554443301E-3</v>
      </c>
      <c r="L18">
        <v>20.673080970114501</v>
      </c>
      <c r="M18">
        <v>5.0091743469238205E-4</v>
      </c>
    </row>
    <row r="19" spans="1:13" x14ac:dyDescent="0.25">
      <c r="A19" t="s">
        <v>30</v>
      </c>
      <c r="B19">
        <v>389015</v>
      </c>
      <c r="C19">
        <v>143451</v>
      </c>
      <c r="D19">
        <v>9616</v>
      </c>
      <c r="E19">
        <v>24</v>
      </c>
      <c r="F19">
        <v>10.514580979878399</v>
      </c>
      <c r="G19">
        <v>0.7</v>
      </c>
      <c r="H19">
        <v>1187</v>
      </c>
      <c r="I19" s="1">
        <v>415.72569298744202</v>
      </c>
      <c r="J19" s="1">
        <v>1.69233940597375</v>
      </c>
      <c r="K19">
        <v>9.9992752075195291E-4</v>
      </c>
      <c r="L19">
        <v>16.095167360566698</v>
      </c>
      <c r="M19">
        <v>5.0020217895507802E-4</v>
      </c>
    </row>
    <row r="20" spans="1:13" x14ac:dyDescent="0.25">
      <c r="A20" t="s">
        <v>31</v>
      </c>
      <c r="B20">
        <v>399546</v>
      </c>
      <c r="C20">
        <v>148895</v>
      </c>
      <c r="D20">
        <v>10004</v>
      </c>
      <c r="E20">
        <v>24</v>
      </c>
      <c r="F20">
        <v>10.321646433113701</v>
      </c>
      <c r="G20">
        <v>0.7</v>
      </c>
      <c r="H20">
        <v>1221</v>
      </c>
      <c r="I20" s="1">
        <v>435.89410614967301</v>
      </c>
      <c r="J20" s="1">
        <v>2.04272574336265</v>
      </c>
      <c r="K20">
        <v>9.9992752075195291E-4</v>
      </c>
      <c r="L20">
        <v>19.790696732346898</v>
      </c>
      <c r="M20">
        <v>5.0020217895507802E-4</v>
      </c>
    </row>
    <row r="21" spans="1:13" x14ac:dyDescent="0.25">
      <c r="A21" t="s">
        <v>32</v>
      </c>
      <c r="B21">
        <v>420457</v>
      </c>
      <c r="C21">
        <v>158178</v>
      </c>
      <c r="D21">
        <v>10573</v>
      </c>
      <c r="E21">
        <v>24</v>
      </c>
      <c r="F21">
        <v>10.302497453930201</v>
      </c>
      <c r="G21">
        <v>0.7</v>
      </c>
      <c r="H21">
        <v>1258</v>
      </c>
      <c r="I21" s="1">
        <v>466.13548421859701</v>
      </c>
      <c r="J21" s="1">
        <v>2.1294092835324001</v>
      </c>
      <c r="K21">
        <v>9.9992752075195291E-4</v>
      </c>
      <c r="L21">
        <v>20.668864933522201</v>
      </c>
      <c r="M21">
        <v>4.9996376037597602E-4</v>
      </c>
    </row>
    <row r="22" spans="1:13" x14ac:dyDescent="0.25">
      <c r="A22" t="s">
        <v>33</v>
      </c>
      <c r="B22">
        <v>435068</v>
      </c>
      <c r="C22">
        <v>165518</v>
      </c>
      <c r="D22">
        <v>9751</v>
      </c>
      <c r="E22">
        <v>26</v>
      </c>
      <c r="F22">
        <v>9.8897777874901802</v>
      </c>
      <c r="G22">
        <v>0.7</v>
      </c>
      <c r="H22">
        <v>1107</v>
      </c>
      <c r="I22" s="1">
        <v>359.026447057724</v>
      </c>
      <c r="J22" s="1">
        <v>2.0050458599099601</v>
      </c>
      <c r="K22">
        <v>1.00040435791015E-3</v>
      </c>
      <c r="L22">
        <v>20.273922255828499</v>
      </c>
      <c r="M22">
        <v>5.0067901611328103E-4</v>
      </c>
    </row>
    <row r="23" spans="1:13" x14ac:dyDescent="0.25">
      <c r="A23" t="s">
        <v>34</v>
      </c>
      <c r="B23">
        <v>449712</v>
      </c>
      <c r="C23">
        <v>171134</v>
      </c>
      <c r="D23">
        <v>10139</v>
      </c>
      <c r="E23">
        <v>26</v>
      </c>
      <c r="F23">
        <v>9.9267756924966299</v>
      </c>
      <c r="G23">
        <v>0.7</v>
      </c>
      <c r="H23">
        <v>1131</v>
      </c>
      <c r="I23" s="1">
        <v>380.67307543754498</v>
      </c>
      <c r="J23" s="1">
        <v>1.53693343806941</v>
      </c>
      <c r="K23">
        <v>9.9992752075195291E-4</v>
      </c>
      <c r="L23">
        <v>15.4827054189523</v>
      </c>
      <c r="M23">
        <v>5.0020217895507802E-4</v>
      </c>
    </row>
  </sheetData>
  <phoneticPr fontId="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48576"/>
  <sheetViews>
    <sheetView tabSelected="1" zoomScale="120" zoomScaleNormal="120" workbookViewId="0">
      <selection activeCell="V26" sqref="V26"/>
    </sheetView>
  </sheetViews>
  <sheetFormatPr defaultRowHeight="15" x14ac:dyDescent="0.25"/>
  <cols>
    <col min="1" max="1" width="7.85546875" customWidth="1"/>
    <col min="2" max="2" width="6.7109375" customWidth="1"/>
    <col min="3" max="3" width="6.5703125" customWidth="1"/>
    <col min="4" max="4" width="7.28515625" customWidth="1"/>
    <col min="5" max="6" width="6.7109375" customWidth="1"/>
    <col min="7" max="8" width="6.5703125" customWidth="1"/>
    <col min="9" max="10" width="7.5703125" customWidth="1"/>
    <col min="11" max="11" width="7.140625" customWidth="1"/>
    <col min="12" max="12" width="6.5703125" customWidth="1"/>
    <col min="13" max="14" width="7.28515625" customWidth="1"/>
    <col min="15" max="15" width="7.140625" customWidth="1"/>
    <col min="16" max="16" width="6.28515625" customWidth="1"/>
    <col min="17" max="18" width="7.42578125" customWidth="1"/>
    <col min="19" max="19" width="7" customWidth="1"/>
    <col min="20" max="20" width="5.85546875" customWidth="1"/>
    <col min="21" max="21" width="7.28515625" customWidth="1"/>
  </cols>
  <sheetData>
    <row r="1" spans="1:22" ht="15.75" thickBot="1" x14ac:dyDescent="0.3"/>
    <row r="2" spans="1:22" ht="15.75" customHeight="1" thickTop="1" thickBot="1" x14ac:dyDescent="0.3">
      <c r="A2" s="8" t="s">
        <v>35</v>
      </c>
      <c r="B2" s="10" t="s">
        <v>70</v>
      </c>
      <c r="C2" s="10" t="s">
        <v>36</v>
      </c>
      <c r="D2" s="5" t="s">
        <v>64</v>
      </c>
      <c r="E2" s="7"/>
      <c r="F2" s="4"/>
      <c r="G2" s="5" t="s">
        <v>68</v>
      </c>
      <c r="H2" s="6"/>
      <c r="I2" s="7"/>
      <c r="J2" s="4"/>
      <c r="K2" s="5" t="s">
        <v>65</v>
      </c>
      <c r="L2" s="6"/>
      <c r="M2" s="7"/>
      <c r="N2" s="4"/>
      <c r="O2" s="5" t="s">
        <v>66</v>
      </c>
      <c r="P2" s="6"/>
      <c r="Q2" s="7"/>
      <c r="R2" s="4"/>
      <c r="S2" s="5" t="s">
        <v>67</v>
      </c>
      <c r="T2" s="6"/>
      <c r="U2" s="7"/>
    </row>
    <row r="3" spans="1:22" ht="32.25" thickBot="1" x14ac:dyDescent="0.3">
      <c r="A3" s="9"/>
      <c r="B3" s="11"/>
      <c r="C3" s="11"/>
      <c r="D3" s="3" t="s">
        <v>37</v>
      </c>
      <c r="E3" s="3" t="s">
        <v>63</v>
      </c>
      <c r="F3" s="2" t="s">
        <v>71</v>
      </c>
      <c r="G3" s="2" t="s">
        <v>61</v>
      </c>
      <c r="H3" s="2" t="s">
        <v>38</v>
      </c>
      <c r="I3" s="2" t="s">
        <v>62</v>
      </c>
      <c r="J3" s="2" t="s">
        <v>71</v>
      </c>
      <c r="K3" s="2" t="s">
        <v>61</v>
      </c>
      <c r="L3" s="2" t="s">
        <v>38</v>
      </c>
      <c r="M3" s="2" t="s">
        <v>62</v>
      </c>
      <c r="N3" s="2" t="s">
        <v>71</v>
      </c>
      <c r="O3" s="2" t="s">
        <v>61</v>
      </c>
      <c r="P3" s="2" t="s">
        <v>38</v>
      </c>
      <c r="Q3" s="2" t="s">
        <v>62</v>
      </c>
      <c r="R3" s="2" t="s">
        <v>71</v>
      </c>
      <c r="S3" s="2" t="s">
        <v>61</v>
      </c>
      <c r="T3" s="2" t="s">
        <v>38</v>
      </c>
      <c r="U3" s="2" t="s">
        <v>62</v>
      </c>
      <c r="V3" s="2" t="s">
        <v>71</v>
      </c>
    </row>
    <row r="4" spans="1:22" s="18" customFormat="1" ht="15" customHeight="1" thickTop="1" x14ac:dyDescent="0.25">
      <c r="A4" s="12" t="s">
        <v>39</v>
      </c>
      <c r="B4" s="13">
        <v>53478</v>
      </c>
      <c r="C4" s="14">
        <v>28</v>
      </c>
      <c r="D4" s="15">
        <v>1379</v>
      </c>
      <c r="E4" s="15">
        <v>112.24079999999999</v>
      </c>
      <c r="F4" s="28">
        <f>D4/B4*100</f>
        <v>2.5786304648640561</v>
      </c>
      <c r="G4" s="13">
        <v>493</v>
      </c>
      <c r="H4" s="16">
        <v>35.759377348771402</v>
      </c>
      <c r="I4" s="16">
        <v>9.5477259159088099</v>
      </c>
      <c r="J4" s="16">
        <f>G4/B4*100</f>
        <v>0.92187441564755612</v>
      </c>
      <c r="K4" s="17">
        <v>282</v>
      </c>
      <c r="L4" s="14">
        <v>21.428300620581599</v>
      </c>
      <c r="M4" s="14">
        <v>1.1801507472991899</v>
      </c>
      <c r="N4" s="30">
        <f>K4/B4*100</f>
        <v>0.52731964546168519</v>
      </c>
      <c r="O4" s="17">
        <v>104</v>
      </c>
      <c r="P4" s="14">
        <v>6.7151692967811298</v>
      </c>
      <c r="Q4" s="14">
        <v>4.8651247024536097</v>
      </c>
      <c r="R4" s="30">
        <f>O4/B4*100</f>
        <v>0.19447249336175623</v>
      </c>
      <c r="S4" s="17">
        <v>253</v>
      </c>
      <c r="T4" s="14">
        <v>16.6460817676458</v>
      </c>
      <c r="U4" s="14">
        <v>17.5712552070617</v>
      </c>
      <c r="V4" s="18">
        <f>S4/B4*100</f>
        <v>0.47309173865888776</v>
      </c>
    </row>
    <row r="5" spans="1:22" s="18" customFormat="1" ht="15" customHeight="1" x14ac:dyDescent="0.25">
      <c r="A5" s="19" t="s">
        <v>40</v>
      </c>
      <c r="B5" s="13">
        <v>91701</v>
      </c>
      <c r="C5" s="16">
        <v>24</v>
      </c>
      <c r="D5" s="20">
        <v>2473</v>
      </c>
      <c r="E5" s="20">
        <v>72.425799999999995</v>
      </c>
      <c r="F5" s="28">
        <f>D5/B5*100</f>
        <v>2.6968081046008221</v>
      </c>
      <c r="G5" s="13">
        <v>1076</v>
      </c>
      <c r="H5" s="16">
        <v>31.827005041482799</v>
      </c>
      <c r="I5" s="16">
        <v>41.043767929077099</v>
      </c>
      <c r="J5" s="16">
        <f>G5/B5*100</f>
        <v>1.1733786981603256</v>
      </c>
      <c r="K5" s="13">
        <v>568</v>
      </c>
      <c r="L5" s="16">
        <v>16.347703936672001</v>
      </c>
      <c r="M5" s="16">
        <v>4.50707912445068</v>
      </c>
      <c r="N5" s="29">
        <f>K5/B5*100</f>
        <v>0.61940436854559933</v>
      </c>
      <c r="O5" s="13">
        <v>169</v>
      </c>
      <c r="P5" s="16">
        <v>5.3558247504942704</v>
      </c>
      <c r="Q5" s="16">
        <v>12.7311336994171</v>
      </c>
      <c r="R5" s="29">
        <f>O5/B5*100</f>
        <v>0.18429460965529273</v>
      </c>
      <c r="S5" s="13">
        <v>478</v>
      </c>
      <c r="T5" s="16">
        <v>14.5333250976723</v>
      </c>
      <c r="U5" s="16">
        <v>59.128100156784001</v>
      </c>
      <c r="V5" s="18">
        <f>S5/B5*100</f>
        <v>0.5212593101492895</v>
      </c>
    </row>
    <row r="6" spans="1:22" s="18" customFormat="1" ht="15" customHeight="1" x14ac:dyDescent="0.25">
      <c r="A6" s="19" t="s">
        <v>41</v>
      </c>
      <c r="B6" s="13">
        <v>114061</v>
      </c>
      <c r="C6" s="21">
        <v>21.5</v>
      </c>
      <c r="D6" s="20">
        <v>3028</v>
      </c>
      <c r="E6" s="20">
        <v>24.2654</v>
      </c>
      <c r="F6" s="28">
        <f>D6/B6*100</f>
        <v>2.6547198428910845</v>
      </c>
      <c r="G6" s="22">
        <v>1368</v>
      </c>
      <c r="H6" s="21">
        <v>13.8264829620003</v>
      </c>
      <c r="I6" s="21">
        <v>66.005479574203406</v>
      </c>
      <c r="J6" s="16">
        <f>G6/B6*100</f>
        <v>1.1993582381357344</v>
      </c>
      <c r="K6" s="13">
        <v>706</v>
      </c>
      <c r="L6" s="16">
        <v>8.4168086404290197</v>
      </c>
      <c r="M6" s="16">
        <v>7.0008983612060502</v>
      </c>
      <c r="N6" s="29">
        <f>K6/B6*100</f>
        <v>0.618967043950167</v>
      </c>
      <c r="O6" s="13">
        <v>181</v>
      </c>
      <c r="P6" s="16">
        <v>3.20781101285771</v>
      </c>
      <c r="Q6" s="16">
        <v>17.237212419509799</v>
      </c>
      <c r="R6" s="29">
        <f>O6/B6*100</f>
        <v>0.15868701834983034</v>
      </c>
      <c r="S6" s="13">
        <v>560</v>
      </c>
      <c r="T6" s="16">
        <v>5.9154908776617399</v>
      </c>
      <c r="U6" s="16">
        <v>79.526837110519395</v>
      </c>
      <c r="V6" s="18">
        <f>S6/B6*100</f>
        <v>0.49096536064035912</v>
      </c>
    </row>
    <row r="7" spans="1:22" s="18" customFormat="1" ht="15" customHeight="1" x14ac:dyDescent="0.25">
      <c r="A7" s="19" t="s">
        <v>42</v>
      </c>
      <c r="B7" s="13">
        <v>129896</v>
      </c>
      <c r="C7" s="16">
        <v>19.651484454403199</v>
      </c>
      <c r="D7" s="20">
        <v>3997</v>
      </c>
      <c r="E7" s="20">
        <v>32.879399999999997</v>
      </c>
      <c r="F7" s="28">
        <f>D7/B7*100</f>
        <v>3.0770770462523864</v>
      </c>
      <c r="G7" s="13">
        <v>1913</v>
      </c>
      <c r="H7" s="16">
        <v>17.481219405632199</v>
      </c>
      <c r="I7" s="16">
        <v>121.956700086593</v>
      </c>
      <c r="J7" s="16">
        <f>G7/B7*100</f>
        <v>1.4727166348463387</v>
      </c>
      <c r="K7" s="13">
        <v>902</v>
      </c>
      <c r="L7" s="16">
        <v>8.4794462412509404</v>
      </c>
      <c r="M7" s="16">
        <v>11.669508457183801</v>
      </c>
      <c r="N7" s="29">
        <f>K7/B7*100</f>
        <v>0.69440167518630291</v>
      </c>
      <c r="O7" s="13">
        <v>196</v>
      </c>
      <c r="P7" s="16">
        <v>3.2371138623115301</v>
      </c>
      <c r="Q7" s="16">
        <v>19.446487188339201</v>
      </c>
      <c r="R7" s="29">
        <f>O7/B7*100</f>
        <v>0.1508899427234095</v>
      </c>
      <c r="S7" s="13">
        <v>741</v>
      </c>
      <c r="T7" s="16">
        <v>7.8131405306402204</v>
      </c>
      <c r="U7" s="16">
        <v>134.359863996505</v>
      </c>
      <c r="V7" s="18">
        <f>S7/B7*100</f>
        <v>0.57045636509207365</v>
      </c>
    </row>
    <row r="8" spans="1:22" s="18" customFormat="1" ht="15" customHeight="1" x14ac:dyDescent="0.25">
      <c r="A8" s="19" t="s">
        <v>43</v>
      </c>
      <c r="B8" s="13">
        <v>145796</v>
      </c>
      <c r="C8" s="16">
        <v>19.651484454403199</v>
      </c>
      <c r="D8" s="20">
        <v>4466</v>
      </c>
      <c r="E8" s="20">
        <v>32.622199999999999</v>
      </c>
      <c r="F8" s="28">
        <f>D8/B8*100</f>
        <v>3.0631841751488382</v>
      </c>
      <c r="G8" s="13">
        <v>2138</v>
      </c>
      <c r="H8" s="16">
        <v>12.1531730853502</v>
      </c>
      <c r="I8" s="16">
        <v>150.54144597053499</v>
      </c>
      <c r="J8" s="16">
        <f>G8/B8*100</f>
        <v>1.4664325495898378</v>
      </c>
      <c r="K8" s="13">
        <v>1006</v>
      </c>
      <c r="L8" s="16">
        <v>7.1708830826356103</v>
      </c>
      <c r="M8" s="16">
        <v>14.693395853042601</v>
      </c>
      <c r="N8" s="29">
        <f>K8/B8*100</f>
        <v>0.69000521276303872</v>
      </c>
      <c r="O8" s="13">
        <v>220</v>
      </c>
      <c r="P8" s="16">
        <v>2.7300273703270999</v>
      </c>
      <c r="Q8" s="16">
        <v>24.765191555023101</v>
      </c>
      <c r="R8" s="29">
        <f>O8/B8*100</f>
        <v>0.15089577217481961</v>
      </c>
      <c r="S8" s="13">
        <v>804</v>
      </c>
      <c r="T8" s="16">
        <v>5.8526374783233797</v>
      </c>
      <c r="U8" s="16">
        <v>157.34600067138601</v>
      </c>
      <c r="V8" s="18">
        <f>S8/B8*100</f>
        <v>0.55145545831161347</v>
      </c>
    </row>
    <row r="9" spans="1:22" s="18" customFormat="1" ht="15" customHeight="1" x14ac:dyDescent="0.25">
      <c r="A9" s="19" t="s">
        <v>44</v>
      </c>
      <c r="B9" s="13">
        <v>162746</v>
      </c>
      <c r="C9" s="16">
        <v>20</v>
      </c>
      <c r="D9" s="20">
        <v>4587</v>
      </c>
      <c r="E9" s="20">
        <v>44.6462</v>
      </c>
      <c r="F9" s="28">
        <f>D9/B9*100</f>
        <v>2.8185024516731594</v>
      </c>
      <c r="G9" s="13">
        <v>2110</v>
      </c>
      <c r="H9" s="16">
        <v>18.4368016616435</v>
      </c>
      <c r="I9" s="16">
        <v>139.40241169929499</v>
      </c>
      <c r="J9" s="16">
        <f>G9/B9*100</f>
        <v>1.2964988386811351</v>
      </c>
      <c r="K9" s="13">
        <v>1095</v>
      </c>
      <c r="L9" s="16">
        <v>9.5791608408742395</v>
      </c>
      <c r="M9" s="16">
        <v>16.7916545867919</v>
      </c>
      <c r="N9" s="29">
        <f>K9/B9*100</f>
        <v>0.67282759637717671</v>
      </c>
      <c r="O9" s="13">
        <v>224</v>
      </c>
      <c r="P9" s="16">
        <v>3.3865545795590202</v>
      </c>
      <c r="Q9" s="16">
        <v>25.2117452621459</v>
      </c>
      <c r="R9" s="29">
        <f>O9/B9*100</f>
        <v>0.13763779140501148</v>
      </c>
      <c r="S9" s="13">
        <v>756</v>
      </c>
      <c r="T9" s="16">
        <v>8.3159579792570195</v>
      </c>
      <c r="U9" s="16">
        <v>134.1517765522</v>
      </c>
      <c r="V9" s="18">
        <f>S9/B9*100</f>
        <v>0.46452754599191376</v>
      </c>
    </row>
    <row r="10" spans="1:22" s="18" customFormat="1" ht="15" customHeight="1" x14ac:dyDescent="0.25">
      <c r="A10" s="19" t="s">
        <v>45</v>
      </c>
      <c r="B10" s="13">
        <v>190263</v>
      </c>
      <c r="C10" s="16">
        <v>21</v>
      </c>
      <c r="D10" s="20">
        <v>5133</v>
      </c>
      <c r="E10" s="20">
        <v>38.0715</v>
      </c>
      <c r="F10" s="28">
        <f>D10/B10*100</f>
        <v>2.6978445625266079</v>
      </c>
      <c r="G10" s="13">
        <v>2339</v>
      </c>
      <c r="H10" s="16">
        <v>14.5178015899619</v>
      </c>
      <c r="I10" s="16">
        <v>175.26019382476801</v>
      </c>
      <c r="J10" s="16">
        <f>G10/B10*100</f>
        <v>1.2293509510519649</v>
      </c>
      <c r="K10" s="13">
        <v>1183</v>
      </c>
      <c r="L10" s="16">
        <v>7.6109914791774704</v>
      </c>
      <c r="M10" s="16">
        <v>20.643648624420099</v>
      </c>
      <c r="N10" s="29">
        <f>K10/B10*100</f>
        <v>0.62177091709896304</v>
      </c>
      <c r="O10" s="13">
        <v>218</v>
      </c>
      <c r="P10" s="16">
        <v>2.01856150531342</v>
      </c>
      <c r="Q10" s="16">
        <v>25.8968231678009</v>
      </c>
      <c r="R10" s="29">
        <f>O10/B10*100</f>
        <v>0.1145782416970194</v>
      </c>
      <c r="S10" s="13">
        <v>806</v>
      </c>
      <c r="T10" s="16">
        <v>5.4368180120144904</v>
      </c>
      <c r="U10" s="16">
        <v>156.92880916595399</v>
      </c>
      <c r="V10" s="18">
        <f>S10/B10*100</f>
        <v>0.42362414132017262</v>
      </c>
    </row>
    <row r="11" spans="1:22" s="18" customFormat="1" ht="15" customHeight="1" x14ac:dyDescent="0.25">
      <c r="A11" s="19" t="s">
        <v>46</v>
      </c>
      <c r="B11" s="13">
        <v>200176</v>
      </c>
      <c r="C11" s="16">
        <v>22</v>
      </c>
      <c r="D11" s="20">
        <v>5413</v>
      </c>
      <c r="E11" s="20">
        <v>26.8691</v>
      </c>
      <c r="F11" s="28">
        <f>D11/B11*100</f>
        <v>2.7041203740708175</v>
      </c>
      <c r="G11" s="13">
        <v>2469</v>
      </c>
      <c r="H11" s="16">
        <v>11.189181620180699</v>
      </c>
      <c r="I11" s="16">
        <v>190.86752009391699</v>
      </c>
      <c r="J11" s="16">
        <f>G11/B11*100</f>
        <v>1.2334145951562625</v>
      </c>
      <c r="K11" s="13">
        <v>1213</v>
      </c>
      <c r="L11" s="16">
        <v>6.4064937319400697</v>
      </c>
      <c r="M11" s="16">
        <v>22.4248785972595</v>
      </c>
      <c r="N11" s="29">
        <f>K11/B11*100</f>
        <v>0.60596674926065064</v>
      </c>
      <c r="O11" s="13">
        <v>229</v>
      </c>
      <c r="P11" s="16">
        <v>1.5077316743027001</v>
      </c>
      <c r="Q11" s="16">
        <v>27.621044874191199</v>
      </c>
      <c r="R11" s="29">
        <f>O11/B11*100</f>
        <v>0.11439932859084005</v>
      </c>
      <c r="S11" s="13">
        <v>836</v>
      </c>
      <c r="T11" s="16">
        <v>4.2894642974099702</v>
      </c>
      <c r="U11" s="16">
        <v>166.86296534538201</v>
      </c>
      <c r="V11" s="18">
        <f>S11/B11*100</f>
        <v>0.41763248341459513</v>
      </c>
    </row>
    <row r="12" spans="1:22" s="18" customFormat="1" ht="15" customHeight="1" x14ac:dyDescent="0.25">
      <c r="A12" s="19" t="s">
        <v>47</v>
      </c>
      <c r="B12" s="13">
        <v>217461</v>
      </c>
      <c r="C12" s="16">
        <v>22</v>
      </c>
      <c r="D12" s="20">
        <v>5855</v>
      </c>
      <c r="E12" s="20">
        <v>18.776199999999999</v>
      </c>
      <c r="F12" s="28">
        <f>D12/B12*100</f>
        <v>2.6924368047603937</v>
      </c>
      <c r="G12" s="13">
        <v>2692</v>
      </c>
      <c r="H12" s="16">
        <v>8.5020887734592794</v>
      </c>
      <c r="I12" s="16">
        <v>226.484544515609</v>
      </c>
      <c r="J12" s="16">
        <f>G12/B12*100</f>
        <v>1.2379231218471358</v>
      </c>
      <c r="K12" s="13">
        <v>1323</v>
      </c>
      <c r="L12" s="16">
        <v>5.3072930203326703</v>
      </c>
      <c r="M12" s="16">
        <v>26.641441822051998</v>
      </c>
      <c r="N12" s="29">
        <f>K12/B12*100</f>
        <v>0.60838495178445795</v>
      </c>
      <c r="O12" s="13">
        <v>225</v>
      </c>
      <c r="P12" s="16">
        <v>1.2205568429683999</v>
      </c>
      <c r="Q12" s="16">
        <v>27.380523443222</v>
      </c>
      <c r="R12" s="29">
        <f>O12/B12*100</f>
        <v>0.10346682853477175</v>
      </c>
      <c r="S12" s="13">
        <v>869</v>
      </c>
      <c r="T12" s="16">
        <v>3.38596356459046</v>
      </c>
      <c r="U12" s="16">
        <v>185.59279322624201</v>
      </c>
      <c r="V12" s="18">
        <f>S12/B12*100</f>
        <v>0.39961188442985179</v>
      </c>
    </row>
    <row r="13" spans="1:22" s="18" customFormat="1" ht="15" customHeight="1" x14ac:dyDescent="0.25">
      <c r="A13" s="19" t="s">
        <v>48</v>
      </c>
      <c r="B13" s="13">
        <v>245967</v>
      </c>
      <c r="C13" s="16">
        <v>23.2192809488736</v>
      </c>
      <c r="D13" s="20">
        <v>6453</v>
      </c>
      <c r="E13" s="20">
        <v>26.914200000000001</v>
      </c>
      <c r="F13" s="28">
        <f>D13/B13*100</f>
        <v>2.6235226676749321</v>
      </c>
      <c r="G13" s="13">
        <v>2905</v>
      </c>
      <c r="H13" s="16">
        <v>9.5984499195392594</v>
      </c>
      <c r="I13" s="16">
        <v>265.95228815078701</v>
      </c>
      <c r="J13" s="16">
        <f>G13/B13*100</f>
        <v>1.1810527428476179</v>
      </c>
      <c r="K13" s="13">
        <v>1397</v>
      </c>
      <c r="L13" s="16">
        <v>5.9106913407449397</v>
      </c>
      <c r="M13" s="16">
        <v>29.6098291873931</v>
      </c>
      <c r="N13" s="29">
        <f>K13/B13*100</f>
        <v>0.5679623689356702</v>
      </c>
      <c r="O13" s="13">
        <v>230</v>
      </c>
      <c r="P13" s="16">
        <v>1.69760476796244</v>
      </c>
      <c r="Q13" s="16">
        <v>28.7927069664001</v>
      </c>
      <c r="R13" s="29">
        <f>O13/B13*100</f>
        <v>9.3508478779673707E-2</v>
      </c>
      <c r="S13" s="13">
        <v>927</v>
      </c>
      <c r="T13" s="16">
        <v>3.85151447593389</v>
      </c>
      <c r="U13" s="16">
        <v>222.10076403617799</v>
      </c>
      <c r="V13" s="18">
        <f>S13/B13*100</f>
        <v>0.37687982534242398</v>
      </c>
    </row>
    <row r="14" spans="1:22" s="18" customFormat="1" ht="15" customHeight="1" x14ac:dyDescent="0.25">
      <c r="A14" s="19" t="s">
        <v>49</v>
      </c>
      <c r="B14" s="13">
        <v>263034</v>
      </c>
      <c r="C14" s="16">
        <v>24</v>
      </c>
      <c r="D14" s="20">
        <v>6428</v>
      </c>
      <c r="E14" s="20">
        <v>24.1645</v>
      </c>
      <c r="F14" s="28">
        <f>D14/B14*100</f>
        <v>2.4437905365846242</v>
      </c>
      <c r="G14" s="13">
        <v>2988</v>
      </c>
      <c r="H14" s="16">
        <v>7.9285664880576698</v>
      </c>
      <c r="I14" s="16">
        <v>300.92809486389098</v>
      </c>
      <c r="J14" s="16">
        <f>G14/B14*100</f>
        <v>1.1359748169438171</v>
      </c>
      <c r="K14" s="13">
        <v>1428</v>
      </c>
      <c r="L14" s="16">
        <v>4.1030615846509004</v>
      </c>
      <c r="M14" s="16">
        <v>30.191375017166099</v>
      </c>
      <c r="N14" s="29">
        <f>K14/B14*100</f>
        <v>0.54289559524624187</v>
      </c>
      <c r="O14" s="13">
        <v>238</v>
      </c>
      <c r="P14" s="16">
        <v>1.2887062645786</v>
      </c>
      <c r="Q14" s="16">
        <v>31.240025997161801</v>
      </c>
      <c r="R14" s="29">
        <f>O14/B14*100</f>
        <v>9.0482599207706987E-2</v>
      </c>
      <c r="S14" s="13">
        <v>932</v>
      </c>
      <c r="T14" s="16">
        <v>3.17963128686644</v>
      </c>
      <c r="U14" s="16">
        <v>228.91861033439599</v>
      </c>
      <c r="V14" s="18">
        <f>S14/B14*100</f>
        <v>0.35432681706547442</v>
      </c>
    </row>
    <row r="15" spans="1:22" s="18" customFormat="1" ht="15" customHeight="1" x14ac:dyDescent="0.25">
      <c r="A15" s="19" t="s">
        <v>50</v>
      </c>
      <c r="B15" s="13">
        <v>287887</v>
      </c>
      <c r="C15" s="21">
        <v>23.7744375108173</v>
      </c>
      <c r="D15" s="23">
        <v>7110</v>
      </c>
      <c r="E15" s="23">
        <v>18.1096</v>
      </c>
      <c r="F15" s="28">
        <f>D15/B15*100</f>
        <v>2.4697190216994862</v>
      </c>
      <c r="G15" s="13">
        <v>3305</v>
      </c>
      <c r="H15" s="16">
        <v>8.2243738511829996</v>
      </c>
      <c r="I15" s="16">
        <v>373.904825210571</v>
      </c>
      <c r="J15" s="16">
        <f>G15/B15*100</f>
        <v>1.148019882801238</v>
      </c>
      <c r="K15" s="13">
        <v>1530</v>
      </c>
      <c r="L15" s="16">
        <v>3.7684550843690001</v>
      </c>
      <c r="M15" s="16">
        <v>36.191143274307201</v>
      </c>
      <c r="N15" s="29">
        <f>K15/B15*100</f>
        <v>0.53145852365685153</v>
      </c>
      <c r="O15" s="13">
        <v>249</v>
      </c>
      <c r="P15" s="16">
        <v>1.03637560266266</v>
      </c>
      <c r="Q15" s="16">
        <v>37.180771589279097</v>
      </c>
      <c r="R15" s="29">
        <f>O15/B15*100</f>
        <v>8.6492269536311117E-2</v>
      </c>
      <c r="S15" s="13">
        <v>1013</v>
      </c>
      <c r="T15" s="16">
        <v>3.1365059709227801</v>
      </c>
      <c r="U15" s="16">
        <v>275.81546616554198</v>
      </c>
      <c r="V15" s="18">
        <f>S15/B15*100</f>
        <v>0.35187417285254285</v>
      </c>
    </row>
    <row r="16" spans="1:22" s="18" customFormat="1" ht="15" customHeight="1" x14ac:dyDescent="0.25">
      <c r="A16" s="19" t="s">
        <v>51</v>
      </c>
      <c r="B16" s="13">
        <v>298360</v>
      </c>
      <c r="C16" s="16">
        <v>23.7744375108173</v>
      </c>
      <c r="D16" s="20">
        <v>7383</v>
      </c>
      <c r="E16" s="20">
        <v>12.573700000000001</v>
      </c>
      <c r="F16" s="28">
        <f>D16/B16*100</f>
        <v>2.4745274165437725</v>
      </c>
      <c r="G16" s="13">
        <v>3462</v>
      </c>
      <c r="H16" s="16">
        <v>5.5901533103858103</v>
      </c>
      <c r="I16" s="16">
        <v>405.99864649772599</v>
      </c>
      <c r="J16" s="16">
        <f>G16/B16*100</f>
        <v>1.1603432095455155</v>
      </c>
      <c r="K16" s="13">
        <v>1611</v>
      </c>
      <c r="L16" s="16">
        <v>3.1496184845734598</v>
      </c>
      <c r="M16" s="16">
        <v>39.512202739715498</v>
      </c>
      <c r="N16" s="29">
        <f>K16/B16*100</f>
        <v>0.5399517361576619</v>
      </c>
      <c r="O16" s="13">
        <v>260</v>
      </c>
      <c r="P16" s="16">
        <v>0.86873964542794302</v>
      </c>
      <c r="Q16" s="16">
        <v>39.357059717178302</v>
      </c>
      <c r="R16" s="29">
        <f>O16/B16*100</f>
        <v>8.7143048666041029E-2</v>
      </c>
      <c r="S16" s="13">
        <v>1041</v>
      </c>
      <c r="T16" s="16">
        <v>2.7011066419188499</v>
      </c>
      <c r="U16" s="16">
        <v>292.49461174011202</v>
      </c>
      <c r="V16" s="18">
        <f>S16/B16*100</f>
        <v>0.34890736023595653</v>
      </c>
    </row>
    <row r="17" spans="1:22" s="18" customFormat="1" ht="15" customHeight="1" x14ac:dyDescent="0.25">
      <c r="A17" s="19" t="s">
        <v>52</v>
      </c>
      <c r="B17" s="13">
        <v>320493</v>
      </c>
      <c r="C17" s="16">
        <v>24</v>
      </c>
      <c r="D17" s="20">
        <v>7723</v>
      </c>
      <c r="E17" s="20">
        <v>13.335000000000001</v>
      </c>
      <c r="F17" s="28">
        <f>D17/B17*100</f>
        <v>2.4097250173950755</v>
      </c>
      <c r="G17" s="13">
        <v>3613</v>
      </c>
      <c r="H17" s="16">
        <v>5.5619854396369401</v>
      </c>
      <c r="I17" s="16">
        <v>441.63339233398398</v>
      </c>
      <c r="J17" s="16">
        <f>G17/B17*100</f>
        <v>1.1273257138221426</v>
      </c>
      <c r="K17" s="13">
        <v>1678</v>
      </c>
      <c r="L17" s="16">
        <v>3.0187000714349801</v>
      </c>
      <c r="M17" s="16">
        <v>43.151538133621202</v>
      </c>
      <c r="N17" s="29">
        <f>K17/B17*100</f>
        <v>0.52356837746846274</v>
      </c>
      <c r="O17" s="13">
        <v>259</v>
      </c>
      <c r="P17" s="16">
        <v>0.96693750918442001</v>
      </c>
      <c r="Q17" s="16">
        <v>41.331304311752298</v>
      </c>
      <c r="R17" s="29">
        <f>O17/B17*100</f>
        <v>8.0812997475763898E-2</v>
      </c>
      <c r="S17" s="13">
        <v>1066</v>
      </c>
      <c r="T17" s="16">
        <v>3.1468616008736898</v>
      </c>
      <c r="U17" s="16">
        <v>320.38996648788401</v>
      </c>
      <c r="V17" s="18">
        <f>S17/B17*100</f>
        <v>0.33261256876125223</v>
      </c>
    </row>
    <row r="18" spans="1:22" s="18" customFormat="1" ht="15" customHeight="1" x14ac:dyDescent="0.25">
      <c r="A18" s="19" t="s">
        <v>53</v>
      </c>
      <c r="B18" s="13">
        <v>333968</v>
      </c>
      <c r="C18" s="16">
        <v>23.7744375108173</v>
      </c>
      <c r="D18" s="20">
        <v>8298</v>
      </c>
      <c r="E18" s="20">
        <v>14.4039</v>
      </c>
      <c r="F18" s="28">
        <f>D18/B18*100</f>
        <v>2.484669189862502</v>
      </c>
      <c r="G18" s="13">
        <v>3877</v>
      </c>
      <c r="H18" s="16">
        <v>6.7695863562629501</v>
      </c>
      <c r="I18" s="16">
        <v>508.11163544654801</v>
      </c>
      <c r="J18" s="16">
        <f>G18/B18*100</f>
        <v>1.1608896660757917</v>
      </c>
      <c r="K18" s="13">
        <v>1785</v>
      </c>
      <c r="L18" s="16">
        <v>3.4991038722725398</v>
      </c>
      <c r="M18" s="16">
        <v>48.332202672958303</v>
      </c>
      <c r="N18" s="29">
        <f>K18/B18*100</f>
        <v>0.53448234561395103</v>
      </c>
      <c r="O18" s="13">
        <v>281</v>
      </c>
      <c r="P18" s="16">
        <v>1.42808192396811</v>
      </c>
      <c r="Q18" s="16">
        <v>51.450603723526001</v>
      </c>
      <c r="R18" s="29">
        <f>O18/B18*100</f>
        <v>8.4139797824941312E-2</v>
      </c>
      <c r="S18" s="13">
        <v>1108</v>
      </c>
      <c r="T18" s="16">
        <v>3.1410868060717698</v>
      </c>
      <c r="U18" s="16">
        <v>347.93033003807</v>
      </c>
      <c r="V18" s="18">
        <f>S18/B18*100</f>
        <v>0.33176831313179705</v>
      </c>
    </row>
    <row r="19" spans="1:22" s="18" customFormat="1" ht="15" customHeight="1" x14ac:dyDescent="0.25">
      <c r="A19" s="19" t="s">
        <v>54</v>
      </c>
      <c r="B19" s="13">
        <v>350734</v>
      </c>
      <c r="C19" s="16">
        <v>24</v>
      </c>
      <c r="D19" s="20">
        <v>8426</v>
      </c>
      <c r="E19" s="20">
        <v>16.428100000000001</v>
      </c>
      <c r="F19" s="28">
        <f>D19/B19*100</f>
        <v>2.4023904155285773</v>
      </c>
      <c r="G19" s="13">
        <v>3974</v>
      </c>
      <c r="H19" s="16">
        <v>7.1455948526059103</v>
      </c>
      <c r="I19" s="16">
        <v>500.03780055046002</v>
      </c>
      <c r="J19" s="16">
        <f>G19/B19*100</f>
        <v>1.133052398683903</v>
      </c>
      <c r="K19" s="13">
        <v>1823</v>
      </c>
      <c r="L19" s="16">
        <v>3.64324987725497</v>
      </c>
      <c r="M19" s="16">
        <v>50.3709650039672</v>
      </c>
      <c r="N19" s="29">
        <f>K19/B19*100</f>
        <v>0.51976711696043154</v>
      </c>
      <c r="O19" s="13">
        <v>297</v>
      </c>
      <c r="P19" s="16">
        <v>1.1548896792710801</v>
      </c>
      <c r="Q19" s="16">
        <v>49.416898012161198</v>
      </c>
      <c r="R19" s="29">
        <f>O19/B19*100</f>
        <v>8.4679557727508598E-2</v>
      </c>
      <c r="S19" s="13">
        <v>1126</v>
      </c>
      <c r="T19" s="16">
        <v>2.85974226161738</v>
      </c>
      <c r="U19" s="16">
        <v>360.14961171150202</v>
      </c>
      <c r="V19" s="18">
        <f>S19/B19*100</f>
        <v>0.32104101683897202</v>
      </c>
    </row>
    <row r="20" spans="1:22" s="18" customFormat="1" ht="15" customHeight="1" x14ac:dyDescent="0.25">
      <c r="A20" s="19" t="s">
        <v>55</v>
      </c>
      <c r="B20" s="13">
        <v>369309</v>
      </c>
      <c r="C20" s="16">
        <v>24</v>
      </c>
      <c r="D20" s="20">
        <v>8877</v>
      </c>
      <c r="E20" s="20">
        <v>9.6425999999999998</v>
      </c>
      <c r="F20" s="28">
        <f>D20/B20*100</f>
        <v>2.4036782206769942</v>
      </c>
      <c r="G20" s="13">
        <v>4187</v>
      </c>
      <c r="H20" s="16">
        <v>4.4795699752848597</v>
      </c>
      <c r="I20" s="16">
        <v>549.97012448310795</v>
      </c>
      <c r="J20" s="16">
        <f>G20/B20*100</f>
        <v>1.1337389557254223</v>
      </c>
      <c r="K20" s="13">
        <v>1909</v>
      </c>
      <c r="L20" s="16">
        <v>2.6565784120030602</v>
      </c>
      <c r="M20" s="16">
        <v>55.916669607162397</v>
      </c>
      <c r="N20" s="29">
        <f>K20/B20*100</f>
        <v>0.51691131274894464</v>
      </c>
      <c r="O20" s="13">
        <v>284</v>
      </c>
      <c r="P20" s="16">
        <v>0.55159532377433595</v>
      </c>
      <c r="Q20" s="16">
        <v>51.682168006896902</v>
      </c>
      <c r="R20" s="29">
        <f>O20/B20*100</f>
        <v>7.6900373400052527E-2</v>
      </c>
      <c r="S20" s="13">
        <v>1161</v>
      </c>
      <c r="T20" s="16">
        <v>2.2218733409869098</v>
      </c>
      <c r="U20" s="16">
        <v>384.46972227096501</v>
      </c>
      <c r="V20" s="18">
        <f>S20/B20*100</f>
        <v>0.31437089266711615</v>
      </c>
    </row>
    <row r="21" spans="1:22" s="18" customFormat="1" ht="15" customHeight="1" x14ac:dyDescent="0.25">
      <c r="A21" s="19" t="s">
        <v>56</v>
      </c>
      <c r="B21" s="13">
        <v>389015</v>
      </c>
      <c r="C21" s="16">
        <v>24</v>
      </c>
      <c r="D21" s="20">
        <v>9617</v>
      </c>
      <c r="E21" s="20">
        <v>11.416499999999999</v>
      </c>
      <c r="F21" s="28">
        <f>D21/B21*100</f>
        <v>2.472141177075434</v>
      </c>
      <c r="G21" s="13">
        <v>4447</v>
      </c>
      <c r="H21" s="16">
        <v>4.8450111482046001</v>
      </c>
      <c r="I21" s="16">
        <v>594.67616891860905</v>
      </c>
      <c r="J21" s="16">
        <f>G21/B21*100</f>
        <v>1.1431435805817256</v>
      </c>
      <c r="K21" s="13">
        <v>2020</v>
      </c>
      <c r="L21" s="16">
        <v>2.56484215622398</v>
      </c>
      <c r="M21" s="16">
        <v>63.327713012695298</v>
      </c>
      <c r="N21" s="29">
        <f>K21/B21*100</f>
        <v>0.51926018276930197</v>
      </c>
      <c r="O21" s="13">
        <v>281</v>
      </c>
      <c r="P21" s="16">
        <v>0.46183338371511901</v>
      </c>
      <c r="Q21" s="16">
        <v>56.071695566177297</v>
      </c>
      <c r="R21" s="29">
        <f>O21/B21*100</f>
        <v>7.2233718494145477E-2</v>
      </c>
      <c r="S21" s="13">
        <v>1187</v>
      </c>
      <c r="T21" s="16">
        <v>1.69233940597375</v>
      </c>
      <c r="U21" s="16">
        <v>415.72569298744202</v>
      </c>
      <c r="V21" s="18">
        <f>S21/B21*100</f>
        <v>0.30512962225107004</v>
      </c>
    </row>
    <row r="22" spans="1:22" s="18" customFormat="1" ht="15" customHeight="1" x14ac:dyDescent="0.25">
      <c r="A22" s="19" t="s">
        <v>57</v>
      </c>
      <c r="B22" s="13">
        <v>399546</v>
      </c>
      <c r="C22" s="16">
        <v>24</v>
      </c>
      <c r="D22" s="20">
        <v>10005</v>
      </c>
      <c r="E22" s="20">
        <v>8.0420999999999996</v>
      </c>
      <c r="F22" s="28">
        <f>D22/B22*100</f>
        <v>2.5040921445841029</v>
      </c>
      <c r="G22" s="13">
        <v>4619</v>
      </c>
      <c r="H22" s="16">
        <v>3.77618103394382</v>
      </c>
      <c r="I22" s="16">
        <v>645.63260602951004</v>
      </c>
      <c r="J22" s="16">
        <f>G22/B22*100</f>
        <v>1.156062130518138</v>
      </c>
      <c r="K22" s="13">
        <v>2094</v>
      </c>
      <c r="L22" s="16">
        <v>2.1655388076734101</v>
      </c>
      <c r="M22" s="16">
        <v>68.3807759284973</v>
      </c>
      <c r="N22" s="29">
        <f>K22/B22*100</f>
        <v>0.52409484765208514</v>
      </c>
      <c r="O22" s="13">
        <v>276</v>
      </c>
      <c r="P22" s="16">
        <v>0.82869848521310596</v>
      </c>
      <c r="Q22" s="16">
        <v>52.189198732376099</v>
      </c>
      <c r="R22" s="29">
        <f>O22/B22*100</f>
        <v>6.9078403988526979E-2</v>
      </c>
      <c r="S22" s="13">
        <v>1221</v>
      </c>
      <c r="T22" s="16">
        <v>2.04272574336265</v>
      </c>
      <c r="U22" s="16">
        <v>435.89410614967301</v>
      </c>
      <c r="V22" s="18">
        <f>S22/B22*100</f>
        <v>0.30559685242750523</v>
      </c>
    </row>
    <row r="23" spans="1:22" s="18" customFormat="1" ht="15" customHeight="1" x14ac:dyDescent="0.25">
      <c r="A23" s="19" t="s">
        <v>58</v>
      </c>
      <c r="B23" s="13">
        <v>420457</v>
      </c>
      <c r="C23" s="16">
        <v>24</v>
      </c>
      <c r="D23" s="20">
        <v>10574</v>
      </c>
      <c r="E23" s="20">
        <v>11.6557</v>
      </c>
      <c r="F23" s="28">
        <f>D23/B23*100</f>
        <v>2.514882615820405</v>
      </c>
      <c r="G23" s="13">
        <v>4922</v>
      </c>
      <c r="H23" s="16">
        <v>5.06574851234463</v>
      </c>
      <c r="I23" s="16">
        <v>709.28913569450299</v>
      </c>
      <c r="J23" s="16">
        <f>G23/B23*100</f>
        <v>1.1706310038838692</v>
      </c>
      <c r="K23" s="13">
        <v>2193</v>
      </c>
      <c r="L23" s="16">
        <v>2.97708566393616</v>
      </c>
      <c r="M23" s="16">
        <v>75.194695711135793</v>
      </c>
      <c r="N23" s="29">
        <f>K23/B23*100</f>
        <v>0.52157533350616114</v>
      </c>
      <c r="O23" s="13">
        <v>285</v>
      </c>
      <c r="P23" s="16">
        <v>0.81122804702478002</v>
      </c>
      <c r="Q23" s="16">
        <v>57.313996315002399</v>
      </c>
      <c r="R23" s="29">
        <f>O23/B23*100</f>
        <v>6.7783388075356096E-2</v>
      </c>
      <c r="S23" s="13">
        <v>1258</v>
      </c>
      <c r="T23" s="16">
        <v>2.1294092835324001</v>
      </c>
      <c r="U23" s="16">
        <v>466.13548421859701</v>
      </c>
      <c r="V23" s="18">
        <f>S23/B23*100</f>
        <v>0.2991982533291157</v>
      </c>
    </row>
    <row r="24" spans="1:22" s="18" customFormat="1" ht="15" customHeight="1" x14ac:dyDescent="0.25">
      <c r="A24" s="19" t="s">
        <v>59</v>
      </c>
      <c r="B24" s="13">
        <v>435068</v>
      </c>
      <c r="C24" s="16">
        <v>26</v>
      </c>
      <c r="D24" s="20">
        <v>9751</v>
      </c>
      <c r="E24" s="20">
        <v>9.7817000000000007</v>
      </c>
      <c r="F24" s="28">
        <f>D24/B24*100</f>
        <v>2.2412588376989344</v>
      </c>
      <c r="G24" s="13">
        <v>4384</v>
      </c>
      <c r="H24" s="16">
        <v>3.7268008030655602</v>
      </c>
      <c r="I24" s="16">
        <v>566.96992564201298</v>
      </c>
      <c r="J24" s="16">
        <f>G24/B24*100</f>
        <v>1.0076585729127401</v>
      </c>
      <c r="K24" s="13">
        <v>2116</v>
      </c>
      <c r="L24" s="16">
        <v>2.3515696240360602</v>
      </c>
      <c r="M24" s="16">
        <v>67.862354278564396</v>
      </c>
      <c r="N24" s="29">
        <f>K24/B24*100</f>
        <v>0.48636075280186086</v>
      </c>
      <c r="O24" s="13">
        <v>253</v>
      </c>
      <c r="P24" s="16">
        <v>0.72870195612070099</v>
      </c>
      <c r="Q24" s="16">
        <v>45.154429197311401</v>
      </c>
      <c r="R24" s="29">
        <f>O24/B24*100</f>
        <v>5.8151829139352927E-2</v>
      </c>
      <c r="S24" s="13">
        <v>1107</v>
      </c>
      <c r="T24" s="16">
        <v>2.0050458599099601</v>
      </c>
      <c r="U24" s="16">
        <v>359.026447057724</v>
      </c>
      <c r="V24" s="18">
        <f>S24/B24*100</f>
        <v>0.25444298362554818</v>
      </c>
    </row>
    <row r="25" spans="1:22" s="18" customFormat="1" ht="15" customHeight="1" thickBot="1" x14ac:dyDescent="0.3">
      <c r="A25" s="24" t="s">
        <v>60</v>
      </c>
      <c r="B25" s="25">
        <v>449712</v>
      </c>
      <c r="C25" s="26">
        <v>26</v>
      </c>
      <c r="D25" s="27">
        <v>10139</v>
      </c>
      <c r="E25" s="27">
        <v>6.9260999999999999</v>
      </c>
      <c r="F25" s="28">
        <f>D25/B25*100</f>
        <v>2.2545540256875509</v>
      </c>
      <c r="G25" s="25">
        <v>4528</v>
      </c>
      <c r="H25" s="26">
        <v>2.9967346780895201</v>
      </c>
      <c r="I25" s="26">
        <v>591.96729779243401</v>
      </c>
      <c r="J25" s="16">
        <f>G25/B25*100</f>
        <v>1.0068666168570108</v>
      </c>
      <c r="K25" s="25">
        <v>2160</v>
      </c>
      <c r="L25" s="26">
        <v>1.6996592636063601</v>
      </c>
      <c r="M25" s="26">
        <v>72.6998517513275</v>
      </c>
      <c r="N25" s="21">
        <f>K25/B25*100</f>
        <v>0.48030739673390976</v>
      </c>
      <c r="O25" s="25">
        <v>274</v>
      </c>
      <c r="P25" s="26">
        <v>0.51147338209851501</v>
      </c>
      <c r="Q25" s="26">
        <v>50.3814923763275</v>
      </c>
      <c r="R25" s="21">
        <f>O25/B25*100</f>
        <v>6.0927882733838548E-2</v>
      </c>
      <c r="S25" s="25">
        <v>1131</v>
      </c>
      <c r="T25" s="26">
        <v>1.53693343806941</v>
      </c>
      <c r="U25" s="26">
        <v>380.67307543754498</v>
      </c>
      <c r="V25" s="18">
        <f>S25/B25*100</f>
        <v>0.25149428967872772</v>
      </c>
    </row>
    <row r="26" spans="1:22" x14ac:dyDescent="0.25">
      <c r="B26" t="s">
        <v>69</v>
      </c>
      <c r="F26" s="31">
        <f>AVERAGE(F4:F25)</f>
        <v>2.576467050619117</v>
      </c>
      <c r="J26" s="31">
        <f>AVERAGE(J4:J25)</f>
        <v>1.1770776061052373</v>
      </c>
      <c r="N26" s="31">
        <f>AVERAGE(N4:N25)</f>
        <v>0.56671109321270807</v>
      </c>
      <c r="O26" t="s">
        <v>62</v>
      </c>
      <c r="R26" s="31">
        <f>AVERAGE(R4:R25)</f>
        <v>0.10552983507008952</v>
      </c>
      <c r="V26" s="31">
        <f>AVERAGE(V4:V25)</f>
        <v>0.38455760255528448</v>
      </c>
    </row>
    <row r="1048575" spans="18:18" ht="15.75" thickBot="1" x14ac:dyDescent="0.3"/>
    <row r="1048576" spans="18:18" ht="15.75" thickTop="1" x14ac:dyDescent="0.25">
      <c r="R1048576" s="14"/>
    </row>
  </sheetData>
  <mergeCells count="8">
    <mergeCell ref="O2:Q2"/>
    <mergeCell ref="S2:U2"/>
    <mergeCell ref="D2:E2"/>
    <mergeCell ref="A2:A3"/>
    <mergeCell ref="C2:C3"/>
    <mergeCell ref="G2:I2"/>
    <mergeCell ref="K2:M2"/>
    <mergeCell ref="B2:B3"/>
  </mergeCells>
  <phoneticPr fontId="6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4</vt:i4>
      </vt:variant>
    </vt:vector>
  </HeadingPairs>
  <TitlesOfParts>
    <vt:vector size="9" baseType="lpstr">
      <vt:lpstr>Sorensen</vt:lpstr>
      <vt:lpstr>Jaccard</vt:lpstr>
      <vt:lpstr>Jaro</vt:lpstr>
      <vt:lpstr>Jaro-Winkler</vt:lpstr>
      <vt:lpstr>Alltogether</vt:lpstr>
      <vt:lpstr>Jaccard!results_date_2018_01_18__method_jaccard__files_22</vt:lpstr>
      <vt:lpstr>Jaro!results_date_2018_01_18__method_jaro__files_22</vt:lpstr>
      <vt:lpstr>'Jaro-Winkler'!results_date_2018_01_18__method_jaro_winkler__files_22</vt:lpstr>
      <vt:lpstr>Sorensen!results_date_2018_01_18__method_sorensen__files_22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Vadim A. Ermolayev</dc:creator>
  <cp:lastModifiedBy>Vadim A. Ermolayev</cp:lastModifiedBy>
  <cp:lastPrinted>2018-01-23T14:36:18Z</cp:lastPrinted>
  <dcterms:created xsi:type="dcterms:W3CDTF">2018-01-18T09:58:11Z</dcterms:created>
  <dcterms:modified xsi:type="dcterms:W3CDTF">2018-01-23T16:17:10Z</dcterms:modified>
</cp:coreProperties>
</file>