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zewody" sheetId="1" r:id="rId1"/>
  </sheets>
  <calcPr calcId="152511"/>
</workbook>
</file>

<file path=xl/calcChain.xml><?xml version="1.0" encoding="utf-8"?>
<calcChain xmlns="http://schemas.openxmlformats.org/spreadsheetml/2006/main">
  <c r="E10" i="1" l="1"/>
  <c r="F10" i="1"/>
  <c r="G10" i="1"/>
  <c r="D10" i="1"/>
  <c r="E8" i="1"/>
  <c r="F8" i="1"/>
  <c r="G8" i="1"/>
  <c r="D8" i="1"/>
  <c r="E5" i="1"/>
  <c r="F5" i="1"/>
  <c r="G5" i="1"/>
  <c r="D5" i="1"/>
  <c r="G12" i="1"/>
  <c r="E12" i="1"/>
  <c r="F12" i="1"/>
  <c r="D12" i="1"/>
  <c r="E14" i="1"/>
  <c r="F14" i="1"/>
  <c r="G14" i="1"/>
  <c r="D14" i="1"/>
  <c r="E16" i="1"/>
  <c r="F16" i="1"/>
  <c r="G16" i="1"/>
  <c r="D16" i="1"/>
  <c r="E18" i="1"/>
  <c r="F18" i="1"/>
  <c r="G18" i="1"/>
  <c r="D18" i="1"/>
  <c r="E20" i="1"/>
  <c r="F20" i="1"/>
  <c r="G20" i="1"/>
  <c r="D20" i="1"/>
</calcChain>
</file>

<file path=xl/sharedStrings.xml><?xml version="1.0" encoding="utf-8"?>
<sst xmlns="http://schemas.openxmlformats.org/spreadsheetml/2006/main" count="7" uniqueCount="7">
  <si>
    <t>AWG</t>
  </si>
  <si>
    <t>Single Core</t>
  </si>
  <si>
    <t>up to 3 cores</t>
  </si>
  <si>
    <t>4 - 6 cores</t>
  </si>
  <si>
    <t>7 - 24 cores</t>
  </si>
  <si>
    <t>Current [A]</t>
  </si>
  <si>
    <t>Cros section
[mm2]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</si>
</sst>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  <xf numFmtId="49" fontId="0" fillId="0" borderId="0" xfId="0" applyNumberFormat="1" applyFill="1"/>
    <xf numFmtId="0" fontId="0" fillId="0" borderId="1" xfId="0" applyNumberFormat="1" applyFill="1" applyBorder="1"/>
    <xf numFmtId="169" fontId="0" fillId="0" borderId="2" xfId="0" applyNumberFormat="1" applyFill="1" applyBorder="1"/>
    <xf numFmtId="169" fontId="0" fillId="0" borderId="3" xfId="0" applyNumberFormat="1" applyFill="1" applyBorder="1"/>
    <xf numFmtId="0" fontId="0" fillId="0" borderId="1" xfId="0" applyFill="1" applyBorder="1"/>
    <xf numFmtId="0" fontId="0" fillId="0" borderId="2" xfId="0" applyNumberFormat="1" applyFill="1" applyBorder="1"/>
    <xf numFmtId="0" fontId="0" fillId="0" borderId="3" xfId="0" applyNumberFormat="1" applyFill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1" xfId="0" applyNumberFormat="1" applyBorder="1"/>
    <xf numFmtId="0" fontId="0" fillId="0" borderId="4" xfId="0" applyNumberFormat="1" applyFill="1" applyBorder="1"/>
    <xf numFmtId="169" fontId="0" fillId="0" borderId="5" xfId="0" applyNumberFormat="1" applyFill="1" applyBorder="1"/>
    <xf numFmtId="169" fontId="0" fillId="0" borderId="6" xfId="0" applyNumberFormat="1" applyFill="1" applyBorder="1"/>
    <xf numFmtId="0" fontId="0" fillId="0" borderId="7" xfId="0" applyNumberFormat="1" applyFill="1" applyBorder="1"/>
    <xf numFmtId="0" fontId="0" fillId="0" borderId="8" xfId="0" applyNumberFormat="1" applyFill="1" applyBorder="1"/>
    <xf numFmtId="0" fontId="0" fillId="0" borderId="9" xfId="0" applyNumberFormat="1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9" fontId="0" fillId="0" borderId="10" xfId="0" applyNumberFormat="1" applyFill="1" applyBorder="1"/>
    <xf numFmtId="169" fontId="0" fillId="0" borderId="12" xfId="0" applyNumberFormat="1" applyFill="1" applyBorder="1"/>
    <xf numFmtId="0" fontId="0" fillId="0" borderId="12" xfId="0" applyNumberFormat="1" applyFill="1" applyBorder="1"/>
    <xf numFmtId="0" fontId="0" fillId="0" borderId="12" xfId="0" applyNumberFormat="1" applyBorder="1"/>
    <xf numFmtId="0" fontId="0" fillId="0" borderId="11" xfId="0" applyNumberFormat="1" applyFill="1" applyBorder="1"/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2" fontId="0" fillId="0" borderId="6" xfId="0" applyNumberFormat="1" applyFill="1" applyBorder="1"/>
    <xf numFmtId="2" fontId="0" fillId="0" borderId="3" xfId="0" applyNumberFormat="1" applyFill="1" applyBorder="1"/>
    <xf numFmtId="2" fontId="0" fillId="0" borderId="3" xfId="0" applyNumberFormat="1" applyBorder="1"/>
    <xf numFmtId="2" fontId="0" fillId="0" borderId="9" xfId="0" applyNumberFormat="1" applyFill="1" applyBorder="1"/>
    <xf numFmtId="2" fontId="1" fillId="2" borderId="3" xfId="0" applyNumberFormat="1" applyFont="1" applyFill="1" applyBorder="1"/>
    <xf numFmtId="169" fontId="1" fillId="2" borderId="12" xfId="0" applyNumberFormat="1" applyFont="1" applyFill="1" applyBorder="1"/>
    <xf numFmtId="169" fontId="1" fillId="2" borderId="2" xfId="0" applyNumberFormat="1" applyFont="1" applyFill="1" applyBorder="1"/>
    <xf numFmtId="169" fontId="1" fillId="2" borderId="3" xfId="0" applyNumberFormat="1" applyFont="1" applyFill="1" applyBorder="1"/>
    <xf numFmtId="0" fontId="1" fillId="2" borderId="12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tabSelected="1" zoomScaleNormal="100" workbookViewId="0">
      <selection activeCell="I9" sqref="I9"/>
    </sheetView>
  </sheetViews>
  <sheetFormatPr defaultRowHeight="15" x14ac:dyDescent="0.25"/>
  <cols>
    <col min="3" max="3" width="11.7109375" bestFit="1" customWidth="1"/>
    <col min="4" max="4" width="11.140625" customWidth="1"/>
    <col min="5" max="5" width="12.140625" bestFit="1" customWidth="1"/>
    <col min="6" max="6" width="9.7109375" bestFit="1" customWidth="1"/>
    <col min="7" max="7" width="10.7109375" bestFit="1" customWidth="1"/>
  </cols>
  <sheetData>
    <row r="1" spans="2:9" ht="15.75" thickBot="1" x14ac:dyDescent="0.3"/>
    <row r="2" spans="2:9" x14ac:dyDescent="0.25">
      <c r="B2" s="22" t="s">
        <v>0</v>
      </c>
      <c r="C2" s="35" t="s">
        <v>6</v>
      </c>
      <c r="D2" s="28" t="s">
        <v>5</v>
      </c>
      <c r="E2" s="23"/>
      <c r="F2" s="23"/>
      <c r="G2" s="24"/>
    </row>
    <row r="3" spans="2:9" ht="15.75" thickBot="1" x14ac:dyDescent="0.3">
      <c r="B3" s="25"/>
      <c r="C3" s="36"/>
      <c r="D3" s="29" t="s">
        <v>1</v>
      </c>
      <c r="E3" s="26" t="s">
        <v>2</v>
      </c>
      <c r="F3" s="26" t="s">
        <v>3</v>
      </c>
      <c r="G3" s="27" t="s">
        <v>4</v>
      </c>
    </row>
    <row r="4" spans="2:9" x14ac:dyDescent="0.25">
      <c r="B4" s="16">
        <v>24</v>
      </c>
      <c r="C4" s="37">
        <v>0.2</v>
      </c>
      <c r="D4" s="30">
        <v>3.5</v>
      </c>
      <c r="E4" s="17">
        <v>2</v>
      </c>
      <c r="F4" s="17">
        <v>1.6</v>
      </c>
      <c r="G4" s="18">
        <v>1.4</v>
      </c>
      <c r="H4" s="5"/>
      <c r="I4" s="3"/>
    </row>
    <row r="5" spans="2:9" x14ac:dyDescent="0.25">
      <c r="B5" s="10"/>
      <c r="C5" s="41">
        <v>0.25</v>
      </c>
      <c r="D5" s="42">
        <f>ROUND((D6-D4)*(($C5-$C4)/($C6-$C4))+D4, 1)</f>
        <v>4.0999999999999996</v>
      </c>
      <c r="E5" s="43">
        <f t="shared" ref="E5:G5" si="0">ROUND((E6-E4)*(($C5-$C4)/($C6-$C4))+E4, 1)</f>
        <v>2.4</v>
      </c>
      <c r="F5" s="43">
        <f t="shared" si="0"/>
        <v>1.9</v>
      </c>
      <c r="G5" s="44">
        <f t="shared" si="0"/>
        <v>1.7</v>
      </c>
      <c r="H5" s="5"/>
      <c r="I5" s="3"/>
    </row>
    <row r="6" spans="2:9" x14ac:dyDescent="0.25">
      <c r="B6" s="7">
        <v>22</v>
      </c>
      <c r="C6" s="38">
        <v>0.33</v>
      </c>
      <c r="D6" s="31">
        <v>5</v>
      </c>
      <c r="E6" s="8">
        <v>3</v>
      </c>
      <c r="F6" s="8">
        <v>2.4</v>
      </c>
      <c r="G6" s="9">
        <v>2.1</v>
      </c>
      <c r="H6" s="5"/>
      <c r="I6" s="3"/>
    </row>
    <row r="7" spans="2:9" x14ac:dyDescent="0.25">
      <c r="B7" s="7">
        <v>20</v>
      </c>
      <c r="C7" s="41">
        <v>0.5</v>
      </c>
      <c r="D7" s="42">
        <v>6</v>
      </c>
      <c r="E7" s="43">
        <v>5</v>
      </c>
      <c r="F7" s="43">
        <v>4</v>
      </c>
      <c r="G7" s="44">
        <v>3.5</v>
      </c>
      <c r="H7" s="5"/>
      <c r="I7" s="3"/>
    </row>
    <row r="8" spans="2:9" x14ac:dyDescent="0.25">
      <c r="B8" s="10"/>
      <c r="C8" s="41">
        <v>0.75</v>
      </c>
      <c r="D8" s="42">
        <f>ROUND((D9-D7)*(($C8-$C7)/($C9-$C7))+D7, 1)</f>
        <v>8.6999999999999993</v>
      </c>
      <c r="E8" s="43">
        <f t="shared" ref="E8:G8" si="1">ROUND((E9-E7)*(($C8-$C7)/($C9-$C7))+E7, 1)</f>
        <v>6.6</v>
      </c>
      <c r="F8" s="43">
        <f t="shared" si="1"/>
        <v>5.3</v>
      </c>
      <c r="G8" s="44">
        <f t="shared" si="1"/>
        <v>4.5999999999999996</v>
      </c>
      <c r="H8" s="5"/>
      <c r="I8" s="3"/>
    </row>
    <row r="9" spans="2:9" x14ac:dyDescent="0.25">
      <c r="B9" s="7">
        <v>18</v>
      </c>
      <c r="C9" s="38">
        <v>0.82</v>
      </c>
      <c r="D9" s="31">
        <v>9.5</v>
      </c>
      <c r="E9" s="8">
        <v>7</v>
      </c>
      <c r="F9" s="8">
        <v>5.6</v>
      </c>
      <c r="G9" s="9">
        <v>4.9000000000000004</v>
      </c>
      <c r="H9" s="5"/>
      <c r="I9" s="3"/>
    </row>
    <row r="10" spans="2:9" x14ac:dyDescent="0.25">
      <c r="B10" s="10"/>
      <c r="C10" s="41">
        <v>1</v>
      </c>
      <c r="D10" s="42">
        <f>ROUND((D11-D9)*(($C10-$C9)/($C11-$C9))+D9, 1)</f>
        <v>11.6</v>
      </c>
      <c r="E10" s="43">
        <f t="shared" ref="E10:G10" si="2">ROUND((E11-E9)*(($C10-$C9)/($C11-$C9))+E9, 1)</f>
        <v>8.1</v>
      </c>
      <c r="F10" s="43">
        <f t="shared" si="2"/>
        <v>6.5</v>
      </c>
      <c r="G10" s="44">
        <f t="shared" si="2"/>
        <v>5.7</v>
      </c>
      <c r="H10" s="6"/>
      <c r="I10" s="1"/>
    </row>
    <row r="11" spans="2:9" s="2" customFormat="1" x14ac:dyDescent="0.25">
      <c r="B11" s="7">
        <v>16</v>
      </c>
      <c r="C11" s="38">
        <v>1.3</v>
      </c>
      <c r="D11" s="32">
        <v>15</v>
      </c>
      <c r="E11" s="11">
        <v>10</v>
      </c>
      <c r="F11" s="11">
        <v>8</v>
      </c>
      <c r="G11" s="12">
        <v>7</v>
      </c>
      <c r="H11" s="4"/>
    </row>
    <row r="12" spans="2:9" s="2" customFormat="1" x14ac:dyDescent="0.25">
      <c r="B12" s="7"/>
      <c r="C12" s="41">
        <v>1.5</v>
      </c>
      <c r="D12" s="45">
        <f>ROUND((D13-D11)*(($C12-$C11)/($C13-$C11))+D11, 0)</f>
        <v>17</v>
      </c>
      <c r="E12" s="46">
        <f t="shared" ref="E12:G12" si="3">ROUND((E13-E11)*(($C12-$C11)/($C13-$C11))+E11, 0)</f>
        <v>11</v>
      </c>
      <c r="F12" s="46">
        <f t="shared" si="3"/>
        <v>9</v>
      </c>
      <c r="G12" s="47">
        <f t="shared" si="3"/>
        <v>8</v>
      </c>
    </row>
    <row r="13" spans="2:9" s="2" customFormat="1" x14ac:dyDescent="0.25">
      <c r="B13" s="7">
        <v>14</v>
      </c>
      <c r="C13" s="38">
        <v>2.1</v>
      </c>
      <c r="D13" s="32">
        <v>24</v>
      </c>
      <c r="E13" s="11">
        <v>15</v>
      </c>
      <c r="F13" s="13">
        <v>12</v>
      </c>
      <c r="G13" s="14">
        <v>10</v>
      </c>
    </row>
    <row r="14" spans="2:9" s="2" customFormat="1" x14ac:dyDescent="0.25">
      <c r="B14" s="7"/>
      <c r="C14" s="41">
        <v>2.5</v>
      </c>
      <c r="D14" s="45">
        <f>ROUND((D15-D13)*(($C14-$C13)/($C15-$C13))+D13, 0)</f>
        <v>27</v>
      </c>
      <c r="E14" s="46">
        <f t="shared" ref="E14:G14" si="4">ROUND((E15-E13)*(($C14-$C13)/($C15-$C13))+E13, 0)</f>
        <v>17</v>
      </c>
      <c r="F14" s="46">
        <f t="shared" si="4"/>
        <v>13</v>
      </c>
      <c r="G14" s="47">
        <f t="shared" si="4"/>
        <v>11</v>
      </c>
    </row>
    <row r="15" spans="2:9" s="2" customFormat="1" x14ac:dyDescent="0.25">
      <c r="B15" s="15">
        <v>12</v>
      </c>
      <c r="C15" s="39">
        <v>3.3</v>
      </c>
      <c r="D15" s="33">
        <v>34</v>
      </c>
      <c r="E15" s="11">
        <v>20</v>
      </c>
      <c r="F15" s="13">
        <v>16</v>
      </c>
      <c r="G15" s="14">
        <v>14</v>
      </c>
    </row>
    <row r="16" spans="2:9" s="2" customFormat="1" x14ac:dyDescent="0.25">
      <c r="B16" s="15"/>
      <c r="C16" s="41">
        <v>4</v>
      </c>
      <c r="D16" s="45">
        <f>ROUND((D17-D15)*(($C16-$C15)/($C17-$C15))+D15, 0)</f>
        <v>40</v>
      </c>
      <c r="E16" s="46">
        <f t="shared" ref="E16:G16" si="5">ROUND((E17-E15)*(($C16-$C15)/($C17-$C15))+E15, 0)</f>
        <v>24</v>
      </c>
      <c r="F16" s="46">
        <f t="shared" si="5"/>
        <v>19</v>
      </c>
      <c r="G16" s="47">
        <f t="shared" si="5"/>
        <v>16</v>
      </c>
      <c r="H16" s="4"/>
    </row>
    <row r="17" spans="2:8" s="2" customFormat="1" x14ac:dyDescent="0.25">
      <c r="B17" s="15">
        <v>10</v>
      </c>
      <c r="C17" s="39">
        <v>5.3</v>
      </c>
      <c r="D17" s="33">
        <v>52</v>
      </c>
      <c r="E17" s="11">
        <v>30</v>
      </c>
      <c r="F17" s="13">
        <v>24</v>
      </c>
      <c r="G17" s="14">
        <v>21</v>
      </c>
      <c r="H17" s="4"/>
    </row>
    <row r="18" spans="2:8" x14ac:dyDescent="0.25">
      <c r="B18" s="7"/>
      <c r="C18" s="41">
        <v>6</v>
      </c>
      <c r="D18" s="45">
        <f>ROUND((D19-D17)*(($C18-$C17)/($C19-$C17))+D17, 0)</f>
        <v>57</v>
      </c>
      <c r="E18" s="46">
        <f t="shared" ref="E18:G18" si="6">ROUND((E19-E17)*(($C18-$C17)/($C19-$C17))+E17, 0)</f>
        <v>32</v>
      </c>
      <c r="F18" s="46">
        <f t="shared" si="6"/>
        <v>26</v>
      </c>
      <c r="G18" s="47">
        <f t="shared" si="6"/>
        <v>23</v>
      </c>
    </row>
    <row r="19" spans="2:8" x14ac:dyDescent="0.25">
      <c r="B19" s="7">
        <v>8</v>
      </c>
      <c r="C19" s="38">
        <v>8.3000000000000007</v>
      </c>
      <c r="D19" s="32">
        <v>75</v>
      </c>
      <c r="E19" s="11">
        <v>40</v>
      </c>
      <c r="F19" s="11">
        <v>32</v>
      </c>
      <c r="G19" s="12">
        <v>28</v>
      </c>
    </row>
    <row r="20" spans="2:8" x14ac:dyDescent="0.25">
      <c r="B20" s="10"/>
      <c r="C20" s="41">
        <v>10</v>
      </c>
      <c r="D20" s="45">
        <f>ROUND((D21-D19)*(($C20-$C19)/($C21-$C19))+D19, 0)</f>
        <v>82</v>
      </c>
      <c r="E20" s="46">
        <f t="shared" ref="E20:G20" si="7">ROUND((E21-E19)*(($C20-$C19)/($C21-$C19))+E19, 0)</f>
        <v>45</v>
      </c>
      <c r="F20" s="46">
        <f t="shared" si="7"/>
        <v>36</v>
      </c>
      <c r="G20" s="47">
        <f t="shared" si="7"/>
        <v>31</v>
      </c>
    </row>
    <row r="21" spans="2:8" ht="15.75" thickBot="1" x14ac:dyDescent="0.3">
      <c r="B21" s="19">
        <v>6</v>
      </c>
      <c r="C21" s="40">
        <v>13.3</v>
      </c>
      <c r="D21" s="34">
        <v>95</v>
      </c>
      <c r="E21" s="20">
        <v>55</v>
      </c>
      <c r="F21" s="20">
        <v>44</v>
      </c>
      <c r="G21" s="21">
        <v>38</v>
      </c>
    </row>
  </sheetData>
  <mergeCells count="3">
    <mergeCell ref="D2:G2"/>
    <mergeCell ref="B2:B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Przewody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2017-12-13T00:23:52Z</dcterms:modified>
</cp:coreProperties>
</file>