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July\"/>
    </mc:Choice>
  </mc:AlternateContent>
  <bookViews>
    <workbookView xWindow="0" yWindow="0" windowWidth="20490" windowHeight="7755" activeTab="1"/>
  </bookViews>
  <sheets>
    <sheet name="BUS115_Coversheet" sheetId="2" r:id="rId1"/>
    <sheet name="Sheet1" sheetId="3" r:id="rId2"/>
    <sheet name="Sheet2" sheetId="4" r:id="rId3"/>
  </sheets>
  <definedNames>
    <definedName name="BUS_115_CID" hidden="1">"SPRING_2022"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E160" i="3"/>
  <c r="D160" i="3"/>
  <c r="F160" i="3" l="1"/>
</calcChain>
</file>

<file path=xl/sharedStrings.xml><?xml version="1.0" encoding="utf-8"?>
<sst xmlns="http://schemas.openxmlformats.org/spreadsheetml/2006/main" count="364" uniqueCount="125">
  <si>
    <t>Best wishes as you work to finish up the semester!</t>
  </si>
  <si>
    <r>
      <t xml:space="preserve">Because the work must be done in </t>
    </r>
    <r>
      <rPr>
        <b/>
        <sz val="11"/>
        <color theme="1"/>
        <rFont val="Arial"/>
        <family val="2"/>
        <scheme val="minor"/>
      </rPr>
      <t>this</t>
    </r>
    <r>
      <rPr>
        <sz val="11"/>
        <color theme="1"/>
        <rFont val="Arial"/>
        <family val="2"/>
        <scheme val="minor"/>
      </rPr>
      <t xml:space="preserve"> semester, please use and submit this file.</t>
    </r>
  </si>
  <si>
    <r>
      <rPr>
        <b/>
        <sz val="11"/>
        <color theme="1"/>
        <rFont val="Arial"/>
        <family val="2"/>
        <scheme val="minor"/>
      </rPr>
      <t>Do not alter this sheet</t>
    </r>
    <r>
      <rPr>
        <sz val="11"/>
        <color theme="1"/>
        <rFont val="Arial"/>
        <family val="2"/>
        <scheme val="minor"/>
      </rPr>
      <t>, just add other sheets and leave this one at the end.</t>
    </r>
  </si>
  <si>
    <t>This is a blank file to get you started on your final for spring 2022</t>
  </si>
  <si>
    <t>Date</t>
  </si>
  <si>
    <t xml:space="preserve"> 08/18/2021</t>
  </si>
  <si>
    <t xml:space="preserve">  08/18/2021</t>
  </si>
  <si>
    <t xml:space="preserve">  09/14/2021</t>
  </si>
  <si>
    <t xml:space="preserve"> 09/14/2021</t>
  </si>
  <si>
    <t>09/20/2021</t>
  </si>
  <si>
    <t xml:space="preserve">       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</si>
  <si>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</si>
  <si>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</si>
  <si>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</si>
  <si>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</si>
  <si>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</si>
  <si>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</si>
  <si>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</si>
  <si>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10/14/2021</t>
  </si>
  <si>
    <t>10/18/2021</t>
  </si>
  <si>
    <t>10/19/2021</t>
  </si>
  <si>
    <t>10/22/2021</t>
  </si>
  <si>
    <t>11/26/2021</t>
  </si>
  <si>
    <t>12/13/2021</t>
  </si>
  <si>
    <t>12/14/2021</t>
  </si>
  <si>
    <t>12/15/2021</t>
  </si>
  <si>
    <t>12/17/2021</t>
  </si>
  <si>
    <t>12/20/2021</t>
  </si>
  <si>
    <t>12/21/2021</t>
  </si>
  <si>
    <t>01/18/2022</t>
  </si>
  <si>
    <t>01/20/2022</t>
  </si>
  <si>
    <t>01/24/2022</t>
  </si>
  <si>
    <t>01/25/2022</t>
  </si>
  <si>
    <t>01/28/2022</t>
  </si>
  <si>
    <t>1/31/2022</t>
  </si>
  <si>
    <t>02/18/2022</t>
  </si>
  <si>
    <t>02/22/2022</t>
  </si>
  <si>
    <t>02/24/2022</t>
  </si>
  <si>
    <t>03/15/2022</t>
  </si>
  <si>
    <t>03/17/2022</t>
  </si>
  <si>
    <t>03/24/2022</t>
  </si>
  <si>
    <t>04/13/2022</t>
  </si>
  <si>
    <t>04/14/2022</t>
  </si>
  <si>
    <t>04/15/2022</t>
  </si>
  <si>
    <t>04/16/2022</t>
  </si>
  <si>
    <t>04/20/2022</t>
  </si>
  <si>
    <t>04/21/2022</t>
  </si>
  <si>
    <t>04/22/2022</t>
  </si>
  <si>
    <t>Reference</t>
  </si>
  <si>
    <t>Particulars</t>
  </si>
  <si>
    <t>Revenue (+)</t>
  </si>
  <si>
    <t>Expenditure (-)</t>
  </si>
  <si>
    <t>Balance</t>
  </si>
  <si>
    <t>Balance as of 07/01/2021</t>
  </si>
  <si>
    <t>$8,100.12</t>
  </si>
  <si>
    <t>Oriental Trading company (fall festival items)</t>
  </si>
  <si>
    <t>Credit Card Dawn</t>
  </si>
  <si>
    <t>Walmart (frames for the staff breakfast)</t>
  </si>
  <si>
    <t>Carloyn Davis (payment to secretary of state)</t>
  </si>
  <si>
    <t>Carloyn Davis (shipping fee for donated american doll)</t>
  </si>
  <si>
    <t>Carloyn Davis (bags of smarties)</t>
  </si>
  <si>
    <t>Smoke Artisan BBQ</t>
  </si>
  <si>
    <t>Oriental Trading (Gliders order)</t>
  </si>
  <si>
    <t>Enchanted Events</t>
  </si>
  <si>
    <t>Deposit</t>
  </si>
  <si>
    <t>PAYPAL: Brandy Laughlin</t>
  </si>
  <si>
    <t>Paypal- Vendor Deposit</t>
  </si>
  <si>
    <t>PAYPAL- Vendors and Goodie Bags</t>
  </si>
  <si>
    <t>PAYPAL- Vendors and Goodies</t>
  </si>
  <si>
    <t xml:space="preserve">PAYPAL- Vendors and Goodies </t>
  </si>
  <si>
    <t>R&amp;R Contracting Services Inc. (Fall festival)</t>
  </si>
  <si>
    <t>Deposited cheque for the fall festival</t>
  </si>
  <si>
    <t>Paypal- Vendor and Goodies</t>
  </si>
  <si>
    <t>Wal-Mart Super Centre Kirkwood</t>
  </si>
  <si>
    <t>Money Minder</t>
  </si>
  <si>
    <t>Teller Deposit- Vendor and Goodies</t>
  </si>
  <si>
    <t>Amy's Cake Pop Shop</t>
  </si>
  <si>
    <t>Kendall McMahon (Pop corn for festival)</t>
  </si>
  <si>
    <t>Thies Farm And Market</t>
  </si>
  <si>
    <t>Costco (Snack cart item)</t>
  </si>
  <si>
    <t>VOID (Carolyn messedup check)</t>
  </si>
  <si>
    <t>Carolyn Davis (BOOK Fair withdraw)</t>
  </si>
  <si>
    <t>Dollar Tree (Dawn picked up frames)</t>
  </si>
  <si>
    <t>Kona Ice- Fall festival</t>
  </si>
  <si>
    <t>Scholastic Book Fair</t>
  </si>
  <si>
    <t>Teller Deposit- Preorder items</t>
  </si>
  <si>
    <t>Teller Deposit- Food Truck hacienda</t>
  </si>
  <si>
    <t>Rockwood Early Childhood</t>
  </si>
  <si>
    <t>Winter Raffle- Pypal</t>
  </si>
  <si>
    <t>Teller Winter Raffle</t>
  </si>
  <si>
    <t>Fall Festival- Photographer's donation</t>
  </si>
  <si>
    <t>Winter Raffle- Teller (Dawn)</t>
  </si>
  <si>
    <t>Winter Raffle- Teller (Carolyn)</t>
  </si>
  <si>
    <t>Teller Deposit for square 1 art</t>
  </si>
  <si>
    <t>Rockwood School District (printshop)</t>
  </si>
  <si>
    <t>Quality logo products</t>
  </si>
  <si>
    <t>Paypal- Bundt Cakes</t>
  </si>
  <si>
    <t>Quality logo (tax)</t>
  </si>
  <si>
    <t>Teller Deposit- Bundt Cakes</t>
  </si>
  <si>
    <t>Dine Out night (Chucky Chese)</t>
  </si>
  <si>
    <t>Dollar tree (Bulletin Board for CV)</t>
  </si>
  <si>
    <t>Amazon (self appreciation pens)</t>
  </si>
  <si>
    <t>Paid bundt Cakes for 1248 cakes ($3.50 each)</t>
  </si>
  <si>
    <t>Bundt Cake Teller Deposit</t>
  </si>
  <si>
    <t>Amazon (staff appreciation gift)</t>
  </si>
  <si>
    <t>Dierbergs (social workers appreciation gift)</t>
  </si>
  <si>
    <t>Book Fair Cash</t>
  </si>
  <si>
    <t>Target (Snack cart items fpr Vendover)</t>
  </si>
  <si>
    <t>Last bundt Cake check</t>
  </si>
  <si>
    <t>Teller Deposit for book fair</t>
  </si>
  <si>
    <t>Walmart ( bought little tyke castle for motor room)</t>
  </si>
  <si>
    <t>Dicks Sporting good</t>
  </si>
  <si>
    <t>Mancuso (given to PTO to use for grants)</t>
  </si>
  <si>
    <t>Amazon (motor room items)</t>
  </si>
  <si>
    <t xml:space="preserve">Amazon return from motor room </t>
  </si>
  <si>
    <t>Amazon return for motor room items</t>
  </si>
  <si>
    <t>Amazon motor room</t>
  </si>
  <si>
    <t>Donation from parent</t>
  </si>
  <si>
    <t>Amazon Mootor room- Play Food</t>
  </si>
  <si>
    <t>Amazon Mootor room- Vinyl to label buckets</t>
  </si>
  <si>
    <t>Amazon Mootor room- Melissa and Doug drinks</t>
  </si>
  <si>
    <t>Amazon Mootor room- Condiments for all three centres play food</t>
  </si>
  <si>
    <t>Freddys Dine out night</t>
  </si>
  <si>
    <t>Grand Total</t>
  </si>
  <si>
    <t>Rockwood Early Childhood PTO Treasurer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</si>
</sst>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dd/mm/yyyy;@"/>
    <numFmt numFmtId="166" formatCode="&quot;$&quot;#,##0.00"/>
  </numFmts>
  <fonts count="15" x14ac:knownFonts="1"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24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7" fillId="3" borderId="2" applyNumberFormat="0" applyAlignment="0" applyProtection="0"/>
    <xf numFmtId="0" fontId="8" fillId="4" borderId="3" applyNumberFormat="0" applyAlignment="0" applyProtection="0"/>
    <xf numFmtId="0" fontId="9" fillId="5" borderId="4" applyNumberFormat="0" applyAlignment="0" applyProtection="0"/>
    <xf numFmtId="0" fontId="4" fillId="6" borderId="5" applyNumberFormat="0" applyFont="0" applyAlignment="0" applyProtection="0"/>
    <xf numFmtId="0" fontId="10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/>
    <xf numFmtId="0" fontId="5" fillId="0" borderId="1" xfId="1"/>
    <xf numFmtId="0" fontId="7" fillId="3" borderId="2" xfId="3" applyAlignment="1">
      <alignment horizontal="center"/>
    </xf>
    <xf numFmtId="0" fontId="8" fillId="4" borderId="3" xfId="4"/>
    <xf numFmtId="0" fontId="2" fillId="0" borderId="0" xfId="0" applyFont="1" applyAlignment="1">
      <alignment horizontal="center"/>
    </xf>
    <xf numFmtId="0" fontId="11" fillId="12" borderId="0" xfId="0" applyFont="1" applyFill="1" applyAlignment="1">
      <alignment horizontal="left" vertical="top"/>
    </xf>
    <xf numFmtId="166" fontId="11" fillId="12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12" fillId="13" borderId="0" xfId="0" applyNumberFormat="1" applyFont="1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12" fillId="13" borderId="0" xfId="0" applyFont="1" applyFill="1" applyAlignment="1">
      <alignment horizontal="left" vertical="top"/>
    </xf>
    <xf numFmtId="166" fontId="12" fillId="13" borderId="0" xfId="0" applyNumberFormat="1" applyFon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4" fillId="0" borderId="0" xfId="10" applyFill="1" applyAlignment="1">
      <alignment horizontal="left" vertical="top"/>
    </xf>
    <xf numFmtId="0" fontId="4" fillId="0" borderId="0" xfId="11" applyFill="1" applyAlignment="1">
      <alignment horizontal="left" vertical="top"/>
    </xf>
    <xf numFmtId="166" fontId="0" fillId="14" borderId="0" xfId="0" applyNumberFormat="1" applyFill="1" applyAlignment="1">
      <alignment horizontal="left" vertical="top"/>
    </xf>
    <xf numFmtId="164" fontId="0" fillId="15" borderId="0" xfId="0" applyNumberFormat="1" applyFill="1" applyAlignment="1">
      <alignment horizontal="left" vertical="top"/>
    </xf>
    <xf numFmtId="166" fontId="0" fillId="16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4" fillId="0" borderId="0" xfId="9" applyFill="1" applyAlignment="1">
      <alignment horizontal="left" vertical="top"/>
    </xf>
    <xf numFmtId="0" fontId="4" fillId="0" borderId="0" xfId="8" applyFill="1" applyAlignment="1">
      <alignment horizontal="left" vertical="top"/>
    </xf>
    <xf numFmtId="15" fontId="0" fillId="0" borderId="0" xfId="0" applyNumberFormat="1" applyFill="1" applyAlignment="1">
      <alignment horizontal="left" vertical="top"/>
    </xf>
    <xf numFmtId="164" fontId="0" fillId="14" borderId="0" xfId="0" applyNumberFormat="1" applyFill="1" applyAlignment="1">
      <alignment horizontal="left" vertical="top"/>
    </xf>
    <xf numFmtId="166" fontId="0" fillId="15" borderId="0" xfId="0" applyNumberForma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10" fillId="7" borderId="0" xfId="7" applyAlignment="1">
      <alignment horizontal="left" vertical="top"/>
    </xf>
    <xf numFmtId="164" fontId="0" fillId="6" borderId="5" xfId="6" applyNumberFormat="1" applyFont="1" applyAlignment="1">
      <alignment horizontal="left" vertical="top"/>
    </xf>
    <xf numFmtId="164" fontId="9" fillId="5" borderId="4" xfId="5" applyNumberFormat="1" applyAlignment="1">
      <alignment horizontal="left" vertical="top"/>
    </xf>
    <xf numFmtId="166" fontId="6" fillId="2" borderId="0" xfId="2" applyNumberFormat="1" applyAlignment="1">
      <alignment horizontal="left" vertical="top"/>
    </xf>
  </cellXfs>
  <cellStyles count="12">
    <cellStyle name="20% - Accent5" xfId="10" builtinId="46"/>
    <cellStyle name="40% - Accent2" xfId="8" builtinId="35"/>
    <cellStyle name="40% - Accent5" xfId="11" builtinId="47"/>
    <cellStyle name="60% - Accent2" xfId="9" builtinId="36"/>
    <cellStyle name="Accent1" xfId="7" builtinId="29"/>
    <cellStyle name="Check Cell" xfId="5" builtinId="23"/>
    <cellStyle name="Good" xfId="2" builtinId="26"/>
    <cellStyle name="Heading 1" xfId="1" builtinId="16"/>
    <cellStyle name="Input" xfId="3" builtinId="20"/>
    <cellStyle name="Normal" xfId="0" builtinId="0"/>
    <cellStyle name="Note" xfId="6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showGridLines="0" workbookViewId="0">
      <selection activeCell="B10" sqref="B10"/>
    </sheetView>
  </sheetViews>
  <sheetFormatPr defaultColWidth="0" defaultRowHeight="19.899999999999999" customHeight="1" zeroHeight="1" x14ac:dyDescent="0.2"/>
  <cols>
    <col min="1" max="1" width="4.75" style="1" customWidth="1"/>
    <col min="2" max="2" width="70.75" style="1" customWidth="1"/>
    <col min="3" max="3" width="4.75" style="1" customWidth="1"/>
    <col min="4" max="16384" width="10.75" style="1" hidden="1"/>
  </cols>
  <sheetData>
    <row r="1" spans="1:2" ht="19.899999999999999" customHeight="1" x14ac:dyDescent="0.2">
      <c r="A1" s="2"/>
    </row>
    <row r="2" spans="1:2" ht="30" customHeight="1" x14ac:dyDescent="0.2">
      <c r="B2" s="3" t="s">
        <v>0</v>
      </c>
    </row>
    <row r="3" spans="1:2" ht="19.899999999999999" customHeight="1" x14ac:dyDescent="0.2"/>
    <row r="4" spans="1:2" ht="19.899999999999999" customHeight="1" x14ac:dyDescent="0.2">
      <c r="B4" s="1" t="s">
        <v>3</v>
      </c>
    </row>
    <row r="5" spans="1:2" ht="19.899999999999999" customHeight="1" x14ac:dyDescent="0.2"/>
    <row r="6" spans="1:2" ht="19.899999999999999" customHeight="1" x14ac:dyDescent="0.2">
      <c r="B6" s="1" t="s">
        <v>1</v>
      </c>
    </row>
    <row r="7" spans="1:2" ht="19.899999999999999" customHeight="1" x14ac:dyDescent="0.2"/>
    <row r="8" spans="1:2" ht="19.899999999999999" customHeight="1" x14ac:dyDescent="0.2">
      <c r="B8" s="1" t="s">
        <v>2</v>
      </c>
    </row>
    <row r="9" spans="1:2" ht="19.899999999999999" customHeight="1" x14ac:dyDescent="0.2"/>
    <row r="10" spans="1:2" ht="19.899999999999999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169"/>
  <sheetViews>
    <sheetView tabSelected="1" workbookViewId="0">
      <selection activeCell="F11" sqref="F11"/>
    </sheetView>
  </sheetViews>
  <sheetFormatPr defaultRowHeight="14.25" x14ac:dyDescent="0.2"/>
  <cols>
    <col min="1" max="1" width="13.5" style="11" bestFit="1" customWidth="1"/>
    <col min="2" max="2" width="10.25" style="11" bestFit="1" customWidth="1"/>
    <col min="3" max="3" width="54.625" style="11" bestFit="1" customWidth="1"/>
    <col min="4" max="4" width="11.875" style="11" bestFit="1" customWidth="1"/>
    <col min="5" max="5" width="14.25" style="11" bestFit="1" customWidth="1"/>
    <col min="6" max="6" width="12.375" style="29" bestFit="1" customWidth="1"/>
    <col min="7" max="16384" width="9" style="11"/>
  </cols>
  <sheetData>
    <row r="1" spans="1:6" ht="15" x14ac:dyDescent="0.2">
      <c r="A1" s="9" t="s">
        <v>4</v>
      </c>
      <c r="B1" s="9" t="s">
        <v>48</v>
      </c>
      <c r="C1" s="9" t="s">
        <v>49</v>
      </c>
      <c r="D1" s="9" t="s">
        <v>50</v>
      </c>
      <c r="E1" s="9" t="s">
        <v>51</v>
      </c>
      <c r="F1" s="10" t="s">
        <v>52</v>
      </c>
    </row>
    <row r="2" spans="1:6" ht="15.75" x14ac:dyDescent="0.2">
      <c r="A2" s="12">
        <v>44203</v>
      </c>
      <c r="B2" s="13"/>
      <c r="C2" s="14" t="s">
        <v>53</v>
      </c>
      <c r="D2" s="13"/>
      <c r="E2" s="13"/>
      <c r="F2" s="15" t="s">
        <v>54</v>
      </c>
    </row>
    <row r="3" spans="1:6" x14ac:dyDescent="0.2">
      <c r="A3" s="16">
        <v>44294</v>
      </c>
      <c r="B3" s="17">
        <v>2</v>
      </c>
      <c r="C3" s="18" t="s">
        <v>55</v>
      </c>
      <c r="D3" s="19">
        <v>0</v>
      </c>
      <c r="E3" s="20">
        <v>31.97</v>
      </c>
      <c r="F3" s="21">
        <f>SUM(F2-E3,+D2)</f>
        <v>8068.15</v>
      </c>
    </row>
    <row r="4" spans="1:6" x14ac:dyDescent="0.2">
      <c r="A4" s="16">
        <v>44294</v>
      </c>
      <c r="B4" s="17">
        <v>3</v>
      </c>
      <c r="C4" s="18" t="s">
        <v>55</v>
      </c>
      <c r="D4" s="19">
        <v>0</v>
      </c>
      <c r="E4" s="20">
        <v>49.98</v>
      </c>
      <c r="F4" s="21">
        <f t="shared" ref="F4:F67" si="0">SUM(F3-E4,+D3)</f>
        <v>8018.17</v>
      </c>
    </row>
    <row r="5" spans="1:6" x14ac:dyDescent="0.2">
      <c r="A5" s="16">
        <v>44294</v>
      </c>
      <c r="B5" s="17">
        <v>4</v>
      </c>
      <c r="C5" s="18" t="s">
        <v>55</v>
      </c>
      <c r="D5" s="19">
        <v>0</v>
      </c>
      <c r="E5" s="20">
        <v>62.97</v>
      </c>
      <c r="F5" s="21">
        <f t="shared" si="0"/>
        <v>7955.2</v>
      </c>
    </row>
    <row r="6" spans="1:6" x14ac:dyDescent="0.2">
      <c r="A6" s="16">
        <v>44294</v>
      </c>
      <c r="B6" s="17">
        <v>5</v>
      </c>
      <c r="C6" s="18" t="s">
        <v>56</v>
      </c>
      <c r="D6" s="19">
        <v>0</v>
      </c>
      <c r="E6" s="20">
        <v>8.67</v>
      </c>
      <c r="F6" s="21">
        <f t="shared" si="0"/>
        <v>7946.53</v>
      </c>
    </row>
    <row r="7" spans="1:6" x14ac:dyDescent="0.2">
      <c r="A7" s="16">
        <v>44324</v>
      </c>
      <c r="B7" s="17">
        <v>1</v>
      </c>
      <c r="C7" s="18" t="s">
        <v>57</v>
      </c>
      <c r="D7" s="19">
        <v>0</v>
      </c>
      <c r="E7" s="20">
        <v>8.67</v>
      </c>
      <c r="F7" s="21">
        <f t="shared" si="0"/>
        <v>7937.86</v>
      </c>
    </row>
    <row r="8" spans="1:6" x14ac:dyDescent="0.2">
      <c r="A8" s="22" t="s">
        <v>5</v>
      </c>
      <c r="B8" s="23">
        <v>1051</v>
      </c>
      <c r="C8" s="24" t="s">
        <v>58</v>
      </c>
      <c r="D8" s="19">
        <v>0</v>
      </c>
      <c r="E8" s="20">
        <v>11.25</v>
      </c>
      <c r="F8" s="21">
        <f t="shared" si="0"/>
        <v>7926.61</v>
      </c>
    </row>
    <row r="9" spans="1:6" x14ac:dyDescent="0.2">
      <c r="A9" s="25" t="s">
        <v>6</v>
      </c>
      <c r="B9" s="23">
        <v>1052</v>
      </c>
      <c r="C9" s="24" t="s">
        <v>59</v>
      </c>
      <c r="D9" s="19">
        <v>0</v>
      </c>
      <c r="E9" s="20">
        <v>25</v>
      </c>
      <c r="F9" s="21">
        <f t="shared" si="0"/>
        <v>7901.61</v>
      </c>
    </row>
    <row r="10" spans="1:6" x14ac:dyDescent="0.2">
      <c r="A10" s="22" t="s">
        <v>6</v>
      </c>
      <c r="B10" s="23">
        <v>1053</v>
      </c>
      <c r="C10" s="24" t="s">
        <v>60</v>
      </c>
      <c r="D10" s="19">
        <v>0</v>
      </c>
      <c r="E10" s="20">
        <v>39.979999999999997</v>
      </c>
      <c r="F10" s="21">
        <f t="shared" si="0"/>
        <v>7861.63</v>
      </c>
    </row>
    <row r="11" spans="1:6" x14ac:dyDescent="0.2">
      <c r="A11" s="22" t="s">
        <v>7</v>
      </c>
      <c r="B11" s="17">
        <v>6</v>
      </c>
      <c r="C11" s="18" t="s">
        <v>61</v>
      </c>
      <c r="D11" s="19">
        <v>0</v>
      </c>
      <c r="E11" s="20">
        <v>150</v>
      </c>
      <c r="F11" s="21">
        <f t="shared" si="0"/>
        <v>7711.63</v>
      </c>
    </row>
    <row r="12" spans="1:6" x14ac:dyDescent="0.2">
      <c r="A12" s="22" t="s">
        <v>7</v>
      </c>
      <c r="B12" s="17">
        <v>7</v>
      </c>
      <c r="C12" s="18" t="s">
        <v>62</v>
      </c>
      <c r="D12" s="19">
        <v>0</v>
      </c>
      <c r="E12" s="20">
        <v>1.47</v>
      </c>
      <c r="F12" s="21">
        <f t="shared" si="0"/>
        <v>7710.16</v>
      </c>
    </row>
    <row r="13" spans="1:6" x14ac:dyDescent="0.2">
      <c r="A13" s="22" t="s">
        <v>8</v>
      </c>
      <c r="B13" s="17">
        <v>8</v>
      </c>
      <c r="C13" s="18" t="s">
        <v>63</v>
      </c>
      <c r="D13" s="19">
        <v>0</v>
      </c>
      <c r="E13" s="20">
        <v>161.5</v>
      </c>
      <c r="F13" s="21">
        <f t="shared" si="0"/>
        <v>7548.66</v>
      </c>
    </row>
    <row r="14" spans="1:6" x14ac:dyDescent="0.2">
      <c r="A14" s="22" t="s">
        <v>7</v>
      </c>
      <c r="B14" s="22" t="s">
        <v>64</v>
      </c>
      <c r="C14" s="22" t="s">
        <v>65</v>
      </c>
      <c r="D14" s="26">
        <v>48.43</v>
      </c>
      <c r="E14" s="27">
        <v>0</v>
      </c>
      <c r="F14" s="21">
        <f t="shared" si="0"/>
        <v>7548.66</v>
      </c>
    </row>
    <row r="15" spans="1:6" x14ac:dyDescent="0.2">
      <c r="A15" s="22" t="s">
        <v>8</v>
      </c>
      <c r="B15" s="22" t="s">
        <v>64</v>
      </c>
      <c r="C15" s="22" t="s">
        <v>66</v>
      </c>
      <c r="D15" s="26">
        <v>25</v>
      </c>
      <c r="E15" s="27">
        <v>0</v>
      </c>
      <c r="F15" s="21">
        <f t="shared" si="0"/>
        <v>7597.09</v>
      </c>
    </row>
    <row r="16" spans="1:6" x14ac:dyDescent="0.2">
      <c r="A16" s="22" t="s">
        <v>9</v>
      </c>
      <c r="B16" s="22" t="s">
        <v>64</v>
      </c>
      <c r="C16" s="22" t="s">
        <v>67</v>
      </c>
      <c r="D16" s="26">
        <v>86.07</v>
      </c>
      <c r="E16" s="27">
        <v>0</v>
      </c>
      <c r="F16" s="21">
        <f t="shared" si="0"/>
        <v>7622.09</v>
      </c>
    </row>
    <row r="17" spans="1:6" x14ac:dyDescent="0.2">
      <c r="A17" s="22" t="s">
        <v>9</v>
      </c>
      <c r="B17" s="22" t="s">
        <v>64</v>
      </c>
      <c r="C17" s="22" t="s">
        <v>67</v>
      </c>
      <c r="D17" s="26">
        <v>13.23</v>
      </c>
      <c r="E17" s="27">
        <v>0</v>
      </c>
      <c r="F17" s="21">
        <f t="shared" si="0"/>
        <v>7708.16</v>
      </c>
    </row>
    <row r="18" spans="1:6" x14ac:dyDescent="0.2">
      <c r="A18" s="22" t="s">
        <v>9</v>
      </c>
      <c r="B18" s="22" t="s">
        <v>64</v>
      </c>
      <c r="C18" s="22" t="s">
        <v>67</v>
      </c>
      <c r="D18" s="26">
        <v>23.03</v>
      </c>
      <c r="E18" s="27">
        <v>0</v>
      </c>
      <c r="F18" s="21">
        <f t="shared" si="0"/>
        <v>7721.3899999999994</v>
      </c>
    </row>
    <row r="19" spans="1:6" x14ac:dyDescent="0.2">
      <c r="A19" s="22" t="s">
        <v>9</v>
      </c>
      <c r="B19" s="22" t="s">
        <v>64</v>
      </c>
      <c r="C19" s="22" t="s">
        <v>67</v>
      </c>
      <c r="D19" s="26">
        <v>67.13</v>
      </c>
      <c r="E19" s="27">
        <v>0</v>
      </c>
      <c r="F19" s="21">
        <f t="shared" si="0"/>
        <v>7744.4199999999992</v>
      </c>
    </row>
    <row r="20" spans="1:6" x14ac:dyDescent="0.2">
      <c r="A20" s="22" t="s">
        <v>9</v>
      </c>
      <c r="B20" s="22" t="s">
        <v>64</v>
      </c>
      <c r="C20" s="22" t="s">
        <v>67</v>
      </c>
      <c r="D20" s="26">
        <v>24.01</v>
      </c>
      <c r="E20" s="27">
        <v>0</v>
      </c>
      <c r="F20" s="21">
        <f t="shared" si="0"/>
        <v>7811.5499999999993</v>
      </c>
    </row>
    <row r="21" spans="1:6" x14ac:dyDescent="0.2">
      <c r="A21" s="22" t="s">
        <v>9</v>
      </c>
      <c r="B21" s="22" t="s">
        <v>64</v>
      </c>
      <c r="C21" s="22" t="s">
        <v>67</v>
      </c>
      <c r="D21" s="26">
        <v>24.01</v>
      </c>
      <c r="E21" s="27">
        <v>0</v>
      </c>
      <c r="F21" s="21">
        <f t="shared" si="0"/>
        <v>7835.5599999999995</v>
      </c>
    </row>
    <row r="22" spans="1:6" x14ac:dyDescent="0.2">
      <c r="A22" s="22" t="s">
        <v>9</v>
      </c>
      <c r="B22" s="22" t="s">
        <v>64</v>
      </c>
      <c r="C22" s="22" t="s">
        <v>67</v>
      </c>
      <c r="D22" s="26">
        <v>24.42</v>
      </c>
      <c r="E22" s="27">
        <v>0</v>
      </c>
      <c r="F22" s="21">
        <f t="shared" si="0"/>
        <v>7859.57</v>
      </c>
    </row>
    <row r="23" spans="1:6" x14ac:dyDescent="0.2">
      <c r="A23" s="22" t="s">
        <v>9</v>
      </c>
      <c r="B23" s="22" t="s">
        <v>64</v>
      </c>
      <c r="C23" s="22" t="s">
        <v>67</v>
      </c>
      <c r="D23" s="26">
        <v>24.42</v>
      </c>
      <c r="E23" s="27">
        <v>0</v>
      </c>
      <c r="F23" s="21">
        <f t="shared" si="0"/>
        <v>7883.99</v>
      </c>
    </row>
    <row r="24" spans="1:6" x14ac:dyDescent="0.2">
      <c r="A24" s="22" t="s">
        <v>10</v>
      </c>
      <c r="B24" s="22" t="s">
        <v>64</v>
      </c>
      <c r="C24" s="22" t="s">
        <v>67</v>
      </c>
      <c r="D24" s="26">
        <v>122.81</v>
      </c>
      <c r="E24" s="27">
        <v>0</v>
      </c>
      <c r="F24" s="21">
        <f t="shared" si="0"/>
        <v>7908.41</v>
      </c>
    </row>
    <row r="25" spans="1:6" x14ac:dyDescent="0.2">
      <c r="A25" s="22" t="s">
        <v>10</v>
      </c>
      <c r="B25" s="22" t="s">
        <v>64</v>
      </c>
      <c r="C25" s="22" t="s">
        <v>67</v>
      </c>
      <c r="D25" s="26">
        <v>206.8</v>
      </c>
      <c r="E25" s="27">
        <v>0</v>
      </c>
      <c r="F25" s="21">
        <f t="shared" si="0"/>
        <v>8031.22</v>
      </c>
    </row>
    <row r="26" spans="1:6" x14ac:dyDescent="0.2">
      <c r="A26" s="22" t="s">
        <v>10</v>
      </c>
      <c r="B26" s="22" t="s">
        <v>64</v>
      </c>
      <c r="C26" s="22" t="s">
        <v>67</v>
      </c>
      <c r="D26" s="26">
        <v>34.130000000000003</v>
      </c>
      <c r="E26" s="27">
        <v>0</v>
      </c>
      <c r="F26" s="21">
        <f t="shared" si="0"/>
        <v>8238.02</v>
      </c>
    </row>
    <row r="27" spans="1:6" x14ac:dyDescent="0.2">
      <c r="A27" s="22" t="s">
        <v>11</v>
      </c>
      <c r="B27" s="22" t="s">
        <v>64</v>
      </c>
      <c r="C27" s="22" t="s">
        <v>67</v>
      </c>
      <c r="D27" s="26">
        <v>105.84</v>
      </c>
      <c r="E27" s="27">
        <v>0</v>
      </c>
      <c r="F27" s="21">
        <f t="shared" si="0"/>
        <v>8272.15</v>
      </c>
    </row>
    <row r="28" spans="1:6" x14ac:dyDescent="0.2">
      <c r="A28" s="22" t="s">
        <v>11</v>
      </c>
      <c r="B28" s="22" t="s">
        <v>64</v>
      </c>
      <c r="C28" s="22" t="s">
        <v>67</v>
      </c>
      <c r="D28" s="26">
        <v>37.24</v>
      </c>
      <c r="E28" s="27">
        <v>0</v>
      </c>
      <c r="F28" s="21">
        <f t="shared" si="0"/>
        <v>8377.99</v>
      </c>
    </row>
    <row r="29" spans="1:6" x14ac:dyDescent="0.2">
      <c r="A29" s="22" t="s">
        <v>12</v>
      </c>
      <c r="B29" s="22" t="s">
        <v>64</v>
      </c>
      <c r="C29" s="22" t="s">
        <v>67</v>
      </c>
      <c r="D29" s="26">
        <v>76.08</v>
      </c>
      <c r="E29" s="27">
        <v>0</v>
      </c>
      <c r="F29" s="21">
        <f t="shared" si="0"/>
        <v>8415.23</v>
      </c>
    </row>
    <row r="30" spans="1:6" x14ac:dyDescent="0.2">
      <c r="A30" s="22" t="s">
        <v>12</v>
      </c>
      <c r="B30" s="22" t="s">
        <v>64</v>
      </c>
      <c r="C30" s="22" t="s">
        <v>67</v>
      </c>
      <c r="D30" s="26">
        <v>40.18</v>
      </c>
      <c r="E30" s="27">
        <v>0</v>
      </c>
      <c r="F30" s="21">
        <f t="shared" si="0"/>
        <v>8491.31</v>
      </c>
    </row>
    <row r="31" spans="1:6" x14ac:dyDescent="0.2">
      <c r="A31" s="22" t="s">
        <v>13</v>
      </c>
      <c r="B31" s="22" t="s">
        <v>64</v>
      </c>
      <c r="C31" s="22" t="s">
        <v>67</v>
      </c>
      <c r="D31" s="26">
        <v>58.32</v>
      </c>
      <c r="E31" s="27">
        <v>0</v>
      </c>
      <c r="F31" s="21">
        <f t="shared" si="0"/>
        <v>8531.49</v>
      </c>
    </row>
    <row r="32" spans="1:6" x14ac:dyDescent="0.2">
      <c r="A32" s="22" t="s">
        <v>13</v>
      </c>
      <c r="B32" s="22" t="s">
        <v>64</v>
      </c>
      <c r="C32" s="22" t="s">
        <v>67</v>
      </c>
      <c r="D32" s="26">
        <v>9.8000000000000007</v>
      </c>
      <c r="E32" s="27">
        <v>0</v>
      </c>
      <c r="F32" s="21">
        <f t="shared" si="0"/>
        <v>8589.81</v>
      </c>
    </row>
    <row r="33" spans="1:6" x14ac:dyDescent="0.2">
      <c r="A33" s="22" t="s">
        <v>13</v>
      </c>
      <c r="B33" s="22" t="s">
        <v>64</v>
      </c>
      <c r="C33" s="22" t="s">
        <v>67</v>
      </c>
      <c r="D33" s="26">
        <v>19.11</v>
      </c>
      <c r="E33" s="27">
        <v>0</v>
      </c>
      <c r="F33" s="21">
        <f t="shared" si="0"/>
        <v>8599.6099999999988</v>
      </c>
    </row>
    <row r="34" spans="1:6" x14ac:dyDescent="0.2">
      <c r="A34" s="22" t="s">
        <v>14</v>
      </c>
      <c r="B34" s="22" t="s">
        <v>64</v>
      </c>
      <c r="C34" s="22" t="s">
        <v>67</v>
      </c>
      <c r="D34" s="26">
        <v>18.54</v>
      </c>
      <c r="E34" s="27">
        <v>0</v>
      </c>
      <c r="F34" s="21">
        <f t="shared" si="0"/>
        <v>8618.7199999999993</v>
      </c>
    </row>
    <row r="35" spans="1:6" x14ac:dyDescent="0.2">
      <c r="A35" s="22" t="s">
        <v>14</v>
      </c>
      <c r="B35" s="22" t="s">
        <v>64</v>
      </c>
      <c r="C35" s="22" t="s">
        <v>68</v>
      </c>
      <c r="D35" s="26">
        <v>18.54</v>
      </c>
      <c r="E35" s="27">
        <v>0</v>
      </c>
      <c r="F35" s="21">
        <f t="shared" si="0"/>
        <v>8637.26</v>
      </c>
    </row>
    <row r="36" spans="1:6" x14ac:dyDescent="0.2">
      <c r="A36" s="22" t="s">
        <v>14</v>
      </c>
      <c r="B36" s="22" t="s">
        <v>64</v>
      </c>
      <c r="C36" s="22" t="s">
        <v>68</v>
      </c>
      <c r="D36" s="26">
        <v>85.26</v>
      </c>
      <c r="E36" s="27">
        <v>0</v>
      </c>
      <c r="F36" s="21">
        <f t="shared" si="0"/>
        <v>8655.8000000000011</v>
      </c>
    </row>
    <row r="37" spans="1:6" x14ac:dyDescent="0.2">
      <c r="A37" s="22" t="s">
        <v>14</v>
      </c>
      <c r="B37" s="22" t="s">
        <v>64</v>
      </c>
      <c r="C37" s="22" t="s">
        <v>69</v>
      </c>
      <c r="D37" s="26">
        <v>164.66</v>
      </c>
      <c r="E37" s="27">
        <v>0</v>
      </c>
      <c r="F37" s="21">
        <f t="shared" si="0"/>
        <v>8741.0600000000013</v>
      </c>
    </row>
    <row r="38" spans="1:6" x14ac:dyDescent="0.2">
      <c r="A38" s="22" t="s">
        <v>14</v>
      </c>
      <c r="B38" s="22" t="s">
        <v>64</v>
      </c>
      <c r="C38" s="22" t="s">
        <v>69</v>
      </c>
      <c r="D38" s="26">
        <v>34.299999999999997</v>
      </c>
      <c r="E38" s="27">
        <v>0</v>
      </c>
      <c r="F38" s="21">
        <f t="shared" si="0"/>
        <v>8905.7200000000012</v>
      </c>
    </row>
    <row r="39" spans="1:6" x14ac:dyDescent="0.2">
      <c r="A39" s="22" t="s">
        <v>14</v>
      </c>
      <c r="B39" s="22" t="s">
        <v>64</v>
      </c>
      <c r="C39" s="22" t="s">
        <v>69</v>
      </c>
      <c r="D39" s="26">
        <v>18.13</v>
      </c>
      <c r="E39" s="27">
        <v>0</v>
      </c>
      <c r="F39" s="21">
        <f t="shared" si="0"/>
        <v>8940.02</v>
      </c>
    </row>
    <row r="40" spans="1:6" x14ac:dyDescent="0.2">
      <c r="A40" s="22" t="s">
        <v>15</v>
      </c>
      <c r="B40" s="22" t="s">
        <v>64</v>
      </c>
      <c r="C40" s="22" t="s">
        <v>69</v>
      </c>
      <c r="D40" s="26">
        <v>31.29</v>
      </c>
      <c r="E40" s="27">
        <v>0</v>
      </c>
      <c r="F40" s="21">
        <f t="shared" si="0"/>
        <v>8958.15</v>
      </c>
    </row>
    <row r="41" spans="1:6" x14ac:dyDescent="0.2">
      <c r="A41" s="22" t="s">
        <v>15</v>
      </c>
      <c r="B41" s="22" t="s">
        <v>64</v>
      </c>
      <c r="C41" s="22" t="s">
        <v>69</v>
      </c>
      <c r="D41" s="26">
        <v>32.83</v>
      </c>
      <c r="E41" s="27">
        <v>0</v>
      </c>
      <c r="F41" s="21">
        <f t="shared" si="0"/>
        <v>8989.44</v>
      </c>
    </row>
    <row r="42" spans="1:6" x14ac:dyDescent="0.2">
      <c r="A42" s="22" t="s">
        <v>16</v>
      </c>
      <c r="B42" s="22" t="s">
        <v>64</v>
      </c>
      <c r="C42" s="22" t="s">
        <v>69</v>
      </c>
      <c r="D42" s="26">
        <v>13.23</v>
      </c>
      <c r="E42" s="27">
        <v>0</v>
      </c>
      <c r="F42" s="21">
        <f t="shared" si="0"/>
        <v>9022.27</v>
      </c>
    </row>
    <row r="43" spans="1:6" x14ac:dyDescent="0.2">
      <c r="A43" s="22" t="s">
        <v>16</v>
      </c>
      <c r="B43" s="22" t="s">
        <v>64</v>
      </c>
      <c r="C43" s="22" t="s">
        <v>69</v>
      </c>
      <c r="D43" s="26">
        <v>43.61</v>
      </c>
      <c r="E43" s="27">
        <v>0</v>
      </c>
      <c r="F43" s="21">
        <f t="shared" si="0"/>
        <v>9035.5</v>
      </c>
    </row>
    <row r="44" spans="1:6" x14ac:dyDescent="0.2">
      <c r="A44" s="22" t="s">
        <v>17</v>
      </c>
      <c r="B44" s="23">
        <v>1054</v>
      </c>
      <c r="C44" s="24" t="s">
        <v>70</v>
      </c>
      <c r="D44" s="19">
        <v>0</v>
      </c>
      <c r="E44" s="20">
        <v>187</v>
      </c>
      <c r="F44" s="21">
        <f t="shared" si="0"/>
        <v>8892.11</v>
      </c>
    </row>
    <row r="45" spans="1:6" x14ac:dyDescent="0.2">
      <c r="A45" s="22" t="s">
        <v>17</v>
      </c>
      <c r="B45" s="22" t="s">
        <v>64</v>
      </c>
      <c r="C45" s="22" t="s">
        <v>71</v>
      </c>
      <c r="D45" s="26">
        <v>345.5</v>
      </c>
      <c r="E45" s="27">
        <v>0</v>
      </c>
      <c r="F45" s="21">
        <f t="shared" si="0"/>
        <v>8892.11</v>
      </c>
    </row>
    <row r="46" spans="1:6" x14ac:dyDescent="0.2">
      <c r="A46" s="16">
        <v>44206</v>
      </c>
      <c r="B46" s="22" t="s">
        <v>64</v>
      </c>
      <c r="C46" s="22" t="s">
        <v>72</v>
      </c>
      <c r="D46" s="26">
        <v>37.18</v>
      </c>
      <c r="E46" s="27">
        <v>0</v>
      </c>
      <c r="F46" s="21">
        <f t="shared" si="0"/>
        <v>9237.61</v>
      </c>
    </row>
    <row r="47" spans="1:6" x14ac:dyDescent="0.2">
      <c r="A47" s="16">
        <v>44296</v>
      </c>
      <c r="B47" s="22" t="s">
        <v>64</v>
      </c>
      <c r="C47" s="22" t="s">
        <v>72</v>
      </c>
      <c r="D47" s="26">
        <v>40.67</v>
      </c>
      <c r="E47" s="27">
        <v>0</v>
      </c>
      <c r="F47" s="21">
        <f t="shared" si="0"/>
        <v>9274.7900000000009</v>
      </c>
    </row>
    <row r="48" spans="1:6" x14ac:dyDescent="0.2">
      <c r="A48" s="16">
        <v>44326</v>
      </c>
      <c r="B48" s="22" t="s">
        <v>64</v>
      </c>
      <c r="C48" s="22" t="s">
        <v>72</v>
      </c>
      <c r="D48" s="26">
        <v>17.5</v>
      </c>
      <c r="E48" s="27">
        <v>0</v>
      </c>
      <c r="F48" s="21">
        <f t="shared" si="0"/>
        <v>9315.4600000000009</v>
      </c>
    </row>
    <row r="49" spans="1:6" x14ac:dyDescent="0.2">
      <c r="A49" s="16">
        <v>44357</v>
      </c>
      <c r="B49" s="17">
        <v>12</v>
      </c>
      <c r="C49" s="18" t="s">
        <v>73</v>
      </c>
      <c r="D49" s="19">
        <v>0</v>
      </c>
      <c r="E49" s="20">
        <v>47.53</v>
      </c>
      <c r="F49" s="21">
        <f t="shared" si="0"/>
        <v>9285.43</v>
      </c>
    </row>
    <row r="50" spans="1:6" x14ac:dyDescent="0.2">
      <c r="A50" s="16">
        <v>44357</v>
      </c>
      <c r="B50" s="22" t="s">
        <v>64</v>
      </c>
      <c r="C50" s="22" t="s">
        <v>72</v>
      </c>
      <c r="D50" s="26">
        <v>9.8000000000000007</v>
      </c>
      <c r="E50" s="27">
        <v>0</v>
      </c>
      <c r="F50" s="21">
        <f t="shared" si="0"/>
        <v>9285.43</v>
      </c>
    </row>
    <row r="51" spans="1:6" x14ac:dyDescent="0.2">
      <c r="A51" s="16">
        <v>44357</v>
      </c>
      <c r="B51" s="22" t="s">
        <v>64</v>
      </c>
      <c r="C51" s="22" t="s">
        <v>72</v>
      </c>
      <c r="D51" s="26">
        <v>45.98</v>
      </c>
      <c r="E51" s="27">
        <v>0</v>
      </c>
      <c r="F51" s="21">
        <f t="shared" si="0"/>
        <v>9295.23</v>
      </c>
    </row>
    <row r="52" spans="1:6" x14ac:dyDescent="0.2">
      <c r="A52" s="16">
        <v>44357</v>
      </c>
      <c r="B52" s="22" t="s">
        <v>64</v>
      </c>
      <c r="C52" s="22" t="s">
        <v>72</v>
      </c>
      <c r="D52" s="26">
        <v>76.44</v>
      </c>
      <c r="E52" s="27">
        <v>0</v>
      </c>
      <c r="F52" s="21">
        <f t="shared" si="0"/>
        <v>9341.2099999999991</v>
      </c>
    </row>
    <row r="53" spans="1:6" x14ac:dyDescent="0.2">
      <c r="A53" s="16">
        <v>44418</v>
      </c>
      <c r="B53" s="22" t="s">
        <v>64</v>
      </c>
      <c r="C53" s="22" t="s">
        <v>72</v>
      </c>
      <c r="D53" s="26">
        <v>33.24</v>
      </c>
      <c r="E53" s="27">
        <v>0</v>
      </c>
      <c r="F53" s="21">
        <f t="shared" si="0"/>
        <v>9417.65</v>
      </c>
    </row>
    <row r="54" spans="1:6" x14ac:dyDescent="0.2">
      <c r="A54" s="16">
        <v>44418</v>
      </c>
      <c r="B54" s="22" t="s">
        <v>64</v>
      </c>
      <c r="C54" s="22" t="s">
        <v>72</v>
      </c>
      <c r="D54" s="26">
        <v>24.99</v>
      </c>
      <c r="E54" s="27">
        <v>0</v>
      </c>
      <c r="F54" s="21">
        <f t="shared" si="0"/>
        <v>9450.89</v>
      </c>
    </row>
    <row r="55" spans="1:6" x14ac:dyDescent="0.2">
      <c r="A55" s="16">
        <v>44540</v>
      </c>
      <c r="B55" s="17">
        <v>19</v>
      </c>
      <c r="C55" s="18" t="s">
        <v>74</v>
      </c>
      <c r="D55" s="19">
        <v>0</v>
      </c>
      <c r="E55" s="20">
        <v>165.01</v>
      </c>
      <c r="F55" s="21">
        <f t="shared" si="0"/>
        <v>9310.869999999999</v>
      </c>
    </row>
    <row r="56" spans="1:6" x14ac:dyDescent="0.2">
      <c r="A56" s="16">
        <v>44540</v>
      </c>
      <c r="B56" s="22" t="s">
        <v>64</v>
      </c>
      <c r="C56" s="22" t="s">
        <v>72</v>
      </c>
      <c r="D56" s="26">
        <v>37.65</v>
      </c>
      <c r="E56" s="27">
        <v>0</v>
      </c>
      <c r="F56" s="21">
        <f t="shared" si="0"/>
        <v>9310.869999999999</v>
      </c>
    </row>
    <row r="57" spans="1:6" x14ac:dyDescent="0.2">
      <c r="A57" s="16">
        <v>44540</v>
      </c>
      <c r="B57" s="22" t="s">
        <v>64</v>
      </c>
      <c r="C57" s="22" t="s">
        <v>72</v>
      </c>
      <c r="D57" s="26">
        <v>20.23</v>
      </c>
      <c r="E57" s="27">
        <v>0</v>
      </c>
      <c r="F57" s="21">
        <f t="shared" si="0"/>
        <v>9348.5199999999986</v>
      </c>
    </row>
    <row r="58" spans="1:6" x14ac:dyDescent="0.2">
      <c r="A58" s="16">
        <v>44540</v>
      </c>
      <c r="B58" s="22" t="s">
        <v>64</v>
      </c>
      <c r="C58" s="22" t="s">
        <v>72</v>
      </c>
      <c r="D58" s="26">
        <v>38.22</v>
      </c>
      <c r="E58" s="27">
        <v>0</v>
      </c>
      <c r="F58" s="21">
        <f t="shared" si="0"/>
        <v>9368.7499999999982</v>
      </c>
    </row>
    <row r="59" spans="1:6" x14ac:dyDescent="0.2">
      <c r="A59" s="16">
        <v>44540</v>
      </c>
      <c r="B59" s="22" t="s">
        <v>64</v>
      </c>
      <c r="C59" s="22" t="s">
        <v>72</v>
      </c>
      <c r="D59" s="26">
        <v>20.09</v>
      </c>
      <c r="E59" s="27">
        <v>0</v>
      </c>
      <c r="F59" s="21">
        <f t="shared" si="0"/>
        <v>9406.9699999999975</v>
      </c>
    </row>
    <row r="60" spans="1:6" x14ac:dyDescent="0.2">
      <c r="A60" s="16">
        <v>44540</v>
      </c>
      <c r="B60" s="22" t="s">
        <v>64</v>
      </c>
      <c r="C60" s="22" t="s">
        <v>72</v>
      </c>
      <c r="D60" s="26">
        <v>34.22</v>
      </c>
      <c r="E60" s="27">
        <v>0</v>
      </c>
      <c r="F60" s="21">
        <f t="shared" si="0"/>
        <v>9427.0599999999977</v>
      </c>
    </row>
    <row r="61" spans="1:6" x14ac:dyDescent="0.2">
      <c r="A61" s="16">
        <v>44540</v>
      </c>
      <c r="B61" s="22" t="s">
        <v>64</v>
      </c>
      <c r="C61" s="22" t="s">
        <v>72</v>
      </c>
      <c r="D61" s="26">
        <v>24.99</v>
      </c>
      <c r="E61" s="27">
        <v>0</v>
      </c>
      <c r="F61" s="21">
        <f t="shared" si="0"/>
        <v>9461.279999999997</v>
      </c>
    </row>
    <row r="62" spans="1:6" x14ac:dyDescent="0.2">
      <c r="A62" s="16">
        <v>44540</v>
      </c>
      <c r="B62" s="22" t="s">
        <v>64</v>
      </c>
      <c r="C62" s="22" t="s">
        <v>72</v>
      </c>
      <c r="D62" s="26">
        <v>26.46</v>
      </c>
      <c r="E62" s="27">
        <v>0</v>
      </c>
      <c r="F62" s="21">
        <f t="shared" si="0"/>
        <v>9486.2699999999968</v>
      </c>
    </row>
    <row r="63" spans="1:6" x14ac:dyDescent="0.2">
      <c r="A63" s="16">
        <v>44540</v>
      </c>
      <c r="B63" s="22" t="s">
        <v>64</v>
      </c>
      <c r="C63" s="22" t="s">
        <v>72</v>
      </c>
      <c r="D63" s="26">
        <v>56.36</v>
      </c>
      <c r="E63" s="27">
        <v>0</v>
      </c>
      <c r="F63" s="21">
        <f t="shared" si="0"/>
        <v>9512.7299999999959</v>
      </c>
    </row>
    <row r="64" spans="1:6" x14ac:dyDescent="0.2">
      <c r="A64" s="16">
        <v>44540</v>
      </c>
      <c r="B64" s="22" t="s">
        <v>64</v>
      </c>
      <c r="C64" s="22" t="s">
        <v>72</v>
      </c>
      <c r="D64" s="26">
        <v>123.98</v>
      </c>
      <c r="E64" s="27">
        <v>0</v>
      </c>
      <c r="F64" s="21">
        <f t="shared" si="0"/>
        <v>9569.0899999999965</v>
      </c>
    </row>
    <row r="65" spans="1:6" x14ac:dyDescent="0.2">
      <c r="A65" s="16">
        <v>44540</v>
      </c>
      <c r="B65" s="22" t="s">
        <v>64</v>
      </c>
      <c r="C65" s="22" t="s">
        <v>72</v>
      </c>
      <c r="D65" s="26">
        <v>58.8</v>
      </c>
      <c r="E65" s="27">
        <v>0</v>
      </c>
      <c r="F65" s="21">
        <f t="shared" si="0"/>
        <v>9693.0699999999961</v>
      </c>
    </row>
    <row r="66" spans="1:6" x14ac:dyDescent="0.2">
      <c r="A66" s="16">
        <v>44540</v>
      </c>
      <c r="B66" s="22" t="s">
        <v>64</v>
      </c>
      <c r="C66" s="22" t="s">
        <v>72</v>
      </c>
      <c r="D66" s="26">
        <v>8.33</v>
      </c>
      <c r="E66" s="27">
        <v>0</v>
      </c>
      <c r="F66" s="21">
        <f t="shared" si="0"/>
        <v>9751.8699999999953</v>
      </c>
    </row>
    <row r="67" spans="1:6" x14ac:dyDescent="0.2">
      <c r="A67" s="16">
        <v>44540</v>
      </c>
      <c r="B67" s="22" t="s">
        <v>64</v>
      </c>
      <c r="C67" s="22" t="s">
        <v>72</v>
      </c>
      <c r="D67" s="26">
        <v>24.99</v>
      </c>
      <c r="E67" s="27">
        <v>0</v>
      </c>
      <c r="F67" s="21">
        <f t="shared" si="0"/>
        <v>9760.1999999999953</v>
      </c>
    </row>
    <row r="68" spans="1:6" x14ac:dyDescent="0.2">
      <c r="A68" s="16">
        <v>44540</v>
      </c>
      <c r="B68" s="22" t="s">
        <v>64</v>
      </c>
      <c r="C68" s="22" t="s">
        <v>72</v>
      </c>
      <c r="D68" s="26">
        <v>39.69</v>
      </c>
      <c r="E68" s="27">
        <v>0</v>
      </c>
      <c r="F68" s="21">
        <f t="shared" ref="F68:F131" si="1">SUM(F67-E68,+D67)</f>
        <v>9785.1899999999951</v>
      </c>
    </row>
    <row r="69" spans="1:6" x14ac:dyDescent="0.2">
      <c r="A69" s="16">
        <v>44540</v>
      </c>
      <c r="B69" s="22" t="s">
        <v>64</v>
      </c>
      <c r="C69" s="22" t="s">
        <v>72</v>
      </c>
      <c r="D69" s="26">
        <v>86.16</v>
      </c>
      <c r="E69" s="27">
        <v>0</v>
      </c>
      <c r="F69" s="21">
        <f t="shared" si="1"/>
        <v>9824.8799999999956</v>
      </c>
    </row>
    <row r="70" spans="1:6" x14ac:dyDescent="0.2">
      <c r="A70" s="16">
        <v>44540</v>
      </c>
      <c r="B70" s="22" t="s">
        <v>64</v>
      </c>
      <c r="C70" s="22" t="s">
        <v>75</v>
      </c>
      <c r="D70" s="26">
        <v>430</v>
      </c>
      <c r="E70" s="27">
        <v>0</v>
      </c>
      <c r="F70" s="21">
        <f t="shared" si="1"/>
        <v>9911.0399999999954</v>
      </c>
    </row>
    <row r="71" spans="1:6" x14ac:dyDescent="0.2">
      <c r="A71" s="22" t="s">
        <v>18</v>
      </c>
      <c r="B71" s="22" t="s">
        <v>64</v>
      </c>
      <c r="C71" s="22" t="s">
        <v>72</v>
      </c>
      <c r="D71" s="26">
        <v>27.44</v>
      </c>
      <c r="E71" s="27">
        <v>0</v>
      </c>
      <c r="F71" s="21">
        <f t="shared" si="1"/>
        <v>10341.039999999995</v>
      </c>
    </row>
    <row r="72" spans="1:6" x14ac:dyDescent="0.2">
      <c r="A72" s="22" t="s">
        <v>19</v>
      </c>
      <c r="B72" s="23">
        <v>1055</v>
      </c>
      <c r="C72" s="24" t="s">
        <v>76</v>
      </c>
      <c r="D72" s="19">
        <v>0</v>
      </c>
      <c r="E72" s="20">
        <v>1178</v>
      </c>
      <c r="F72" s="21">
        <f t="shared" si="1"/>
        <v>9190.4799999999959</v>
      </c>
    </row>
    <row r="73" spans="1:6" x14ac:dyDescent="0.2">
      <c r="A73" s="22" t="s">
        <v>19</v>
      </c>
      <c r="B73" s="23">
        <v>1056</v>
      </c>
      <c r="C73" s="24" t="s">
        <v>77</v>
      </c>
      <c r="D73" s="19">
        <v>0</v>
      </c>
      <c r="E73" s="20">
        <v>380</v>
      </c>
      <c r="F73" s="21">
        <f t="shared" si="1"/>
        <v>8810.4799999999959</v>
      </c>
    </row>
    <row r="74" spans="1:6" x14ac:dyDescent="0.2">
      <c r="A74" s="22" t="s">
        <v>19</v>
      </c>
      <c r="B74" s="22" t="s">
        <v>64</v>
      </c>
      <c r="C74" s="22" t="s">
        <v>72</v>
      </c>
      <c r="D74" s="26">
        <v>1.47</v>
      </c>
      <c r="E74" s="27">
        <v>0</v>
      </c>
      <c r="F74" s="21">
        <f t="shared" si="1"/>
        <v>8810.4799999999959</v>
      </c>
    </row>
    <row r="75" spans="1:6" x14ac:dyDescent="0.2">
      <c r="A75" s="22" t="s">
        <v>20</v>
      </c>
      <c r="B75" s="23">
        <v>1057</v>
      </c>
      <c r="C75" s="24" t="s">
        <v>78</v>
      </c>
      <c r="D75" s="19">
        <v>0</v>
      </c>
      <c r="E75" s="20">
        <v>250</v>
      </c>
      <c r="F75" s="21">
        <f t="shared" si="1"/>
        <v>8561.9499999999953</v>
      </c>
    </row>
    <row r="76" spans="1:6" x14ac:dyDescent="0.2">
      <c r="A76" s="22" t="s">
        <v>20</v>
      </c>
      <c r="B76" s="17">
        <v>21</v>
      </c>
      <c r="C76" s="18" t="s">
        <v>79</v>
      </c>
      <c r="D76" s="19">
        <v>0</v>
      </c>
      <c r="E76" s="20">
        <v>8.1199999999999992</v>
      </c>
      <c r="F76" s="21">
        <f t="shared" si="1"/>
        <v>8553.8299999999945</v>
      </c>
    </row>
    <row r="77" spans="1:6" x14ac:dyDescent="0.2">
      <c r="A77" s="22" t="s">
        <v>20</v>
      </c>
      <c r="B77" s="22" t="s">
        <v>64</v>
      </c>
      <c r="C77" s="22" t="s">
        <v>72</v>
      </c>
      <c r="D77" s="26">
        <v>19.37</v>
      </c>
      <c r="E77" s="27">
        <v>0</v>
      </c>
      <c r="F77" s="21">
        <f t="shared" si="1"/>
        <v>8553.8299999999945</v>
      </c>
    </row>
    <row r="78" spans="1:6" x14ac:dyDescent="0.2">
      <c r="A78" s="22" t="s">
        <v>20</v>
      </c>
      <c r="B78" s="22" t="s">
        <v>64</v>
      </c>
      <c r="C78" s="22" t="s">
        <v>75</v>
      </c>
      <c r="D78" s="26">
        <v>537</v>
      </c>
      <c r="E78" s="27">
        <v>0</v>
      </c>
      <c r="F78" s="21">
        <f t="shared" si="1"/>
        <v>8573.1999999999953</v>
      </c>
    </row>
    <row r="79" spans="1:6" x14ac:dyDescent="0.2">
      <c r="A79" s="22" t="s">
        <v>20</v>
      </c>
      <c r="B79" s="23">
        <v>1059</v>
      </c>
      <c r="C79" s="24" t="s">
        <v>80</v>
      </c>
      <c r="D79" s="19">
        <v>0</v>
      </c>
      <c r="E79" s="20">
        <v>0</v>
      </c>
      <c r="F79" s="21">
        <f t="shared" si="1"/>
        <v>9110.1999999999953</v>
      </c>
    </row>
    <row r="80" spans="1:6" x14ac:dyDescent="0.2">
      <c r="A80" s="22" t="s">
        <v>21</v>
      </c>
      <c r="B80" s="17">
        <v>18</v>
      </c>
      <c r="C80" s="18" t="s">
        <v>81</v>
      </c>
      <c r="D80" s="19">
        <v>0</v>
      </c>
      <c r="E80" s="20">
        <v>207.5</v>
      </c>
      <c r="F80" s="21">
        <f t="shared" si="1"/>
        <v>8902.6999999999953</v>
      </c>
    </row>
    <row r="81" spans="1:6" x14ac:dyDescent="0.2">
      <c r="A81" s="22" t="s">
        <v>21</v>
      </c>
      <c r="B81" s="17">
        <v>20</v>
      </c>
      <c r="C81" s="18" t="s">
        <v>82</v>
      </c>
      <c r="D81" s="19">
        <v>0</v>
      </c>
      <c r="E81" s="20">
        <v>4.37</v>
      </c>
      <c r="F81" s="21">
        <f t="shared" si="1"/>
        <v>8898.3299999999945</v>
      </c>
    </row>
    <row r="82" spans="1:6" x14ac:dyDescent="0.2">
      <c r="A82" s="16">
        <v>44603</v>
      </c>
      <c r="B82" s="22" t="s">
        <v>64</v>
      </c>
      <c r="C82" s="22" t="s">
        <v>75</v>
      </c>
      <c r="D82" s="26">
        <v>474.22</v>
      </c>
      <c r="E82" s="27">
        <v>0</v>
      </c>
      <c r="F82" s="21">
        <f t="shared" si="1"/>
        <v>8898.3299999999945</v>
      </c>
    </row>
    <row r="83" spans="1:6" x14ac:dyDescent="0.2">
      <c r="A83" s="16">
        <v>44238</v>
      </c>
      <c r="B83" s="22" t="s">
        <v>64</v>
      </c>
      <c r="C83" s="22" t="s">
        <v>83</v>
      </c>
      <c r="D83" s="26">
        <v>165.6</v>
      </c>
      <c r="E83" s="27">
        <v>0</v>
      </c>
      <c r="F83" s="21">
        <f t="shared" si="1"/>
        <v>9372.5499999999938</v>
      </c>
    </row>
    <row r="84" spans="1:6" x14ac:dyDescent="0.2">
      <c r="A84" s="16">
        <v>44266</v>
      </c>
      <c r="B84" s="23">
        <v>1058</v>
      </c>
      <c r="C84" s="24" t="s">
        <v>84</v>
      </c>
      <c r="D84" s="19">
        <v>0</v>
      </c>
      <c r="E84" s="20">
        <v>295.11</v>
      </c>
      <c r="F84" s="21">
        <f t="shared" si="1"/>
        <v>9243.0399999999936</v>
      </c>
    </row>
    <row r="85" spans="1:6" x14ac:dyDescent="0.2">
      <c r="A85" s="28">
        <v>44419</v>
      </c>
      <c r="B85" s="22" t="s">
        <v>64</v>
      </c>
      <c r="C85" s="22" t="s">
        <v>85</v>
      </c>
      <c r="D85" s="26">
        <v>24.5</v>
      </c>
      <c r="E85" s="27">
        <v>0</v>
      </c>
      <c r="F85" s="21">
        <f t="shared" si="1"/>
        <v>9243.0399999999936</v>
      </c>
    </row>
    <row r="86" spans="1:6" x14ac:dyDescent="0.2">
      <c r="A86" s="16">
        <v>44419</v>
      </c>
      <c r="B86" s="22" t="s">
        <v>64</v>
      </c>
      <c r="C86" s="22" t="s">
        <v>86</v>
      </c>
      <c r="D86" s="26">
        <v>150.94999999999999</v>
      </c>
      <c r="E86" s="27">
        <v>0</v>
      </c>
      <c r="F86" s="21">
        <f t="shared" si="1"/>
        <v>9267.5399999999936</v>
      </c>
    </row>
    <row r="87" spans="1:6" x14ac:dyDescent="0.2">
      <c r="A87" s="22" t="s">
        <v>22</v>
      </c>
      <c r="B87" s="23">
        <v>1061</v>
      </c>
      <c r="C87" s="24" t="s">
        <v>87</v>
      </c>
      <c r="D87" s="19">
        <v>0</v>
      </c>
      <c r="E87" s="20">
        <v>738.43</v>
      </c>
      <c r="F87" s="21">
        <f t="shared" si="1"/>
        <v>8680.059999999994</v>
      </c>
    </row>
    <row r="88" spans="1:6" x14ac:dyDescent="0.2">
      <c r="A88" s="16">
        <v>44239</v>
      </c>
      <c r="B88" s="22" t="s">
        <v>64</v>
      </c>
      <c r="C88" s="22" t="s">
        <v>88</v>
      </c>
      <c r="D88" s="26">
        <v>271.47000000000003</v>
      </c>
      <c r="E88" s="27">
        <v>0</v>
      </c>
      <c r="F88" s="21">
        <f t="shared" si="1"/>
        <v>8680.059999999994</v>
      </c>
    </row>
    <row r="89" spans="1:6" x14ac:dyDescent="0.2">
      <c r="A89" s="16">
        <v>44389</v>
      </c>
      <c r="B89" s="22" t="s">
        <v>64</v>
      </c>
      <c r="C89" s="22" t="s">
        <v>88</v>
      </c>
      <c r="D89" s="26">
        <v>99.47</v>
      </c>
      <c r="E89" s="27">
        <v>0</v>
      </c>
      <c r="F89" s="21">
        <f t="shared" si="1"/>
        <v>8951.5299999999934</v>
      </c>
    </row>
    <row r="90" spans="1:6" x14ac:dyDescent="0.2">
      <c r="A90" s="16">
        <v>44451</v>
      </c>
      <c r="B90" s="22" t="s">
        <v>64</v>
      </c>
      <c r="C90" s="22" t="s">
        <v>88</v>
      </c>
      <c r="D90" s="26">
        <v>117.11</v>
      </c>
      <c r="E90" s="27">
        <v>0</v>
      </c>
      <c r="F90" s="21">
        <f t="shared" si="1"/>
        <v>9050.9999999999927</v>
      </c>
    </row>
    <row r="91" spans="1:6" x14ac:dyDescent="0.2">
      <c r="A91" s="16">
        <v>44451</v>
      </c>
      <c r="B91" s="22" t="s">
        <v>64</v>
      </c>
      <c r="C91" s="22" t="s">
        <v>89</v>
      </c>
      <c r="D91" s="26">
        <v>180.6</v>
      </c>
      <c r="E91" s="27">
        <v>0</v>
      </c>
      <c r="F91" s="21">
        <f t="shared" si="1"/>
        <v>9168.1099999999933</v>
      </c>
    </row>
    <row r="92" spans="1:6" x14ac:dyDescent="0.2">
      <c r="A92" s="22" t="s">
        <v>23</v>
      </c>
      <c r="B92" s="22" t="s">
        <v>64</v>
      </c>
      <c r="C92" s="22" t="s">
        <v>88</v>
      </c>
      <c r="D92" s="26">
        <v>221</v>
      </c>
      <c r="E92" s="27">
        <v>0</v>
      </c>
      <c r="F92" s="21">
        <f t="shared" si="1"/>
        <v>9348.7099999999937</v>
      </c>
    </row>
    <row r="93" spans="1:6" x14ac:dyDescent="0.2">
      <c r="A93" s="22" t="s">
        <v>24</v>
      </c>
      <c r="B93" s="22" t="s">
        <v>64</v>
      </c>
      <c r="C93" s="22" t="s">
        <v>90</v>
      </c>
      <c r="D93" s="26">
        <v>54</v>
      </c>
      <c r="E93" s="27">
        <v>0</v>
      </c>
      <c r="F93" s="21">
        <f t="shared" si="1"/>
        <v>9569.7099999999937</v>
      </c>
    </row>
    <row r="94" spans="1:6" x14ac:dyDescent="0.2">
      <c r="A94" s="22" t="s">
        <v>24</v>
      </c>
      <c r="B94" s="22" t="s">
        <v>64</v>
      </c>
      <c r="C94" s="22" t="s">
        <v>88</v>
      </c>
      <c r="D94" s="26">
        <v>117</v>
      </c>
      <c r="E94" s="27">
        <v>0</v>
      </c>
      <c r="F94" s="21">
        <f t="shared" si="1"/>
        <v>9623.7099999999937</v>
      </c>
    </row>
    <row r="95" spans="1:6" x14ac:dyDescent="0.2">
      <c r="A95" s="22" t="s">
        <v>25</v>
      </c>
      <c r="B95" s="22" t="s">
        <v>64</v>
      </c>
      <c r="C95" s="22" t="s">
        <v>88</v>
      </c>
      <c r="D95" s="26">
        <v>201.4</v>
      </c>
      <c r="E95" s="27">
        <v>0</v>
      </c>
      <c r="F95" s="21">
        <f t="shared" si="1"/>
        <v>9740.7099999999937</v>
      </c>
    </row>
    <row r="96" spans="1:6" x14ac:dyDescent="0.2">
      <c r="A96" s="22" t="s">
        <v>26</v>
      </c>
      <c r="B96" s="22" t="s">
        <v>64</v>
      </c>
      <c r="C96" s="22" t="s">
        <v>88</v>
      </c>
      <c r="D96" s="26">
        <v>191.1</v>
      </c>
      <c r="E96" s="27">
        <v>0</v>
      </c>
      <c r="F96" s="21">
        <f t="shared" si="1"/>
        <v>9942.1099999999933</v>
      </c>
    </row>
    <row r="97" spans="1:6" x14ac:dyDescent="0.2">
      <c r="A97" s="22" t="s">
        <v>27</v>
      </c>
      <c r="B97" s="22" t="s">
        <v>64</v>
      </c>
      <c r="C97" s="22" t="s">
        <v>88</v>
      </c>
      <c r="D97" s="26">
        <v>322.92</v>
      </c>
      <c r="E97" s="27">
        <v>0</v>
      </c>
      <c r="F97" s="21">
        <f t="shared" si="1"/>
        <v>10133.209999999994</v>
      </c>
    </row>
    <row r="98" spans="1:6" x14ac:dyDescent="0.2">
      <c r="A98" s="22" t="s">
        <v>27</v>
      </c>
      <c r="B98" s="22" t="s">
        <v>64</v>
      </c>
      <c r="C98" s="22" t="s">
        <v>91</v>
      </c>
      <c r="D98" s="26">
        <v>10</v>
      </c>
      <c r="E98" s="27">
        <v>0</v>
      </c>
      <c r="F98" s="21">
        <f t="shared" si="1"/>
        <v>10456.129999999994</v>
      </c>
    </row>
    <row r="99" spans="1:6" x14ac:dyDescent="0.2">
      <c r="A99" s="22" t="s">
        <v>28</v>
      </c>
      <c r="B99" s="22" t="s">
        <v>64</v>
      </c>
      <c r="C99" s="22" t="s">
        <v>92</v>
      </c>
      <c r="D99" s="26">
        <v>240</v>
      </c>
      <c r="E99" s="27">
        <v>0</v>
      </c>
      <c r="F99" s="21">
        <f t="shared" si="1"/>
        <v>10466.129999999994</v>
      </c>
    </row>
    <row r="100" spans="1:6" x14ac:dyDescent="0.2">
      <c r="A100" s="16">
        <v>44866</v>
      </c>
      <c r="B100" s="22" t="s">
        <v>64</v>
      </c>
      <c r="C100" s="22" t="s">
        <v>93</v>
      </c>
      <c r="D100" s="26">
        <v>30.94</v>
      </c>
      <c r="E100" s="27">
        <v>0</v>
      </c>
      <c r="F100" s="21">
        <f t="shared" si="1"/>
        <v>10706.129999999994</v>
      </c>
    </row>
    <row r="101" spans="1:6" x14ac:dyDescent="0.2">
      <c r="A101" s="22" t="s">
        <v>29</v>
      </c>
      <c r="B101" s="23">
        <v>1062</v>
      </c>
      <c r="C101" s="24" t="s">
        <v>94</v>
      </c>
      <c r="D101" s="19">
        <v>0</v>
      </c>
      <c r="E101" s="20">
        <v>84.75</v>
      </c>
      <c r="F101" s="21">
        <f t="shared" si="1"/>
        <v>10652.319999999994</v>
      </c>
    </row>
    <row r="102" spans="1:6" x14ac:dyDescent="0.2">
      <c r="A102" s="22" t="s">
        <v>30</v>
      </c>
      <c r="B102" s="17">
        <v>22</v>
      </c>
      <c r="C102" s="18" t="s">
        <v>95</v>
      </c>
      <c r="D102" s="19">
        <v>0</v>
      </c>
      <c r="E102" s="20">
        <v>477.3</v>
      </c>
      <c r="F102" s="21">
        <f t="shared" si="1"/>
        <v>10175.019999999995</v>
      </c>
    </row>
    <row r="103" spans="1:6" x14ac:dyDescent="0.2">
      <c r="A103" s="22" t="s">
        <v>31</v>
      </c>
      <c r="B103" s="22" t="s">
        <v>64</v>
      </c>
      <c r="C103" s="22" t="s">
        <v>96</v>
      </c>
      <c r="D103" s="26">
        <v>277.68</v>
      </c>
      <c r="E103" s="27">
        <v>0</v>
      </c>
      <c r="F103" s="21">
        <f t="shared" si="1"/>
        <v>10175.019999999995</v>
      </c>
    </row>
    <row r="104" spans="1:6" x14ac:dyDescent="0.2">
      <c r="A104" s="22" t="s">
        <v>31</v>
      </c>
      <c r="B104" s="22" t="s">
        <v>64</v>
      </c>
      <c r="C104" s="22" t="s">
        <v>96</v>
      </c>
      <c r="D104" s="26">
        <v>275.61</v>
      </c>
      <c r="E104" s="27">
        <v>0</v>
      </c>
      <c r="F104" s="21">
        <f t="shared" si="1"/>
        <v>10452.699999999995</v>
      </c>
    </row>
    <row r="105" spans="1:6" x14ac:dyDescent="0.2">
      <c r="A105" s="22" t="s">
        <v>32</v>
      </c>
      <c r="B105" s="17">
        <v>26</v>
      </c>
      <c r="C105" s="18" t="s">
        <v>97</v>
      </c>
      <c r="D105" s="19">
        <v>0</v>
      </c>
      <c r="E105" s="20">
        <v>11.25</v>
      </c>
      <c r="F105" s="21">
        <f t="shared" si="1"/>
        <v>10717.059999999996</v>
      </c>
    </row>
    <row r="106" spans="1:6" x14ac:dyDescent="0.2">
      <c r="A106" s="22" t="s">
        <v>33</v>
      </c>
      <c r="B106" s="22" t="s">
        <v>64</v>
      </c>
      <c r="C106" s="22" t="s">
        <v>96</v>
      </c>
      <c r="D106" s="26">
        <v>580</v>
      </c>
      <c r="E106" s="27">
        <v>0</v>
      </c>
      <c r="F106" s="21">
        <f t="shared" si="1"/>
        <v>10717.059999999996</v>
      </c>
    </row>
    <row r="107" spans="1:6" x14ac:dyDescent="0.2">
      <c r="A107" s="22" t="s">
        <v>34</v>
      </c>
      <c r="B107" s="22" t="s">
        <v>64</v>
      </c>
      <c r="C107" s="22" t="s">
        <v>96</v>
      </c>
      <c r="D107" s="26">
        <v>349.45</v>
      </c>
      <c r="E107" s="27">
        <v>0</v>
      </c>
      <c r="F107" s="21">
        <f t="shared" si="1"/>
        <v>11297.059999999996</v>
      </c>
    </row>
    <row r="108" spans="1:6" x14ac:dyDescent="0.2">
      <c r="A108" s="16">
        <v>44594</v>
      </c>
      <c r="B108" s="17">
        <v>27</v>
      </c>
      <c r="C108" s="18" t="s">
        <v>97</v>
      </c>
      <c r="D108" s="19">
        <v>0</v>
      </c>
      <c r="E108" s="20">
        <v>8.91</v>
      </c>
      <c r="F108" s="21">
        <f t="shared" si="1"/>
        <v>11637.599999999997</v>
      </c>
    </row>
    <row r="109" spans="1:6" x14ac:dyDescent="0.2">
      <c r="A109" s="16">
        <v>44594</v>
      </c>
      <c r="B109" s="22" t="s">
        <v>64</v>
      </c>
      <c r="C109" s="22" t="s">
        <v>96</v>
      </c>
      <c r="D109" s="26">
        <v>619.91</v>
      </c>
      <c r="E109" s="27">
        <v>0</v>
      </c>
      <c r="F109" s="21">
        <f t="shared" si="1"/>
        <v>11637.599999999997</v>
      </c>
    </row>
    <row r="110" spans="1:6" x14ac:dyDescent="0.2">
      <c r="A110" s="16">
        <v>44653</v>
      </c>
      <c r="B110" s="22" t="s">
        <v>64</v>
      </c>
      <c r="C110" s="22" t="s">
        <v>96</v>
      </c>
      <c r="D110" s="26">
        <v>415.74</v>
      </c>
      <c r="E110" s="27">
        <v>0</v>
      </c>
      <c r="F110" s="21">
        <f t="shared" si="1"/>
        <v>12257.509999999997</v>
      </c>
    </row>
    <row r="111" spans="1:6" x14ac:dyDescent="0.2">
      <c r="A111" s="16">
        <v>44653</v>
      </c>
      <c r="B111" s="22" t="s">
        <v>64</v>
      </c>
      <c r="C111" s="22" t="s">
        <v>96</v>
      </c>
      <c r="D111" s="26">
        <v>318.52999999999997</v>
      </c>
      <c r="E111" s="27">
        <v>0</v>
      </c>
      <c r="F111" s="21">
        <f t="shared" si="1"/>
        <v>12673.249999999996</v>
      </c>
    </row>
    <row r="112" spans="1:6" x14ac:dyDescent="0.2">
      <c r="A112" s="16">
        <v>44744</v>
      </c>
      <c r="B112" s="22" t="s">
        <v>64</v>
      </c>
      <c r="C112" s="22" t="s">
        <v>96</v>
      </c>
      <c r="D112" s="26">
        <v>227.26</v>
      </c>
      <c r="E112" s="27">
        <v>0</v>
      </c>
      <c r="F112" s="21">
        <f t="shared" si="1"/>
        <v>12991.779999999997</v>
      </c>
    </row>
    <row r="113" spans="1:6" x14ac:dyDescent="0.2">
      <c r="A113" s="16">
        <v>44744</v>
      </c>
      <c r="B113" s="22" t="s">
        <v>64</v>
      </c>
      <c r="C113" s="22" t="s">
        <v>96</v>
      </c>
      <c r="D113" s="26">
        <v>344.43</v>
      </c>
      <c r="E113" s="27">
        <v>0</v>
      </c>
      <c r="F113" s="21">
        <f t="shared" si="1"/>
        <v>13219.039999999997</v>
      </c>
    </row>
    <row r="114" spans="1:6" x14ac:dyDescent="0.2">
      <c r="A114" s="16">
        <v>44744</v>
      </c>
      <c r="B114" s="22" t="s">
        <v>64</v>
      </c>
      <c r="C114" s="22" t="s">
        <v>96</v>
      </c>
      <c r="D114" s="26">
        <v>260.20999999999998</v>
      </c>
      <c r="E114" s="27">
        <v>0</v>
      </c>
      <c r="F114" s="21">
        <f t="shared" si="1"/>
        <v>13563.469999999998</v>
      </c>
    </row>
    <row r="115" spans="1:6" x14ac:dyDescent="0.2">
      <c r="A115" s="16">
        <v>44744</v>
      </c>
      <c r="B115" s="22" t="s">
        <v>64</v>
      </c>
      <c r="C115" s="22" t="s">
        <v>98</v>
      </c>
      <c r="D115" s="26">
        <v>668</v>
      </c>
      <c r="E115" s="27">
        <v>0</v>
      </c>
      <c r="F115" s="21">
        <f t="shared" si="1"/>
        <v>13823.679999999997</v>
      </c>
    </row>
    <row r="116" spans="1:6" x14ac:dyDescent="0.2">
      <c r="A116" s="16">
        <v>44744</v>
      </c>
      <c r="B116" s="22" t="s">
        <v>64</v>
      </c>
      <c r="C116" s="22" t="s">
        <v>99</v>
      </c>
      <c r="D116" s="26">
        <v>298.76</v>
      </c>
      <c r="E116" s="27">
        <v>0</v>
      </c>
      <c r="F116" s="21">
        <f t="shared" si="1"/>
        <v>14491.679999999997</v>
      </c>
    </row>
    <row r="117" spans="1:6" x14ac:dyDescent="0.2">
      <c r="A117" s="16">
        <v>44775</v>
      </c>
      <c r="B117" s="22" t="s">
        <v>64</v>
      </c>
      <c r="C117" s="22" t="s">
        <v>98</v>
      </c>
      <c r="D117" s="26">
        <v>543</v>
      </c>
      <c r="E117" s="27">
        <v>0</v>
      </c>
      <c r="F117" s="21">
        <f t="shared" si="1"/>
        <v>14790.439999999997</v>
      </c>
    </row>
    <row r="118" spans="1:6" x14ac:dyDescent="0.2">
      <c r="A118" s="16">
        <v>44775</v>
      </c>
      <c r="B118" s="22" t="s">
        <v>64</v>
      </c>
      <c r="C118" s="22" t="s">
        <v>98</v>
      </c>
      <c r="D118" s="26">
        <v>350</v>
      </c>
      <c r="E118" s="27">
        <v>0</v>
      </c>
      <c r="F118" s="21">
        <f t="shared" si="1"/>
        <v>15333.439999999997</v>
      </c>
    </row>
    <row r="119" spans="1:6" x14ac:dyDescent="0.2">
      <c r="A119" s="16">
        <v>44836</v>
      </c>
      <c r="B119" s="17">
        <v>28</v>
      </c>
      <c r="C119" s="18" t="s">
        <v>100</v>
      </c>
      <c r="D119" s="19">
        <v>0</v>
      </c>
      <c r="E119" s="20">
        <v>4.08</v>
      </c>
      <c r="F119" s="21">
        <f t="shared" si="1"/>
        <v>15679.359999999997</v>
      </c>
    </row>
    <row r="120" spans="1:6" x14ac:dyDescent="0.2">
      <c r="A120" s="16">
        <v>44836</v>
      </c>
      <c r="B120" s="17">
        <v>29</v>
      </c>
      <c r="C120" s="18" t="s">
        <v>101</v>
      </c>
      <c r="D120" s="19">
        <v>0</v>
      </c>
      <c r="E120" s="20">
        <v>106.46</v>
      </c>
      <c r="F120" s="21">
        <f t="shared" si="1"/>
        <v>15572.899999999998</v>
      </c>
    </row>
    <row r="121" spans="1:6" x14ac:dyDescent="0.2">
      <c r="A121" s="16">
        <v>44897</v>
      </c>
      <c r="B121" s="22" t="s">
        <v>64</v>
      </c>
      <c r="C121" s="22" t="s">
        <v>98</v>
      </c>
      <c r="D121" s="26">
        <v>61</v>
      </c>
      <c r="E121" s="27">
        <v>0</v>
      </c>
      <c r="F121" s="21">
        <f t="shared" si="1"/>
        <v>15572.899999999998</v>
      </c>
    </row>
    <row r="122" spans="1:6" x14ac:dyDescent="0.2">
      <c r="A122" s="16">
        <v>44897</v>
      </c>
      <c r="B122" s="22" t="s">
        <v>64</v>
      </c>
      <c r="C122" s="22" t="s">
        <v>98</v>
      </c>
      <c r="D122" s="26">
        <v>108</v>
      </c>
      <c r="E122" s="27">
        <v>0</v>
      </c>
      <c r="F122" s="21">
        <f t="shared" si="1"/>
        <v>15633.899999999998</v>
      </c>
    </row>
    <row r="123" spans="1:6" x14ac:dyDescent="0.2">
      <c r="A123" s="16">
        <v>44897</v>
      </c>
      <c r="B123" s="22" t="s">
        <v>64</v>
      </c>
      <c r="C123" s="22" t="s">
        <v>98</v>
      </c>
      <c r="D123" s="26">
        <v>1949</v>
      </c>
      <c r="E123" s="27">
        <v>0</v>
      </c>
      <c r="F123" s="21">
        <f t="shared" si="1"/>
        <v>15741.899999999998</v>
      </c>
    </row>
    <row r="124" spans="1:6" x14ac:dyDescent="0.2">
      <c r="A124" s="22" t="s">
        <v>35</v>
      </c>
      <c r="B124" s="23">
        <v>1063</v>
      </c>
      <c r="C124" s="24" t="s">
        <v>102</v>
      </c>
      <c r="D124" s="19">
        <v>0</v>
      </c>
      <c r="E124" s="20">
        <v>4368</v>
      </c>
      <c r="F124" s="21">
        <f t="shared" si="1"/>
        <v>13322.899999999998</v>
      </c>
    </row>
    <row r="125" spans="1:6" x14ac:dyDescent="0.2">
      <c r="A125" s="22" t="s">
        <v>36</v>
      </c>
      <c r="B125" s="22" t="s">
        <v>64</v>
      </c>
      <c r="C125" s="22" t="s">
        <v>103</v>
      </c>
      <c r="D125" s="26">
        <v>36</v>
      </c>
      <c r="E125" s="27">
        <v>0</v>
      </c>
      <c r="F125" s="21">
        <f t="shared" si="1"/>
        <v>13322.899999999998</v>
      </c>
    </row>
    <row r="126" spans="1:6" x14ac:dyDescent="0.2">
      <c r="A126" s="22" t="s">
        <v>37</v>
      </c>
      <c r="B126" s="17">
        <v>30</v>
      </c>
      <c r="C126" s="18" t="s">
        <v>104</v>
      </c>
      <c r="D126" s="19">
        <v>0</v>
      </c>
      <c r="E126" s="20">
        <v>10.41</v>
      </c>
      <c r="F126" s="21">
        <f t="shared" si="1"/>
        <v>13348.489999999998</v>
      </c>
    </row>
    <row r="127" spans="1:6" x14ac:dyDescent="0.2">
      <c r="A127" s="16">
        <v>44745</v>
      </c>
      <c r="B127" s="17">
        <v>31</v>
      </c>
      <c r="C127" s="18" t="s">
        <v>105</v>
      </c>
      <c r="D127" s="19">
        <v>0</v>
      </c>
      <c r="E127" s="20">
        <v>3.68</v>
      </c>
      <c r="F127" s="21">
        <f t="shared" si="1"/>
        <v>13344.809999999998</v>
      </c>
    </row>
    <row r="128" spans="1:6" x14ac:dyDescent="0.2">
      <c r="A128" s="16">
        <v>44776</v>
      </c>
      <c r="B128" s="17">
        <v>32</v>
      </c>
      <c r="C128" s="18" t="s">
        <v>106</v>
      </c>
      <c r="D128" s="19">
        <v>0</v>
      </c>
      <c r="E128" s="20">
        <v>207.5</v>
      </c>
      <c r="F128" s="21">
        <f t="shared" si="1"/>
        <v>13137.309999999998</v>
      </c>
    </row>
    <row r="129" spans="1:6" x14ac:dyDescent="0.2">
      <c r="A129" s="16">
        <v>44868</v>
      </c>
      <c r="B129" s="17">
        <v>33</v>
      </c>
      <c r="C129" s="18" t="s">
        <v>107</v>
      </c>
      <c r="D129" s="19">
        <v>0</v>
      </c>
      <c r="E129" s="20">
        <v>50.62</v>
      </c>
      <c r="F129" s="21">
        <f t="shared" si="1"/>
        <v>13086.689999999997</v>
      </c>
    </row>
    <row r="130" spans="1:6" x14ac:dyDescent="0.2">
      <c r="A130" s="22" t="s">
        <v>38</v>
      </c>
      <c r="B130" s="22" t="s">
        <v>64</v>
      </c>
      <c r="C130" s="18" t="s">
        <v>108</v>
      </c>
      <c r="D130" s="26">
        <v>18</v>
      </c>
      <c r="E130" s="27">
        <v>0</v>
      </c>
      <c r="F130" s="21">
        <f t="shared" si="1"/>
        <v>13086.689999999997</v>
      </c>
    </row>
    <row r="131" spans="1:6" x14ac:dyDescent="0.2">
      <c r="A131" s="22" t="s">
        <v>39</v>
      </c>
      <c r="B131" s="17">
        <v>38</v>
      </c>
      <c r="C131" s="18" t="s">
        <v>79</v>
      </c>
      <c r="D131" s="19">
        <v>0</v>
      </c>
      <c r="E131" s="20">
        <v>190.97</v>
      </c>
      <c r="F131" s="21">
        <f t="shared" si="1"/>
        <v>12913.719999999998</v>
      </c>
    </row>
    <row r="132" spans="1:6" x14ac:dyDescent="0.2">
      <c r="A132" s="22" t="s">
        <v>38</v>
      </c>
      <c r="B132" s="22" t="s">
        <v>64</v>
      </c>
      <c r="C132" s="22" t="s">
        <v>109</v>
      </c>
      <c r="D132" s="26">
        <v>360.02</v>
      </c>
      <c r="E132" s="27">
        <v>0</v>
      </c>
      <c r="F132" s="21">
        <f t="shared" ref="F132:F158" si="2">SUM(F131-E132,+D131)</f>
        <v>12913.719999999998</v>
      </c>
    </row>
    <row r="133" spans="1:6" x14ac:dyDescent="0.2">
      <c r="A133" s="22" t="s">
        <v>40</v>
      </c>
      <c r="B133" s="17">
        <v>39</v>
      </c>
      <c r="C133" s="18" t="s">
        <v>110</v>
      </c>
      <c r="D133" s="19">
        <v>0</v>
      </c>
      <c r="E133" s="20">
        <v>466.88</v>
      </c>
      <c r="F133" s="21">
        <f t="shared" si="2"/>
        <v>12806.859999999999</v>
      </c>
    </row>
    <row r="134" spans="1:6" x14ac:dyDescent="0.2">
      <c r="A134" s="22" t="s">
        <v>40</v>
      </c>
      <c r="B134" s="17">
        <v>42</v>
      </c>
      <c r="C134" s="18" t="s">
        <v>111</v>
      </c>
      <c r="D134" s="19">
        <v>0</v>
      </c>
      <c r="E134" s="20">
        <v>1.01</v>
      </c>
      <c r="F134" s="21">
        <f t="shared" si="2"/>
        <v>12805.849999999999</v>
      </c>
    </row>
    <row r="135" spans="1:6" x14ac:dyDescent="0.2">
      <c r="A135" s="22" t="s">
        <v>40</v>
      </c>
      <c r="B135" s="22" t="s">
        <v>64</v>
      </c>
      <c r="C135" s="22" t="s">
        <v>112</v>
      </c>
      <c r="D135" s="26">
        <v>1000</v>
      </c>
      <c r="E135" s="27">
        <v>0</v>
      </c>
      <c r="F135" s="21">
        <f t="shared" si="2"/>
        <v>12805.849999999999</v>
      </c>
    </row>
    <row r="136" spans="1:6" x14ac:dyDescent="0.2">
      <c r="A136" s="16">
        <v>44777</v>
      </c>
      <c r="B136" s="17">
        <v>43</v>
      </c>
      <c r="C136" s="18" t="s">
        <v>113</v>
      </c>
      <c r="D136" s="19">
        <v>0</v>
      </c>
      <c r="E136" s="20">
        <v>364.5</v>
      </c>
      <c r="F136" s="21">
        <f t="shared" si="2"/>
        <v>13441.349999999999</v>
      </c>
    </row>
    <row r="137" spans="1:6" x14ac:dyDescent="0.2">
      <c r="A137" s="16">
        <v>44777</v>
      </c>
      <c r="B137" s="17">
        <v>44</v>
      </c>
      <c r="C137" s="18" t="s">
        <v>113</v>
      </c>
      <c r="D137" s="19">
        <v>0</v>
      </c>
      <c r="E137" s="20">
        <v>306.76</v>
      </c>
      <c r="F137" s="21">
        <f t="shared" si="2"/>
        <v>13134.589999999998</v>
      </c>
    </row>
    <row r="138" spans="1:6" x14ac:dyDescent="0.2">
      <c r="A138" s="16">
        <v>44808</v>
      </c>
      <c r="B138" s="17">
        <v>45</v>
      </c>
      <c r="C138" s="18" t="s">
        <v>113</v>
      </c>
      <c r="D138" s="19">
        <v>0</v>
      </c>
      <c r="E138" s="20">
        <v>253.48</v>
      </c>
      <c r="F138" s="21">
        <f t="shared" si="2"/>
        <v>12881.109999999999</v>
      </c>
    </row>
    <row r="139" spans="1:6" x14ac:dyDescent="0.2">
      <c r="A139" s="16">
        <v>44808</v>
      </c>
      <c r="B139" s="22" t="s">
        <v>64</v>
      </c>
      <c r="C139" s="18" t="s">
        <v>114</v>
      </c>
      <c r="D139" s="26">
        <v>11.1</v>
      </c>
      <c r="E139" s="27">
        <v>0</v>
      </c>
      <c r="F139" s="21">
        <f t="shared" si="2"/>
        <v>12881.109999999999</v>
      </c>
    </row>
    <row r="140" spans="1:6" x14ac:dyDescent="0.2">
      <c r="A140" s="16">
        <v>44869</v>
      </c>
      <c r="B140" s="22" t="s">
        <v>64</v>
      </c>
      <c r="C140" s="22" t="s">
        <v>115</v>
      </c>
      <c r="D140" s="26">
        <v>8.07</v>
      </c>
      <c r="E140" s="27">
        <v>0</v>
      </c>
      <c r="F140" s="21">
        <f t="shared" si="2"/>
        <v>12892.21</v>
      </c>
    </row>
    <row r="141" spans="1:6" x14ac:dyDescent="0.2">
      <c r="A141" s="16">
        <v>44899</v>
      </c>
      <c r="B141" s="17">
        <v>47</v>
      </c>
      <c r="C141" s="18" t="s">
        <v>116</v>
      </c>
      <c r="D141" s="19">
        <v>0</v>
      </c>
      <c r="E141" s="20">
        <v>445.87</v>
      </c>
      <c r="F141" s="21">
        <f t="shared" si="2"/>
        <v>12454.409999999998</v>
      </c>
    </row>
    <row r="142" spans="1:6" x14ac:dyDescent="0.2">
      <c r="A142" s="16">
        <v>44899</v>
      </c>
      <c r="B142" s="17">
        <v>48</v>
      </c>
      <c r="C142" s="18" t="s">
        <v>116</v>
      </c>
      <c r="D142" s="19">
        <v>0</v>
      </c>
      <c r="E142" s="20">
        <v>97.38</v>
      </c>
      <c r="F142" s="21">
        <f t="shared" si="2"/>
        <v>12357.029999999999</v>
      </c>
    </row>
    <row r="143" spans="1:6" x14ac:dyDescent="0.2">
      <c r="A143" s="16">
        <v>44899</v>
      </c>
      <c r="B143" s="17">
        <v>49</v>
      </c>
      <c r="C143" s="18" t="s">
        <v>116</v>
      </c>
      <c r="D143" s="19">
        <v>0</v>
      </c>
      <c r="E143" s="20">
        <v>232.65</v>
      </c>
      <c r="F143" s="21">
        <f t="shared" si="2"/>
        <v>12124.38</v>
      </c>
    </row>
    <row r="144" spans="1:6" x14ac:dyDescent="0.2">
      <c r="A144" s="16">
        <v>44899</v>
      </c>
      <c r="B144" s="17">
        <v>50</v>
      </c>
      <c r="C144" s="18" t="s">
        <v>116</v>
      </c>
      <c r="D144" s="19">
        <v>0</v>
      </c>
      <c r="E144" s="20">
        <v>44.81</v>
      </c>
      <c r="F144" s="21">
        <f t="shared" si="2"/>
        <v>12079.57</v>
      </c>
    </row>
    <row r="145" spans="1:6" x14ac:dyDescent="0.2">
      <c r="A145" s="16">
        <v>44899</v>
      </c>
      <c r="B145" s="17">
        <v>51</v>
      </c>
      <c r="C145" s="18" t="s">
        <v>116</v>
      </c>
      <c r="D145" s="19">
        <v>0</v>
      </c>
      <c r="E145" s="20">
        <v>62.52</v>
      </c>
      <c r="F145" s="21">
        <f t="shared" si="2"/>
        <v>12017.05</v>
      </c>
    </row>
    <row r="146" spans="1:6" x14ac:dyDescent="0.2">
      <c r="A146" s="16">
        <v>44899</v>
      </c>
      <c r="B146" s="22" t="s">
        <v>64</v>
      </c>
      <c r="C146" s="22" t="s">
        <v>117</v>
      </c>
      <c r="D146" s="26">
        <v>25</v>
      </c>
      <c r="E146" s="27">
        <v>0</v>
      </c>
      <c r="F146" s="21">
        <f t="shared" si="2"/>
        <v>12017.05</v>
      </c>
    </row>
    <row r="147" spans="1:6" x14ac:dyDescent="0.2">
      <c r="A147" s="16">
        <v>44899</v>
      </c>
      <c r="B147" s="22" t="s">
        <v>64</v>
      </c>
      <c r="C147" s="22" t="s">
        <v>115</v>
      </c>
      <c r="D147" s="26">
        <v>3.6</v>
      </c>
      <c r="E147" s="27">
        <v>0</v>
      </c>
      <c r="F147" s="21">
        <f t="shared" si="2"/>
        <v>12042.05</v>
      </c>
    </row>
    <row r="148" spans="1:6" x14ac:dyDescent="0.2">
      <c r="A148" s="22" t="s">
        <v>41</v>
      </c>
      <c r="B148" s="22" t="s">
        <v>64</v>
      </c>
      <c r="C148" s="22" t="s">
        <v>115</v>
      </c>
      <c r="D148" s="26">
        <v>8.6</v>
      </c>
      <c r="E148" s="27">
        <v>0</v>
      </c>
      <c r="F148" s="21">
        <f t="shared" si="2"/>
        <v>12045.65</v>
      </c>
    </row>
    <row r="149" spans="1:6" x14ac:dyDescent="0.2">
      <c r="A149" s="22" t="s">
        <v>42</v>
      </c>
      <c r="B149" s="23">
        <v>1064</v>
      </c>
      <c r="C149" s="24" t="s">
        <v>87</v>
      </c>
      <c r="D149" s="19">
        <v>0</v>
      </c>
      <c r="E149" s="20">
        <v>2316.98</v>
      </c>
      <c r="F149" s="21">
        <f t="shared" si="2"/>
        <v>9737.27</v>
      </c>
    </row>
    <row r="150" spans="1:6" x14ac:dyDescent="0.2">
      <c r="A150" s="22" t="s">
        <v>42</v>
      </c>
      <c r="B150" s="22" t="s">
        <v>64</v>
      </c>
      <c r="C150" s="22" t="s">
        <v>115</v>
      </c>
      <c r="D150" s="26">
        <v>14.52</v>
      </c>
      <c r="E150" s="27">
        <v>0</v>
      </c>
      <c r="F150" s="21">
        <f t="shared" si="2"/>
        <v>9737.27</v>
      </c>
    </row>
    <row r="151" spans="1:6" x14ac:dyDescent="0.2">
      <c r="A151" s="22" t="s">
        <v>43</v>
      </c>
      <c r="B151" s="17">
        <v>52</v>
      </c>
      <c r="C151" s="18" t="s">
        <v>118</v>
      </c>
      <c r="D151" s="19">
        <v>0</v>
      </c>
      <c r="E151" s="20">
        <v>19.989999999999998</v>
      </c>
      <c r="F151" s="21">
        <f t="shared" si="2"/>
        <v>9731.8000000000011</v>
      </c>
    </row>
    <row r="152" spans="1:6" x14ac:dyDescent="0.2">
      <c r="A152" s="22" t="s">
        <v>43</v>
      </c>
      <c r="B152" s="17">
        <v>53</v>
      </c>
      <c r="C152" s="18" t="s">
        <v>118</v>
      </c>
      <c r="D152" s="19">
        <v>0</v>
      </c>
      <c r="E152" s="20">
        <v>19.989999999999998</v>
      </c>
      <c r="F152" s="21">
        <f t="shared" si="2"/>
        <v>9711.8100000000013</v>
      </c>
    </row>
    <row r="153" spans="1:6" x14ac:dyDescent="0.2">
      <c r="A153" s="22" t="s">
        <v>44</v>
      </c>
      <c r="B153" s="17">
        <v>54</v>
      </c>
      <c r="C153" s="18" t="s">
        <v>118</v>
      </c>
      <c r="D153" s="19">
        <v>0</v>
      </c>
      <c r="E153" s="20">
        <v>25.99</v>
      </c>
      <c r="F153" s="21">
        <f t="shared" si="2"/>
        <v>9685.8200000000015</v>
      </c>
    </row>
    <row r="154" spans="1:6" x14ac:dyDescent="0.2">
      <c r="A154" s="22" t="s">
        <v>45</v>
      </c>
      <c r="B154" s="17">
        <v>55</v>
      </c>
      <c r="C154" s="18" t="s">
        <v>119</v>
      </c>
      <c r="D154" s="19">
        <v>0</v>
      </c>
      <c r="E154" s="20">
        <v>27.96</v>
      </c>
      <c r="F154" s="21">
        <f t="shared" si="2"/>
        <v>9657.8600000000024</v>
      </c>
    </row>
    <row r="155" spans="1:6" x14ac:dyDescent="0.2">
      <c r="A155" s="22" t="s">
        <v>46</v>
      </c>
      <c r="B155" s="17">
        <v>56</v>
      </c>
      <c r="C155" s="18" t="s">
        <v>120</v>
      </c>
      <c r="D155" s="19">
        <v>0</v>
      </c>
      <c r="E155" s="20">
        <v>46.86</v>
      </c>
      <c r="F155" s="21">
        <f t="shared" si="2"/>
        <v>9611.0000000000018</v>
      </c>
    </row>
    <row r="156" spans="1:6" x14ac:dyDescent="0.2">
      <c r="A156" s="22" t="s">
        <v>46</v>
      </c>
      <c r="B156" s="17">
        <v>57</v>
      </c>
      <c r="C156" s="18" t="s">
        <v>121</v>
      </c>
      <c r="D156" s="19">
        <v>0</v>
      </c>
      <c r="E156" s="20">
        <v>40.619999999999997</v>
      </c>
      <c r="F156" s="21">
        <f t="shared" si="2"/>
        <v>9570.380000000001</v>
      </c>
    </row>
    <row r="157" spans="1:6" x14ac:dyDescent="0.2">
      <c r="A157" s="22" t="s">
        <v>46</v>
      </c>
      <c r="B157" s="22" t="s">
        <v>64</v>
      </c>
      <c r="C157" s="22" t="s">
        <v>122</v>
      </c>
      <c r="D157" s="26">
        <v>123.1</v>
      </c>
      <c r="E157" s="27">
        <v>0</v>
      </c>
      <c r="F157" s="21">
        <f t="shared" si="2"/>
        <v>9570.380000000001</v>
      </c>
    </row>
    <row r="158" spans="1:6" x14ac:dyDescent="0.2">
      <c r="A158" s="22" t="s">
        <v>47</v>
      </c>
      <c r="B158" s="23">
        <v>1066</v>
      </c>
      <c r="C158" s="24" t="s">
        <v>84</v>
      </c>
      <c r="D158" s="19">
        <v>0</v>
      </c>
      <c r="E158" s="20">
        <v>136.34</v>
      </c>
      <c r="F158" s="21">
        <f t="shared" si="2"/>
        <v>9557.1400000000012</v>
      </c>
    </row>
    <row r="159" spans="1:6" ht="15" thickBot="1" x14ac:dyDescent="0.25"/>
    <row r="160" spans="1:6" ht="16.5" thickTop="1" thickBot="1" x14ac:dyDescent="0.25">
      <c r="C160" s="30" t="s">
        <v>123</v>
      </c>
      <c r="D160" s="31">
        <f>SUM(D3:D158)</f>
        <v>15904.070000000002</v>
      </c>
      <c r="E160" s="32">
        <f>SUM(E3:E158)</f>
        <v>14447.049999999997</v>
      </c>
      <c r="F160" s="33">
        <f>SUM(F3:F158)</f>
        <v>1583983.5499999991</v>
      </c>
    </row>
    <row r="161" spans="2:3" ht="15" thickTop="1" x14ac:dyDescent="0.2"/>
    <row r="164" spans="2:3" x14ac:dyDescent="0.2">
      <c r="B164" s="22"/>
      <c r="C164" s="22"/>
    </row>
    <row r="165" spans="2:3" x14ac:dyDescent="0.2">
      <c r="B165" s="22"/>
      <c r="C165" s="22"/>
    </row>
    <row r="166" spans="2:3" x14ac:dyDescent="0.2">
      <c r="B166" s="22"/>
      <c r="C166" s="22"/>
    </row>
    <row r="167" spans="2:3" x14ac:dyDescent="0.2">
      <c r="B167" s="23"/>
      <c r="C167" s="22"/>
    </row>
    <row r="168" spans="2:3" x14ac:dyDescent="0.2">
      <c r="B168" s="17"/>
      <c r="C168" s="22"/>
    </row>
    <row r="169" spans="2:3" x14ac:dyDescent="0.2">
      <c r="B169" s="22"/>
      <c r="C169" s="22"/>
    </row>
  </sheetData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9" sqref="E9"/>
    </sheetView>
  </sheetViews>
  <sheetFormatPr defaultRowHeight="14.25" x14ac:dyDescent="0.2"/>
  <cols>
    <col min="1" max="1" width="35.625" customWidth="1"/>
    <col min="3" max="3" width="15.875" customWidth="1"/>
  </cols>
  <sheetData>
    <row r="1" spans="1:8" s="4" customFormat="1" ht="30" customHeight="1" thickBot="1" x14ac:dyDescent="0.45">
      <c r="A1" s="5" t="s">
        <v>124</v>
      </c>
      <c r="B1" s="5"/>
      <c r="C1" s="5"/>
      <c r="D1" s="5"/>
      <c r="E1" s="5"/>
      <c r="F1" s="5"/>
      <c r="G1" s="5"/>
      <c r="H1" s="5"/>
    </row>
    <row r="2" spans="1:8" ht="15" thickTop="1" x14ac:dyDescent="0.2"/>
    <row r="3" spans="1:8" ht="15" x14ac:dyDescent="0.25">
      <c r="A3" s="8" t="s">
        <v>49</v>
      </c>
      <c r="C3" t="s">
        <v>4</v>
      </c>
    </row>
    <row r="4" spans="1:8" ht="15" x14ac:dyDescent="0.25">
      <c r="A4" s="6" t="s">
        <v>55</v>
      </c>
      <c r="C4" s="7"/>
    </row>
    <row r="6" spans="1:8" x14ac:dyDescent="0.2">
      <c r="C6" t="s">
        <v>50</v>
      </c>
    </row>
    <row r="7" spans="1:8" ht="15" x14ac:dyDescent="0.25">
      <c r="C7" s="7"/>
    </row>
    <row r="9" spans="1:8" x14ac:dyDescent="0.2">
      <c r="C9" t="s">
        <v>51</v>
      </c>
    </row>
    <row r="10" spans="1:8" ht="15" x14ac:dyDescent="0.25">
      <c r="C10" s="7"/>
    </row>
    <row r="12" spans="1:8" x14ac:dyDescent="0.2">
      <c r="C12" t="s">
        <v>52</v>
      </c>
    </row>
    <row r="13" spans="1:8" ht="15" x14ac:dyDescent="0.25">
      <c r="C13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Sheet1!C3:C158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BUS115_Coversheet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Onyango Ogolla</cp:lastModifiedBy>
  <dcterms:created xsi:type="dcterms:W3CDTF">2021-09-16T13:34:01Z</dcterms:created>
  <dcterms:modified xsi:type="dcterms:W3CDTF">2022-07-22T13:24:39Z</dcterms:modified>
</cp:coreProperties>
</file>