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04TH\classdescription\"/>
    </mc:Choice>
  </mc:AlternateContent>
  <bookViews>
    <workbookView xWindow="0" yWindow="0" windowWidth="20490" windowHeight="6855" activeTab="1"/>
  </bookViews>
  <sheets>
    <sheet name="grade dist" sheetId="5" r:id="rId1"/>
    <sheet name="table " sheetId="1" r:id="rId2"/>
    <sheet name="student_total_marks_rankings" sheetId="6" r:id="rId3"/>
    <sheet name="student ranking graph" sheetId="4" r:id="rId4"/>
    <sheet name="grades_bands" sheetId="3" r:id="rId5"/>
  </sheets>
  <calcPr calcId="152511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11" i="1"/>
  <c r="J13" i="1"/>
  <c r="I5" i="1"/>
  <c r="I6" i="1"/>
  <c r="I7" i="1"/>
  <c r="I8" i="1"/>
  <c r="I9" i="1"/>
  <c r="I10" i="1"/>
  <c r="I13" i="1"/>
  <c r="I14" i="1"/>
  <c r="I15" i="1"/>
  <c r="I2" i="1"/>
  <c r="H3" i="1"/>
  <c r="I3" i="1" s="1"/>
  <c r="H4" i="1"/>
  <c r="I4" i="1" s="1"/>
  <c r="H5" i="1"/>
  <c r="H6" i="1"/>
  <c r="H7" i="1"/>
  <c r="H8" i="1"/>
  <c r="J8" i="1" s="1"/>
  <c r="H9" i="1"/>
  <c r="J9" i="1" s="1"/>
  <c r="H10" i="1"/>
  <c r="H11" i="1"/>
  <c r="I11" i="1" s="1"/>
  <c r="H12" i="1"/>
  <c r="I12" i="1" s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17" i="1"/>
  <c r="F17" i="1"/>
  <c r="D17" i="1"/>
  <c r="H17" i="1" l="1"/>
  <c r="G17" i="1"/>
</calcChain>
</file>

<file path=xl/sharedStrings.xml><?xml version="1.0" encoding="utf-8"?>
<sst xmlns="http://schemas.openxmlformats.org/spreadsheetml/2006/main" count="134" uniqueCount="58">
  <si>
    <r>
      <rPr>
        <sz val="12"/>
        <color rgb="FF0F0F0F"/>
        <rFont val="Times New Roman"/>
        <family val="1"/>
      </rPr>
      <t>J</t>
    </r>
    <r>
      <rPr>
        <sz val="12"/>
        <color rgb="FF2A2A2A"/>
        <rFont val="Times New Roman"/>
        <family val="1"/>
      </rPr>
      <t>ohn</t>
    </r>
  </si>
  <si>
    <r>
      <rPr>
        <sz val="12"/>
        <color rgb="FF2A2A2A"/>
        <rFont val="Times New Roman"/>
        <family val="1"/>
      </rPr>
      <t>Brown</t>
    </r>
  </si>
  <si>
    <r>
      <rPr>
        <sz val="12"/>
        <color rgb="FF2A2A2A"/>
        <rFont val="Times New Roman"/>
        <family val="1"/>
      </rPr>
      <t>C</t>
    </r>
    <r>
      <rPr>
        <sz val="12"/>
        <rFont val="Times New Roman"/>
        <family val="1"/>
      </rPr>
      <t>l</t>
    </r>
    <r>
      <rPr>
        <sz val="12"/>
        <color rgb="FF2A2A2A"/>
        <rFont val="Times New Roman"/>
        <family val="1"/>
      </rPr>
      <t>ement</t>
    </r>
  </si>
  <si>
    <r>
      <rPr>
        <sz val="12"/>
        <color rgb="FF2A2A2A"/>
        <rFont val="Times New Roman"/>
        <family val="1"/>
      </rPr>
      <t>A</t>
    </r>
    <r>
      <rPr>
        <sz val="12"/>
        <color rgb="FF0F0F0F"/>
        <rFont val="Times New Roman"/>
        <family val="1"/>
      </rPr>
      <t>lb</t>
    </r>
    <r>
      <rPr>
        <sz val="12"/>
        <color rgb="FF2A2A2A"/>
        <rFont val="Times New Roman"/>
        <family val="1"/>
      </rPr>
      <t>ert</t>
    </r>
  </si>
  <si>
    <r>
      <rPr>
        <sz val="12"/>
        <color rgb="FF2A2A2A"/>
        <rFont val="Times New Roman"/>
        <family val="1"/>
      </rPr>
      <t>Robert</t>
    </r>
  </si>
  <si>
    <r>
      <rPr>
        <sz val="12"/>
        <color rgb="FF2A2A2A"/>
        <rFont val="Times New Roman"/>
        <family val="1"/>
      </rPr>
      <t>De</t>
    </r>
    <r>
      <rPr>
        <sz val="12"/>
        <color rgb="FF0F0F0F"/>
        <rFont val="Times New Roman"/>
        <family val="1"/>
      </rPr>
      <t>s</t>
    </r>
    <r>
      <rPr>
        <sz val="12"/>
        <color rgb="FF2A2A2A"/>
        <rFont val="Times New Roman"/>
        <family val="1"/>
      </rPr>
      <t>sousa</t>
    </r>
  </si>
  <si>
    <r>
      <rPr>
        <sz val="12"/>
        <color rgb="FF2A2A2A"/>
        <rFont val="Times New Roman"/>
        <family val="1"/>
      </rPr>
      <t>A</t>
    </r>
    <r>
      <rPr>
        <sz val="12"/>
        <rFont val="Times New Roman"/>
        <family val="1"/>
      </rPr>
      <t>l</t>
    </r>
    <r>
      <rPr>
        <sz val="12"/>
        <color rgb="FF2A2A2A"/>
        <rFont val="Times New Roman"/>
        <family val="1"/>
      </rPr>
      <t>ex</t>
    </r>
  </si>
  <si>
    <r>
      <rPr>
        <sz val="12"/>
        <color rgb="FF2A2A2A"/>
        <rFont val="Times New Roman"/>
        <family val="1"/>
      </rPr>
      <t>Carter</t>
    </r>
  </si>
  <si>
    <r>
      <rPr>
        <sz val="12"/>
        <color rgb="FF2A2A2A"/>
        <rFont val="Times New Roman"/>
        <family val="1"/>
      </rPr>
      <t>Pa</t>
    </r>
    <r>
      <rPr>
        <sz val="12"/>
        <color rgb="FF0F0F0F"/>
        <rFont val="Times New Roman"/>
        <family val="1"/>
      </rPr>
      <t>u</t>
    </r>
    <r>
      <rPr>
        <sz val="12"/>
        <color rgb="FF3B3B3B"/>
        <rFont val="Times New Roman"/>
        <family val="1"/>
      </rPr>
      <t>l</t>
    </r>
  </si>
  <si>
    <r>
      <rPr>
        <sz val="12"/>
        <color rgb="FF2A2A2A"/>
        <rFont val="Times New Roman"/>
        <family val="1"/>
      </rPr>
      <t>Kenne</t>
    </r>
    <r>
      <rPr>
        <sz val="12"/>
        <color rgb="FF0F0F0F"/>
        <rFont val="Times New Roman"/>
        <family val="1"/>
      </rPr>
      <t>d</t>
    </r>
    <r>
      <rPr>
        <sz val="12"/>
        <color rgb="FF3B3B3B"/>
        <rFont val="Times New Roman"/>
        <family val="1"/>
      </rPr>
      <t>y</t>
    </r>
  </si>
  <si>
    <r>
      <rPr>
        <sz val="13"/>
        <color rgb="FF2A2A2A"/>
        <rFont val="Times New Roman"/>
        <family val="1"/>
      </rPr>
      <t>Kerry</t>
    </r>
  </si>
  <si>
    <r>
      <rPr>
        <sz val="12"/>
        <color rgb="FF2A2A2A"/>
        <rFont val="Times New Roman"/>
        <family val="1"/>
      </rPr>
      <t>L</t>
    </r>
    <r>
      <rPr>
        <sz val="12"/>
        <color rgb="FF0F0F0F"/>
        <rFont val="Times New Roman"/>
        <family val="1"/>
      </rPr>
      <t>enn</t>
    </r>
    <r>
      <rPr>
        <sz val="12"/>
        <color rgb="FF3B3B3B"/>
        <rFont val="Times New Roman"/>
        <family val="1"/>
      </rPr>
      <t>ington</t>
    </r>
  </si>
  <si>
    <r>
      <rPr>
        <sz val="12"/>
        <color rgb="FF2A2A2A"/>
        <rFont val="Times New Roman"/>
        <family val="1"/>
      </rPr>
      <t>Ch</t>
    </r>
    <r>
      <rPr>
        <sz val="12"/>
        <rFont val="Times New Roman"/>
        <family val="1"/>
      </rPr>
      <t>i</t>
    </r>
    <r>
      <rPr>
        <sz val="12"/>
        <color rgb="FF2A2A2A"/>
        <rFont val="Times New Roman"/>
        <family val="1"/>
      </rPr>
      <t>n</t>
    </r>
    <r>
      <rPr>
        <sz val="12"/>
        <color rgb="FF0F0F0F"/>
        <rFont val="Times New Roman"/>
        <family val="1"/>
      </rPr>
      <t>g</t>
    </r>
  </si>
  <si>
    <r>
      <rPr>
        <sz val="12"/>
        <color rgb="FF2A2A2A"/>
        <rFont val="Times New Roman"/>
        <family val="1"/>
      </rPr>
      <t>Jung</t>
    </r>
  </si>
  <si>
    <r>
      <rPr>
        <sz val="12"/>
        <color rgb="FF2A2A2A"/>
        <rFont val="Times New Roman"/>
        <family val="1"/>
      </rPr>
      <t>Ann</t>
    </r>
  </si>
  <si>
    <r>
      <rPr>
        <sz val="12"/>
        <color rgb="FF2A2A2A"/>
        <rFont val="Times New Roman"/>
        <family val="1"/>
      </rPr>
      <t>Loy</t>
    </r>
    <r>
      <rPr>
        <sz val="12"/>
        <color rgb="FF0F0F0F"/>
        <rFont val="Times New Roman"/>
        <family val="1"/>
      </rPr>
      <t>d</t>
    </r>
  </si>
  <si>
    <r>
      <rPr>
        <sz val="12"/>
        <color rgb="FF2A2A2A"/>
        <rFont val="Times New Roman"/>
        <family val="1"/>
      </rPr>
      <t>Jack</t>
    </r>
  </si>
  <si>
    <r>
      <rPr>
        <sz val="12"/>
        <color rgb="FF3B3B3B"/>
        <rFont val="Times New Roman"/>
        <family val="1"/>
      </rPr>
      <t>West</t>
    </r>
    <r>
      <rPr>
        <sz val="12"/>
        <color rgb="FF0F0F0F"/>
        <rFont val="Times New Roman"/>
        <family val="1"/>
      </rPr>
      <t>b</t>
    </r>
    <r>
      <rPr>
        <sz val="12"/>
        <color rgb="FF2A2A2A"/>
        <rFont val="Times New Roman"/>
        <family val="1"/>
      </rPr>
      <t>ury</t>
    </r>
  </si>
  <si>
    <r>
      <rPr>
        <sz val="12"/>
        <color rgb="FF2A2A2A"/>
        <rFont val="Times New Roman"/>
        <family val="1"/>
      </rPr>
      <t>E</t>
    </r>
    <r>
      <rPr>
        <sz val="12"/>
        <color rgb="FF4D4D4D"/>
        <rFont val="Times New Roman"/>
        <family val="1"/>
      </rPr>
      <t>v</t>
    </r>
    <r>
      <rPr>
        <sz val="12"/>
        <color rgb="FF2A2A2A"/>
        <rFont val="Times New Roman"/>
        <family val="1"/>
      </rPr>
      <t>a</t>
    </r>
  </si>
  <si>
    <r>
      <rPr>
        <sz val="12"/>
        <color rgb="FF2A2A2A"/>
        <rFont val="Times New Roman"/>
        <family val="1"/>
      </rPr>
      <t>Mar</t>
    </r>
    <r>
      <rPr>
        <sz val="12"/>
        <color rgb="FF0F0F0F"/>
        <rFont val="Times New Roman"/>
        <family val="1"/>
      </rPr>
      <t>au</t>
    </r>
    <r>
      <rPr>
        <sz val="12"/>
        <color rgb="FF3B3B3B"/>
        <rFont val="Times New Roman"/>
        <family val="1"/>
      </rPr>
      <t>is</t>
    </r>
  </si>
  <si>
    <r>
      <rPr>
        <sz val="12"/>
        <color rgb="FF2A2A2A"/>
        <rFont val="Times New Roman"/>
        <family val="1"/>
      </rPr>
      <t>A</t>
    </r>
    <r>
      <rPr>
        <sz val="12"/>
        <rFont val="Times New Roman"/>
        <family val="1"/>
      </rPr>
      <t>lb</t>
    </r>
    <r>
      <rPr>
        <sz val="12"/>
        <color rgb="FF2A2A2A"/>
        <rFont val="Times New Roman"/>
        <family val="1"/>
      </rPr>
      <t>e</t>
    </r>
    <r>
      <rPr>
        <sz val="12"/>
        <color rgb="FF0F0F0F"/>
        <rFont val="Times New Roman"/>
        <family val="1"/>
      </rPr>
      <t>r</t>
    </r>
    <r>
      <rPr>
        <sz val="12"/>
        <color rgb="FF4D4D4D"/>
        <rFont val="Times New Roman"/>
        <family val="1"/>
      </rPr>
      <t>t</t>
    </r>
  </si>
  <si>
    <r>
      <rPr>
        <sz val="12"/>
        <color rgb="FF2A2A2A"/>
        <rFont val="Times New Roman"/>
        <family val="1"/>
      </rPr>
      <t>Sm</t>
    </r>
    <r>
      <rPr>
        <sz val="12"/>
        <rFont val="Times New Roman"/>
        <family val="1"/>
      </rPr>
      <t>i</t>
    </r>
    <r>
      <rPr>
        <sz val="12"/>
        <color rgb="FF2A2A2A"/>
        <rFont val="Times New Roman"/>
        <family val="1"/>
      </rPr>
      <t>th</t>
    </r>
  </si>
  <si>
    <r>
      <rPr>
        <sz val="12"/>
        <color rgb="FF3B3B3B"/>
        <rFont val="Times New Roman"/>
        <family val="1"/>
      </rPr>
      <t>N</t>
    </r>
    <r>
      <rPr>
        <sz val="12"/>
        <rFont val="Times New Roman"/>
        <family val="1"/>
      </rPr>
      <t>i</t>
    </r>
    <r>
      <rPr>
        <sz val="12"/>
        <color rgb="FF2A2A2A"/>
        <rFont val="Times New Roman"/>
        <family val="1"/>
      </rPr>
      <t>xon</t>
    </r>
  </si>
  <si>
    <r>
      <rPr>
        <sz val="12"/>
        <color rgb="FF2A2A2A"/>
        <rFont val="Times New Roman"/>
        <family val="1"/>
      </rPr>
      <t>Pe</t>
    </r>
    <r>
      <rPr>
        <sz val="12"/>
        <color rgb="FF0F0F0F"/>
        <rFont val="Times New Roman"/>
        <family val="1"/>
      </rPr>
      <t>t</t>
    </r>
    <r>
      <rPr>
        <sz val="12"/>
        <color rgb="FF2A2A2A"/>
        <rFont val="Times New Roman"/>
        <family val="1"/>
      </rPr>
      <t>er</t>
    </r>
  </si>
  <si>
    <r>
      <rPr>
        <sz val="12"/>
        <color rgb="FF2A2A2A"/>
        <rFont val="Times New Roman"/>
        <family val="1"/>
      </rPr>
      <t>Se</t>
    </r>
    <r>
      <rPr>
        <sz val="12"/>
        <color rgb="FF4D4D4D"/>
        <rFont val="Times New Roman"/>
        <family val="1"/>
      </rPr>
      <t>v</t>
    </r>
    <r>
      <rPr>
        <sz val="12"/>
        <color rgb="FF2A2A2A"/>
        <rFont val="Times New Roman"/>
        <family val="1"/>
      </rPr>
      <t>ign</t>
    </r>
    <r>
      <rPr>
        <sz val="12"/>
        <color rgb="FF4D4D4D"/>
        <rFont val="Times New Roman"/>
        <family val="1"/>
      </rPr>
      <t>y</t>
    </r>
  </si>
  <si>
    <r>
      <rPr>
        <sz val="12"/>
        <color rgb="FF0F0F0F"/>
        <rFont val="Times New Roman"/>
        <family val="1"/>
      </rPr>
      <t>J</t>
    </r>
    <r>
      <rPr>
        <sz val="12"/>
        <color rgb="FF2A2A2A"/>
        <rFont val="Times New Roman"/>
        <family val="1"/>
      </rPr>
      <t>an</t>
    </r>
    <r>
      <rPr>
        <sz val="12"/>
        <rFont val="Times New Roman"/>
        <family val="1"/>
      </rPr>
      <t>i</t>
    </r>
    <r>
      <rPr>
        <sz val="12"/>
        <color rgb="FF2A2A2A"/>
        <rFont val="Times New Roman"/>
        <family val="1"/>
      </rPr>
      <t>ce</t>
    </r>
  </si>
  <si>
    <r>
      <rPr>
        <sz val="12"/>
        <color rgb="FF2A2A2A"/>
        <rFont val="Times New Roman"/>
        <family val="1"/>
      </rPr>
      <t>Sa</t>
    </r>
    <r>
      <rPr>
        <sz val="12"/>
        <color rgb="FF4D4D4D"/>
        <rFont val="Times New Roman"/>
        <family val="1"/>
      </rPr>
      <t>v</t>
    </r>
    <r>
      <rPr>
        <sz val="12"/>
        <color rgb="FF2A2A2A"/>
        <rFont val="Times New Roman"/>
        <family val="1"/>
      </rPr>
      <t>a</t>
    </r>
    <r>
      <rPr>
        <sz val="12"/>
        <color rgb="FF0F0F0F"/>
        <rFont val="Times New Roman"/>
        <family val="1"/>
      </rPr>
      <t>2</t>
    </r>
    <r>
      <rPr>
        <sz val="12"/>
        <color rgb="FF2A2A2A"/>
        <rFont val="Times New Roman"/>
        <family val="1"/>
      </rPr>
      <t>e</t>
    </r>
  </si>
  <si>
    <r>
      <rPr>
        <b/>
        <sz val="12"/>
        <color rgb="FF2A2A2A"/>
        <rFont val="Times New Roman"/>
        <family val="1"/>
      </rPr>
      <t xml:space="preserve">First </t>
    </r>
    <r>
      <rPr>
        <b/>
        <sz val="12"/>
        <color rgb="FF3B3B3B"/>
        <rFont val="Times New Roman"/>
        <family val="1"/>
      </rPr>
      <t>name</t>
    </r>
  </si>
  <si>
    <r>
      <rPr>
        <b/>
        <sz val="12"/>
        <color rgb="FF2A2A2A"/>
        <rFont val="Times New Roman"/>
        <family val="1"/>
      </rPr>
      <t>Las</t>
    </r>
    <r>
      <rPr>
        <b/>
        <sz val="12"/>
        <color rgb="FF0F0F0F"/>
        <rFont val="Times New Roman"/>
        <family val="1"/>
      </rPr>
      <t xml:space="preserve">t </t>
    </r>
    <r>
      <rPr>
        <b/>
        <sz val="12"/>
        <color rgb="FF3B3B3B"/>
        <rFont val="Times New Roman"/>
        <family val="1"/>
      </rPr>
      <t>name</t>
    </r>
  </si>
  <si>
    <r>
      <rPr>
        <b/>
        <sz val="12"/>
        <color rgb="FF2A2A2A"/>
        <rFont val="Times New Roman"/>
        <family val="1"/>
      </rPr>
      <t>Student number</t>
    </r>
  </si>
  <si>
    <r>
      <rPr>
        <b/>
        <sz val="12"/>
        <color rgb="FF2A2A2A"/>
        <rFont val="Times New Roman"/>
        <family val="1"/>
      </rPr>
      <t>As</t>
    </r>
    <r>
      <rPr>
        <b/>
        <sz val="12"/>
        <color rgb="FF0F0F0F"/>
        <rFont val="Times New Roman"/>
        <family val="1"/>
      </rPr>
      <t>s</t>
    </r>
    <r>
      <rPr>
        <b/>
        <sz val="12"/>
        <color rgb="FF2A2A2A"/>
        <rFont val="Times New Roman"/>
        <family val="1"/>
      </rPr>
      <t xml:space="preserve">ign- Ments </t>
    </r>
    <r>
      <rPr>
        <b/>
        <sz val="12"/>
        <color rgb="FF606060"/>
        <rFont val="Times New Roman"/>
        <family val="1"/>
      </rPr>
      <t>(%)</t>
    </r>
  </si>
  <si>
    <r>
      <rPr>
        <b/>
        <sz val="12"/>
        <color rgb="FF3B3B3B"/>
        <rFont val="Times New Roman"/>
        <family val="1"/>
      </rPr>
      <t>M</t>
    </r>
    <r>
      <rPr>
        <b/>
        <sz val="12"/>
        <rFont val="Times New Roman"/>
        <family val="1"/>
      </rPr>
      <t>i</t>
    </r>
    <r>
      <rPr>
        <b/>
        <sz val="12"/>
        <color rgb="FF2A2A2A"/>
        <rFont val="Times New Roman"/>
        <family val="1"/>
      </rPr>
      <t>d</t>
    </r>
    <r>
      <rPr>
        <b/>
        <sz val="12"/>
        <color rgb="FF0F0F0F"/>
        <rFont val="Times New Roman"/>
        <family val="1"/>
      </rPr>
      <t>-</t>
    </r>
    <r>
      <rPr>
        <b/>
        <sz val="12"/>
        <color rgb="FF3B3B3B"/>
        <rFont val="Times New Roman"/>
        <family val="1"/>
      </rPr>
      <t xml:space="preserve">term </t>
    </r>
    <r>
      <rPr>
        <b/>
        <sz val="12"/>
        <color rgb="FF2A2A2A"/>
        <rFont val="Times New Roman"/>
        <family val="1"/>
      </rPr>
      <t xml:space="preserve">exam </t>
    </r>
    <r>
      <rPr>
        <b/>
        <sz val="12"/>
        <color rgb="FF606060"/>
        <rFont val="Times New Roman"/>
        <family val="1"/>
      </rPr>
      <t>(%)</t>
    </r>
  </si>
  <si>
    <r>
      <rPr>
        <b/>
        <sz val="12"/>
        <color rgb="FF2A2A2A"/>
        <rFont val="Times New Roman"/>
        <family val="1"/>
      </rPr>
      <t>Final exam (</t>
    </r>
    <r>
      <rPr>
        <b/>
        <sz val="12"/>
        <color rgb="FF4D4D4D"/>
        <rFont val="Times New Roman"/>
        <family val="1"/>
      </rPr>
      <t>%</t>
    </r>
    <r>
      <rPr>
        <b/>
        <sz val="12"/>
        <color rgb="FF2A2A2A"/>
        <rFont val="Times New Roman"/>
        <family val="1"/>
      </rPr>
      <t>)</t>
    </r>
  </si>
  <si>
    <t>WT</t>
  </si>
  <si>
    <t>GRADE</t>
  </si>
  <si>
    <t>AVERAGE %</t>
  </si>
  <si>
    <t>grade_bands</t>
  </si>
  <si>
    <t>marks</t>
  </si>
  <si>
    <t>grade band</t>
  </si>
  <si>
    <t>0-59</t>
  </si>
  <si>
    <t>60-70</t>
  </si>
  <si>
    <t>70-73</t>
  </si>
  <si>
    <t>73-77</t>
  </si>
  <si>
    <t>77-80</t>
  </si>
  <si>
    <t>80-85</t>
  </si>
  <si>
    <t>85-90</t>
  </si>
  <si>
    <t>90-100</t>
  </si>
  <si>
    <t>70-80</t>
  </si>
  <si>
    <t>0-60</t>
  </si>
  <si>
    <t>A-</t>
  </si>
  <si>
    <t>A+</t>
  </si>
  <si>
    <t>B</t>
  </si>
  <si>
    <t>B+</t>
  </si>
  <si>
    <t>C</t>
  </si>
  <si>
    <t>F</t>
  </si>
  <si>
    <t>Grand Total</t>
  </si>
  <si>
    <t>Count of GRADE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</si>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</sst>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"/>
  </numFmts>
  <fonts count="1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2"/>
      <color rgb="FF2A2A2A"/>
      <name val="Times New Roman"/>
      <family val="1"/>
    </font>
    <font>
      <sz val="12"/>
      <color rgb="FF3B3B3B"/>
      <name val="Times New Roman"/>
      <family val="1"/>
    </font>
    <font>
      <sz val="12"/>
      <color rgb="FF0F0F0F"/>
      <name val="Times New Roman"/>
      <family val="1"/>
    </font>
    <font>
      <sz val="12"/>
      <color rgb="FF4D4D4D"/>
      <name val="Times New Roman"/>
      <family val="1"/>
    </font>
    <font>
      <sz val="13"/>
      <color rgb="FF2A2A2A"/>
      <name val="Times New Roman"/>
      <family val="1"/>
    </font>
    <font>
      <b/>
      <sz val="12"/>
      <color rgb="FF2A2A2A"/>
      <name val="Times New Roman"/>
      <family val="1"/>
    </font>
    <font>
      <b/>
      <sz val="12"/>
      <color rgb="FF3B3B3B"/>
      <name val="Times New Roman"/>
      <family val="1"/>
    </font>
    <font>
      <b/>
      <sz val="12"/>
      <color rgb="FF0F0F0F"/>
      <name val="Times New Roman"/>
      <family val="1"/>
    </font>
    <font>
      <b/>
      <sz val="12"/>
      <color rgb="FF606060"/>
      <name val="Times New Roman"/>
      <family val="1"/>
    </font>
    <font>
      <b/>
      <sz val="12"/>
      <name val="Times New Roman"/>
      <family val="1"/>
    </font>
    <font>
      <b/>
      <sz val="12"/>
      <color rgb="FF4D4D4D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0" fontId="15" fillId="2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2" borderId="0" xfId="0" applyFont="1" applyFill="1"/>
    <xf numFmtId="0" fontId="1" fillId="4" borderId="0" xfId="0" applyFont="1" applyFill="1"/>
    <xf numFmtId="0" fontId="0" fillId="4" borderId="0" xfId="0" applyFill="1"/>
    <xf numFmtId="1" fontId="0" fillId="4" borderId="0" xfId="0" applyNumberFormat="1" applyFill="1"/>
    <xf numFmtId="174" fontId="0" fillId="4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[class_marks.xlsx]grade dist!PivotTable3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 dist'!$A$2:$A$8</c:f>
              <c:strCache>
                <c:ptCount val="6"/>
                <c:pt idx="0">
                  <c:v>B</c:v>
                </c:pt>
                <c:pt idx="1">
                  <c:v>F</c:v>
                </c:pt>
                <c:pt idx="2">
                  <c:v>C</c:v>
                </c:pt>
                <c:pt idx="3">
                  <c:v>A-</c:v>
                </c:pt>
                <c:pt idx="4">
                  <c:v>A+</c:v>
                </c:pt>
                <c:pt idx="5">
                  <c:v>B+</c:v>
                </c:pt>
              </c:strCache>
            </c:strRef>
          </c:cat>
          <c:val>
            <c:numRef>
              <c:f>'grade dist'!$B$2:$B$8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94304416"/>
        <c:axId val="1094300608"/>
      </c:barChart>
      <c:catAx>
        <c:axId val="10943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00608"/>
        <c:crosses val="autoZero"/>
        <c:auto val="1"/>
        <c:lblAlgn val="ctr"/>
        <c:lblOffset val="100"/>
        <c:noMultiLvlLbl val="0"/>
      </c:catAx>
      <c:valAx>
        <c:axId val="109430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43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Student mark rankings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student_total_marks_rankings!$A$2</c:f>
              <c:strCache>
                <c:ptCount val="1"/>
                <c:pt idx="0">
                  <c:v>Albert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</c:ser>
        <c:ser>
          <c:idx val="1"/>
          <c:order val="1"/>
          <c:tx>
            <c:strRef>
              <c:f>student_total_marks_rankings!$A$3</c:f>
              <c:strCache>
                <c:ptCount val="1"/>
                <c:pt idx="0">
                  <c:v>Alex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student_total_marks_rankings!$B$3</c:f>
              <c:numCache>
                <c:formatCode>General</c:formatCode>
                <c:ptCount val="1"/>
                <c:pt idx="0">
                  <c:v>182</c:v>
                </c:pt>
              </c:numCache>
            </c:numRef>
          </c:val>
        </c:ser>
        <c:ser>
          <c:idx val="2"/>
          <c:order val="2"/>
          <c:tx>
            <c:strRef>
              <c:f>student_total_marks_rankings!$A$4</c:f>
              <c:strCache>
                <c:ptCount val="1"/>
                <c:pt idx="0">
                  <c:v>Ann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student_total_marks_rankings!$B$4</c:f>
              <c:numCache>
                <c:formatCode>General</c:formatCode>
                <c:ptCount val="1"/>
                <c:pt idx="0">
                  <c:v>211</c:v>
                </c:pt>
              </c:numCache>
            </c:numRef>
          </c:val>
        </c:ser>
        <c:ser>
          <c:idx val="3"/>
          <c:order val="3"/>
          <c:tx>
            <c:strRef>
              <c:f>student_total_marks_rankings!$A$5</c:f>
              <c:strCache>
                <c:ptCount val="1"/>
                <c:pt idx="0">
                  <c:v>Ching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student_total_marks_rankings!$B$5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</c:ser>
        <c:ser>
          <c:idx val="4"/>
          <c:order val="4"/>
          <c:tx>
            <c:strRef>
              <c:f>student_total_marks_rankings!$A$6</c:f>
              <c:strCache>
                <c:ptCount val="1"/>
                <c:pt idx="0">
                  <c:v>Clement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student_total_marks_rankings!$B$6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</c:ser>
        <c:ser>
          <c:idx val="5"/>
          <c:order val="5"/>
          <c:tx>
            <c:strRef>
              <c:f>student_total_marks_rankings!$A$7</c:f>
              <c:strCache>
                <c:ptCount val="1"/>
                <c:pt idx="0">
                  <c:v>Eva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student_total_marks_rankings!$B$7</c:f>
              <c:numCache>
                <c:formatCode>General</c:formatCode>
                <c:ptCount val="1"/>
                <c:pt idx="0">
                  <c:v>249</c:v>
                </c:pt>
              </c:numCache>
            </c:numRef>
          </c:val>
        </c:ser>
        <c:ser>
          <c:idx val="6"/>
          <c:order val="6"/>
          <c:tx>
            <c:strRef>
              <c:f>student_total_marks_rankings!$A$8</c:f>
              <c:strCache>
                <c:ptCount val="1"/>
                <c:pt idx="0">
                  <c:v>Jack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student_total_marks_rankings!$B$8</c:f>
              <c:numCache>
                <c:formatCode>General</c:formatCode>
                <c:ptCount val="1"/>
                <c:pt idx="0">
                  <c:v>228</c:v>
                </c:pt>
              </c:numCache>
            </c:numRef>
          </c:val>
        </c:ser>
        <c:ser>
          <c:idx val="7"/>
          <c:order val="7"/>
          <c:tx>
            <c:strRef>
              <c:f>student_total_marks_rankings!$A$9</c:f>
              <c:strCache>
                <c:ptCount val="1"/>
                <c:pt idx="0">
                  <c:v>Janice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student_total_marks_rankings!$B$9</c:f>
              <c:numCache>
                <c:formatCode>General</c:formatCode>
                <c:ptCount val="1"/>
                <c:pt idx="0">
                  <c:v>168</c:v>
                </c:pt>
              </c:numCache>
            </c:numRef>
          </c:val>
        </c:ser>
        <c:ser>
          <c:idx val="8"/>
          <c:order val="8"/>
          <c:tx>
            <c:strRef>
              <c:f>student_total_marks_rankings!$A$10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student_total_marks_rankings!$B$10</c:f>
              <c:numCache>
                <c:formatCode>General</c:formatCode>
                <c:ptCount val="1"/>
                <c:pt idx="0">
                  <c:v>245</c:v>
                </c:pt>
              </c:numCache>
            </c:numRef>
          </c:val>
        </c:ser>
        <c:ser>
          <c:idx val="9"/>
          <c:order val="9"/>
          <c:tx>
            <c:strRef>
              <c:f>student_total_marks_rankings!$A$11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student_total_marks_rankings!$B$11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</c:ser>
        <c:ser>
          <c:idx val="10"/>
          <c:order val="10"/>
          <c:tx>
            <c:strRef>
              <c:f>student_total_marks_rankings!$A$12</c:f>
              <c:strCache>
                <c:ptCount val="1"/>
                <c:pt idx="0">
                  <c:v>Kerry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student_total_marks_rankings!$B$12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</c:ser>
        <c:ser>
          <c:idx val="11"/>
          <c:order val="11"/>
          <c:tx>
            <c:strRef>
              <c:f>student_total_marks_rankings!$A$13</c:f>
              <c:strCache>
                <c:ptCount val="1"/>
                <c:pt idx="0">
                  <c:v>Paul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student_total_marks_rankings!$B$13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</c:ser>
        <c:ser>
          <c:idx val="12"/>
          <c:order val="12"/>
          <c:tx>
            <c:strRef>
              <c:f>student_total_marks_rankings!$A$14</c:f>
              <c:strCache>
                <c:ptCount val="1"/>
                <c:pt idx="0">
                  <c:v>Peter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student_total_marks_rankings!$B$14</c:f>
              <c:numCache>
                <c:formatCode>General</c:formatCode>
                <c:ptCount val="1"/>
                <c:pt idx="0">
                  <c:v>166</c:v>
                </c:pt>
              </c:numCache>
            </c:numRef>
          </c:val>
        </c:ser>
        <c:ser>
          <c:idx val="13"/>
          <c:order val="13"/>
          <c:tx>
            <c:strRef>
              <c:f>student_total_marks_rankings!$A$15</c:f>
              <c:strCache>
                <c:ptCount val="1"/>
                <c:pt idx="0">
                  <c:v>Robert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student_total_marks_rankings!$B$1</c:f>
              <c:strCache>
                <c:ptCount val="1"/>
                <c:pt idx="0">
                  <c:v>WT</c:v>
                </c:pt>
              </c:strCache>
            </c:strRef>
          </c:cat>
          <c:val>
            <c:numRef>
              <c:f>student_total_marks_rankings!$B$15</c:f>
              <c:numCache>
                <c:formatCode>General</c:formatCode>
                <c:ptCount val="1"/>
                <c:pt idx="0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3956656"/>
        <c:axId val="753956112"/>
      </c:barChart>
      <c:catAx>
        <c:axId val="7539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56112"/>
        <c:crosses val="autoZero"/>
        <c:auto val="1"/>
        <c:lblAlgn val="ctr"/>
        <c:lblOffset val="100"/>
        <c:noMultiLvlLbl val="0"/>
      </c:catAx>
      <c:valAx>
        <c:axId val="7539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scores</a:t>
            </a:r>
            <a:r>
              <a:rPr lang="en-US"/>
              <a:t>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ranking graph'!$B$1</c:f>
              <c:strCache>
                <c:ptCount val="1"/>
                <c:pt idx="0">
                  <c:v>AVERAGE %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ranking graph'!$A$2:$A$15</c:f>
              <c:strCache>
                <c:ptCount val="14"/>
                <c:pt idx="0">
                  <c:v>Albert</c:v>
                </c:pt>
                <c:pt idx="1">
                  <c:v>Alex</c:v>
                </c:pt>
                <c:pt idx="2">
                  <c:v>Ann</c:v>
                </c:pt>
                <c:pt idx="3">
                  <c:v>Ching</c:v>
                </c:pt>
                <c:pt idx="4">
                  <c:v>Clement</c:v>
                </c:pt>
                <c:pt idx="5">
                  <c:v>Eva</c:v>
                </c:pt>
                <c:pt idx="6">
                  <c:v>Jack</c:v>
                </c:pt>
                <c:pt idx="7">
                  <c:v>Janice</c:v>
                </c:pt>
                <c:pt idx="8">
                  <c:v>John</c:v>
                </c:pt>
                <c:pt idx="9">
                  <c:v>John</c:v>
                </c:pt>
                <c:pt idx="10">
                  <c:v>Kerry</c:v>
                </c:pt>
                <c:pt idx="11">
                  <c:v>Paul</c:v>
                </c:pt>
                <c:pt idx="12">
                  <c:v>Peter</c:v>
                </c:pt>
                <c:pt idx="13">
                  <c:v>Robert</c:v>
                </c:pt>
              </c:strCache>
            </c:strRef>
          </c:cat>
          <c:val>
            <c:numRef>
              <c:f>'student ranking graph'!$B$2:$B$15</c:f>
              <c:numCache>
                <c:formatCode>0</c:formatCode>
                <c:ptCount val="14"/>
                <c:pt idx="0">
                  <c:v>92.333333333333329</c:v>
                </c:pt>
                <c:pt idx="1">
                  <c:v>60.666666666666664</c:v>
                </c:pt>
                <c:pt idx="2">
                  <c:v>70.333333333333329</c:v>
                </c:pt>
                <c:pt idx="3">
                  <c:v>70</c:v>
                </c:pt>
                <c:pt idx="4">
                  <c:v>71</c:v>
                </c:pt>
                <c:pt idx="5">
                  <c:v>83</c:v>
                </c:pt>
                <c:pt idx="6">
                  <c:v>76</c:v>
                </c:pt>
                <c:pt idx="7">
                  <c:v>56</c:v>
                </c:pt>
                <c:pt idx="8">
                  <c:v>81.666666666666671</c:v>
                </c:pt>
                <c:pt idx="9">
                  <c:v>70</c:v>
                </c:pt>
                <c:pt idx="10">
                  <c:v>59.666666666666664</c:v>
                </c:pt>
                <c:pt idx="11">
                  <c:v>64</c:v>
                </c:pt>
                <c:pt idx="12">
                  <c:v>55.333333333333336</c:v>
                </c:pt>
                <c:pt idx="13">
                  <c:v>65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53955024"/>
        <c:axId val="753954480"/>
      </c:barChart>
      <c:catAx>
        <c:axId val="7539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54480"/>
        <c:crosses val="autoZero"/>
        <c:auto val="1"/>
        <c:lblAlgn val="ctr"/>
        <c:lblOffset val="100"/>
        <c:noMultiLvlLbl val="0"/>
      </c:catAx>
      <c:valAx>
        <c:axId val="75395448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5395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14287</xdr:rowOff>
    </xdr:from>
    <xdr:to>
      <xdr:col>10</xdr:col>
      <xdr:colOff>171450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0</xdr:row>
      <xdr:rowOff>14287</xdr:rowOff>
    </xdr:from>
    <xdr:to>
      <xdr:col>14</xdr:col>
      <xdr:colOff>285750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176212</xdr:rowOff>
    </xdr:from>
    <xdr:to>
      <xdr:col>12</xdr:col>
      <xdr:colOff>361949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534.669238773145" createdVersion="5" refreshedVersion="5" minRefreshableVersion="3" recordCount="14">
  <cacheSource type="worksheet">
    <worksheetSource ref="A1:J15" sheet="table "/>
  </cacheSource>
  <cacheFields count="10">
    <cacheField name="First name" numFmtId="0">
      <sharedItems/>
    </cacheField>
    <cacheField name="Last name" numFmtId="0">
      <sharedItems/>
    </cacheField>
    <cacheField name="Student number" numFmtId="0">
      <sharedItems containsSemiMixedTypes="0" containsString="0" containsNumber="1" containsInteger="1" minValue="1123456" maxValue="9012345"/>
    </cacheField>
    <cacheField name="Assign- Ments (%)" numFmtId="0">
      <sharedItems containsSemiMixedTypes="0" containsString="0" containsNumber="1" containsInteger="1" minValue="30" maxValue="100"/>
    </cacheField>
    <cacheField name="Mid-term exam (%)" numFmtId="0">
      <sharedItems containsSemiMixedTypes="0" containsString="0" containsNumber="1" containsInteger="1" minValue="45" maxValue="88"/>
    </cacheField>
    <cacheField name="Final exam (%)" numFmtId="0">
      <sharedItems containsSemiMixedTypes="0" containsString="0" containsNumber="1" containsInteger="1" minValue="40" maxValue="92"/>
    </cacheField>
    <cacheField name="WT" numFmtId="0">
      <sharedItems containsSemiMixedTypes="0" containsString="0" containsNumber="1" containsInteger="1" minValue="166" maxValue="277"/>
    </cacheField>
    <cacheField name="AVERAGE %" numFmtId="1">
      <sharedItems containsSemiMixedTypes="0" containsString="0" containsNumber="1" minValue="55.333333333333336" maxValue="92.333333333333329"/>
    </cacheField>
    <cacheField name="grade_bands" numFmtId="174">
      <sharedItems/>
    </cacheField>
    <cacheField name="GRADE" numFmtId="0">
      <sharedItems count="6">
        <s v="A+"/>
        <s v="C"/>
        <s v="B"/>
        <s v="A-"/>
        <s v="B+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Albert"/>
    <s v="Smith"/>
    <n v="8901234"/>
    <n v="100"/>
    <n v="85"/>
    <n v="92"/>
    <n v="277"/>
    <n v="92.333333333333329"/>
    <s v="90-100"/>
    <x v="0"/>
  </r>
  <r>
    <s v="Alex"/>
    <s v="Carter"/>
    <n v="4567890"/>
    <n v="87"/>
    <n v="55"/>
    <n v="40"/>
    <n v="182"/>
    <n v="60.666666666666664"/>
    <s v="60-70"/>
    <x v="1"/>
  </r>
  <r>
    <s v="Ann"/>
    <s v="Loyd"/>
    <n v="9012345"/>
    <n v="45"/>
    <n v="88"/>
    <n v="78"/>
    <n v="211"/>
    <n v="70.333333333333329"/>
    <s v="70-80"/>
    <x v="2"/>
  </r>
  <r>
    <s v="Ching"/>
    <s v="Jung"/>
    <n v="1234567"/>
    <n v="50"/>
    <n v="76"/>
    <n v="84"/>
    <n v="210"/>
    <n v="70"/>
    <s v="70-73"/>
    <x v="2"/>
  </r>
  <r>
    <s v="Clement"/>
    <s v="Albert"/>
    <n v="5678234"/>
    <n v="74"/>
    <n v="55"/>
    <n v="84"/>
    <n v="213"/>
    <n v="71"/>
    <s v="70-80"/>
    <x v="2"/>
  </r>
  <r>
    <s v="Eva"/>
    <s v="Marauis"/>
    <n v="7890123"/>
    <n v="98"/>
    <n v="71"/>
    <n v="80"/>
    <n v="249"/>
    <n v="83"/>
    <s v="70-80"/>
    <x v="3"/>
  </r>
  <r>
    <s v="Jack"/>
    <s v="Westbury"/>
    <n v="6789012"/>
    <n v="78"/>
    <n v="74"/>
    <n v="76"/>
    <n v="228"/>
    <n v="76"/>
    <s v="73-77"/>
    <x v="4"/>
  </r>
  <r>
    <s v="Janice"/>
    <s v="Sava2e"/>
    <n v="2314678"/>
    <n v="54"/>
    <n v="59"/>
    <n v="55"/>
    <n v="168"/>
    <n v="56"/>
    <s v="0-59"/>
    <x v="5"/>
  </r>
  <r>
    <s v="John"/>
    <s v="Brown"/>
    <n v="3451237"/>
    <n v="88"/>
    <n v="72"/>
    <n v="85"/>
    <n v="245"/>
    <n v="81.666666666666671"/>
    <s v="70-80"/>
    <x v="3"/>
  </r>
  <r>
    <s v="John"/>
    <s v="Nixon"/>
    <n v="1234568"/>
    <n v="73"/>
    <n v="65"/>
    <n v="72"/>
    <n v="210"/>
    <n v="70"/>
    <s v="70-73"/>
    <x v="2"/>
  </r>
  <r>
    <s v="Kerry"/>
    <s v="Lennington"/>
    <n v="1123456"/>
    <n v="30"/>
    <n v="65"/>
    <n v="84"/>
    <n v="179"/>
    <n v="59.666666666666664"/>
    <s v="60-70"/>
    <x v="5"/>
  </r>
  <r>
    <s v="Paul"/>
    <s v="Kennedy"/>
    <n v="5678901"/>
    <n v="63"/>
    <n v="78"/>
    <n v="51"/>
    <n v="192"/>
    <n v="64"/>
    <s v="60-70"/>
    <x v="1"/>
  </r>
  <r>
    <s v="Peter"/>
    <s v="Sevigny"/>
    <n v="2345678"/>
    <n v="61"/>
    <n v="45"/>
    <n v="60"/>
    <n v="166"/>
    <n v="55.333333333333336"/>
    <s v="0-60"/>
    <x v="5"/>
  </r>
  <r>
    <s v="Robert"/>
    <s v="Dessousa"/>
    <n v="3456789"/>
    <n v="55"/>
    <n v="78"/>
    <n v="62"/>
    <n v="195"/>
    <n v="65"/>
    <s v="0-6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Grade">
  <location ref="A1:B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dataField="1" showAll="0" sortType="descending">
      <items count="7">
        <item x="3"/>
        <item x="0"/>
        <item x="2"/>
        <item x="4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7">
    <i>
      <x v="2"/>
    </i>
    <i>
      <x v="5"/>
    </i>
    <i>
      <x v="4"/>
    </i>
    <i>
      <x/>
    </i>
    <i>
      <x v="1"/>
    </i>
    <i>
      <x v="3"/>
    </i>
    <i t="grand">
      <x/>
    </i>
  </rowItems>
  <colItems count="1">
    <i/>
  </colItems>
  <dataFields count="1">
    <dataField name="Count of GRADE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M15" sqref="M15"/>
    </sheetView>
  </sheetViews>
  <sheetFormatPr defaultRowHeight="15" x14ac:dyDescent="0.25"/>
  <cols>
    <col min="1" max="1" width="15.5703125" customWidth="1"/>
    <col min="2" max="2" width="19.42578125" customWidth="1"/>
    <col min="3" max="16384" width="9.140625" style="5"/>
  </cols>
  <sheetData>
    <row r="1" spans="1:2" x14ac:dyDescent="0.25">
      <c r="A1" s="6" t="s">
        <v>57</v>
      </c>
      <c r="B1" t="s">
        <v>56</v>
      </c>
    </row>
    <row r="2" spans="1:2" x14ac:dyDescent="0.25">
      <c r="A2" s="7" t="s">
        <v>51</v>
      </c>
      <c r="B2" s="8">
        <v>4</v>
      </c>
    </row>
    <row r="3" spans="1:2" x14ac:dyDescent="0.25">
      <c r="A3" s="7" t="s">
        <v>54</v>
      </c>
      <c r="B3" s="8">
        <v>3</v>
      </c>
    </row>
    <row r="4" spans="1:2" x14ac:dyDescent="0.25">
      <c r="A4" s="7" t="s">
        <v>53</v>
      </c>
      <c r="B4" s="8">
        <v>3</v>
      </c>
    </row>
    <row r="5" spans="1:2" x14ac:dyDescent="0.25">
      <c r="A5" s="7" t="s">
        <v>49</v>
      </c>
      <c r="B5" s="8">
        <v>2</v>
      </c>
    </row>
    <row r="6" spans="1:2" x14ac:dyDescent="0.25">
      <c r="A6" s="7" t="s">
        <v>50</v>
      </c>
      <c r="B6" s="8">
        <v>1</v>
      </c>
    </row>
    <row r="7" spans="1:2" x14ac:dyDescent="0.25">
      <c r="A7" s="7" t="s">
        <v>52</v>
      </c>
      <c r="B7" s="8">
        <v>1</v>
      </c>
    </row>
    <row r="8" spans="1:2" x14ac:dyDescent="0.25">
      <c r="A8" s="7" t="s">
        <v>55</v>
      </c>
      <c r="B8" s="8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C15" sqref="C15"/>
    </sheetView>
  </sheetViews>
  <sheetFormatPr defaultRowHeight="15" x14ac:dyDescent="0.25"/>
  <cols>
    <col min="1" max="1" width="15" style="5" customWidth="1"/>
    <col min="2" max="2" width="11" style="5" bestFit="1" customWidth="1"/>
    <col min="3" max="3" width="16.140625" style="5" bestFit="1" customWidth="1"/>
    <col min="4" max="4" width="19.5703125" style="5" bestFit="1" customWidth="1"/>
    <col min="5" max="5" width="20.42578125" style="5" bestFit="1" customWidth="1"/>
    <col min="6" max="6" width="15.85546875" style="5" bestFit="1" customWidth="1"/>
    <col min="7" max="7" width="16.7109375" style="5" customWidth="1"/>
    <col min="8" max="8" width="13.5703125" style="5" customWidth="1"/>
    <col min="9" max="9" width="13.42578125" style="5" customWidth="1"/>
    <col min="10" max="10" width="26.140625" style="5" customWidth="1"/>
    <col min="11" max="16384" width="9.140625" style="5"/>
  </cols>
  <sheetData>
    <row r="1" spans="1:10" ht="15.75" x14ac:dyDescent="0.25">
      <c r="A1" s="10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10" t="s">
        <v>33</v>
      </c>
      <c r="H1" s="10" t="s">
        <v>35</v>
      </c>
      <c r="I1" s="10" t="s">
        <v>34</v>
      </c>
      <c r="J1" s="10" t="s">
        <v>36</v>
      </c>
    </row>
    <row r="2" spans="1:10" ht="15.75" x14ac:dyDescent="0.25">
      <c r="A2" s="11" t="s">
        <v>20</v>
      </c>
      <c r="B2" t="s">
        <v>21</v>
      </c>
      <c r="C2">
        <v>8901234</v>
      </c>
      <c r="D2">
        <v>100</v>
      </c>
      <c r="E2">
        <v>85</v>
      </c>
      <c r="F2">
        <v>92</v>
      </c>
      <c r="G2" s="11">
        <f>SUM(D2:F2)</f>
        <v>277</v>
      </c>
      <c r="H2" s="12">
        <f>AVERAGE(D2:F2)</f>
        <v>92.333333333333329</v>
      </c>
      <c r="I2" s="11" t="str">
        <f>IF(H2&gt;=90,"A+",IF(H2&gt;=85,"A",IF(H2&gt;=80,"A-",IF(H2&gt;=77,"B+",IF(H2&gt;=73,"B+",IF(H2&gt;=70,"B",IF(H2&gt;=70,"B-",IF(H2&gt;=60,"C",IF(H2&lt;60,"F")))))))))</f>
        <v>A+</v>
      </c>
      <c r="J2" s="13" t="s">
        <v>46</v>
      </c>
    </row>
    <row r="3" spans="1:10" ht="15.75" x14ac:dyDescent="0.25">
      <c r="A3" s="11" t="s">
        <v>6</v>
      </c>
      <c r="B3" t="s">
        <v>7</v>
      </c>
      <c r="C3">
        <v>4567890</v>
      </c>
      <c r="D3">
        <v>87</v>
      </c>
      <c r="E3">
        <v>55</v>
      </c>
      <c r="F3">
        <v>40</v>
      </c>
      <c r="G3" s="11">
        <f t="shared" ref="G3:G15" si="0">SUM(D3:F3)</f>
        <v>182</v>
      </c>
      <c r="H3" s="12">
        <f t="shared" ref="H3:H15" si="1">AVERAGE(D3:F3)</f>
        <v>60.666666666666664</v>
      </c>
      <c r="I3" s="11" t="str">
        <f>IF(H3&gt;=90,"A+",IF(H3&gt;=85,"A",IF(H3&gt;=80,"A-",IF(H3&gt;=77,"B+",IF(H3&gt;=73,"B+",IF(H3&gt;=70,"B",IF(H3&gt;=70,"B-",IF(H3&gt;=60,"C",IF(H3&lt;60,"F")))))))))</f>
        <v>C</v>
      </c>
      <c r="J3" s="13" t="s">
        <v>40</v>
      </c>
    </row>
    <row r="4" spans="1:10" ht="15.75" x14ac:dyDescent="0.25">
      <c r="A4" s="11" t="s">
        <v>14</v>
      </c>
      <c r="B4" t="s">
        <v>15</v>
      </c>
      <c r="C4">
        <v>9012345</v>
      </c>
      <c r="D4">
        <v>45</v>
      </c>
      <c r="E4">
        <v>88</v>
      </c>
      <c r="F4">
        <v>78</v>
      </c>
      <c r="G4" s="11">
        <f t="shared" si="0"/>
        <v>211</v>
      </c>
      <c r="H4" s="12">
        <f t="shared" si="1"/>
        <v>70.333333333333329</v>
      </c>
      <c r="I4" s="11" t="str">
        <f>IF(H4&gt;=90,"A+",IF(H4&gt;=85,"A",IF(H4&gt;=80,"A-",IF(H4&gt;=77,"B+",IF(H4&gt;=73,"B+",IF(H4&gt;=70,"B",IF(H4&gt;=70,"B-",IF(H4&gt;=60,"C",IF(H4&lt;60,"F")))))))))</f>
        <v>B</v>
      </c>
      <c r="J4" s="13" t="s">
        <v>47</v>
      </c>
    </row>
    <row r="5" spans="1:10" ht="15.75" x14ac:dyDescent="0.25">
      <c r="A5" s="11" t="s">
        <v>12</v>
      </c>
      <c r="B5" t="s">
        <v>13</v>
      </c>
      <c r="C5">
        <v>1234567</v>
      </c>
      <c r="D5">
        <v>50</v>
      </c>
      <c r="E5">
        <v>76</v>
      </c>
      <c r="F5">
        <v>84</v>
      </c>
      <c r="G5" s="11">
        <f t="shared" si="0"/>
        <v>210</v>
      </c>
      <c r="H5" s="12">
        <f t="shared" si="1"/>
        <v>70</v>
      </c>
      <c r="I5" s="11" t="str">
        <f>IF(H5&gt;=90,"A+",IF(H5&gt;=85,"A",IF(H5&gt;=80,"A-",IF(H5&gt;=77,"B+",IF(H5&gt;=73,"B+",IF(H5&gt;=70,"B",IF(H5&gt;=70,"B-",IF(H5&gt;=60,"C",IF(H5&lt;60,"F")))))))))</f>
        <v>B</v>
      </c>
      <c r="J5" s="13" t="str">
        <f>VLOOKUP($H$2:$H$15,grades_bands!$A$2:$B$45,2,0)</f>
        <v>70-73</v>
      </c>
    </row>
    <row r="6" spans="1:10" ht="15.75" x14ac:dyDescent="0.25">
      <c r="A6" s="11" t="s">
        <v>2</v>
      </c>
      <c r="B6" t="s">
        <v>3</v>
      </c>
      <c r="C6">
        <v>5678234</v>
      </c>
      <c r="D6">
        <v>74</v>
      </c>
      <c r="E6">
        <v>55</v>
      </c>
      <c r="F6">
        <v>84</v>
      </c>
      <c r="G6" s="11">
        <f t="shared" si="0"/>
        <v>213</v>
      </c>
      <c r="H6" s="12">
        <f t="shared" si="1"/>
        <v>71</v>
      </c>
      <c r="I6" s="11" t="str">
        <f>IF(H6&gt;=90,"A+",IF(H6&gt;=85,"A",IF(H6&gt;=80,"A-",IF(H6&gt;=77,"B+",IF(H6&gt;=73,"B+",IF(H6&gt;=70,"B",IF(H6&gt;=70,"B-",IF(H6&gt;=60,"C",IF(H6&lt;60,"F")))))))))</f>
        <v>B</v>
      </c>
      <c r="J6" s="13" t="s">
        <v>47</v>
      </c>
    </row>
    <row r="7" spans="1:10" ht="15.75" x14ac:dyDescent="0.25">
      <c r="A7" s="11" t="s">
        <v>18</v>
      </c>
      <c r="B7" t="s">
        <v>19</v>
      </c>
      <c r="C7">
        <v>7890123</v>
      </c>
      <c r="D7">
        <v>98</v>
      </c>
      <c r="E7">
        <v>71</v>
      </c>
      <c r="F7">
        <v>80</v>
      </c>
      <c r="G7" s="11">
        <f t="shared" si="0"/>
        <v>249</v>
      </c>
      <c r="H7" s="12">
        <f t="shared" si="1"/>
        <v>83</v>
      </c>
      <c r="I7" s="11" t="str">
        <f>IF(H7&gt;=90,"A+",IF(H7&gt;=85,"A",IF(H7&gt;=80,"A-",IF(H7&gt;=77,"B+",IF(H7&gt;=73,"B+",IF(H7&gt;=70,"B",IF(H7&gt;=70,"B-",IF(H7&gt;=60,"C",IF(H7&lt;60,"F")))))))))</f>
        <v>A-</v>
      </c>
      <c r="J7" s="13" t="s">
        <v>47</v>
      </c>
    </row>
    <row r="8" spans="1:10" ht="15.75" x14ac:dyDescent="0.25">
      <c r="A8" s="11" t="s">
        <v>16</v>
      </c>
      <c r="B8" t="s">
        <v>17</v>
      </c>
      <c r="C8">
        <v>6789012</v>
      </c>
      <c r="D8">
        <v>78</v>
      </c>
      <c r="E8">
        <v>74</v>
      </c>
      <c r="F8">
        <v>76</v>
      </c>
      <c r="G8" s="11">
        <f t="shared" si="0"/>
        <v>228</v>
      </c>
      <c r="H8" s="12">
        <f t="shared" si="1"/>
        <v>76</v>
      </c>
      <c r="I8" s="11" t="str">
        <f>IF(H8&gt;=90,"A+",IF(H8&gt;=85,"A",IF(H8&gt;=80,"A-",IF(H8&gt;=77,"B+",IF(H8&gt;=73,"B+",IF(H8&gt;=70,"B",IF(H8&gt;=70,"B-",IF(H8&gt;=60,"C",IF(H8&lt;60,"F")))))))))</f>
        <v>B+</v>
      </c>
      <c r="J8" s="13" t="str">
        <f>VLOOKUP($H$2:$H$15,grades_bands!$A$2:$B$45,2,0)</f>
        <v>73-77</v>
      </c>
    </row>
    <row r="9" spans="1:10" ht="15.75" x14ac:dyDescent="0.25">
      <c r="A9" s="11" t="s">
        <v>25</v>
      </c>
      <c r="B9" t="s">
        <v>26</v>
      </c>
      <c r="C9">
        <v>2314678</v>
      </c>
      <c r="D9">
        <v>54</v>
      </c>
      <c r="E9">
        <v>59</v>
      </c>
      <c r="F9">
        <v>55</v>
      </c>
      <c r="G9" s="11">
        <f t="shared" si="0"/>
        <v>168</v>
      </c>
      <c r="H9" s="12">
        <f t="shared" si="1"/>
        <v>56</v>
      </c>
      <c r="I9" s="11" t="str">
        <f>IF(H9&gt;=90,"A+",IF(H9&gt;=85,"A",IF(H9&gt;=80,"A-",IF(H9&gt;=77,"B+",IF(H9&gt;=73,"B+",IF(H9&gt;=70,"B",IF(H9&gt;=70,"B-",IF(H9&gt;=60,"C",IF(H9&lt;60,"F")))))))))</f>
        <v>F</v>
      </c>
      <c r="J9" s="13" t="str">
        <f>VLOOKUP($H$2:$H$15,grades_bands!$A$2:$B$45,2,0)</f>
        <v>0-59</v>
      </c>
    </row>
    <row r="10" spans="1:10" ht="15.75" x14ac:dyDescent="0.25">
      <c r="A10" s="11" t="s">
        <v>0</v>
      </c>
      <c r="B10" t="s">
        <v>1</v>
      </c>
      <c r="C10">
        <v>3451237</v>
      </c>
      <c r="D10">
        <v>88</v>
      </c>
      <c r="E10">
        <v>72</v>
      </c>
      <c r="F10">
        <v>85</v>
      </c>
      <c r="G10" s="11">
        <f t="shared" si="0"/>
        <v>245</v>
      </c>
      <c r="H10" s="12">
        <f t="shared" si="1"/>
        <v>81.666666666666671</v>
      </c>
      <c r="I10" s="11" t="str">
        <f>IF(H10&gt;=90,"A+",IF(H10&gt;=85,"A",IF(H10&gt;=80,"A-",IF(H10&gt;=77,"B+",IF(H10&gt;=73,"B+",IF(H10&gt;=70,"B",IF(H10&gt;=70,"B-",IF(H10&gt;=60,"C",IF(H10&lt;60,"F")))))))))</f>
        <v>A-</v>
      </c>
      <c r="J10" s="13" t="s">
        <v>47</v>
      </c>
    </row>
    <row r="11" spans="1:10" ht="15.75" x14ac:dyDescent="0.25">
      <c r="A11" s="11" t="s">
        <v>0</v>
      </c>
      <c r="B11" t="s">
        <v>22</v>
      </c>
      <c r="C11">
        <v>1234568</v>
      </c>
      <c r="D11">
        <v>73</v>
      </c>
      <c r="E11">
        <v>65</v>
      </c>
      <c r="F11">
        <v>72</v>
      </c>
      <c r="G11" s="11">
        <f t="shared" si="0"/>
        <v>210</v>
      </c>
      <c r="H11" s="12">
        <f t="shared" si="1"/>
        <v>70</v>
      </c>
      <c r="I11" s="11" t="str">
        <f>IF(H11&gt;=90,"A+",IF(H11&gt;=85,"A",IF(H11&gt;=80,"A-",IF(H11&gt;=77,"B+",IF(H11&gt;=73,"B+",IF(H11&gt;=70,"B",IF(H11&gt;=70,"B-",IF(H11&gt;=60,"C",IF(H11&lt;60,"F")))))))))</f>
        <v>B</v>
      </c>
      <c r="J11" s="13" t="str">
        <f>VLOOKUP($H$2:$H$15,grades_bands!$A$2:$B$45,2,0)</f>
        <v>70-73</v>
      </c>
    </row>
    <row r="12" spans="1:10" ht="16.5" x14ac:dyDescent="0.25">
      <c r="A12" s="11" t="s">
        <v>10</v>
      </c>
      <c r="B12" t="s">
        <v>11</v>
      </c>
      <c r="C12">
        <v>1123456</v>
      </c>
      <c r="D12">
        <v>30</v>
      </c>
      <c r="E12">
        <v>65</v>
      </c>
      <c r="F12">
        <v>84</v>
      </c>
      <c r="G12" s="11">
        <f t="shared" si="0"/>
        <v>179</v>
      </c>
      <c r="H12" s="12">
        <f t="shared" si="1"/>
        <v>59.666666666666664</v>
      </c>
      <c r="I12" s="11" t="str">
        <f>IF(H12&gt;=90,"A+",IF(H12&gt;=85,"A",IF(H12&gt;=80,"A-",IF(H12&gt;=77,"B+",IF(H12&gt;=73,"B+",IF(H12&gt;=70,"B",IF(H12&gt;=70,"B-",IF(H12&gt;=60,"C",IF(H12&lt;60,"F")))))))))</f>
        <v>F</v>
      </c>
      <c r="J12" s="13" t="s">
        <v>40</v>
      </c>
    </row>
    <row r="13" spans="1:10" ht="15.75" x14ac:dyDescent="0.25">
      <c r="A13" s="11" t="s">
        <v>8</v>
      </c>
      <c r="B13" t="s">
        <v>9</v>
      </c>
      <c r="C13">
        <v>5678901</v>
      </c>
      <c r="D13">
        <v>63</v>
      </c>
      <c r="E13">
        <v>78</v>
      </c>
      <c r="F13">
        <v>51</v>
      </c>
      <c r="G13" s="11">
        <f t="shared" si="0"/>
        <v>192</v>
      </c>
      <c r="H13" s="12">
        <f t="shared" si="1"/>
        <v>64</v>
      </c>
      <c r="I13" s="11" t="str">
        <f>IF(H13&gt;=90,"A+",IF(H13&gt;=85,"A",IF(H13&gt;=80,"A-",IF(H13&gt;=77,"B+",IF(H13&gt;=73,"B+",IF(H13&gt;=70,"B",IF(H13&gt;=70,"B-",IF(H13&gt;=60,"C",IF(H13&lt;60,"F")))))))))</f>
        <v>C</v>
      </c>
      <c r="J13" s="13" t="str">
        <f>VLOOKUP($H$2:$H$15,grades_bands!$A$2:$B$45,2,0)</f>
        <v>60-70</v>
      </c>
    </row>
    <row r="14" spans="1:10" ht="15.75" x14ac:dyDescent="0.25">
      <c r="A14" s="11" t="s">
        <v>23</v>
      </c>
      <c r="B14" t="s">
        <v>24</v>
      </c>
      <c r="C14">
        <v>2345678</v>
      </c>
      <c r="D14">
        <v>61</v>
      </c>
      <c r="E14">
        <v>45</v>
      </c>
      <c r="F14">
        <v>60</v>
      </c>
      <c r="G14" s="11">
        <f t="shared" si="0"/>
        <v>166</v>
      </c>
      <c r="H14" s="12">
        <f t="shared" si="1"/>
        <v>55.333333333333336</v>
      </c>
      <c r="I14" s="11" t="str">
        <f>IF(H14&gt;=90,"A+",IF(H14&gt;=85,"A",IF(H14&gt;=80,"A-",IF(H14&gt;=77,"B+",IF(H14&gt;=73,"B+",IF(H14&gt;=70,"B",IF(H14&gt;=70,"B-",IF(H14&gt;=60,"C",IF(H14&lt;60,"F")))))))))</f>
        <v>F</v>
      </c>
      <c r="J14" s="13" t="s">
        <v>48</v>
      </c>
    </row>
    <row r="15" spans="1:10" ht="15.75" x14ac:dyDescent="0.25">
      <c r="A15" s="11" t="s">
        <v>4</v>
      </c>
      <c r="B15" t="s">
        <v>5</v>
      </c>
      <c r="C15">
        <v>3456789</v>
      </c>
      <c r="D15">
        <v>55</v>
      </c>
      <c r="E15">
        <v>78</v>
      </c>
      <c r="F15">
        <v>62</v>
      </c>
      <c r="G15" s="11">
        <f t="shared" si="0"/>
        <v>195</v>
      </c>
      <c r="H15" s="12">
        <f t="shared" si="1"/>
        <v>65</v>
      </c>
      <c r="I15" s="11" t="str">
        <f>IF(H15&gt;=90,"A+",IF(H15&gt;=85,"A",IF(H15&gt;=80,"A-",IF(H15&gt;=77,"B+",IF(H15&gt;=73,"B+",IF(H15&gt;=70,"B",IF(H15&gt;=70,"B-",IF(H15&gt;=60,"C",IF(H15&lt;60,"F")))))))))</f>
        <v>C</v>
      </c>
      <c r="J15" s="13" t="s">
        <v>48</v>
      </c>
    </row>
    <row r="16" spans="1:10" x14ac:dyDescent="0.25">
      <c r="D16"/>
      <c r="E16"/>
      <c r="F16"/>
      <c r="G16" s="11"/>
      <c r="H16" s="11"/>
      <c r="I16" s="11"/>
      <c r="J16" s="11"/>
    </row>
    <row r="17" spans="4:8" ht="15.75" x14ac:dyDescent="0.25">
      <c r="D17" s="9">
        <f>SUM(D2:D15)</f>
        <v>956</v>
      </c>
      <c r="E17" s="9">
        <f t="shared" ref="E17:H17" si="2">SUM(E2:E15)</f>
        <v>966</v>
      </c>
      <c r="F17" s="9">
        <f t="shared" si="2"/>
        <v>1003</v>
      </c>
      <c r="G17" s="9">
        <f t="shared" si="2"/>
        <v>2925</v>
      </c>
      <c r="H17" s="9">
        <f t="shared" si="2"/>
        <v>974.99999999999989</v>
      </c>
    </row>
  </sheetData>
  <sortState ref="A2:F15">
    <sortCondition ref="A2:A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P8" sqref="P8"/>
    </sheetView>
  </sheetViews>
  <sheetFormatPr defaultRowHeight="15" x14ac:dyDescent="0.25"/>
  <cols>
    <col min="1" max="1" width="11.140625" style="5" bestFit="1" customWidth="1"/>
    <col min="2" max="2" width="12.85546875" style="5" customWidth="1"/>
    <col min="3" max="16384" width="9.140625" style="5"/>
  </cols>
  <sheetData>
    <row r="1" spans="1:2" ht="15.75" x14ac:dyDescent="0.25">
      <c r="A1" s="2" t="s">
        <v>27</v>
      </c>
      <c r="B1" s="2" t="s">
        <v>33</v>
      </c>
    </row>
    <row r="2" spans="1:2" ht="15.75" x14ac:dyDescent="0.25">
      <c r="A2" t="s">
        <v>20</v>
      </c>
      <c r="B2">
        <v>277</v>
      </c>
    </row>
    <row r="3" spans="1:2" ht="15.75" x14ac:dyDescent="0.25">
      <c r="A3" t="s">
        <v>6</v>
      </c>
      <c r="B3">
        <v>182</v>
      </c>
    </row>
    <row r="4" spans="1:2" ht="15.75" x14ac:dyDescent="0.25">
      <c r="A4" t="s">
        <v>14</v>
      </c>
      <c r="B4">
        <v>211</v>
      </c>
    </row>
    <row r="5" spans="1:2" ht="15.75" x14ac:dyDescent="0.25">
      <c r="A5" t="s">
        <v>12</v>
      </c>
      <c r="B5">
        <v>210</v>
      </c>
    </row>
    <row r="6" spans="1:2" ht="15.75" x14ac:dyDescent="0.25">
      <c r="A6" t="s">
        <v>2</v>
      </c>
      <c r="B6">
        <v>213</v>
      </c>
    </row>
    <row r="7" spans="1:2" ht="15.75" x14ac:dyDescent="0.25">
      <c r="A7" t="s">
        <v>18</v>
      </c>
      <c r="B7">
        <v>249</v>
      </c>
    </row>
    <row r="8" spans="1:2" ht="15.75" x14ac:dyDescent="0.25">
      <c r="A8" t="s">
        <v>16</v>
      </c>
      <c r="B8">
        <v>228</v>
      </c>
    </row>
    <row r="9" spans="1:2" ht="15.75" x14ac:dyDescent="0.25">
      <c r="A9" t="s">
        <v>25</v>
      </c>
      <c r="B9">
        <v>168</v>
      </c>
    </row>
    <row r="10" spans="1:2" ht="15.75" x14ac:dyDescent="0.25">
      <c r="A10" t="s">
        <v>0</v>
      </c>
      <c r="B10">
        <v>245</v>
      </c>
    </row>
    <row r="11" spans="1:2" ht="15.75" x14ac:dyDescent="0.25">
      <c r="A11" t="s">
        <v>0</v>
      </c>
      <c r="B11">
        <v>210</v>
      </c>
    </row>
    <row r="12" spans="1:2" ht="16.5" x14ac:dyDescent="0.25">
      <c r="A12" t="s">
        <v>10</v>
      </c>
      <c r="B12">
        <v>179</v>
      </c>
    </row>
    <row r="13" spans="1:2" ht="15.75" x14ac:dyDescent="0.25">
      <c r="A13" t="s">
        <v>8</v>
      </c>
      <c r="B13">
        <v>192</v>
      </c>
    </row>
    <row r="14" spans="1:2" ht="15.75" x14ac:dyDescent="0.25">
      <c r="A14" t="s">
        <v>23</v>
      </c>
      <c r="B14">
        <v>166</v>
      </c>
    </row>
    <row r="15" spans="1:2" ht="15.75" x14ac:dyDescent="0.25">
      <c r="A15" t="s">
        <v>4</v>
      </c>
      <c r="B15">
        <v>195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Q17" sqref="Q17"/>
    </sheetView>
  </sheetViews>
  <sheetFormatPr defaultRowHeight="15" x14ac:dyDescent="0.25"/>
  <cols>
    <col min="1" max="1" width="11.140625" bestFit="1" customWidth="1"/>
    <col min="2" max="2" width="15.5703125" customWidth="1"/>
    <col min="3" max="16384" width="9.140625" style="5"/>
  </cols>
  <sheetData>
    <row r="1" spans="1:2" ht="15.75" x14ac:dyDescent="0.25">
      <c r="A1" s="2" t="s">
        <v>27</v>
      </c>
      <c r="B1" s="4" t="s">
        <v>35</v>
      </c>
    </row>
    <row r="2" spans="1:2" ht="15.75" x14ac:dyDescent="0.25">
      <c r="A2" t="s">
        <v>20</v>
      </c>
      <c r="B2" s="3">
        <v>92.333333333333329</v>
      </c>
    </row>
    <row r="3" spans="1:2" ht="15.75" x14ac:dyDescent="0.25">
      <c r="A3" t="s">
        <v>6</v>
      </c>
      <c r="B3" s="3">
        <v>60.666666666666664</v>
      </c>
    </row>
    <row r="4" spans="1:2" ht="15.75" x14ac:dyDescent="0.25">
      <c r="A4" t="s">
        <v>14</v>
      </c>
      <c r="B4" s="3">
        <v>70.333333333333329</v>
      </c>
    </row>
    <row r="5" spans="1:2" ht="15.75" x14ac:dyDescent="0.25">
      <c r="A5" t="s">
        <v>12</v>
      </c>
      <c r="B5" s="3">
        <v>70</v>
      </c>
    </row>
    <row r="6" spans="1:2" ht="15.75" x14ac:dyDescent="0.25">
      <c r="A6" t="s">
        <v>2</v>
      </c>
      <c r="B6" s="3">
        <v>71</v>
      </c>
    </row>
    <row r="7" spans="1:2" ht="15.75" x14ac:dyDescent="0.25">
      <c r="A7" t="s">
        <v>18</v>
      </c>
      <c r="B7" s="3">
        <v>83</v>
      </c>
    </row>
    <row r="8" spans="1:2" ht="15.75" x14ac:dyDescent="0.25">
      <c r="A8" t="s">
        <v>16</v>
      </c>
      <c r="B8" s="3">
        <v>76</v>
      </c>
    </row>
    <row r="9" spans="1:2" ht="15.75" x14ac:dyDescent="0.25">
      <c r="A9" t="s">
        <v>25</v>
      </c>
      <c r="B9" s="3">
        <v>56</v>
      </c>
    </row>
    <row r="10" spans="1:2" ht="15.75" x14ac:dyDescent="0.25">
      <c r="A10" t="s">
        <v>0</v>
      </c>
      <c r="B10" s="3">
        <v>81.666666666666671</v>
      </c>
    </row>
    <row r="11" spans="1:2" ht="15.75" x14ac:dyDescent="0.25">
      <c r="A11" t="s">
        <v>0</v>
      </c>
      <c r="B11" s="3">
        <v>70</v>
      </c>
    </row>
    <row r="12" spans="1:2" ht="16.5" x14ac:dyDescent="0.25">
      <c r="A12" t="s">
        <v>10</v>
      </c>
      <c r="B12" s="3">
        <v>59.666666666666664</v>
      </c>
    </row>
    <row r="13" spans="1:2" ht="15.75" x14ac:dyDescent="0.25">
      <c r="A13" t="s">
        <v>8</v>
      </c>
      <c r="B13" s="3">
        <v>64</v>
      </c>
    </row>
    <row r="14" spans="1:2" ht="15.75" x14ac:dyDescent="0.25">
      <c r="A14" t="s">
        <v>23</v>
      </c>
      <c r="B14" s="3">
        <v>55.333333333333336</v>
      </c>
    </row>
    <row r="15" spans="1:2" ht="15.75" x14ac:dyDescent="0.25">
      <c r="A15" t="s">
        <v>4</v>
      </c>
      <c r="B15" s="3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H13" sqref="H13"/>
    </sheetView>
  </sheetViews>
  <sheetFormatPr defaultRowHeight="15" x14ac:dyDescent="0.25"/>
  <cols>
    <col min="2" max="2" width="11.425781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>
        <v>12</v>
      </c>
      <c r="B2" t="s">
        <v>39</v>
      </c>
    </row>
    <row r="3" spans="1:2" x14ac:dyDescent="0.25">
      <c r="A3">
        <v>14</v>
      </c>
      <c r="B3" t="s">
        <v>39</v>
      </c>
    </row>
    <row r="4" spans="1:2" x14ac:dyDescent="0.25">
      <c r="A4">
        <v>18</v>
      </c>
      <c r="B4" t="s">
        <v>39</v>
      </c>
    </row>
    <row r="5" spans="1:2" x14ac:dyDescent="0.25">
      <c r="A5">
        <v>20</v>
      </c>
      <c r="B5" t="s">
        <v>39</v>
      </c>
    </row>
    <row r="6" spans="1:2" x14ac:dyDescent="0.25">
      <c r="A6">
        <v>22</v>
      </c>
      <c r="B6" t="s">
        <v>39</v>
      </c>
    </row>
    <row r="7" spans="1:2" x14ac:dyDescent="0.25">
      <c r="A7">
        <v>24</v>
      </c>
      <c r="B7" t="s">
        <v>39</v>
      </c>
    </row>
    <row r="8" spans="1:2" x14ac:dyDescent="0.25">
      <c r="A8">
        <v>26</v>
      </c>
      <c r="B8" t="s">
        <v>39</v>
      </c>
    </row>
    <row r="9" spans="1:2" x14ac:dyDescent="0.25">
      <c r="A9">
        <v>28</v>
      </c>
      <c r="B9" t="s">
        <v>39</v>
      </c>
    </row>
    <row r="10" spans="1:2" x14ac:dyDescent="0.25">
      <c r="A10">
        <v>30</v>
      </c>
      <c r="B10" t="s">
        <v>39</v>
      </c>
    </row>
    <row r="11" spans="1:2" x14ac:dyDescent="0.25">
      <c r="A11">
        <v>32</v>
      </c>
      <c r="B11" t="s">
        <v>39</v>
      </c>
    </row>
    <row r="12" spans="1:2" x14ac:dyDescent="0.25">
      <c r="A12">
        <v>34</v>
      </c>
      <c r="B12" t="s">
        <v>39</v>
      </c>
    </row>
    <row r="13" spans="1:2" x14ac:dyDescent="0.25">
      <c r="A13">
        <v>36</v>
      </c>
      <c r="B13" t="s">
        <v>39</v>
      </c>
    </row>
    <row r="14" spans="1:2" x14ac:dyDescent="0.25">
      <c r="A14">
        <v>38</v>
      </c>
      <c r="B14" t="s">
        <v>39</v>
      </c>
    </row>
    <row r="15" spans="1:2" x14ac:dyDescent="0.25">
      <c r="A15">
        <v>40</v>
      </c>
      <c r="B15" t="s">
        <v>39</v>
      </c>
    </row>
    <row r="16" spans="1:2" x14ac:dyDescent="0.25">
      <c r="A16">
        <v>42</v>
      </c>
      <c r="B16" t="s">
        <v>39</v>
      </c>
    </row>
    <row r="17" spans="1:2" x14ac:dyDescent="0.25">
      <c r="A17">
        <v>44</v>
      </c>
      <c r="B17" t="s">
        <v>39</v>
      </c>
    </row>
    <row r="18" spans="1:2" x14ac:dyDescent="0.25">
      <c r="A18">
        <v>46</v>
      </c>
      <c r="B18" t="s">
        <v>39</v>
      </c>
    </row>
    <row r="19" spans="1:2" x14ac:dyDescent="0.25">
      <c r="A19">
        <v>48</v>
      </c>
      <c r="B19" t="s">
        <v>39</v>
      </c>
    </row>
    <row r="20" spans="1:2" x14ac:dyDescent="0.25">
      <c r="A20">
        <v>50</v>
      </c>
      <c r="B20" t="s">
        <v>39</v>
      </c>
    </row>
    <row r="21" spans="1:2" x14ac:dyDescent="0.25">
      <c r="A21">
        <v>52</v>
      </c>
      <c r="B21" t="s">
        <v>39</v>
      </c>
    </row>
    <row r="22" spans="1:2" x14ac:dyDescent="0.25">
      <c r="A22">
        <v>54</v>
      </c>
      <c r="B22" t="s">
        <v>39</v>
      </c>
    </row>
    <row r="23" spans="1:2" x14ac:dyDescent="0.25">
      <c r="A23">
        <v>56</v>
      </c>
      <c r="B23" t="s">
        <v>39</v>
      </c>
    </row>
    <row r="24" spans="1:2" x14ac:dyDescent="0.25">
      <c r="A24">
        <v>58</v>
      </c>
      <c r="B24" t="s">
        <v>39</v>
      </c>
    </row>
    <row r="25" spans="1:2" x14ac:dyDescent="0.25">
      <c r="A25">
        <v>60</v>
      </c>
      <c r="B25" t="s">
        <v>39</v>
      </c>
    </row>
    <row r="26" spans="1:2" x14ac:dyDescent="0.25">
      <c r="A26">
        <v>62</v>
      </c>
      <c r="B26" t="s">
        <v>40</v>
      </c>
    </row>
    <row r="27" spans="1:2" x14ac:dyDescent="0.25">
      <c r="A27">
        <v>64</v>
      </c>
      <c r="B27" t="s">
        <v>40</v>
      </c>
    </row>
    <row r="28" spans="1:2" x14ac:dyDescent="0.25">
      <c r="A28">
        <v>66</v>
      </c>
      <c r="B28" t="s">
        <v>40</v>
      </c>
    </row>
    <row r="29" spans="1:2" x14ac:dyDescent="0.25">
      <c r="A29">
        <v>68</v>
      </c>
      <c r="B29" t="s">
        <v>40</v>
      </c>
    </row>
    <row r="30" spans="1:2" x14ac:dyDescent="0.25">
      <c r="A30">
        <v>70</v>
      </c>
      <c r="B30" t="s">
        <v>41</v>
      </c>
    </row>
    <row r="31" spans="1:2" x14ac:dyDescent="0.25">
      <c r="A31">
        <v>72</v>
      </c>
      <c r="B31" t="s">
        <v>41</v>
      </c>
    </row>
    <row r="32" spans="1:2" x14ac:dyDescent="0.25">
      <c r="A32">
        <v>74</v>
      </c>
      <c r="B32" t="s">
        <v>42</v>
      </c>
    </row>
    <row r="33" spans="1:2" x14ac:dyDescent="0.25">
      <c r="A33">
        <v>76</v>
      </c>
      <c r="B33" t="s">
        <v>42</v>
      </c>
    </row>
    <row r="34" spans="1:2" x14ac:dyDescent="0.25">
      <c r="A34">
        <v>78</v>
      </c>
      <c r="B34" t="s">
        <v>43</v>
      </c>
    </row>
    <row r="35" spans="1:2" x14ac:dyDescent="0.25">
      <c r="A35">
        <v>80</v>
      </c>
      <c r="B35" t="s">
        <v>43</v>
      </c>
    </row>
    <row r="36" spans="1:2" x14ac:dyDescent="0.25">
      <c r="A36">
        <v>82</v>
      </c>
      <c r="B36" t="s">
        <v>44</v>
      </c>
    </row>
    <row r="37" spans="1:2" x14ac:dyDescent="0.25">
      <c r="A37">
        <v>84</v>
      </c>
      <c r="B37" t="s">
        <v>44</v>
      </c>
    </row>
    <row r="38" spans="1:2" x14ac:dyDescent="0.25">
      <c r="A38">
        <v>86</v>
      </c>
      <c r="B38" t="s">
        <v>45</v>
      </c>
    </row>
    <row r="39" spans="1:2" x14ac:dyDescent="0.25">
      <c r="A39">
        <v>88</v>
      </c>
      <c r="B39" t="s">
        <v>45</v>
      </c>
    </row>
    <row r="40" spans="1:2" x14ac:dyDescent="0.25">
      <c r="A40">
        <v>90</v>
      </c>
      <c r="B40" t="s">
        <v>45</v>
      </c>
    </row>
    <row r="41" spans="1:2" x14ac:dyDescent="0.25">
      <c r="A41">
        <v>92</v>
      </c>
      <c r="B41" t="s">
        <v>46</v>
      </c>
    </row>
    <row r="42" spans="1:2" x14ac:dyDescent="0.25">
      <c r="A42">
        <v>94</v>
      </c>
      <c r="B42" t="s">
        <v>46</v>
      </c>
    </row>
    <row r="43" spans="1:2" x14ac:dyDescent="0.25">
      <c r="A43">
        <v>96</v>
      </c>
      <c r="B43" t="s">
        <v>46</v>
      </c>
    </row>
    <row r="44" spans="1:2" x14ac:dyDescent="0.25">
      <c r="A44">
        <v>98</v>
      </c>
      <c r="B44" t="s">
        <v>46</v>
      </c>
    </row>
    <row r="45" spans="1:2" x14ac:dyDescent="0.25">
      <c r="A45">
        <v>100</v>
      </c>
      <c r="B4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 dist</vt:lpstr>
      <vt:lpstr>table </vt:lpstr>
      <vt:lpstr>student_total_marks_rankings</vt:lpstr>
      <vt:lpstr>student ranking graph</vt:lpstr>
      <vt:lpstr>grades_bands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2021-12-04T11:49:48Z</dcterms:created>
  <dcterms:modified xsi:type="dcterms:W3CDTF">2021-12-04T15:28:48Z</dcterms:modified>
</cp:coreProperties>
</file>